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b_Patsadu\ITA_Procurement\ITA_Procurement2567\"/>
    </mc:Choice>
  </mc:AlternateContent>
  <xr:revisionPtr revIDLastSave="0" documentId="13_ncr:1_{62D43A36-514E-442D-A12B-ABEEAB7DE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4" sheetId="1" r:id="rId1"/>
    <sheet name="รายการที่ได้รับจัดสรร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G43" i="2"/>
  <c r="G41" i="2"/>
  <c r="G28" i="2"/>
  <c r="G24" i="2"/>
  <c r="G22" i="2"/>
  <c r="G15" i="2"/>
  <c r="G12" i="2"/>
  <c r="G10" i="2"/>
  <c r="G8" i="2"/>
  <c r="G6" i="2"/>
</calcChain>
</file>

<file path=xl/sharedStrings.xml><?xml version="1.0" encoding="utf-8"?>
<sst xmlns="http://schemas.openxmlformats.org/spreadsheetml/2006/main" count="220" uniqueCount="85">
  <si>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</si>
  <si>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</si>
  <si>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</si>
  <si>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</si>
  <si>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</si>
  <si>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</si>
  <si>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</si>
  <si>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</si>
  <si>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</si>
  <si>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</si>
  <si>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</si>
  <si>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กระทรวงศึกษาธิการ</t>
  </si>
  <si>
    <t>ตาก</t>
  </si>
  <si>
    <t>การจัดสรรงบประมาณรายจ่ายประจำปีงบประมาณ 2567
งบลงทุน งบก่อสร้าง งบครุภัณฑ์ ปรับปรุงซ่อมแซม อื่นๆ</t>
  </si>
  <si>
    <t>ลำดับที่</t>
  </si>
  <si>
    <t>รร.</t>
  </si>
  <si>
    <t>ประเภท</t>
  </si>
  <si>
    <t>รายการ</t>
  </si>
  <si>
    <t>หนังสือจัดสรร สำนักนโยบายและแผน)</t>
  </si>
  <si>
    <t>จำนวนเงิน</t>
  </si>
  <si>
    <t>หมายเหตุ</t>
  </si>
  <si>
    <t>หนังสือโอนเปลี่ยนแปลง (สำนักคลังและสินทมรัพย์)</t>
  </si>
  <si>
    <t>หนังสือจากสพฐ.</t>
  </si>
  <si>
    <t>วันที่</t>
  </si>
  <si>
    <t>บ้านตาก ประชาวิทยาคาร</t>
  </si>
  <si>
    <t>งบลงทุน/ค่าที่ดิน/สิ่งปลูกสร้าง</t>
  </si>
  <si>
    <t>งบลงทุน/ค่าที่ดิน/สิ่งปลูกสร้าง (รายการผูกพันเดิม) 2 โรง</t>
  </si>
  <si>
    <t>ที่ ศธ 04006/ว1295</t>
  </si>
  <si>
    <t>อาคารเรียน 216 ล./57-ข สำหรับก่อสร้างในเขตแผ่นดินไหว</t>
  </si>
  <si>
    <t>ที่ ศธ 04002/ว1803</t>
  </si>
  <si>
    <t>แม่ระมาดวิทยาคม</t>
  </si>
  <si>
    <t>อาคารเรียน 212 ล./57-ข สำหรับก่อสร้างในเขตแผ่นดินไหว</t>
  </si>
  <si>
    <t>จำนวนเงินโอนจัดสรร</t>
  </si>
  <si>
    <t>ตากพิทยาคม</t>
  </si>
  <si>
    <t>งบลงทุน/ค่าที่ดิน/สิ่งปลูกสร้าง (รายการผูกพันเดิม) 1 โรง</t>
  </si>
  <si>
    <t>ที่ ศธ 04006/ว1294</t>
  </si>
  <si>
    <t>อาคารเรียน 324ล./55-ข ในเขตแผ่นดินไหว</t>
  </si>
  <si>
    <t>วังหินกิตวิทยาคม</t>
  </si>
  <si>
    <t>โครงการสุขาดี มีสุข</t>
  </si>
  <si>
    <t>ที่ ศธ 04006/ว1380</t>
  </si>
  <si>
    <t>ปรับปรุงซ่อมแซมห้องน้ำนักเรียน</t>
  </si>
  <si>
    <t>ที่ ศธ 04002/ว1613</t>
  </si>
  <si>
    <t>โมโกรวิทยาคม</t>
  </si>
  <si>
    <t>เงินนอกงบประมาณเงินเพื่อประโยชน์การศึกษา</t>
  </si>
  <si>
    <t>ปรับปรุงซ่อมแซมอาคารเรียน อาคารประกอบและสิ่งก่อสร้างอื่น และจัดซื้อครุภัณฑ์</t>
  </si>
  <si>
    <t>ที่ ศธ 04002/ว1585</t>
  </si>
  <si>
    <t>กิจกรรมการส่งเสริมศักยภาพในการเรียนรู้ระดับมัธยมศึกษา งบลงทุน ต่ำกว่า 1 ล้านาท</t>
  </si>
  <si>
    <t>ที่ ศธ 04006/ว1279</t>
  </si>
  <si>
    <t>เครื่องมัลติมีเดียโปรเจคเตอร์ ระดับ XGA ขนาด 4,500 ANSI Lumens</t>
  </si>
  <si>
    <t>ที่ ศธ 04002/ว1802</t>
  </si>
  <si>
    <t>จอรับภาพ ชนิดมอเตอร์ไฟฟ้า ขนาดเส้นทแยงมุม ขนาด 200 นิ้ว</t>
  </si>
  <si>
    <t>ผดุงปัญญา</t>
  </si>
  <si>
    <t>กิจกรรมโรงเรียนคุณภาพประจำตำบล 1 ตำบล 1 โรงเรียนคุณภาพ) ครุภัณฑ์ ต่ำกว่า 1 ล้านบาท</t>
  </si>
  <si>
    <t xml:space="preserve">ครุภัณฑ์กลุ่มสาระการเรียนรู้ ระดับมัธยมศึกษา แบบ 4 </t>
  </si>
  <si>
    <t>วังประจบวิทยาคม</t>
  </si>
  <si>
    <t>โทรทัศน์ แอล อี ดี (LED TV)  แบบ Smart TV ระดับความละเอียดจอภาพ 3840x2160 พิกเซล ขนาด 55 นิ้ว</t>
  </si>
  <si>
    <t>แม่กุวิทยาคม</t>
  </si>
  <si>
    <t>โต๊ะเก้าอี้นักเรียน ระดับมัธยมศึกษา</t>
  </si>
  <si>
    <t>แม่ปะวิทยาคม</t>
  </si>
  <si>
    <t>ครุภัณฑ์กลุ่มสาระการเรียนรู้ ระดับมัธยมศึกษา แบบ 2</t>
  </si>
  <si>
    <t>วังเจ้าวิทยาคม</t>
  </si>
  <si>
    <t>ท่าสองยางวิทยาคม</t>
  </si>
  <si>
    <t>งบลงทุน ค่าที่ดินและสิ่งปลูกสร้าง (รายการงบปีเดียว) จำนวน 1 รร.</t>
  </si>
  <si>
    <t>บ้านพักครู 8 ครอบครัว (แบแฟลต 8 หน่วย)(ชดเชยงบประมาณที่พับไป)</t>
  </si>
  <si>
    <t>ที่ ศธ 04002/ว1787</t>
  </si>
  <si>
    <t>งบลงทุน ค่าที่ดินและสิ่งปลูกสร้าง (รายการงบปีเดียว) จำนวน 2 รร.</t>
  </si>
  <si>
    <t>ที่ ศธ 04006/ว1510</t>
  </si>
  <si>
    <t>ห้องน้ำห้องส้วมยนักเรียนหญิง 6 ที่/49</t>
  </si>
  <si>
    <t>นาโบสถ์พิทยาคม</t>
  </si>
  <si>
    <t>ปรับปรุงซ่อมแซมอาคารเรียนอาคารประกอบและสิ่งก่อสร้างอื่น</t>
  </si>
  <si>
    <t>งบลงทุน ค่าที่ดินและสิ่งปลูกสร้าง (รายการงบปีเดียว) จำนวน 12 รร.</t>
  </si>
  <si>
    <t>ที่ ศธ 04006/ว1301</t>
  </si>
  <si>
    <t>ทุ่งฟ้าวิทยาคม</t>
  </si>
  <si>
    <t>แม่จะเราวิทยาคม</t>
  </si>
  <si>
    <t>ด่านแม่ละเมาวิทยาคม</t>
  </si>
  <si>
    <t>ยกกระบัตรวิทยาคม</t>
  </si>
  <si>
    <t>สามเงาวิทยาคม</t>
  </si>
  <si>
    <t>อุ้มผางวิทยาคม</t>
  </si>
  <si>
    <t>ที่ ศธ 04278/ว572</t>
  </si>
  <si>
    <t>กิจรรมหลักการยกระดับคุณภาพด้านิทยาศาสตร์ศึกษาเพิ่อความเป็นเลิศ</t>
  </si>
  <si>
    <t>ครุภัณฑ์ วิทยาศาสตร์พลังสิบ</t>
  </si>
  <si>
    <t>โรงเรียนพบพระวิทยาคม</t>
  </si>
  <si>
    <t>โรงเรียน</t>
  </si>
  <si>
    <t>พบพระ</t>
  </si>
  <si>
    <t>โรงเรียนพบพระวิทยาคมไม่รับจัดสรรงบประมาณรายจ่ายหมวดงบลงทุน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</si>
</sst>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rgb="FFFF0000"/>
      <name val="TH SarabunPSK"/>
      <family val="2"/>
      <charset val="222"/>
    </font>
    <font>
      <sz val="16"/>
      <color rgb="FFFF0000"/>
      <name val="TH SarabunPSK"/>
      <family val="2"/>
    </font>
    <font>
      <sz val="16"/>
      <color rgb="FFFF0000"/>
      <name val="Sitka Display"/>
    </font>
    <font>
      <sz val="12"/>
      <color rgb="FFFF0000"/>
      <name val="TH SarabunPSK"/>
      <family val="2"/>
    </font>
    <font>
      <sz val="18"/>
      <color rgb="FFFF0000"/>
      <name val="TH SarabunPSK"/>
      <family val="2"/>
    </font>
    <font>
      <sz val="2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vertical="center"/>
    </xf>
    <xf numFmtId="0" fontId="5" fillId="3" borderId="7" xfId="0" applyFont="1" applyFill="1" applyBorder="1"/>
    <xf numFmtId="165" fontId="5" fillId="3" borderId="6" xfId="0" applyNumberFormat="1" applyFont="1" applyFill="1" applyBorder="1"/>
    <xf numFmtId="164" fontId="5" fillId="3" borderId="8" xfId="1" applyFont="1" applyFill="1" applyBorder="1"/>
    <xf numFmtId="0" fontId="5" fillId="3" borderId="6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/>
    <xf numFmtId="165" fontId="5" fillId="3" borderId="11" xfId="0" applyNumberFormat="1" applyFont="1" applyFill="1" applyBorder="1"/>
    <xf numFmtId="164" fontId="5" fillId="3" borderId="13" xfId="1" applyFont="1" applyFill="1" applyBorder="1"/>
    <xf numFmtId="0" fontId="5" fillId="3" borderId="14" xfId="0" applyFont="1" applyFill="1" applyBorder="1" applyAlignment="1">
      <alignment horizontal="left"/>
    </xf>
    <xf numFmtId="164" fontId="4" fillId="3" borderId="17" xfId="1" applyFont="1" applyFill="1" applyBorder="1"/>
    <xf numFmtId="0" fontId="5" fillId="3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0" xfId="0" applyFont="1" applyFill="1" applyBorder="1"/>
    <xf numFmtId="0" fontId="5" fillId="4" borderId="21" xfId="0" applyFont="1" applyFill="1" applyBorder="1"/>
    <xf numFmtId="165" fontId="5" fillId="4" borderId="5" xfId="0" applyNumberFormat="1" applyFont="1" applyFill="1" applyBorder="1"/>
    <xf numFmtId="164" fontId="5" fillId="4" borderId="20" xfId="1" applyFont="1" applyFill="1" applyBorder="1"/>
    <xf numFmtId="0" fontId="5" fillId="4" borderId="10" xfId="0" applyFont="1" applyFill="1" applyBorder="1" applyAlignment="1">
      <alignment horizontal="left"/>
    </xf>
    <xf numFmtId="164" fontId="4" fillId="4" borderId="23" xfId="1" applyFont="1" applyFill="1" applyBorder="1"/>
    <xf numFmtId="0" fontId="5" fillId="4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21" xfId="0" applyFont="1" applyFill="1" applyBorder="1"/>
    <xf numFmtId="165" fontId="5" fillId="3" borderId="5" xfId="0" applyNumberFormat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8" xfId="1" applyFont="1" applyFill="1" applyBorder="1"/>
    <xf numFmtId="0" fontId="5" fillId="4" borderId="6" xfId="0" applyFont="1" applyFill="1" applyBorder="1" applyAlignment="1">
      <alignment horizontal="left"/>
    </xf>
    <xf numFmtId="0" fontId="5" fillId="4" borderId="9" xfId="0" applyFont="1" applyFill="1" applyBorder="1"/>
    <xf numFmtId="165" fontId="5" fillId="4" borderId="6" xfId="0" applyNumberFormat="1" applyFont="1" applyFill="1" applyBorder="1"/>
    <xf numFmtId="164" fontId="4" fillId="4" borderId="17" xfId="1" applyFont="1" applyFill="1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8" xfId="0" applyNumberFormat="1" applyFont="1" applyFill="1" applyBorder="1"/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center"/>
    </xf>
    <xf numFmtId="164" fontId="5" fillId="5" borderId="8" xfId="1" applyFont="1" applyFill="1" applyBorder="1"/>
    <xf numFmtId="0" fontId="5" fillId="5" borderId="6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center"/>
    </xf>
    <xf numFmtId="164" fontId="5" fillId="5" borderId="13" xfId="1" applyFont="1" applyFill="1" applyBorder="1"/>
    <xf numFmtId="0" fontId="5" fillId="5" borderId="14" xfId="0" applyFont="1" applyFill="1" applyBorder="1" applyAlignment="1">
      <alignment horizontal="left"/>
    </xf>
    <xf numFmtId="164" fontId="4" fillId="5" borderId="17" xfId="1" applyFont="1" applyFill="1" applyBorder="1"/>
    <xf numFmtId="0" fontId="5" fillId="5" borderId="18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164" fontId="4" fillId="5" borderId="8" xfId="1" applyFont="1" applyFill="1" applyBorder="1"/>
    <xf numFmtId="0" fontId="5" fillId="5" borderId="10" xfId="0" applyFont="1" applyFill="1" applyBorder="1" applyAlignment="1">
      <alignment vertical="center"/>
    </xf>
    <xf numFmtId="0" fontId="5" fillId="5" borderId="27" xfId="0" applyFont="1" applyFill="1" applyBorder="1" applyAlignment="1">
      <alignment horizontal="center"/>
    </xf>
    <xf numFmtId="0" fontId="5" fillId="5" borderId="27" xfId="0" applyFont="1" applyFill="1" applyBorder="1" applyAlignment="1">
      <alignment vertical="center"/>
    </xf>
    <xf numFmtId="164" fontId="5" fillId="5" borderId="29" xfId="1" applyFont="1" applyFill="1" applyBorder="1"/>
    <xf numFmtId="0" fontId="5" fillId="5" borderId="27" xfId="0" applyFont="1" applyFill="1" applyBorder="1" applyAlignment="1">
      <alignment horizontal="left"/>
    </xf>
    <xf numFmtId="164" fontId="4" fillId="5" borderId="31" xfId="1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165" fontId="5" fillId="5" borderId="6" xfId="0" applyNumberFormat="1" applyFont="1" applyFill="1" applyBorder="1"/>
    <xf numFmtId="0" fontId="5" fillId="5" borderId="22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/>
    </xf>
    <xf numFmtId="164" fontId="5" fillId="4" borderId="17" xfId="1" applyFont="1" applyFill="1" applyBorder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4" fontId="8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5" fontId="9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164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165" fontId="5" fillId="4" borderId="2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15" fontId="5" fillId="6" borderId="6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15" fontId="5" fillId="5" borderId="5" xfId="0" applyNumberFormat="1" applyFont="1" applyFill="1" applyBorder="1" applyAlignment="1">
      <alignment horizontal="center" vertical="center"/>
    </xf>
    <xf numFmtId="15" fontId="5" fillId="5" borderId="10" xfId="0" applyNumberFormat="1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5" fontId="5" fillId="6" borderId="16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65" fontId="5" fillId="5" borderId="27" xfId="0" applyNumberFormat="1" applyFont="1" applyFill="1" applyBorder="1" applyAlignment="1">
      <alignment horizontal="center" vertical="center"/>
    </xf>
    <xf numFmtId="165" fontId="5" fillId="5" borderId="14" xfId="0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view="pageLayout" zoomScale="90" zoomScaleNormal="85" zoomScaleSheetLayoutView="55" zoomScalePageLayoutView="90" workbookViewId="0">
      <selection activeCell="H6" sqref="H6"/>
    </sheetView>
  </sheetViews>
  <sheetFormatPr defaultColWidth="9" defaultRowHeight="27"/>
  <cols>
    <col min="1" max="1" width="11.6640625" style="4" bestFit="1" customWidth="1"/>
    <col min="2" max="2" width="11.109375" style="4" customWidth="1"/>
    <col min="3" max="3" width="17.44140625" style="4" bestFit="1" customWidth="1"/>
    <col min="4" max="4" width="22.6640625" style="4" customWidth="1"/>
    <col min="5" max="5" width="6.33203125" style="2" bestFit="1" customWidth="1"/>
    <col min="6" max="6" width="6.6640625" style="2" bestFit="1" customWidth="1"/>
    <col min="7" max="7" width="25.33203125" style="2" customWidth="1"/>
    <col min="8" max="8" width="28.33203125" style="3" bestFit="1" customWidth="1"/>
    <col min="9" max="9" width="23" style="4" bestFit="1" customWidth="1"/>
    <col min="10" max="10" width="29.33203125" style="2" bestFit="1" customWidth="1"/>
    <col min="11" max="11" width="32.88671875" style="2" bestFit="1" customWidth="1"/>
    <col min="12" max="16384" width="9" style="4"/>
  </cols>
  <sheetData>
    <row r="1" spans="1:11" s="1" customFormat="1">
      <c r="A1" s="73">
        <v>1</v>
      </c>
      <c r="B1" s="73">
        <v>2</v>
      </c>
      <c r="C1" s="73">
        <v>3</v>
      </c>
      <c r="D1" s="73">
        <v>4</v>
      </c>
      <c r="E1" s="73">
        <v>5</v>
      </c>
      <c r="F1" s="73">
        <v>6</v>
      </c>
      <c r="G1" s="73">
        <v>7</v>
      </c>
      <c r="H1" s="75">
        <v>8</v>
      </c>
      <c r="I1" s="73">
        <v>9</v>
      </c>
      <c r="J1" s="73">
        <v>10</v>
      </c>
      <c r="K1" s="73">
        <v>11</v>
      </c>
    </row>
    <row r="2" spans="1:11" s="2" customFormat="1">
      <c r="A2" s="76" t="s">
        <v>0</v>
      </c>
      <c r="B2" s="76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7" t="s">
        <v>7</v>
      </c>
      <c r="I2" s="76" t="s">
        <v>8</v>
      </c>
      <c r="J2" s="76" t="s">
        <v>9</v>
      </c>
      <c r="K2" s="76" t="s">
        <v>10</v>
      </c>
    </row>
    <row r="3" spans="1:11">
      <c r="A3" s="74">
        <v>2567</v>
      </c>
      <c r="B3" s="74" t="s">
        <v>82</v>
      </c>
      <c r="C3" s="74" t="s">
        <v>11</v>
      </c>
      <c r="D3" s="78" t="s">
        <v>81</v>
      </c>
      <c r="E3" s="74" t="s">
        <v>83</v>
      </c>
      <c r="F3" s="74" t="s">
        <v>12</v>
      </c>
      <c r="G3" s="79"/>
      <c r="H3" s="80"/>
      <c r="I3" s="81"/>
      <c r="J3" s="82"/>
      <c r="K3" s="82"/>
    </row>
    <row r="4" spans="1:11">
      <c r="A4" s="74">
        <v>2567</v>
      </c>
      <c r="B4" s="74" t="s">
        <v>82</v>
      </c>
      <c r="C4" s="74" t="s">
        <v>11</v>
      </c>
      <c r="D4" s="78" t="s">
        <v>81</v>
      </c>
      <c r="E4" s="74" t="s">
        <v>83</v>
      </c>
      <c r="F4" s="74" t="s">
        <v>12</v>
      </c>
      <c r="G4" s="83"/>
      <c r="H4" s="84"/>
      <c r="I4" s="81"/>
      <c r="J4" s="85"/>
      <c r="K4" s="82"/>
    </row>
    <row r="5" spans="1:11">
      <c r="A5" s="74">
        <v>2567</v>
      </c>
      <c r="B5" s="74" t="s">
        <v>82</v>
      </c>
      <c r="C5" s="74" t="s">
        <v>11</v>
      </c>
      <c r="D5" s="78" t="s">
        <v>81</v>
      </c>
      <c r="E5" s="74" t="s">
        <v>83</v>
      </c>
      <c r="F5" s="74" t="s">
        <v>12</v>
      </c>
      <c r="G5" s="83"/>
      <c r="H5" s="86"/>
      <c r="I5" s="81"/>
      <c r="J5" s="85"/>
      <c r="K5" s="87"/>
    </row>
    <row r="6" spans="1:11">
      <c r="A6" s="74">
        <v>2567</v>
      </c>
      <c r="B6" s="74" t="s">
        <v>82</v>
      </c>
      <c r="C6" s="74" t="s">
        <v>11</v>
      </c>
      <c r="D6" s="78" t="s">
        <v>81</v>
      </c>
      <c r="E6" s="74" t="s">
        <v>83</v>
      </c>
      <c r="F6" s="74" t="s">
        <v>12</v>
      </c>
      <c r="G6" s="83"/>
      <c r="H6" s="86"/>
      <c r="I6" s="81"/>
      <c r="J6" s="85"/>
      <c r="K6" s="87"/>
    </row>
    <row r="7" spans="1:11">
      <c r="A7" s="74">
        <v>2567</v>
      </c>
      <c r="B7" s="74" t="s">
        <v>82</v>
      </c>
      <c r="C7" s="74" t="s">
        <v>11</v>
      </c>
      <c r="D7" s="78" t="s">
        <v>81</v>
      </c>
      <c r="E7" s="74" t="s">
        <v>83</v>
      </c>
      <c r="F7" s="74" t="s">
        <v>12</v>
      </c>
      <c r="G7" s="83"/>
      <c r="H7" s="86"/>
      <c r="I7" s="81"/>
      <c r="J7" s="85"/>
      <c r="K7" s="88"/>
    </row>
    <row r="8" spans="1:11">
      <c r="A8" s="74">
        <v>2567</v>
      </c>
      <c r="B8" s="74" t="s">
        <v>82</v>
      </c>
      <c r="C8" s="74" t="s">
        <v>11</v>
      </c>
      <c r="D8" s="78" t="s">
        <v>81</v>
      </c>
      <c r="E8" s="74" t="s">
        <v>83</v>
      </c>
      <c r="F8" s="74" t="s">
        <v>12</v>
      </c>
      <c r="G8" s="89"/>
      <c r="H8" s="86"/>
      <c r="I8" s="82"/>
      <c r="J8" s="85"/>
      <c r="K8" s="90"/>
    </row>
    <row r="9" spans="1:11">
      <c r="A9" s="74">
        <v>2567</v>
      </c>
      <c r="B9" s="74" t="s">
        <v>82</v>
      </c>
      <c r="C9" s="74" t="s">
        <v>11</v>
      </c>
      <c r="D9" s="78" t="s">
        <v>81</v>
      </c>
      <c r="E9" s="74" t="s">
        <v>83</v>
      </c>
      <c r="F9" s="74" t="s">
        <v>12</v>
      </c>
      <c r="G9" s="91"/>
      <c r="H9" s="86"/>
      <c r="I9" s="81"/>
      <c r="J9" s="85"/>
      <c r="K9" s="92"/>
    </row>
    <row r="10" spans="1:11">
      <c r="A10" s="74">
        <v>2567</v>
      </c>
      <c r="B10" s="74" t="s">
        <v>82</v>
      </c>
      <c r="C10" s="74" t="s">
        <v>11</v>
      </c>
      <c r="D10" s="78" t="s">
        <v>81</v>
      </c>
      <c r="E10" s="74" t="s">
        <v>83</v>
      </c>
      <c r="F10" s="74" t="s">
        <v>12</v>
      </c>
      <c r="G10" s="91"/>
      <c r="H10" s="86"/>
      <c r="I10" s="81"/>
      <c r="J10" s="85"/>
      <c r="K10" s="92"/>
    </row>
    <row r="11" spans="1:11">
      <c r="A11" s="74">
        <v>2567</v>
      </c>
      <c r="B11" s="74" t="s">
        <v>82</v>
      </c>
      <c r="C11" s="74" t="s">
        <v>11</v>
      </c>
      <c r="D11" s="78" t="s">
        <v>81</v>
      </c>
      <c r="E11" s="74" t="s">
        <v>83</v>
      </c>
      <c r="F11" s="74" t="s">
        <v>12</v>
      </c>
      <c r="G11" s="79"/>
      <c r="H11" s="86"/>
      <c r="I11" s="81"/>
      <c r="J11" s="82"/>
      <c r="K11" s="90"/>
    </row>
    <row r="12" spans="1:11">
      <c r="A12" s="74">
        <v>2567</v>
      </c>
      <c r="B12" s="74" t="s">
        <v>82</v>
      </c>
      <c r="C12" s="74" t="s">
        <v>11</v>
      </c>
      <c r="D12" s="78" t="s">
        <v>81</v>
      </c>
      <c r="E12" s="74" t="s">
        <v>83</v>
      </c>
      <c r="F12" s="74" t="s">
        <v>12</v>
      </c>
      <c r="G12" s="79"/>
      <c r="H12" s="86"/>
      <c r="I12" s="81"/>
      <c r="J12" s="82"/>
      <c r="K12" s="90"/>
    </row>
    <row r="13" spans="1:11">
      <c r="A13" s="74">
        <v>2567</v>
      </c>
      <c r="B13" s="74" t="s">
        <v>82</v>
      </c>
      <c r="C13" s="74" t="s">
        <v>11</v>
      </c>
      <c r="D13" s="78" t="s">
        <v>81</v>
      </c>
      <c r="E13" s="74" t="s">
        <v>83</v>
      </c>
      <c r="F13" s="74" t="s">
        <v>12</v>
      </c>
      <c r="G13" s="93"/>
      <c r="H13" s="94"/>
      <c r="I13" s="95"/>
      <c r="J13" s="82"/>
      <c r="K13" s="90"/>
    </row>
    <row r="14" spans="1:11">
      <c r="A14" s="74">
        <v>2567</v>
      </c>
      <c r="B14" s="74" t="s">
        <v>82</v>
      </c>
      <c r="C14" s="74" t="s">
        <v>11</v>
      </c>
      <c r="D14" s="78" t="s">
        <v>81</v>
      </c>
      <c r="E14" s="74" t="s">
        <v>83</v>
      </c>
      <c r="F14" s="74" t="s">
        <v>12</v>
      </c>
      <c r="G14" s="96"/>
      <c r="H14" s="97"/>
      <c r="I14" s="81"/>
      <c r="J14" s="82"/>
      <c r="K14" s="92"/>
    </row>
    <row r="15" spans="1:11">
      <c r="A15" s="74">
        <v>2567</v>
      </c>
      <c r="B15" s="74" t="s">
        <v>82</v>
      </c>
      <c r="C15" s="74" t="s">
        <v>11</v>
      </c>
      <c r="D15" s="78" t="s">
        <v>81</v>
      </c>
      <c r="E15" s="74" t="s">
        <v>83</v>
      </c>
      <c r="F15" s="74" t="s">
        <v>12</v>
      </c>
      <c r="G15" s="96"/>
      <c r="H15" s="86"/>
      <c r="I15" s="81"/>
      <c r="J15" s="82"/>
      <c r="K15" s="92"/>
    </row>
    <row r="16" spans="1:11">
      <c r="H16" s="98"/>
      <c r="I16" s="99"/>
      <c r="J16" s="100"/>
    </row>
    <row r="17" spans="4:11" s="99" customFormat="1" ht="29.4">
      <c r="D17" s="171"/>
      <c r="E17" s="172"/>
      <c r="F17" s="172"/>
      <c r="G17" s="172" t="s">
        <v>84</v>
      </c>
      <c r="H17" s="173"/>
      <c r="J17" s="100"/>
      <c r="K17" s="100"/>
    </row>
  </sheetData>
  <dataValidations count="2">
    <dataValidation type="list" allowBlank="1" showInputMessage="1" showErrorMessage="1" prompt=" - " sqref="I3:I10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4:J15" xr:uid="{1988AFAE-6E5D-4E84-A5AB-857850C208D2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17" right="0.17" top="0.41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zoomScale="85" zoomScaleNormal="85" workbookViewId="0">
      <selection sqref="A1:J1"/>
    </sheetView>
  </sheetViews>
  <sheetFormatPr defaultRowHeight="14.4"/>
  <cols>
    <col min="1" max="1" width="6" bestFit="1" customWidth="1"/>
    <col min="2" max="2" width="19.109375" bestFit="1" customWidth="1"/>
    <col min="3" max="3" width="22.109375" bestFit="1" customWidth="1"/>
    <col min="4" max="4" width="68.44140625" bestFit="1" customWidth="1"/>
    <col min="5" max="5" width="15.88671875" bestFit="1" customWidth="1"/>
    <col min="6" max="6" width="12.109375" customWidth="1"/>
    <col min="7" max="7" width="17.44140625" customWidth="1"/>
    <col min="8" max="8" width="78.44140625" bestFit="1" customWidth="1"/>
    <col min="9" max="9" width="15.88671875" bestFit="1" customWidth="1"/>
    <col min="10" max="10" width="9.33203125" bestFit="1" customWidth="1"/>
  </cols>
  <sheetData>
    <row r="1" spans="1:10" ht="24">
      <c r="A1" s="101" t="s">
        <v>13</v>
      </c>
      <c r="B1" s="101"/>
      <c r="C1" s="102"/>
      <c r="D1" s="102"/>
      <c r="E1" s="102"/>
      <c r="F1" s="102"/>
      <c r="G1" s="102"/>
      <c r="H1" s="102"/>
      <c r="I1" s="102"/>
      <c r="J1" s="102"/>
    </row>
    <row r="2" spans="1:10" ht="24">
      <c r="A2" s="103" t="s">
        <v>14</v>
      </c>
      <c r="B2" s="103" t="s">
        <v>15</v>
      </c>
      <c r="C2" s="104" t="s">
        <v>16</v>
      </c>
      <c r="D2" s="105" t="s">
        <v>17</v>
      </c>
      <c r="E2" s="103" t="s">
        <v>18</v>
      </c>
      <c r="F2" s="103"/>
      <c r="G2" s="106" t="s">
        <v>19</v>
      </c>
      <c r="H2" s="103" t="s">
        <v>20</v>
      </c>
      <c r="I2" s="103" t="s">
        <v>21</v>
      </c>
      <c r="J2" s="103"/>
    </row>
    <row r="3" spans="1:10" ht="24">
      <c r="A3" s="103"/>
      <c r="B3" s="103"/>
      <c r="C3" s="104"/>
      <c r="D3" s="105"/>
      <c r="E3" s="5" t="s">
        <v>22</v>
      </c>
      <c r="F3" s="6" t="s">
        <v>23</v>
      </c>
      <c r="G3" s="106"/>
      <c r="H3" s="103"/>
      <c r="I3" s="7" t="s">
        <v>22</v>
      </c>
      <c r="J3" s="6" t="s">
        <v>23</v>
      </c>
    </row>
    <row r="4" spans="1:10" ht="24">
      <c r="A4" s="107">
        <v>1</v>
      </c>
      <c r="B4" s="8" t="s">
        <v>24</v>
      </c>
      <c r="C4" s="9" t="s">
        <v>25</v>
      </c>
      <c r="D4" s="10" t="s">
        <v>26</v>
      </c>
      <c r="E4" s="10" t="s">
        <v>27</v>
      </c>
      <c r="F4" s="11">
        <v>45393</v>
      </c>
      <c r="G4" s="12">
        <v>13352800</v>
      </c>
      <c r="H4" s="13" t="s">
        <v>28</v>
      </c>
      <c r="I4" s="110" t="s">
        <v>29</v>
      </c>
      <c r="J4" s="113">
        <v>45420</v>
      </c>
    </row>
    <row r="5" spans="1:10" ht="24">
      <c r="A5" s="108"/>
      <c r="B5" s="14" t="s">
        <v>30</v>
      </c>
      <c r="C5" s="9" t="s">
        <v>25</v>
      </c>
      <c r="D5" s="15"/>
      <c r="E5" s="15"/>
      <c r="F5" s="16"/>
      <c r="G5" s="17">
        <v>11373200</v>
      </c>
      <c r="H5" s="18" t="s">
        <v>31</v>
      </c>
      <c r="I5" s="111"/>
      <c r="J5" s="114"/>
    </row>
    <row r="6" spans="1:10" ht="24">
      <c r="A6" s="109"/>
      <c r="B6" s="116" t="s">
        <v>32</v>
      </c>
      <c r="C6" s="116"/>
      <c r="D6" s="116"/>
      <c r="E6" s="116"/>
      <c r="F6" s="116"/>
      <c r="G6" s="19">
        <f>SUM(G4:G5)</f>
        <v>24726000</v>
      </c>
      <c r="H6" s="20"/>
      <c r="I6" s="112"/>
      <c r="J6" s="115"/>
    </row>
    <row r="7" spans="1:10" ht="24">
      <c r="A7" s="117">
        <v>2</v>
      </c>
      <c r="B7" s="21" t="s">
        <v>33</v>
      </c>
      <c r="C7" s="22" t="s">
        <v>25</v>
      </c>
      <c r="D7" s="22" t="s">
        <v>34</v>
      </c>
      <c r="E7" s="23" t="s">
        <v>35</v>
      </c>
      <c r="F7" s="24">
        <v>45393</v>
      </c>
      <c r="G7" s="25">
        <v>13959600</v>
      </c>
      <c r="H7" s="26" t="s">
        <v>36</v>
      </c>
      <c r="I7" s="119" t="s">
        <v>29</v>
      </c>
      <c r="J7" s="121">
        <v>45420</v>
      </c>
    </row>
    <row r="8" spans="1:10" ht="24">
      <c r="A8" s="118"/>
      <c r="B8" s="123" t="s">
        <v>32</v>
      </c>
      <c r="C8" s="124"/>
      <c r="D8" s="124"/>
      <c r="E8" s="124"/>
      <c r="F8" s="125"/>
      <c r="G8" s="27">
        <f>SUM(G7)</f>
        <v>13959600</v>
      </c>
      <c r="H8" s="28"/>
      <c r="I8" s="120"/>
      <c r="J8" s="122"/>
    </row>
    <row r="9" spans="1:10" ht="24">
      <c r="A9" s="107">
        <v>3</v>
      </c>
      <c r="B9" s="29" t="s">
        <v>37</v>
      </c>
      <c r="C9" s="30" t="s">
        <v>25</v>
      </c>
      <c r="D9" s="31" t="s">
        <v>38</v>
      </c>
      <c r="E9" s="31" t="s">
        <v>39</v>
      </c>
      <c r="F9" s="32">
        <v>45405</v>
      </c>
      <c r="G9" s="12">
        <v>10000</v>
      </c>
      <c r="H9" s="13" t="s">
        <v>40</v>
      </c>
      <c r="I9" s="126" t="s">
        <v>41</v>
      </c>
      <c r="J9" s="128">
        <v>45406</v>
      </c>
    </row>
    <row r="10" spans="1:10" ht="24">
      <c r="A10" s="109"/>
      <c r="B10" s="116" t="s">
        <v>32</v>
      </c>
      <c r="C10" s="116"/>
      <c r="D10" s="116"/>
      <c r="E10" s="116"/>
      <c r="F10" s="116"/>
      <c r="G10" s="19">
        <f>SUM(G9)</f>
        <v>10000</v>
      </c>
      <c r="H10" s="20"/>
      <c r="I10" s="127"/>
      <c r="J10" s="129"/>
    </row>
    <row r="11" spans="1:10" ht="24">
      <c r="A11" s="117">
        <v>4</v>
      </c>
      <c r="B11" s="33" t="s">
        <v>42</v>
      </c>
      <c r="C11" s="34" t="s">
        <v>25</v>
      </c>
      <c r="D11" s="23" t="s">
        <v>43</v>
      </c>
      <c r="E11" s="23"/>
      <c r="F11" s="24"/>
      <c r="G11" s="35">
        <v>2700000</v>
      </c>
      <c r="H11" s="36" t="s">
        <v>44</v>
      </c>
      <c r="I11" s="37" t="s">
        <v>45</v>
      </c>
      <c r="J11" s="38">
        <v>45404</v>
      </c>
    </row>
    <row r="12" spans="1:10" ht="24">
      <c r="A12" s="118"/>
      <c r="B12" s="130" t="s">
        <v>32</v>
      </c>
      <c r="C12" s="130"/>
      <c r="D12" s="130"/>
      <c r="E12" s="130"/>
      <c r="F12" s="130"/>
      <c r="G12" s="39">
        <f>SUM(G11)</f>
        <v>2700000</v>
      </c>
      <c r="H12" s="40"/>
      <c r="I12" s="41"/>
      <c r="J12" s="42"/>
    </row>
    <row r="13" spans="1:10" ht="24">
      <c r="A13" s="144">
        <v>5</v>
      </c>
      <c r="B13" s="43" t="s">
        <v>42</v>
      </c>
      <c r="C13" s="44" t="s">
        <v>25</v>
      </c>
      <c r="D13" s="151" t="s">
        <v>46</v>
      </c>
      <c r="E13" s="134" t="s">
        <v>47</v>
      </c>
      <c r="F13" s="136">
        <v>45392</v>
      </c>
      <c r="G13" s="45">
        <v>45900</v>
      </c>
      <c r="H13" s="46" t="s">
        <v>48</v>
      </c>
      <c r="I13" s="153" t="s">
        <v>49</v>
      </c>
      <c r="J13" s="156">
        <v>45420</v>
      </c>
    </row>
    <row r="14" spans="1:10" ht="24">
      <c r="A14" s="145"/>
      <c r="B14" s="47" t="s">
        <v>42</v>
      </c>
      <c r="C14" s="44" t="s">
        <v>25</v>
      </c>
      <c r="D14" s="152"/>
      <c r="E14" s="135"/>
      <c r="F14" s="137"/>
      <c r="G14" s="48">
        <v>45000</v>
      </c>
      <c r="H14" s="49" t="s">
        <v>50</v>
      </c>
      <c r="I14" s="154"/>
      <c r="J14" s="157"/>
    </row>
    <row r="15" spans="1:10" ht="24">
      <c r="A15" s="145"/>
      <c r="B15" s="131" t="s">
        <v>32</v>
      </c>
      <c r="C15" s="131"/>
      <c r="D15" s="131"/>
      <c r="E15" s="131"/>
      <c r="F15" s="131"/>
      <c r="G15" s="50">
        <f>SUM(G13:G14)</f>
        <v>90900</v>
      </c>
      <c r="H15" s="51"/>
      <c r="I15" s="155"/>
      <c r="J15" s="158"/>
    </row>
    <row r="16" spans="1:10" ht="24">
      <c r="A16" s="145"/>
      <c r="B16" s="43" t="s">
        <v>51</v>
      </c>
      <c r="C16" s="52" t="s">
        <v>25</v>
      </c>
      <c r="D16" s="132" t="s">
        <v>52</v>
      </c>
      <c r="E16" s="134" t="s">
        <v>47</v>
      </c>
      <c r="F16" s="136">
        <v>45392</v>
      </c>
      <c r="G16" s="45">
        <v>218200</v>
      </c>
      <c r="H16" s="46" t="s">
        <v>53</v>
      </c>
      <c r="I16" s="138" t="s">
        <v>49</v>
      </c>
      <c r="J16" s="141">
        <v>45420</v>
      </c>
    </row>
    <row r="17" spans="1:10" ht="24">
      <c r="A17" s="145"/>
      <c r="B17" s="53" t="s">
        <v>54</v>
      </c>
      <c r="C17" s="52" t="s">
        <v>25</v>
      </c>
      <c r="D17" s="133"/>
      <c r="E17" s="135"/>
      <c r="F17" s="137"/>
      <c r="G17" s="48">
        <v>115000</v>
      </c>
      <c r="H17" s="49" t="s">
        <v>55</v>
      </c>
      <c r="I17" s="139"/>
      <c r="J17" s="142"/>
    </row>
    <row r="18" spans="1:10" ht="24">
      <c r="A18" s="145"/>
      <c r="B18" s="53" t="s">
        <v>37</v>
      </c>
      <c r="C18" s="52" t="s">
        <v>25</v>
      </c>
      <c r="D18" s="133"/>
      <c r="E18" s="135"/>
      <c r="F18" s="137"/>
      <c r="G18" s="48">
        <v>115000</v>
      </c>
      <c r="H18" s="49" t="s">
        <v>55</v>
      </c>
      <c r="I18" s="139"/>
      <c r="J18" s="142"/>
    </row>
    <row r="19" spans="1:10" ht="24">
      <c r="A19" s="145"/>
      <c r="B19" s="53" t="s">
        <v>56</v>
      </c>
      <c r="C19" s="52" t="s">
        <v>25</v>
      </c>
      <c r="D19" s="133"/>
      <c r="E19" s="135"/>
      <c r="F19" s="137"/>
      <c r="G19" s="48">
        <v>142400</v>
      </c>
      <c r="H19" s="49" t="s">
        <v>57</v>
      </c>
      <c r="I19" s="139"/>
      <c r="J19" s="142"/>
    </row>
    <row r="20" spans="1:10" ht="24">
      <c r="A20" s="145"/>
      <c r="B20" s="53" t="s">
        <v>58</v>
      </c>
      <c r="C20" s="52" t="s">
        <v>25</v>
      </c>
      <c r="D20" s="133"/>
      <c r="E20" s="135"/>
      <c r="F20" s="137"/>
      <c r="G20" s="48">
        <v>178000</v>
      </c>
      <c r="H20" s="49" t="s">
        <v>59</v>
      </c>
      <c r="I20" s="139"/>
      <c r="J20" s="142"/>
    </row>
    <row r="21" spans="1:10" ht="24">
      <c r="A21" s="145"/>
      <c r="B21" s="47" t="s">
        <v>60</v>
      </c>
      <c r="C21" s="52" t="s">
        <v>25</v>
      </c>
      <c r="D21" s="133"/>
      <c r="E21" s="135"/>
      <c r="F21" s="137"/>
      <c r="G21" s="48">
        <v>138000</v>
      </c>
      <c r="H21" s="49" t="s">
        <v>55</v>
      </c>
      <c r="I21" s="139"/>
      <c r="J21" s="142"/>
    </row>
    <row r="22" spans="1:10" ht="24">
      <c r="A22" s="150"/>
      <c r="B22" s="131" t="s">
        <v>32</v>
      </c>
      <c r="C22" s="131"/>
      <c r="D22" s="131"/>
      <c r="E22" s="131"/>
      <c r="F22" s="131"/>
      <c r="G22" s="50">
        <f>SUM(G16:G21)</f>
        <v>906600</v>
      </c>
      <c r="H22" s="51"/>
      <c r="I22" s="140"/>
      <c r="J22" s="143"/>
    </row>
    <row r="23" spans="1:10" ht="24">
      <c r="A23" s="144">
        <v>6</v>
      </c>
      <c r="B23" s="54" t="s">
        <v>61</v>
      </c>
      <c r="C23" s="54" t="s">
        <v>25</v>
      </c>
      <c r="D23" s="55" t="s">
        <v>62</v>
      </c>
      <c r="E23" s="56"/>
      <c r="F23" s="57"/>
      <c r="G23" s="58">
        <v>1782000</v>
      </c>
      <c r="H23" s="46" t="s">
        <v>63</v>
      </c>
      <c r="I23" s="146" t="s">
        <v>64</v>
      </c>
      <c r="J23" s="148">
        <v>45419</v>
      </c>
    </row>
    <row r="24" spans="1:10" ht="24">
      <c r="A24" s="145"/>
      <c r="B24" s="131" t="s">
        <v>32</v>
      </c>
      <c r="C24" s="131"/>
      <c r="D24" s="131"/>
      <c r="E24" s="131"/>
      <c r="F24" s="131"/>
      <c r="G24" s="50">
        <f>SUM(G23)</f>
        <v>1782000</v>
      </c>
      <c r="H24" s="51"/>
      <c r="I24" s="147"/>
      <c r="J24" s="149"/>
    </row>
    <row r="25" spans="1:10" ht="24">
      <c r="A25" s="145"/>
      <c r="B25" s="43" t="s">
        <v>33</v>
      </c>
      <c r="C25" s="52" t="s">
        <v>25</v>
      </c>
      <c r="D25" s="134" t="s">
        <v>65</v>
      </c>
      <c r="E25" s="134" t="s">
        <v>66</v>
      </c>
      <c r="F25" s="136">
        <v>45414</v>
      </c>
      <c r="G25" s="45">
        <v>533900</v>
      </c>
      <c r="H25" s="46" t="s">
        <v>67</v>
      </c>
      <c r="I25" s="147"/>
      <c r="J25" s="149"/>
    </row>
    <row r="26" spans="1:10" ht="24">
      <c r="A26" s="145"/>
      <c r="B26" s="53" t="s">
        <v>68</v>
      </c>
      <c r="C26" s="59" t="s">
        <v>25</v>
      </c>
      <c r="D26" s="135"/>
      <c r="E26" s="135"/>
      <c r="F26" s="137"/>
      <c r="G26" s="48">
        <v>325200</v>
      </c>
      <c r="H26" s="49" t="s">
        <v>69</v>
      </c>
      <c r="I26" s="147"/>
      <c r="J26" s="149"/>
    </row>
    <row r="27" spans="1:10" ht="24">
      <c r="A27" s="145"/>
      <c r="B27" s="47" t="s">
        <v>68</v>
      </c>
      <c r="C27" s="59" t="s">
        <v>25</v>
      </c>
      <c r="D27" s="135"/>
      <c r="E27" s="135"/>
      <c r="F27" s="137"/>
      <c r="G27" s="48">
        <v>533900</v>
      </c>
      <c r="H27" s="49" t="s">
        <v>67</v>
      </c>
      <c r="I27" s="147"/>
      <c r="J27" s="149"/>
    </row>
    <row r="28" spans="1:10" ht="24">
      <c r="A28" s="145"/>
      <c r="B28" s="131" t="s">
        <v>32</v>
      </c>
      <c r="C28" s="131"/>
      <c r="D28" s="131"/>
      <c r="E28" s="131"/>
      <c r="F28" s="131"/>
      <c r="G28" s="50">
        <f>SUM(G25:G27)</f>
        <v>1393000</v>
      </c>
      <c r="H28" s="51"/>
      <c r="I28" s="147"/>
      <c r="J28" s="149"/>
    </row>
    <row r="29" spans="1:10" ht="24">
      <c r="A29" s="145"/>
      <c r="B29" s="60" t="s">
        <v>61</v>
      </c>
      <c r="C29" s="61" t="s">
        <v>25</v>
      </c>
      <c r="D29" s="163" t="s">
        <v>70</v>
      </c>
      <c r="E29" s="163" t="s">
        <v>71</v>
      </c>
      <c r="F29" s="166">
        <v>45393</v>
      </c>
      <c r="G29" s="62">
        <v>533900</v>
      </c>
      <c r="H29" s="63" t="s">
        <v>67</v>
      </c>
      <c r="I29" s="147"/>
      <c r="J29" s="149"/>
    </row>
    <row r="30" spans="1:10" ht="24">
      <c r="A30" s="145"/>
      <c r="B30" s="53" t="s">
        <v>24</v>
      </c>
      <c r="C30" s="61" t="s">
        <v>25</v>
      </c>
      <c r="D30" s="164"/>
      <c r="E30" s="164"/>
      <c r="F30" s="167"/>
      <c r="G30" s="48">
        <v>533900</v>
      </c>
      <c r="H30" s="49" t="s">
        <v>67</v>
      </c>
      <c r="I30" s="147"/>
      <c r="J30" s="149"/>
    </row>
    <row r="31" spans="1:10" ht="24">
      <c r="A31" s="145"/>
      <c r="B31" s="53" t="s">
        <v>72</v>
      </c>
      <c r="C31" s="61" t="s">
        <v>25</v>
      </c>
      <c r="D31" s="164"/>
      <c r="E31" s="164"/>
      <c r="F31" s="167"/>
      <c r="G31" s="48">
        <v>672900</v>
      </c>
      <c r="H31" s="49" t="s">
        <v>67</v>
      </c>
      <c r="I31" s="147"/>
      <c r="J31" s="149"/>
    </row>
    <row r="32" spans="1:10" ht="24">
      <c r="A32" s="145"/>
      <c r="B32" s="53" t="s">
        <v>54</v>
      </c>
      <c r="C32" s="61" t="s">
        <v>25</v>
      </c>
      <c r="D32" s="164"/>
      <c r="E32" s="164"/>
      <c r="F32" s="167"/>
      <c r="G32" s="48">
        <v>500000</v>
      </c>
      <c r="H32" s="49" t="s">
        <v>69</v>
      </c>
      <c r="I32" s="147"/>
      <c r="J32" s="149"/>
    </row>
    <row r="33" spans="1:10" ht="24">
      <c r="A33" s="145"/>
      <c r="B33" s="53" t="s">
        <v>37</v>
      </c>
      <c r="C33" s="61" t="s">
        <v>25</v>
      </c>
      <c r="D33" s="164"/>
      <c r="E33" s="164"/>
      <c r="F33" s="167"/>
      <c r="G33" s="48">
        <v>446000</v>
      </c>
      <c r="H33" s="49" t="s">
        <v>69</v>
      </c>
      <c r="I33" s="147"/>
      <c r="J33" s="149"/>
    </row>
    <row r="34" spans="1:10" ht="24">
      <c r="A34" s="145"/>
      <c r="B34" s="53" t="s">
        <v>73</v>
      </c>
      <c r="C34" s="61" t="s">
        <v>25</v>
      </c>
      <c r="D34" s="164"/>
      <c r="E34" s="164"/>
      <c r="F34" s="167"/>
      <c r="G34" s="48">
        <v>500000</v>
      </c>
      <c r="H34" s="49" t="s">
        <v>69</v>
      </c>
      <c r="I34" s="147"/>
      <c r="J34" s="149"/>
    </row>
    <row r="35" spans="1:10" ht="24">
      <c r="A35" s="145"/>
      <c r="B35" s="53" t="s">
        <v>74</v>
      </c>
      <c r="C35" s="61" t="s">
        <v>25</v>
      </c>
      <c r="D35" s="164"/>
      <c r="E35" s="164"/>
      <c r="F35" s="167"/>
      <c r="G35" s="48">
        <v>498000</v>
      </c>
      <c r="H35" s="49" t="s">
        <v>69</v>
      </c>
      <c r="I35" s="147"/>
      <c r="J35" s="149"/>
    </row>
    <row r="36" spans="1:10" ht="24">
      <c r="A36" s="145"/>
      <c r="B36" s="53" t="s">
        <v>58</v>
      </c>
      <c r="C36" s="61" t="s">
        <v>25</v>
      </c>
      <c r="D36" s="164"/>
      <c r="E36" s="164"/>
      <c r="F36" s="167"/>
      <c r="G36" s="48">
        <v>500000</v>
      </c>
      <c r="H36" s="49" t="s">
        <v>69</v>
      </c>
      <c r="I36" s="147"/>
      <c r="J36" s="149"/>
    </row>
    <row r="37" spans="1:10" ht="24">
      <c r="A37" s="145"/>
      <c r="B37" s="53" t="s">
        <v>60</v>
      </c>
      <c r="C37" s="61" t="s">
        <v>25</v>
      </c>
      <c r="D37" s="164"/>
      <c r="E37" s="164"/>
      <c r="F37" s="167"/>
      <c r="G37" s="48">
        <v>500000</v>
      </c>
      <c r="H37" s="49" t="s">
        <v>69</v>
      </c>
      <c r="I37" s="147"/>
      <c r="J37" s="149"/>
    </row>
    <row r="38" spans="1:10" ht="24">
      <c r="A38" s="145"/>
      <c r="B38" s="53" t="s">
        <v>75</v>
      </c>
      <c r="C38" s="61" t="s">
        <v>25</v>
      </c>
      <c r="D38" s="164"/>
      <c r="E38" s="164"/>
      <c r="F38" s="167"/>
      <c r="G38" s="48">
        <v>500000</v>
      </c>
      <c r="H38" s="49" t="s">
        <v>69</v>
      </c>
      <c r="I38" s="147"/>
      <c r="J38" s="149"/>
    </row>
    <row r="39" spans="1:10" ht="24">
      <c r="A39" s="145"/>
      <c r="B39" s="53" t="s">
        <v>76</v>
      </c>
      <c r="C39" s="61" t="s">
        <v>25</v>
      </c>
      <c r="D39" s="164"/>
      <c r="E39" s="164"/>
      <c r="F39" s="167"/>
      <c r="G39" s="48">
        <v>479000</v>
      </c>
      <c r="H39" s="49" t="s">
        <v>69</v>
      </c>
      <c r="I39" s="147"/>
      <c r="J39" s="149"/>
    </row>
    <row r="40" spans="1:10" ht="24">
      <c r="A40" s="145"/>
      <c r="B40" s="47" t="s">
        <v>77</v>
      </c>
      <c r="C40" s="61" t="s">
        <v>25</v>
      </c>
      <c r="D40" s="165"/>
      <c r="E40" s="165"/>
      <c r="F40" s="168"/>
      <c r="G40" s="48">
        <v>533900</v>
      </c>
      <c r="H40" s="49" t="s">
        <v>67</v>
      </c>
      <c r="I40" s="147"/>
      <c r="J40" s="149"/>
    </row>
    <row r="41" spans="1:10" ht="24">
      <c r="A41" s="145"/>
      <c r="B41" s="169" t="s">
        <v>32</v>
      </c>
      <c r="C41" s="169"/>
      <c r="D41" s="169"/>
      <c r="E41" s="169"/>
      <c r="F41" s="169"/>
      <c r="G41" s="64">
        <f>SUM(G29:G40)</f>
        <v>6197600</v>
      </c>
      <c r="H41" s="47"/>
      <c r="I41" s="147"/>
      <c r="J41" s="149"/>
    </row>
    <row r="42" spans="1:10" ht="24">
      <c r="A42" s="144">
        <v>7</v>
      </c>
      <c r="B42" s="43" t="s">
        <v>33</v>
      </c>
      <c r="C42" s="65" t="s">
        <v>25</v>
      </c>
      <c r="D42" s="66" t="s">
        <v>62</v>
      </c>
      <c r="E42" s="66" t="s">
        <v>78</v>
      </c>
      <c r="F42" s="67">
        <v>45408</v>
      </c>
      <c r="G42" s="45">
        <v>500000</v>
      </c>
      <c r="H42" s="46" t="s">
        <v>79</v>
      </c>
      <c r="I42" s="68"/>
      <c r="J42" s="52"/>
    </row>
    <row r="43" spans="1:10" ht="24">
      <c r="A43" s="150"/>
      <c r="B43" s="170" t="s">
        <v>32</v>
      </c>
      <c r="C43" s="170"/>
      <c r="D43" s="170"/>
      <c r="E43" s="170"/>
      <c r="F43" s="170"/>
      <c r="G43" s="50">
        <f>SUM(G42)</f>
        <v>500000</v>
      </c>
      <c r="H43" s="51"/>
      <c r="I43" s="69"/>
      <c r="J43" s="70"/>
    </row>
    <row r="44" spans="1:10" ht="24">
      <c r="A44" s="117">
        <v>8</v>
      </c>
      <c r="B44" s="33"/>
      <c r="C44" s="34" t="s">
        <v>25</v>
      </c>
      <c r="D44" s="23" t="s">
        <v>80</v>
      </c>
      <c r="E44" s="23" t="s">
        <v>78</v>
      </c>
      <c r="F44" s="24">
        <v>45408</v>
      </c>
      <c r="G44" s="35">
        <v>500000</v>
      </c>
      <c r="H44" s="71" t="s">
        <v>80</v>
      </c>
      <c r="I44" s="159"/>
      <c r="J44" s="161"/>
    </row>
    <row r="45" spans="1:10" ht="24">
      <c r="A45" s="118"/>
      <c r="B45" s="130" t="s">
        <v>32</v>
      </c>
      <c r="C45" s="130"/>
      <c r="D45" s="130"/>
      <c r="E45" s="130"/>
      <c r="F45" s="130"/>
      <c r="G45" s="72">
        <f>SUM(G44)</f>
        <v>500000</v>
      </c>
      <c r="H45" s="40"/>
      <c r="I45" s="160"/>
      <c r="J45" s="162"/>
    </row>
  </sheetData>
  <mergeCells count="54">
    <mergeCell ref="A44:A45"/>
    <mergeCell ref="I44:I45"/>
    <mergeCell ref="J44:J45"/>
    <mergeCell ref="B45:F45"/>
    <mergeCell ref="B28:F28"/>
    <mergeCell ref="D29:D40"/>
    <mergeCell ref="E29:E40"/>
    <mergeCell ref="F29:F40"/>
    <mergeCell ref="B41:F41"/>
    <mergeCell ref="A42:A43"/>
    <mergeCell ref="B43:F43"/>
    <mergeCell ref="I16:I22"/>
    <mergeCell ref="J16:J22"/>
    <mergeCell ref="B22:F22"/>
    <mergeCell ref="A23:A41"/>
    <mergeCell ref="I23:I41"/>
    <mergeCell ref="J23:J41"/>
    <mergeCell ref="B24:F24"/>
    <mergeCell ref="D25:D27"/>
    <mergeCell ref="E25:E27"/>
    <mergeCell ref="F25:F27"/>
    <mergeCell ref="A13:A22"/>
    <mergeCell ref="D13:D14"/>
    <mergeCell ref="E13:E14"/>
    <mergeCell ref="F13:F14"/>
    <mergeCell ref="I13:I15"/>
    <mergeCell ref="J13:J15"/>
    <mergeCell ref="B15:F15"/>
    <mergeCell ref="D16:D21"/>
    <mergeCell ref="E16:E21"/>
    <mergeCell ref="F16:F21"/>
    <mergeCell ref="A9:A10"/>
    <mergeCell ref="I9:I10"/>
    <mergeCell ref="J9:J10"/>
    <mergeCell ref="B10:F10"/>
    <mergeCell ref="A11:A12"/>
    <mergeCell ref="B12:F12"/>
    <mergeCell ref="A4:A6"/>
    <mergeCell ref="I4:I6"/>
    <mergeCell ref="J4:J6"/>
    <mergeCell ref="B6:F6"/>
    <mergeCell ref="A7:A8"/>
    <mergeCell ref="I7:I8"/>
    <mergeCell ref="J7:J8"/>
    <mergeCell ref="B8:F8"/>
    <mergeCell ref="A1:J1"/>
    <mergeCell ref="A2:A3"/>
    <mergeCell ref="B2:B3"/>
    <mergeCell ref="C2:C3"/>
    <mergeCell ref="D2:D3"/>
    <mergeCell ref="E2:F2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ITA-o14</vt:lpstr>
      <vt:lpstr>รายการที่ได้รับจัดสรร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Wisansaya Phitnok</cp:lastModifiedBy>
  <cp:lastPrinted>2024-05-20T09:52:06Z</cp:lastPrinted>
  <dcterms:created xsi:type="dcterms:W3CDTF">2024-03-08T09:58:22Z</dcterms:created>
  <dcterms:modified xsi:type="dcterms:W3CDTF">2024-07-01T11:14:07Z</dcterms:modified>
</cp:coreProperties>
</file>