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20490" windowHeight="7800" activeTab="21"/>
  </bookViews>
  <sheets>
    <sheet name="ม.1-1" sheetId="35" r:id="rId1"/>
    <sheet name="ม.1-2" sheetId="40" r:id="rId2"/>
    <sheet name="ม.1-3" sheetId="41" r:id="rId3"/>
    <sheet name="ม.1-4" sheetId="42" r:id="rId4"/>
    <sheet name="ม.1-5" sheetId="43" r:id="rId5"/>
    <sheet name="ม.2-1" sheetId="44" r:id="rId6"/>
    <sheet name="ม.2-2" sheetId="45" r:id="rId7"/>
    <sheet name="ม.2-3" sheetId="46" r:id="rId8"/>
    <sheet name="ม.2-4" sheetId="47" r:id="rId9"/>
    <sheet name="ม.3-1" sheetId="48" r:id="rId10"/>
    <sheet name="ม.3-2" sheetId="49" r:id="rId11"/>
    <sheet name="ม.3-3" sheetId="50" r:id="rId12"/>
    <sheet name="ม.3-4" sheetId="51" r:id="rId13"/>
    <sheet name="ม.4-1" sheetId="52" r:id="rId14"/>
    <sheet name="ม.4-2" sheetId="53" r:id="rId15"/>
    <sheet name="ม.4-3" sheetId="54" r:id="rId16"/>
    <sheet name="ม.5-1" sheetId="55" r:id="rId17"/>
    <sheet name="ม.5-2" sheetId="56" r:id="rId18"/>
    <sheet name="ม.5-3" sheetId="57" r:id="rId19"/>
    <sheet name="ม.6-1" sheetId="58" r:id="rId20"/>
    <sheet name="ม.6-2" sheetId="59" r:id="rId21"/>
    <sheet name="ม.6-3" sheetId="60" r:id="rId2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60" l="1"/>
  <c r="M31" i="60" s="1"/>
  <c r="N31" i="60" s="1"/>
  <c r="J30" i="60"/>
  <c r="M30" i="60" s="1"/>
  <c r="N30" i="60" s="1"/>
  <c r="J29" i="60"/>
  <c r="M29" i="60" s="1"/>
  <c r="N29" i="60" s="1"/>
  <c r="J28" i="60"/>
  <c r="M28" i="60" s="1"/>
  <c r="N28" i="60" s="1"/>
  <c r="J27" i="60"/>
  <c r="M27" i="60" s="1"/>
  <c r="N27" i="60" s="1"/>
  <c r="J26" i="60"/>
  <c r="M26" i="60" s="1"/>
  <c r="N26" i="60" s="1"/>
  <c r="J25" i="60"/>
  <c r="M25" i="60" s="1"/>
  <c r="N25" i="60" s="1"/>
  <c r="J24" i="60"/>
  <c r="M24" i="60" s="1"/>
  <c r="N24" i="60" s="1"/>
  <c r="J23" i="60"/>
  <c r="M23" i="60" s="1"/>
  <c r="N23" i="60" s="1"/>
  <c r="J22" i="60"/>
  <c r="M22" i="60" s="1"/>
  <c r="N22" i="60" s="1"/>
  <c r="J21" i="60"/>
  <c r="M21" i="60" s="1"/>
  <c r="N21" i="60" s="1"/>
  <c r="J20" i="60"/>
  <c r="M20" i="60" s="1"/>
  <c r="N20" i="60" s="1"/>
  <c r="J19" i="60"/>
  <c r="M19" i="60" s="1"/>
  <c r="N19" i="60" s="1"/>
  <c r="J18" i="60"/>
  <c r="M18" i="60" s="1"/>
  <c r="N18" i="60" s="1"/>
  <c r="J17" i="60"/>
  <c r="M17" i="60" s="1"/>
  <c r="N17" i="60" s="1"/>
  <c r="J16" i="60"/>
  <c r="M16" i="60" s="1"/>
  <c r="N16" i="60" s="1"/>
  <c r="J15" i="60"/>
  <c r="M15" i="60" s="1"/>
  <c r="N15" i="60" s="1"/>
  <c r="J14" i="60"/>
  <c r="M14" i="60" s="1"/>
  <c r="N14" i="60" s="1"/>
  <c r="J13" i="60"/>
  <c r="M13" i="60" s="1"/>
  <c r="N13" i="60" s="1"/>
  <c r="J12" i="60"/>
  <c r="M12" i="60" s="1"/>
  <c r="N12" i="60" s="1"/>
  <c r="J11" i="60"/>
  <c r="M11" i="60" s="1"/>
  <c r="N11" i="60" s="1"/>
  <c r="J10" i="60"/>
  <c r="M10" i="60" s="1"/>
  <c r="N10" i="60" s="1"/>
  <c r="J9" i="60"/>
  <c r="M9" i="60" s="1"/>
  <c r="N9" i="60" s="1"/>
  <c r="J8" i="60"/>
  <c r="M8" i="60" s="1"/>
  <c r="N8" i="60" s="1"/>
  <c r="J7" i="60"/>
  <c r="M7" i="60" s="1"/>
  <c r="N7" i="60" s="1"/>
  <c r="B7" i="60"/>
  <c r="B8" i="60" s="1"/>
  <c r="B9" i="60" s="1"/>
  <c r="B10" i="60" s="1"/>
  <c r="B11" i="60" s="1"/>
  <c r="B12" i="60" s="1"/>
  <c r="B13" i="60" s="1"/>
  <c r="B14" i="60" s="1"/>
  <c r="B15" i="60" s="1"/>
  <c r="B16" i="60" s="1"/>
  <c r="B17" i="60" s="1"/>
  <c r="B18" i="60" s="1"/>
  <c r="B19" i="60" s="1"/>
  <c r="B20" i="60" s="1"/>
  <c r="B21" i="60" s="1"/>
  <c r="B22" i="60" s="1"/>
  <c r="B23" i="60" s="1"/>
  <c r="B24" i="60" s="1"/>
  <c r="B25" i="60" s="1"/>
  <c r="B26" i="60" s="1"/>
  <c r="B27" i="60" s="1"/>
  <c r="B28" i="60" s="1"/>
  <c r="B29" i="60" s="1"/>
  <c r="B30" i="60" s="1"/>
  <c r="B31" i="60" s="1"/>
  <c r="J6" i="60"/>
  <c r="M6" i="60" s="1"/>
  <c r="N6" i="60" s="1"/>
  <c r="J40" i="59"/>
  <c r="M40" i="59" s="1"/>
  <c r="N40" i="59" s="1"/>
  <c r="J41" i="59"/>
  <c r="M41" i="59" s="1"/>
  <c r="N41" i="59" s="1"/>
  <c r="J42" i="59"/>
  <c r="M42" i="59"/>
  <c r="N42" i="59" s="1"/>
  <c r="J43" i="59"/>
  <c r="M43" i="59"/>
  <c r="N43" i="59"/>
  <c r="J44" i="59"/>
  <c r="M44" i="59"/>
  <c r="N44" i="59"/>
  <c r="B40" i="59"/>
  <c r="B41" i="59"/>
  <c r="B42" i="59"/>
  <c r="B43" i="59"/>
  <c r="B44" i="59" s="1"/>
  <c r="J39" i="59"/>
  <c r="M39" i="59" s="1"/>
  <c r="N39" i="59" s="1"/>
  <c r="J38" i="59"/>
  <c r="M38" i="59" s="1"/>
  <c r="N38" i="59" s="1"/>
  <c r="J37" i="59"/>
  <c r="M37" i="59" s="1"/>
  <c r="N37" i="59" s="1"/>
  <c r="J36" i="59"/>
  <c r="M36" i="59" s="1"/>
  <c r="N36" i="59" s="1"/>
  <c r="J35" i="59"/>
  <c r="M35" i="59" s="1"/>
  <c r="N35" i="59" s="1"/>
  <c r="J34" i="59"/>
  <c r="M34" i="59" s="1"/>
  <c r="N34" i="59" s="1"/>
  <c r="J33" i="59"/>
  <c r="M33" i="59" s="1"/>
  <c r="N33" i="59" s="1"/>
  <c r="J32" i="59"/>
  <c r="M32" i="59" s="1"/>
  <c r="N32" i="59" s="1"/>
  <c r="J31" i="59"/>
  <c r="M31" i="59" s="1"/>
  <c r="N31" i="59" s="1"/>
  <c r="J30" i="59"/>
  <c r="M30" i="59" s="1"/>
  <c r="N30" i="59" s="1"/>
  <c r="J29" i="59"/>
  <c r="M29" i="59" s="1"/>
  <c r="N29" i="59" s="1"/>
  <c r="J28" i="59"/>
  <c r="M28" i="59" s="1"/>
  <c r="N28" i="59" s="1"/>
  <c r="J27" i="59"/>
  <c r="M27" i="59" s="1"/>
  <c r="N27" i="59" s="1"/>
  <c r="J26" i="59"/>
  <c r="M26" i="59" s="1"/>
  <c r="N26" i="59" s="1"/>
  <c r="J25" i="59"/>
  <c r="M25" i="59" s="1"/>
  <c r="N25" i="59" s="1"/>
  <c r="J24" i="59"/>
  <c r="M24" i="59" s="1"/>
  <c r="N24" i="59" s="1"/>
  <c r="J23" i="59"/>
  <c r="M23" i="59" s="1"/>
  <c r="N23" i="59" s="1"/>
  <c r="J22" i="59"/>
  <c r="M22" i="59" s="1"/>
  <c r="N22" i="59" s="1"/>
  <c r="J21" i="59"/>
  <c r="M21" i="59" s="1"/>
  <c r="N21" i="59" s="1"/>
  <c r="J20" i="59"/>
  <c r="M20" i="59" s="1"/>
  <c r="N20" i="59" s="1"/>
  <c r="J19" i="59"/>
  <c r="M19" i="59" s="1"/>
  <c r="N19" i="59" s="1"/>
  <c r="J18" i="59"/>
  <c r="M18" i="59" s="1"/>
  <c r="N18" i="59" s="1"/>
  <c r="J17" i="59"/>
  <c r="M17" i="59" s="1"/>
  <c r="N17" i="59" s="1"/>
  <c r="J16" i="59"/>
  <c r="M16" i="59" s="1"/>
  <c r="N16" i="59" s="1"/>
  <c r="J15" i="59"/>
  <c r="M15" i="59" s="1"/>
  <c r="N15" i="59" s="1"/>
  <c r="J14" i="59"/>
  <c r="M14" i="59" s="1"/>
  <c r="N14" i="59" s="1"/>
  <c r="J13" i="59"/>
  <c r="M13" i="59" s="1"/>
  <c r="N13" i="59" s="1"/>
  <c r="J12" i="59"/>
  <c r="M12" i="59" s="1"/>
  <c r="N12" i="59" s="1"/>
  <c r="J11" i="59"/>
  <c r="M11" i="59" s="1"/>
  <c r="N11" i="59" s="1"/>
  <c r="J10" i="59"/>
  <c r="M10" i="59" s="1"/>
  <c r="N10" i="59" s="1"/>
  <c r="J9" i="59"/>
  <c r="M9" i="59" s="1"/>
  <c r="N9" i="59" s="1"/>
  <c r="J8" i="59"/>
  <c r="M8" i="59" s="1"/>
  <c r="N8" i="59" s="1"/>
  <c r="J7" i="59"/>
  <c r="M7" i="59" s="1"/>
  <c r="N7" i="59" s="1"/>
  <c r="B7" i="59"/>
  <c r="B8" i="59" s="1"/>
  <c r="B9" i="59" s="1"/>
  <c r="B10" i="59" s="1"/>
  <c r="B11" i="59" s="1"/>
  <c r="B12" i="59" s="1"/>
  <c r="B13" i="59" s="1"/>
  <c r="B14" i="59" s="1"/>
  <c r="B15" i="59" s="1"/>
  <c r="B16" i="59" s="1"/>
  <c r="B17" i="59" s="1"/>
  <c r="B18" i="59" s="1"/>
  <c r="B19" i="59" s="1"/>
  <c r="B20" i="59" s="1"/>
  <c r="B21" i="59" s="1"/>
  <c r="B22" i="59" s="1"/>
  <c r="B23" i="59" s="1"/>
  <c r="B24" i="59" s="1"/>
  <c r="B25" i="59" s="1"/>
  <c r="B26" i="59" s="1"/>
  <c r="B27" i="59" s="1"/>
  <c r="B28" i="59" s="1"/>
  <c r="B29" i="59" s="1"/>
  <c r="B30" i="59" s="1"/>
  <c r="B31" i="59" s="1"/>
  <c r="B32" i="59" s="1"/>
  <c r="B33" i="59" s="1"/>
  <c r="B34" i="59" s="1"/>
  <c r="B35" i="59" s="1"/>
  <c r="B36" i="59" s="1"/>
  <c r="B37" i="59" s="1"/>
  <c r="B38" i="59" s="1"/>
  <c r="B39" i="59" s="1"/>
  <c r="J6" i="59"/>
  <c r="M6" i="59" s="1"/>
  <c r="N6" i="59" s="1"/>
  <c r="J39" i="58"/>
  <c r="M39" i="58" s="1"/>
  <c r="N39" i="58" s="1"/>
  <c r="J38" i="58"/>
  <c r="M38" i="58" s="1"/>
  <c r="N38" i="58" s="1"/>
  <c r="J37" i="58"/>
  <c r="M37" i="58" s="1"/>
  <c r="N37" i="58" s="1"/>
  <c r="J36" i="58"/>
  <c r="M36" i="58" s="1"/>
  <c r="N36" i="58" s="1"/>
  <c r="J35" i="58"/>
  <c r="M35" i="58" s="1"/>
  <c r="N35" i="58" s="1"/>
  <c r="J34" i="58"/>
  <c r="M34" i="58" s="1"/>
  <c r="N34" i="58" s="1"/>
  <c r="J33" i="58"/>
  <c r="M33" i="58" s="1"/>
  <c r="N33" i="58" s="1"/>
  <c r="J32" i="58"/>
  <c r="M32" i="58" s="1"/>
  <c r="N32" i="58" s="1"/>
  <c r="J31" i="58"/>
  <c r="M31" i="58" s="1"/>
  <c r="N31" i="58" s="1"/>
  <c r="J30" i="58"/>
  <c r="M30" i="58" s="1"/>
  <c r="N30" i="58" s="1"/>
  <c r="J29" i="58"/>
  <c r="M29" i="58" s="1"/>
  <c r="N29" i="58" s="1"/>
  <c r="J28" i="58"/>
  <c r="M28" i="58" s="1"/>
  <c r="N28" i="58" s="1"/>
  <c r="J27" i="58"/>
  <c r="M27" i="58" s="1"/>
  <c r="N27" i="58" s="1"/>
  <c r="J26" i="58"/>
  <c r="M26" i="58" s="1"/>
  <c r="N26" i="58" s="1"/>
  <c r="J25" i="58"/>
  <c r="M25" i="58" s="1"/>
  <c r="N25" i="58" s="1"/>
  <c r="J24" i="58"/>
  <c r="M24" i="58" s="1"/>
  <c r="N24" i="58" s="1"/>
  <c r="J23" i="58"/>
  <c r="M23" i="58" s="1"/>
  <c r="N23" i="58" s="1"/>
  <c r="J22" i="58"/>
  <c r="M22" i="58" s="1"/>
  <c r="N22" i="58" s="1"/>
  <c r="J21" i="58"/>
  <c r="M21" i="58" s="1"/>
  <c r="N21" i="58" s="1"/>
  <c r="J20" i="58"/>
  <c r="M20" i="58" s="1"/>
  <c r="N20" i="58" s="1"/>
  <c r="J19" i="58"/>
  <c r="M19" i="58" s="1"/>
  <c r="N19" i="58" s="1"/>
  <c r="J18" i="58"/>
  <c r="M18" i="58" s="1"/>
  <c r="N18" i="58" s="1"/>
  <c r="J17" i="58"/>
  <c r="M17" i="58" s="1"/>
  <c r="N17" i="58" s="1"/>
  <c r="J16" i="58"/>
  <c r="M16" i="58" s="1"/>
  <c r="N16" i="58" s="1"/>
  <c r="J15" i="58"/>
  <c r="M15" i="58" s="1"/>
  <c r="N15" i="58" s="1"/>
  <c r="J14" i="58"/>
  <c r="M14" i="58" s="1"/>
  <c r="N14" i="58" s="1"/>
  <c r="J13" i="58"/>
  <c r="M13" i="58" s="1"/>
  <c r="N13" i="58" s="1"/>
  <c r="J12" i="58"/>
  <c r="M12" i="58" s="1"/>
  <c r="N12" i="58" s="1"/>
  <c r="J11" i="58"/>
  <c r="M11" i="58" s="1"/>
  <c r="N11" i="58" s="1"/>
  <c r="J10" i="58"/>
  <c r="M10" i="58" s="1"/>
  <c r="N10" i="58" s="1"/>
  <c r="J9" i="58"/>
  <c r="M9" i="58" s="1"/>
  <c r="N9" i="58" s="1"/>
  <c r="J8" i="58"/>
  <c r="M8" i="58" s="1"/>
  <c r="N8" i="58" s="1"/>
  <c r="J7" i="58"/>
  <c r="M7" i="58" s="1"/>
  <c r="N7" i="58" s="1"/>
  <c r="B7" i="58"/>
  <c r="B8" i="58" s="1"/>
  <c r="B9" i="58" s="1"/>
  <c r="B10" i="58" s="1"/>
  <c r="B11" i="58" s="1"/>
  <c r="B12" i="58" s="1"/>
  <c r="B13" i="58" s="1"/>
  <c r="B14" i="58" s="1"/>
  <c r="B15" i="58" s="1"/>
  <c r="B16" i="58" s="1"/>
  <c r="B17" i="58" s="1"/>
  <c r="B18" i="58" s="1"/>
  <c r="B19" i="58" s="1"/>
  <c r="B20" i="58" s="1"/>
  <c r="B21" i="58" s="1"/>
  <c r="B22" i="58" s="1"/>
  <c r="B23" i="58" s="1"/>
  <c r="B24" i="58" s="1"/>
  <c r="B25" i="58" s="1"/>
  <c r="B26" i="58" s="1"/>
  <c r="B27" i="58" s="1"/>
  <c r="B28" i="58" s="1"/>
  <c r="B29" i="58" s="1"/>
  <c r="B30" i="58" s="1"/>
  <c r="B31" i="58" s="1"/>
  <c r="B32" i="58" s="1"/>
  <c r="B33" i="58" s="1"/>
  <c r="B34" i="58" s="1"/>
  <c r="B35" i="58" s="1"/>
  <c r="B36" i="58" s="1"/>
  <c r="B37" i="58" s="1"/>
  <c r="B38" i="58" s="1"/>
  <c r="B39" i="58" s="1"/>
  <c r="J6" i="58"/>
  <c r="M6" i="58" s="1"/>
  <c r="N6" i="58" s="1"/>
  <c r="J37" i="57"/>
  <c r="M37" i="57" s="1"/>
  <c r="N37" i="57" s="1"/>
  <c r="J38" i="57"/>
  <c r="M38" i="57" s="1"/>
  <c r="N38" i="57" s="1"/>
  <c r="J39" i="57"/>
  <c r="M39" i="57"/>
  <c r="N39" i="57" s="1"/>
  <c r="J40" i="57"/>
  <c r="M40" i="57"/>
  <c r="N40" i="57"/>
  <c r="J41" i="57"/>
  <c r="M41" i="57"/>
  <c r="N41" i="57"/>
  <c r="J42" i="57"/>
  <c r="M42" i="57" s="1"/>
  <c r="N42" i="57" s="1"/>
  <c r="J43" i="57"/>
  <c r="M43" i="57"/>
  <c r="N43" i="57" s="1"/>
  <c r="J44" i="57"/>
  <c r="M44" i="57"/>
  <c r="N44" i="57"/>
  <c r="J45" i="57"/>
  <c r="M45" i="57"/>
  <c r="N45" i="57"/>
  <c r="B37" i="57"/>
  <c r="B38" i="57"/>
  <c r="B39" i="57"/>
  <c r="B40" i="57"/>
  <c r="B41" i="57" s="1"/>
  <c r="B42" i="57" s="1"/>
  <c r="B43" i="57" s="1"/>
  <c r="B44" i="57" s="1"/>
  <c r="B45" i="57" s="1"/>
  <c r="J36" i="57"/>
  <c r="M36" i="57" s="1"/>
  <c r="N36" i="57" s="1"/>
  <c r="J35" i="57"/>
  <c r="M35" i="57" s="1"/>
  <c r="N35" i="57" s="1"/>
  <c r="J34" i="57"/>
  <c r="M34" i="57" s="1"/>
  <c r="N34" i="57" s="1"/>
  <c r="J33" i="57"/>
  <c r="M33" i="57" s="1"/>
  <c r="N33" i="57" s="1"/>
  <c r="J32" i="57"/>
  <c r="M32" i="57" s="1"/>
  <c r="N32" i="57" s="1"/>
  <c r="J31" i="57"/>
  <c r="M31" i="57" s="1"/>
  <c r="N31" i="57" s="1"/>
  <c r="J30" i="57"/>
  <c r="M30" i="57" s="1"/>
  <c r="N30" i="57" s="1"/>
  <c r="J29" i="57"/>
  <c r="M29" i="57" s="1"/>
  <c r="N29" i="57" s="1"/>
  <c r="J28" i="57"/>
  <c r="M28" i="57" s="1"/>
  <c r="N28" i="57" s="1"/>
  <c r="J27" i="57"/>
  <c r="M27" i="57" s="1"/>
  <c r="N27" i="57" s="1"/>
  <c r="J26" i="57"/>
  <c r="M26" i="57" s="1"/>
  <c r="N26" i="57" s="1"/>
  <c r="J25" i="57"/>
  <c r="M25" i="57" s="1"/>
  <c r="N25" i="57" s="1"/>
  <c r="J24" i="57"/>
  <c r="M24" i="57" s="1"/>
  <c r="N24" i="57" s="1"/>
  <c r="J23" i="57"/>
  <c r="M23" i="57" s="1"/>
  <c r="N23" i="57" s="1"/>
  <c r="J22" i="57"/>
  <c r="M22" i="57" s="1"/>
  <c r="N22" i="57" s="1"/>
  <c r="J21" i="57"/>
  <c r="M21" i="57" s="1"/>
  <c r="N21" i="57" s="1"/>
  <c r="J20" i="57"/>
  <c r="M20" i="57" s="1"/>
  <c r="N20" i="57" s="1"/>
  <c r="J19" i="57"/>
  <c r="M19" i="57" s="1"/>
  <c r="N19" i="57" s="1"/>
  <c r="J18" i="57"/>
  <c r="M18" i="57" s="1"/>
  <c r="N18" i="57" s="1"/>
  <c r="J17" i="57"/>
  <c r="M17" i="57" s="1"/>
  <c r="N17" i="57" s="1"/>
  <c r="J16" i="57"/>
  <c r="M16" i="57" s="1"/>
  <c r="N16" i="57" s="1"/>
  <c r="J15" i="57"/>
  <c r="M15" i="57" s="1"/>
  <c r="N15" i="57" s="1"/>
  <c r="J14" i="57"/>
  <c r="M14" i="57" s="1"/>
  <c r="N14" i="57" s="1"/>
  <c r="J13" i="57"/>
  <c r="M13" i="57" s="1"/>
  <c r="N13" i="57" s="1"/>
  <c r="J12" i="57"/>
  <c r="M12" i="57" s="1"/>
  <c r="N12" i="57" s="1"/>
  <c r="J11" i="57"/>
  <c r="M11" i="57" s="1"/>
  <c r="N11" i="57" s="1"/>
  <c r="J10" i="57"/>
  <c r="M10" i="57" s="1"/>
  <c r="N10" i="57" s="1"/>
  <c r="J9" i="57"/>
  <c r="M9" i="57" s="1"/>
  <c r="N9" i="57" s="1"/>
  <c r="J8" i="57"/>
  <c r="M8" i="57" s="1"/>
  <c r="N8" i="57" s="1"/>
  <c r="J7" i="57"/>
  <c r="M7" i="57" s="1"/>
  <c r="N7" i="57" s="1"/>
  <c r="B7" i="57"/>
  <c r="B8" i="57" s="1"/>
  <c r="B9" i="57" s="1"/>
  <c r="B10" i="57" s="1"/>
  <c r="B11" i="57" s="1"/>
  <c r="B12" i="57" s="1"/>
  <c r="B13" i="57" s="1"/>
  <c r="B14" i="57" s="1"/>
  <c r="B15" i="57" s="1"/>
  <c r="B16" i="57" s="1"/>
  <c r="B17" i="57" s="1"/>
  <c r="B18" i="57" s="1"/>
  <c r="B19" i="57" s="1"/>
  <c r="B20" i="57" s="1"/>
  <c r="B21" i="57" s="1"/>
  <c r="B22" i="57" s="1"/>
  <c r="B23" i="57" s="1"/>
  <c r="B24" i="57" s="1"/>
  <c r="B25" i="57" s="1"/>
  <c r="B26" i="57" s="1"/>
  <c r="B27" i="57" s="1"/>
  <c r="B28" i="57" s="1"/>
  <c r="B29" i="57" s="1"/>
  <c r="B30" i="57" s="1"/>
  <c r="B31" i="57" s="1"/>
  <c r="B32" i="57" s="1"/>
  <c r="B33" i="57" s="1"/>
  <c r="B34" i="57" s="1"/>
  <c r="B35" i="57" s="1"/>
  <c r="B36" i="57" s="1"/>
  <c r="J6" i="57"/>
  <c r="M6" i="57" s="1"/>
  <c r="N6" i="57" s="1"/>
  <c r="J36" i="56"/>
  <c r="M36" i="56" s="1"/>
  <c r="N36" i="56" s="1"/>
  <c r="J35" i="56"/>
  <c r="M35" i="56" s="1"/>
  <c r="N35" i="56" s="1"/>
  <c r="J34" i="56"/>
  <c r="M34" i="56" s="1"/>
  <c r="N34" i="56" s="1"/>
  <c r="J33" i="56"/>
  <c r="M33" i="56" s="1"/>
  <c r="N33" i="56" s="1"/>
  <c r="J32" i="56"/>
  <c r="M32" i="56" s="1"/>
  <c r="N32" i="56" s="1"/>
  <c r="J31" i="56"/>
  <c r="M31" i="56" s="1"/>
  <c r="N31" i="56" s="1"/>
  <c r="J30" i="56"/>
  <c r="M30" i="56" s="1"/>
  <c r="N30" i="56" s="1"/>
  <c r="J29" i="56"/>
  <c r="M29" i="56" s="1"/>
  <c r="N29" i="56" s="1"/>
  <c r="J28" i="56"/>
  <c r="M28" i="56" s="1"/>
  <c r="N28" i="56" s="1"/>
  <c r="J27" i="56"/>
  <c r="M27" i="56" s="1"/>
  <c r="N27" i="56" s="1"/>
  <c r="J26" i="56"/>
  <c r="M26" i="56" s="1"/>
  <c r="N26" i="56" s="1"/>
  <c r="J25" i="56"/>
  <c r="M25" i="56" s="1"/>
  <c r="N25" i="56" s="1"/>
  <c r="J24" i="56"/>
  <c r="M24" i="56" s="1"/>
  <c r="N24" i="56" s="1"/>
  <c r="J23" i="56"/>
  <c r="M23" i="56" s="1"/>
  <c r="N23" i="56" s="1"/>
  <c r="J22" i="56"/>
  <c r="M22" i="56" s="1"/>
  <c r="N22" i="56" s="1"/>
  <c r="J21" i="56"/>
  <c r="M21" i="56" s="1"/>
  <c r="N21" i="56" s="1"/>
  <c r="J20" i="56"/>
  <c r="M20" i="56" s="1"/>
  <c r="N20" i="56" s="1"/>
  <c r="J19" i="56"/>
  <c r="M19" i="56" s="1"/>
  <c r="N19" i="56" s="1"/>
  <c r="J18" i="56"/>
  <c r="M18" i="56" s="1"/>
  <c r="N18" i="56" s="1"/>
  <c r="J17" i="56"/>
  <c r="M17" i="56" s="1"/>
  <c r="N17" i="56" s="1"/>
  <c r="J16" i="56"/>
  <c r="M16" i="56" s="1"/>
  <c r="N16" i="56" s="1"/>
  <c r="J15" i="56"/>
  <c r="M15" i="56" s="1"/>
  <c r="N15" i="56" s="1"/>
  <c r="J14" i="56"/>
  <c r="M14" i="56" s="1"/>
  <c r="N14" i="56" s="1"/>
  <c r="J13" i="56"/>
  <c r="M13" i="56" s="1"/>
  <c r="N13" i="56" s="1"/>
  <c r="J12" i="56"/>
  <c r="M12" i="56" s="1"/>
  <c r="N12" i="56" s="1"/>
  <c r="J11" i="56"/>
  <c r="M11" i="56" s="1"/>
  <c r="N11" i="56" s="1"/>
  <c r="J10" i="56"/>
  <c r="M10" i="56" s="1"/>
  <c r="N10" i="56" s="1"/>
  <c r="J9" i="56"/>
  <c r="M9" i="56" s="1"/>
  <c r="N9" i="56" s="1"/>
  <c r="J8" i="56"/>
  <c r="M8" i="56" s="1"/>
  <c r="N8" i="56" s="1"/>
  <c r="J7" i="56"/>
  <c r="M7" i="56" s="1"/>
  <c r="N7" i="56" s="1"/>
  <c r="B7" i="56"/>
  <c r="B8" i="56" s="1"/>
  <c r="B9" i="56" s="1"/>
  <c r="B10" i="56" s="1"/>
  <c r="B11" i="56" s="1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J6" i="56"/>
  <c r="M6" i="56" s="1"/>
  <c r="N6" i="56" s="1"/>
  <c r="J40" i="55"/>
  <c r="M40" i="55" s="1"/>
  <c r="N40" i="55" s="1"/>
  <c r="J39" i="55"/>
  <c r="M39" i="55" s="1"/>
  <c r="N39" i="55" s="1"/>
  <c r="J38" i="55"/>
  <c r="M38" i="55" s="1"/>
  <c r="N38" i="55" s="1"/>
  <c r="J37" i="55"/>
  <c r="M37" i="55" s="1"/>
  <c r="N37" i="55" s="1"/>
  <c r="J36" i="55"/>
  <c r="M36" i="55" s="1"/>
  <c r="N36" i="55" s="1"/>
  <c r="J35" i="55"/>
  <c r="M35" i="55" s="1"/>
  <c r="N35" i="55" s="1"/>
  <c r="J34" i="55"/>
  <c r="M34" i="55" s="1"/>
  <c r="N34" i="55" s="1"/>
  <c r="J33" i="55"/>
  <c r="M33" i="55" s="1"/>
  <c r="N33" i="55" s="1"/>
  <c r="J32" i="55"/>
  <c r="M32" i="55" s="1"/>
  <c r="N32" i="55" s="1"/>
  <c r="J31" i="55"/>
  <c r="M31" i="55" s="1"/>
  <c r="N31" i="55" s="1"/>
  <c r="J30" i="55"/>
  <c r="M30" i="55" s="1"/>
  <c r="N30" i="55" s="1"/>
  <c r="J29" i="55"/>
  <c r="M29" i="55" s="1"/>
  <c r="N29" i="55" s="1"/>
  <c r="J28" i="55"/>
  <c r="M28" i="55" s="1"/>
  <c r="N28" i="55" s="1"/>
  <c r="J27" i="55"/>
  <c r="M27" i="55" s="1"/>
  <c r="N27" i="55" s="1"/>
  <c r="J26" i="55"/>
  <c r="M26" i="55" s="1"/>
  <c r="N26" i="55" s="1"/>
  <c r="J25" i="55"/>
  <c r="M25" i="55" s="1"/>
  <c r="N25" i="55" s="1"/>
  <c r="J24" i="55"/>
  <c r="M24" i="55" s="1"/>
  <c r="N24" i="55" s="1"/>
  <c r="J23" i="55"/>
  <c r="M23" i="55" s="1"/>
  <c r="N23" i="55" s="1"/>
  <c r="J22" i="55"/>
  <c r="M22" i="55" s="1"/>
  <c r="N22" i="55" s="1"/>
  <c r="J21" i="55"/>
  <c r="M21" i="55" s="1"/>
  <c r="N21" i="55" s="1"/>
  <c r="J20" i="55"/>
  <c r="M20" i="55" s="1"/>
  <c r="N20" i="55" s="1"/>
  <c r="J19" i="55"/>
  <c r="M19" i="55" s="1"/>
  <c r="N19" i="55" s="1"/>
  <c r="J18" i="55"/>
  <c r="M18" i="55" s="1"/>
  <c r="N18" i="55" s="1"/>
  <c r="J17" i="55"/>
  <c r="M17" i="55" s="1"/>
  <c r="N17" i="55" s="1"/>
  <c r="J16" i="55"/>
  <c r="M16" i="55" s="1"/>
  <c r="N16" i="55" s="1"/>
  <c r="J15" i="55"/>
  <c r="M15" i="55" s="1"/>
  <c r="N15" i="55" s="1"/>
  <c r="J14" i="55"/>
  <c r="M14" i="55" s="1"/>
  <c r="N14" i="55" s="1"/>
  <c r="J13" i="55"/>
  <c r="M13" i="55" s="1"/>
  <c r="N13" i="55" s="1"/>
  <c r="J12" i="55"/>
  <c r="M12" i="55" s="1"/>
  <c r="N12" i="55" s="1"/>
  <c r="J11" i="55"/>
  <c r="M11" i="55" s="1"/>
  <c r="N11" i="55" s="1"/>
  <c r="J10" i="55"/>
  <c r="M10" i="55" s="1"/>
  <c r="N10" i="55" s="1"/>
  <c r="J9" i="55"/>
  <c r="M9" i="55" s="1"/>
  <c r="N9" i="55" s="1"/>
  <c r="J8" i="55"/>
  <c r="M8" i="55" s="1"/>
  <c r="N8" i="55" s="1"/>
  <c r="J7" i="55"/>
  <c r="M7" i="55" s="1"/>
  <c r="N7" i="55" s="1"/>
  <c r="B7" i="55"/>
  <c r="B8" i="55" s="1"/>
  <c r="B9" i="55" s="1"/>
  <c r="B10" i="55" s="1"/>
  <c r="B11" i="55" s="1"/>
  <c r="B12" i="55" s="1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J6" i="55"/>
  <c r="M6" i="55" s="1"/>
  <c r="N6" i="55" s="1"/>
  <c r="J45" i="54"/>
  <c r="M45" i="54" s="1"/>
  <c r="N45" i="54" s="1"/>
  <c r="J44" i="54"/>
  <c r="M44" i="54" s="1"/>
  <c r="N44" i="54" s="1"/>
  <c r="J43" i="54"/>
  <c r="M43" i="54" s="1"/>
  <c r="N43" i="54" s="1"/>
  <c r="J42" i="54"/>
  <c r="M42" i="54" s="1"/>
  <c r="N42" i="54" s="1"/>
  <c r="J41" i="54"/>
  <c r="M41" i="54" s="1"/>
  <c r="N41" i="54" s="1"/>
  <c r="J40" i="54"/>
  <c r="M40" i="54" s="1"/>
  <c r="N40" i="54" s="1"/>
  <c r="J39" i="54"/>
  <c r="M39" i="54" s="1"/>
  <c r="N39" i="54" s="1"/>
  <c r="J38" i="54"/>
  <c r="M38" i="54" s="1"/>
  <c r="N38" i="54" s="1"/>
  <c r="J37" i="54"/>
  <c r="M37" i="54" s="1"/>
  <c r="N37" i="54" s="1"/>
  <c r="J36" i="54"/>
  <c r="M36" i="54" s="1"/>
  <c r="N36" i="54" s="1"/>
  <c r="J35" i="54"/>
  <c r="M35" i="54" s="1"/>
  <c r="N35" i="54" s="1"/>
  <c r="J34" i="54"/>
  <c r="M34" i="54" s="1"/>
  <c r="N34" i="54" s="1"/>
  <c r="J33" i="54"/>
  <c r="M33" i="54" s="1"/>
  <c r="N33" i="54" s="1"/>
  <c r="J32" i="54"/>
  <c r="M32" i="54" s="1"/>
  <c r="N32" i="54" s="1"/>
  <c r="J31" i="54"/>
  <c r="M31" i="54" s="1"/>
  <c r="N31" i="54" s="1"/>
  <c r="J30" i="54"/>
  <c r="M30" i="54" s="1"/>
  <c r="N30" i="54" s="1"/>
  <c r="J29" i="54"/>
  <c r="M29" i="54" s="1"/>
  <c r="N29" i="54" s="1"/>
  <c r="J28" i="54"/>
  <c r="M28" i="54" s="1"/>
  <c r="N28" i="54" s="1"/>
  <c r="J27" i="54"/>
  <c r="M27" i="54" s="1"/>
  <c r="N27" i="54" s="1"/>
  <c r="J26" i="54"/>
  <c r="M26" i="54" s="1"/>
  <c r="N26" i="54" s="1"/>
  <c r="J25" i="54"/>
  <c r="M25" i="54" s="1"/>
  <c r="N25" i="54" s="1"/>
  <c r="J24" i="54"/>
  <c r="M24" i="54" s="1"/>
  <c r="N24" i="54" s="1"/>
  <c r="J23" i="54"/>
  <c r="M23" i="54" s="1"/>
  <c r="N23" i="54" s="1"/>
  <c r="J22" i="54"/>
  <c r="M22" i="54" s="1"/>
  <c r="N22" i="54" s="1"/>
  <c r="J21" i="54"/>
  <c r="M21" i="54" s="1"/>
  <c r="N21" i="54" s="1"/>
  <c r="J20" i="54"/>
  <c r="M20" i="54" s="1"/>
  <c r="N20" i="54" s="1"/>
  <c r="J19" i="54"/>
  <c r="M19" i="54" s="1"/>
  <c r="N19" i="54" s="1"/>
  <c r="J18" i="54"/>
  <c r="M18" i="54" s="1"/>
  <c r="N18" i="54" s="1"/>
  <c r="J17" i="54"/>
  <c r="M17" i="54" s="1"/>
  <c r="N17" i="54" s="1"/>
  <c r="J16" i="54"/>
  <c r="M16" i="54" s="1"/>
  <c r="N16" i="54" s="1"/>
  <c r="J15" i="54"/>
  <c r="M15" i="54" s="1"/>
  <c r="N15" i="54" s="1"/>
  <c r="J14" i="54"/>
  <c r="M14" i="54" s="1"/>
  <c r="N14" i="54" s="1"/>
  <c r="J13" i="54"/>
  <c r="M13" i="54" s="1"/>
  <c r="N13" i="54" s="1"/>
  <c r="J12" i="54"/>
  <c r="M12" i="54" s="1"/>
  <c r="N12" i="54" s="1"/>
  <c r="J11" i="54"/>
  <c r="M11" i="54" s="1"/>
  <c r="N11" i="54" s="1"/>
  <c r="J10" i="54"/>
  <c r="M10" i="54" s="1"/>
  <c r="N10" i="54" s="1"/>
  <c r="J9" i="54"/>
  <c r="M9" i="54" s="1"/>
  <c r="N9" i="54" s="1"/>
  <c r="J8" i="54"/>
  <c r="M8" i="54" s="1"/>
  <c r="N8" i="54" s="1"/>
  <c r="J7" i="54"/>
  <c r="M7" i="54" s="1"/>
  <c r="N7" i="54" s="1"/>
  <c r="B7" i="54"/>
  <c r="B8" i="54" s="1"/>
  <c r="B9" i="54" s="1"/>
  <c r="B10" i="54" s="1"/>
  <c r="B11" i="54" s="1"/>
  <c r="B12" i="54" s="1"/>
  <c r="B13" i="54" s="1"/>
  <c r="B14" i="54" s="1"/>
  <c r="B15" i="54" s="1"/>
  <c r="B16" i="54" s="1"/>
  <c r="B17" i="54" s="1"/>
  <c r="B18" i="54" s="1"/>
  <c r="B19" i="54" s="1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2" i="54" s="1"/>
  <c r="B33" i="54" s="1"/>
  <c r="B34" i="54" s="1"/>
  <c r="B35" i="54" s="1"/>
  <c r="B36" i="54" s="1"/>
  <c r="B37" i="54" s="1"/>
  <c r="B38" i="54" s="1"/>
  <c r="B39" i="54" s="1"/>
  <c r="B40" i="54" s="1"/>
  <c r="B41" i="54" s="1"/>
  <c r="B42" i="54" s="1"/>
  <c r="B43" i="54" s="1"/>
  <c r="B44" i="54" s="1"/>
  <c r="B45" i="54" s="1"/>
  <c r="J6" i="54"/>
  <c r="M6" i="54" s="1"/>
  <c r="N6" i="54" s="1"/>
  <c r="J45" i="53"/>
  <c r="M45" i="53"/>
  <c r="N45" i="53"/>
  <c r="B45" i="53"/>
  <c r="J44" i="53"/>
  <c r="M44" i="53" s="1"/>
  <c r="N44" i="53" s="1"/>
  <c r="J43" i="53"/>
  <c r="M43" i="53" s="1"/>
  <c r="N43" i="53" s="1"/>
  <c r="J42" i="53"/>
  <c r="M42" i="53" s="1"/>
  <c r="N42" i="53" s="1"/>
  <c r="J41" i="53"/>
  <c r="M41" i="53" s="1"/>
  <c r="N41" i="53" s="1"/>
  <c r="J40" i="53"/>
  <c r="M40" i="53" s="1"/>
  <c r="N40" i="53" s="1"/>
  <c r="J39" i="53"/>
  <c r="M39" i="53" s="1"/>
  <c r="N39" i="53" s="1"/>
  <c r="J38" i="53"/>
  <c r="M38" i="53" s="1"/>
  <c r="N38" i="53" s="1"/>
  <c r="J37" i="53"/>
  <c r="M37" i="53" s="1"/>
  <c r="N37" i="53" s="1"/>
  <c r="J36" i="53"/>
  <c r="M36" i="53" s="1"/>
  <c r="N36" i="53" s="1"/>
  <c r="J35" i="53"/>
  <c r="M35" i="53" s="1"/>
  <c r="N35" i="53" s="1"/>
  <c r="J34" i="53"/>
  <c r="M34" i="53" s="1"/>
  <c r="N34" i="53" s="1"/>
  <c r="J33" i="53"/>
  <c r="M33" i="53" s="1"/>
  <c r="N33" i="53" s="1"/>
  <c r="J32" i="53"/>
  <c r="M32" i="53" s="1"/>
  <c r="N32" i="53" s="1"/>
  <c r="J31" i="53"/>
  <c r="M31" i="53" s="1"/>
  <c r="N31" i="53" s="1"/>
  <c r="J30" i="53"/>
  <c r="M30" i="53" s="1"/>
  <c r="N30" i="53" s="1"/>
  <c r="J29" i="53"/>
  <c r="M29" i="53" s="1"/>
  <c r="N29" i="53" s="1"/>
  <c r="J28" i="53"/>
  <c r="M28" i="53" s="1"/>
  <c r="N28" i="53" s="1"/>
  <c r="J27" i="53"/>
  <c r="M27" i="53" s="1"/>
  <c r="N27" i="53" s="1"/>
  <c r="J26" i="53"/>
  <c r="M26" i="53" s="1"/>
  <c r="N26" i="53" s="1"/>
  <c r="J25" i="53"/>
  <c r="M25" i="53" s="1"/>
  <c r="N25" i="53" s="1"/>
  <c r="J24" i="53"/>
  <c r="M24" i="53" s="1"/>
  <c r="N24" i="53" s="1"/>
  <c r="J23" i="53"/>
  <c r="M23" i="53" s="1"/>
  <c r="N23" i="53" s="1"/>
  <c r="J22" i="53"/>
  <c r="M22" i="53" s="1"/>
  <c r="N22" i="53" s="1"/>
  <c r="J21" i="53"/>
  <c r="M21" i="53" s="1"/>
  <c r="N21" i="53" s="1"/>
  <c r="J20" i="53"/>
  <c r="M20" i="53" s="1"/>
  <c r="N20" i="53" s="1"/>
  <c r="J19" i="53"/>
  <c r="M19" i="53" s="1"/>
  <c r="N19" i="53" s="1"/>
  <c r="J18" i="53"/>
  <c r="M18" i="53" s="1"/>
  <c r="N18" i="53" s="1"/>
  <c r="J17" i="53"/>
  <c r="M17" i="53" s="1"/>
  <c r="N17" i="53" s="1"/>
  <c r="J16" i="53"/>
  <c r="M16" i="53" s="1"/>
  <c r="N16" i="53" s="1"/>
  <c r="J15" i="53"/>
  <c r="M15" i="53" s="1"/>
  <c r="N15" i="53" s="1"/>
  <c r="J14" i="53"/>
  <c r="M14" i="53" s="1"/>
  <c r="N14" i="53" s="1"/>
  <c r="J13" i="53"/>
  <c r="M13" i="53" s="1"/>
  <c r="N13" i="53" s="1"/>
  <c r="J12" i="53"/>
  <c r="M12" i="53" s="1"/>
  <c r="N12" i="53" s="1"/>
  <c r="J11" i="53"/>
  <c r="M11" i="53" s="1"/>
  <c r="N11" i="53" s="1"/>
  <c r="J10" i="53"/>
  <c r="M10" i="53" s="1"/>
  <c r="N10" i="53" s="1"/>
  <c r="J9" i="53"/>
  <c r="M9" i="53" s="1"/>
  <c r="N9" i="53" s="1"/>
  <c r="J8" i="53"/>
  <c r="M8" i="53" s="1"/>
  <c r="N8" i="53" s="1"/>
  <c r="B8" i="53"/>
  <c r="B9" i="53" s="1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J7" i="53"/>
  <c r="M7" i="53" s="1"/>
  <c r="N7" i="53" s="1"/>
  <c r="B7" i="53"/>
  <c r="J6" i="53"/>
  <c r="M6" i="53" s="1"/>
  <c r="N6" i="53" s="1"/>
  <c r="J36" i="52"/>
  <c r="M36" i="52"/>
  <c r="N36" i="52"/>
  <c r="J37" i="52"/>
  <c r="M37" i="52" s="1"/>
  <c r="N37" i="52" s="1"/>
  <c r="J38" i="52"/>
  <c r="M38" i="52"/>
  <c r="N38" i="52" s="1"/>
  <c r="J39" i="52"/>
  <c r="M39" i="52"/>
  <c r="N39" i="52"/>
  <c r="J40" i="52"/>
  <c r="M40" i="52"/>
  <c r="N40" i="52"/>
  <c r="J41" i="52"/>
  <c r="M41" i="52" s="1"/>
  <c r="N41" i="52" s="1"/>
  <c r="J42" i="52"/>
  <c r="M42" i="52"/>
  <c r="N42" i="52" s="1"/>
  <c r="J43" i="52"/>
  <c r="M43" i="52"/>
  <c r="N43" i="52"/>
  <c r="J44" i="52"/>
  <c r="M44" i="52"/>
  <c r="N44" i="52"/>
  <c r="B36" i="52"/>
  <c r="B37" i="52"/>
  <c r="B38" i="52"/>
  <c r="B39" i="52"/>
  <c r="B40" i="52" s="1"/>
  <c r="B41" i="52" s="1"/>
  <c r="B42" i="52" s="1"/>
  <c r="B43" i="52" s="1"/>
  <c r="B44" i="52" s="1"/>
  <c r="J35" i="52"/>
  <c r="M35" i="52" s="1"/>
  <c r="N35" i="52" s="1"/>
  <c r="J34" i="52"/>
  <c r="M34" i="52" s="1"/>
  <c r="N34" i="52" s="1"/>
  <c r="J33" i="52"/>
  <c r="M33" i="52" s="1"/>
  <c r="N33" i="52" s="1"/>
  <c r="J32" i="52"/>
  <c r="M32" i="52" s="1"/>
  <c r="N32" i="52" s="1"/>
  <c r="J31" i="52"/>
  <c r="M31" i="52" s="1"/>
  <c r="N31" i="52" s="1"/>
  <c r="J30" i="52"/>
  <c r="M30" i="52" s="1"/>
  <c r="N30" i="52" s="1"/>
  <c r="J29" i="52"/>
  <c r="M29" i="52" s="1"/>
  <c r="N29" i="52" s="1"/>
  <c r="J28" i="52"/>
  <c r="M28" i="52" s="1"/>
  <c r="N28" i="52" s="1"/>
  <c r="J27" i="52"/>
  <c r="M27" i="52" s="1"/>
  <c r="N27" i="52" s="1"/>
  <c r="J26" i="52"/>
  <c r="M26" i="52" s="1"/>
  <c r="N26" i="52" s="1"/>
  <c r="J25" i="52"/>
  <c r="M25" i="52" s="1"/>
  <c r="N25" i="52" s="1"/>
  <c r="J24" i="52"/>
  <c r="M24" i="52" s="1"/>
  <c r="N24" i="52" s="1"/>
  <c r="J23" i="52"/>
  <c r="M23" i="52" s="1"/>
  <c r="N23" i="52" s="1"/>
  <c r="J22" i="52"/>
  <c r="M22" i="52" s="1"/>
  <c r="N22" i="52" s="1"/>
  <c r="J21" i="52"/>
  <c r="M21" i="52" s="1"/>
  <c r="N21" i="52" s="1"/>
  <c r="J20" i="52"/>
  <c r="M20" i="52" s="1"/>
  <c r="N20" i="52" s="1"/>
  <c r="J19" i="52"/>
  <c r="M19" i="52" s="1"/>
  <c r="N19" i="52" s="1"/>
  <c r="J18" i="52"/>
  <c r="M18" i="52" s="1"/>
  <c r="N18" i="52" s="1"/>
  <c r="J17" i="52"/>
  <c r="M17" i="52" s="1"/>
  <c r="N17" i="52" s="1"/>
  <c r="J16" i="52"/>
  <c r="M16" i="52" s="1"/>
  <c r="N16" i="52" s="1"/>
  <c r="J15" i="52"/>
  <c r="M15" i="52" s="1"/>
  <c r="N15" i="52" s="1"/>
  <c r="J14" i="52"/>
  <c r="M14" i="52" s="1"/>
  <c r="N14" i="52" s="1"/>
  <c r="J13" i="52"/>
  <c r="M13" i="52" s="1"/>
  <c r="N13" i="52" s="1"/>
  <c r="J12" i="52"/>
  <c r="M12" i="52" s="1"/>
  <c r="N12" i="52" s="1"/>
  <c r="J11" i="52"/>
  <c r="M11" i="52" s="1"/>
  <c r="N11" i="52" s="1"/>
  <c r="J10" i="52"/>
  <c r="M10" i="52" s="1"/>
  <c r="N10" i="52" s="1"/>
  <c r="J9" i="52"/>
  <c r="M9" i="52" s="1"/>
  <c r="N9" i="52" s="1"/>
  <c r="J8" i="52"/>
  <c r="M8" i="52" s="1"/>
  <c r="N8" i="52" s="1"/>
  <c r="J7" i="52"/>
  <c r="M7" i="52" s="1"/>
  <c r="N7" i="52" s="1"/>
  <c r="B7" i="52"/>
  <c r="B8" i="52" s="1"/>
  <c r="B9" i="52" s="1"/>
  <c r="B10" i="52" s="1"/>
  <c r="B11" i="52" s="1"/>
  <c r="B12" i="52" s="1"/>
  <c r="B13" i="52" s="1"/>
  <c r="B14" i="52" s="1"/>
  <c r="B15" i="52" s="1"/>
  <c r="B16" i="52" s="1"/>
  <c r="B17" i="52" s="1"/>
  <c r="B18" i="52" s="1"/>
  <c r="B19" i="52" s="1"/>
  <c r="B20" i="52" s="1"/>
  <c r="B21" i="52" s="1"/>
  <c r="B22" i="52" s="1"/>
  <c r="B23" i="52" s="1"/>
  <c r="B24" i="52" s="1"/>
  <c r="B25" i="52" s="1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J6" i="52"/>
  <c r="M6" i="52" s="1"/>
  <c r="N6" i="52" s="1"/>
  <c r="J34" i="51"/>
  <c r="M34" i="51" s="1"/>
  <c r="N34" i="51" s="1"/>
  <c r="J35" i="51"/>
  <c r="M35" i="51" s="1"/>
  <c r="N35" i="51" s="1"/>
  <c r="B34" i="51"/>
  <c r="B35" i="51"/>
  <c r="J33" i="51"/>
  <c r="M33" i="51" s="1"/>
  <c r="N33" i="51" s="1"/>
  <c r="J32" i="51"/>
  <c r="M32" i="51" s="1"/>
  <c r="N32" i="51" s="1"/>
  <c r="J31" i="51"/>
  <c r="M31" i="51" s="1"/>
  <c r="N31" i="51" s="1"/>
  <c r="J30" i="51"/>
  <c r="M30" i="51" s="1"/>
  <c r="N30" i="51" s="1"/>
  <c r="J29" i="51"/>
  <c r="M29" i="51" s="1"/>
  <c r="N29" i="51" s="1"/>
  <c r="J28" i="51"/>
  <c r="M28" i="51" s="1"/>
  <c r="N28" i="51" s="1"/>
  <c r="J27" i="51"/>
  <c r="M27" i="51" s="1"/>
  <c r="N27" i="51" s="1"/>
  <c r="J26" i="51"/>
  <c r="M26" i="51" s="1"/>
  <c r="N26" i="51" s="1"/>
  <c r="J25" i="51"/>
  <c r="M25" i="51" s="1"/>
  <c r="N25" i="51" s="1"/>
  <c r="J24" i="51"/>
  <c r="M24" i="51" s="1"/>
  <c r="N24" i="51" s="1"/>
  <c r="J23" i="51"/>
  <c r="M23" i="51" s="1"/>
  <c r="N23" i="51" s="1"/>
  <c r="J22" i="51"/>
  <c r="M22" i="51" s="1"/>
  <c r="N22" i="51" s="1"/>
  <c r="J21" i="51"/>
  <c r="M21" i="51" s="1"/>
  <c r="N21" i="51" s="1"/>
  <c r="J20" i="51"/>
  <c r="M20" i="51" s="1"/>
  <c r="N20" i="51" s="1"/>
  <c r="J19" i="51"/>
  <c r="M19" i="51" s="1"/>
  <c r="N19" i="51" s="1"/>
  <c r="J18" i="51"/>
  <c r="M18" i="51" s="1"/>
  <c r="N18" i="51" s="1"/>
  <c r="J17" i="51"/>
  <c r="M17" i="51" s="1"/>
  <c r="N17" i="51" s="1"/>
  <c r="J16" i="51"/>
  <c r="M16" i="51" s="1"/>
  <c r="N16" i="51" s="1"/>
  <c r="J15" i="51"/>
  <c r="M15" i="51" s="1"/>
  <c r="N15" i="51" s="1"/>
  <c r="J14" i="51"/>
  <c r="M14" i="51" s="1"/>
  <c r="N14" i="51" s="1"/>
  <c r="J13" i="51"/>
  <c r="M13" i="51" s="1"/>
  <c r="N13" i="51" s="1"/>
  <c r="J12" i="51"/>
  <c r="M12" i="51" s="1"/>
  <c r="N12" i="51" s="1"/>
  <c r="J11" i="51"/>
  <c r="M11" i="51" s="1"/>
  <c r="N11" i="51" s="1"/>
  <c r="J10" i="51"/>
  <c r="M10" i="51" s="1"/>
  <c r="N10" i="51" s="1"/>
  <c r="J9" i="51"/>
  <c r="M9" i="51" s="1"/>
  <c r="N9" i="51" s="1"/>
  <c r="J8" i="51"/>
  <c r="M8" i="51" s="1"/>
  <c r="N8" i="51" s="1"/>
  <c r="J7" i="51"/>
  <c r="M7" i="51" s="1"/>
  <c r="N7" i="51" s="1"/>
  <c r="B7" i="5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J6" i="51"/>
  <c r="M6" i="51" s="1"/>
  <c r="N6" i="51" s="1"/>
  <c r="J33" i="50"/>
  <c r="M33" i="50"/>
  <c r="N33" i="50"/>
  <c r="B33" i="50"/>
  <c r="J32" i="50"/>
  <c r="M32" i="50" s="1"/>
  <c r="N32" i="50" s="1"/>
  <c r="J31" i="50"/>
  <c r="M31" i="50" s="1"/>
  <c r="N31" i="50" s="1"/>
  <c r="J30" i="50"/>
  <c r="M30" i="50" s="1"/>
  <c r="N30" i="50" s="1"/>
  <c r="J29" i="50"/>
  <c r="M29" i="50" s="1"/>
  <c r="N29" i="50" s="1"/>
  <c r="J28" i="50"/>
  <c r="M28" i="50" s="1"/>
  <c r="N28" i="50" s="1"/>
  <c r="J27" i="50"/>
  <c r="M27" i="50" s="1"/>
  <c r="N27" i="50" s="1"/>
  <c r="J26" i="50"/>
  <c r="M26" i="50" s="1"/>
  <c r="N26" i="50" s="1"/>
  <c r="J25" i="50"/>
  <c r="M25" i="50" s="1"/>
  <c r="N25" i="50" s="1"/>
  <c r="J24" i="50"/>
  <c r="M24" i="50" s="1"/>
  <c r="N24" i="50" s="1"/>
  <c r="J23" i="50"/>
  <c r="M23" i="50" s="1"/>
  <c r="N23" i="50" s="1"/>
  <c r="J22" i="50"/>
  <c r="M22" i="50" s="1"/>
  <c r="N22" i="50" s="1"/>
  <c r="J21" i="50"/>
  <c r="M21" i="50" s="1"/>
  <c r="N21" i="50" s="1"/>
  <c r="J20" i="50"/>
  <c r="M20" i="50" s="1"/>
  <c r="N20" i="50" s="1"/>
  <c r="J19" i="50"/>
  <c r="M19" i="50" s="1"/>
  <c r="N19" i="50" s="1"/>
  <c r="J18" i="50"/>
  <c r="M18" i="50" s="1"/>
  <c r="N18" i="50" s="1"/>
  <c r="J17" i="50"/>
  <c r="M17" i="50" s="1"/>
  <c r="N17" i="50" s="1"/>
  <c r="J16" i="50"/>
  <c r="M16" i="50" s="1"/>
  <c r="N16" i="50" s="1"/>
  <c r="J15" i="50"/>
  <c r="M15" i="50" s="1"/>
  <c r="N15" i="50" s="1"/>
  <c r="J14" i="50"/>
  <c r="M14" i="50" s="1"/>
  <c r="N14" i="50" s="1"/>
  <c r="J13" i="50"/>
  <c r="M13" i="50" s="1"/>
  <c r="N13" i="50" s="1"/>
  <c r="J12" i="50"/>
  <c r="M12" i="50" s="1"/>
  <c r="N12" i="50" s="1"/>
  <c r="J11" i="50"/>
  <c r="M11" i="50" s="1"/>
  <c r="N11" i="50" s="1"/>
  <c r="J10" i="50"/>
  <c r="M10" i="50" s="1"/>
  <c r="N10" i="50" s="1"/>
  <c r="J9" i="50"/>
  <c r="M9" i="50" s="1"/>
  <c r="N9" i="50" s="1"/>
  <c r="J8" i="50"/>
  <c r="M8" i="50" s="1"/>
  <c r="N8" i="50" s="1"/>
  <c r="J7" i="50"/>
  <c r="M7" i="50" s="1"/>
  <c r="N7" i="50" s="1"/>
  <c r="B7" i="50"/>
  <c r="B8" i="50" s="1"/>
  <c r="B9" i="50" s="1"/>
  <c r="B10" i="50" s="1"/>
  <c r="B11" i="50" s="1"/>
  <c r="B12" i="50" s="1"/>
  <c r="B13" i="50" s="1"/>
  <c r="B14" i="50" s="1"/>
  <c r="B15" i="50" s="1"/>
  <c r="B16" i="50" s="1"/>
  <c r="B17" i="50" s="1"/>
  <c r="B18" i="50" s="1"/>
  <c r="B19" i="50" s="1"/>
  <c r="B20" i="50" s="1"/>
  <c r="B21" i="50" s="1"/>
  <c r="B22" i="50" s="1"/>
  <c r="B23" i="50" s="1"/>
  <c r="B24" i="50" s="1"/>
  <c r="B25" i="50" s="1"/>
  <c r="B26" i="50" s="1"/>
  <c r="B27" i="50" s="1"/>
  <c r="B28" i="50" s="1"/>
  <c r="B29" i="50" s="1"/>
  <c r="B30" i="50" s="1"/>
  <c r="B31" i="50" s="1"/>
  <c r="B32" i="50" s="1"/>
  <c r="J6" i="50"/>
  <c r="M6" i="50" s="1"/>
  <c r="N6" i="50" s="1"/>
  <c r="J32" i="49"/>
  <c r="M32" i="49" s="1"/>
  <c r="N32" i="49" s="1"/>
  <c r="J31" i="49"/>
  <c r="M31" i="49" s="1"/>
  <c r="N31" i="49" s="1"/>
  <c r="J30" i="49"/>
  <c r="M30" i="49" s="1"/>
  <c r="N30" i="49" s="1"/>
  <c r="J29" i="49"/>
  <c r="M29" i="49" s="1"/>
  <c r="N29" i="49" s="1"/>
  <c r="J28" i="49"/>
  <c r="M28" i="49" s="1"/>
  <c r="N28" i="49" s="1"/>
  <c r="J27" i="49"/>
  <c r="M27" i="49" s="1"/>
  <c r="N27" i="49" s="1"/>
  <c r="J26" i="49"/>
  <c r="M26" i="49" s="1"/>
  <c r="N26" i="49" s="1"/>
  <c r="J25" i="49"/>
  <c r="M25" i="49" s="1"/>
  <c r="N25" i="49" s="1"/>
  <c r="J24" i="49"/>
  <c r="M24" i="49" s="1"/>
  <c r="N24" i="49" s="1"/>
  <c r="J23" i="49"/>
  <c r="M23" i="49" s="1"/>
  <c r="N23" i="49" s="1"/>
  <c r="J22" i="49"/>
  <c r="M22" i="49" s="1"/>
  <c r="N22" i="49" s="1"/>
  <c r="J21" i="49"/>
  <c r="M21" i="49" s="1"/>
  <c r="N21" i="49" s="1"/>
  <c r="J20" i="49"/>
  <c r="M20" i="49" s="1"/>
  <c r="N20" i="49" s="1"/>
  <c r="J19" i="49"/>
  <c r="M19" i="49" s="1"/>
  <c r="N19" i="49" s="1"/>
  <c r="J18" i="49"/>
  <c r="M18" i="49" s="1"/>
  <c r="N18" i="49" s="1"/>
  <c r="J17" i="49"/>
  <c r="M17" i="49" s="1"/>
  <c r="N17" i="49" s="1"/>
  <c r="J16" i="49"/>
  <c r="M16" i="49" s="1"/>
  <c r="N16" i="49" s="1"/>
  <c r="J15" i="49"/>
  <c r="M15" i="49" s="1"/>
  <c r="N15" i="49" s="1"/>
  <c r="J14" i="49"/>
  <c r="M14" i="49" s="1"/>
  <c r="N14" i="49" s="1"/>
  <c r="J13" i="49"/>
  <c r="M13" i="49" s="1"/>
  <c r="N13" i="49" s="1"/>
  <c r="J12" i="49"/>
  <c r="M12" i="49" s="1"/>
  <c r="N12" i="49" s="1"/>
  <c r="J11" i="49"/>
  <c r="M11" i="49" s="1"/>
  <c r="N11" i="49" s="1"/>
  <c r="J10" i="49"/>
  <c r="M10" i="49" s="1"/>
  <c r="N10" i="49" s="1"/>
  <c r="J9" i="49"/>
  <c r="M9" i="49" s="1"/>
  <c r="N9" i="49" s="1"/>
  <c r="J8" i="49"/>
  <c r="M8" i="49" s="1"/>
  <c r="N8" i="49" s="1"/>
  <c r="J7" i="49"/>
  <c r="M7" i="49" s="1"/>
  <c r="N7" i="49" s="1"/>
  <c r="B7" i="49"/>
  <c r="B8" i="49" s="1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B27" i="49" s="1"/>
  <c r="B28" i="49" s="1"/>
  <c r="B29" i="49" s="1"/>
  <c r="B30" i="49" s="1"/>
  <c r="B31" i="49" s="1"/>
  <c r="B32" i="49" s="1"/>
  <c r="J6" i="49"/>
  <c r="M6" i="49" s="1"/>
  <c r="N6" i="49" s="1"/>
  <c r="J33" i="48"/>
  <c r="M33" i="48" s="1"/>
  <c r="N33" i="48" s="1"/>
  <c r="J32" i="48"/>
  <c r="M32" i="48" s="1"/>
  <c r="N32" i="48" s="1"/>
  <c r="J31" i="48"/>
  <c r="M31" i="48" s="1"/>
  <c r="N31" i="48" s="1"/>
  <c r="J30" i="48"/>
  <c r="M30" i="48" s="1"/>
  <c r="N30" i="48" s="1"/>
  <c r="J29" i="48"/>
  <c r="M29" i="48" s="1"/>
  <c r="N29" i="48" s="1"/>
  <c r="J28" i="48"/>
  <c r="M28" i="48" s="1"/>
  <c r="N28" i="48" s="1"/>
  <c r="J27" i="48"/>
  <c r="M27" i="48" s="1"/>
  <c r="N27" i="48" s="1"/>
  <c r="J26" i="48"/>
  <c r="M26" i="48" s="1"/>
  <c r="N26" i="48" s="1"/>
  <c r="J25" i="48"/>
  <c r="M25" i="48" s="1"/>
  <c r="N25" i="48" s="1"/>
  <c r="J24" i="48"/>
  <c r="M24" i="48" s="1"/>
  <c r="N24" i="48" s="1"/>
  <c r="J23" i="48"/>
  <c r="M23" i="48" s="1"/>
  <c r="N23" i="48" s="1"/>
  <c r="J22" i="48"/>
  <c r="M22" i="48" s="1"/>
  <c r="N22" i="48" s="1"/>
  <c r="J21" i="48"/>
  <c r="M21" i="48" s="1"/>
  <c r="N21" i="48" s="1"/>
  <c r="J20" i="48"/>
  <c r="M20" i="48" s="1"/>
  <c r="N20" i="48" s="1"/>
  <c r="J19" i="48"/>
  <c r="M19" i="48" s="1"/>
  <c r="N19" i="48" s="1"/>
  <c r="J18" i="48"/>
  <c r="M18" i="48" s="1"/>
  <c r="N18" i="48" s="1"/>
  <c r="J17" i="48"/>
  <c r="M17" i="48" s="1"/>
  <c r="N17" i="48" s="1"/>
  <c r="J16" i="48"/>
  <c r="M16" i="48" s="1"/>
  <c r="N16" i="48" s="1"/>
  <c r="J15" i="48"/>
  <c r="M15" i="48" s="1"/>
  <c r="N15" i="48" s="1"/>
  <c r="J14" i="48"/>
  <c r="M14" i="48" s="1"/>
  <c r="N14" i="48" s="1"/>
  <c r="J13" i="48"/>
  <c r="M13" i="48" s="1"/>
  <c r="N13" i="48" s="1"/>
  <c r="J12" i="48"/>
  <c r="M12" i="48" s="1"/>
  <c r="N12" i="48" s="1"/>
  <c r="J11" i="48"/>
  <c r="M11" i="48" s="1"/>
  <c r="N11" i="48" s="1"/>
  <c r="J10" i="48"/>
  <c r="M10" i="48" s="1"/>
  <c r="N10" i="48" s="1"/>
  <c r="J9" i="48"/>
  <c r="M9" i="48" s="1"/>
  <c r="N9" i="48" s="1"/>
  <c r="J8" i="48"/>
  <c r="M8" i="48" s="1"/>
  <c r="N8" i="48" s="1"/>
  <c r="J7" i="48"/>
  <c r="M7" i="48" s="1"/>
  <c r="N7" i="48" s="1"/>
  <c r="B7" i="48"/>
  <c r="B8" i="48" s="1"/>
  <c r="B9" i="48" s="1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2" i="48" s="1"/>
  <c r="B33" i="48" s="1"/>
  <c r="J6" i="48"/>
  <c r="M6" i="48" s="1"/>
  <c r="N6" i="48" s="1"/>
  <c r="J34" i="47"/>
  <c r="M34" i="47" s="1"/>
  <c r="N34" i="47" s="1"/>
  <c r="J33" i="47"/>
  <c r="M33" i="47" s="1"/>
  <c r="N33" i="47" s="1"/>
  <c r="J32" i="47"/>
  <c r="M32" i="47" s="1"/>
  <c r="N32" i="47" s="1"/>
  <c r="J31" i="47"/>
  <c r="M31" i="47" s="1"/>
  <c r="N31" i="47" s="1"/>
  <c r="J30" i="47"/>
  <c r="M30" i="47" s="1"/>
  <c r="N30" i="47" s="1"/>
  <c r="J29" i="47"/>
  <c r="M29" i="47" s="1"/>
  <c r="N29" i="47" s="1"/>
  <c r="J28" i="47"/>
  <c r="M28" i="47" s="1"/>
  <c r="N28" i="47" s="1"/>
  <c r="J27" i="47"/>
  <c r="M27" i="47" s="1"/>
  <c r="N27" i="47" s="1"/>
  <c r="J26" i="47"/>
  <c r="M26" i="47" s="1"/>
  <c r="N26" i="47" s="1"/>
  <c r="J25" i="47"/>
  <c r="M25" i="47" s="1"/>
  <c r="N25" i="47" s="1"/>
  <c r="J24" i="47"/>
  <c r="M24" i="47" s="1"/>
  <c r="N24" i="47" s="1"/>
  <c r="J23" i="47"/>
  <c r="M23" i="47" s="1"/>
  <c r="N23" i="47" s="1"/>
  <c r="J22" i="47"/>
  <c r="M22" i="47" s="1"/>
  <c r="N22" i="47" s="1"/>
  <c r="J21" i="47"/>
  <c r="M21" i="47" s="1"/>
  <c r="N21" i="47" s="1"/>
  <c r="J20" i="47"/>
  <c r="M20" i="47" s="1"/>
  <c r="N20" i="47" s="1"/>
  <c r="J19" i="47"/>
  <c r="M19" i="47" s="1"/>
  <c r="N19" i="47" s="1"/>
  <c r="J18" i="47"/>
  <c r="M18" i="47" s="1"/>
  <c r="N18" i="47" s="1"/>
  <c r="J17" i="47"/>
  <c r="M17" i="47" s="1"/>
  <c r="N17" i="47" s="1"/>
  <c r="J16" i="47"/>
  <c r="M16" i="47" s="1"/>
  <c r="N16" i="47" s="1"/>
  <c r="J15" i="47"/>
  <c r="M15" i="47" s="1"/>
  <c r="N15" i="47" s="1"/>
  <c r="J14" i="47"/>
  <c r="M14" i="47" s="1"/>
  <c r="N14" i="47" s="1"/>
  <c r="J13" i="47"/>
  <c r="M13" i="47" s="1"/>
  <c r="N13" i="47" s="1"/>
  <c r="J12" i="47"/>
  <c r="M12" i="47" s="1"/>
  <c r="N12" i="47" s="1"/>
  <c r="J11" i="47"/>
  <c r="M11" i="47" s="1"/>
  <c r="N11" i="47" s="1"/>
  <c r="J10" i="47"/>
  <c r="M10" i="47" s="1"/>
  <c r="N10" i="47" s="1"/>
  <c r="J9" i="47"/>
  <c r="M9" i="47" s="1"/>
  <c r="N9" i="47" s="1"/>
  <c r="J8" i="47"/>
  <c r="M8" i="47" s="1"/>
  <c r="N8" i="47" s="1"/>
  <c r="J7" i="47"/>
  <c r="M7" i="47" s="1"/>
  <c r="N7" i="47" s="1"/>
  <c r="B7" i="47"/>
  <c r="B8" i="47" s="1"/>
  <c r="B9" i="47" s="1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J6" i="47"/>
  <c r="M6" i="47" s="1"/>
  <c r="N6" i="47" s="1"/>
  <c r="J43" i="46"/>
  <c r="M43" i="46" s="1"/>
  <c r="N43" i="46" s="1"/>
  <c r="J44" i="46"/>
  <c r="M44" i="46" s="1"/>
  <c r="N44" i="46" s="1"/>
  <c r="J45" i="46"/>
  <c r="M45" i="46"/>
  <c r="N45" i="46" s="1"/>
  <c r="B43" i="46"/>
  <c r="B44" i="46" s="1"/>
  <c r="B45" i="46" s="1"/>
  <c r="J42" i="46"/>
  <c r="M42" i="46" s="1"/>
  <c r="N42" i="46" s="1"/>
  <c r="J41" i="46"/>
  <c r="M41" i="46" s="1"/>
  <c r="N41" i="46" s="1"/>
  <c r="J40" i="46"/>
  <c r="M40" i="46" s="1"/>
  <c r="N40" i="46" s="1"/>
  <c r="J39" i="46"/>
  <c r="M39" i="46" s="1"/>
  <c r="N39" i="46" s="1"/>
  <c r="J38" i="46"/>
  <c r="M38" i="46" s="1"/>
  <c r="N38" i="46" s="1"/>
  <c r="J37" i="46"/>
  <c r="M37" i="46" s="1"/>
  <c r="N37" i="46" s="1"/>
  <c r="J36" i="46"/>
  <c r="M36" i="46" s="1"/>
  <c r="N36" i="46" s="1"/>
  <c r="J35" i="46"/>
  <c r="M35" i="46" s="1"/>
  <c r="N35" i="46" s="1"/>
  <c r="J34" i="46"/>
  <c r="M34" i="46" s="1"/>
  <c r="N34" i="46" s="1"/>
  <c r="J33" i="46"/>
  <c r="M33" i="46" s="1"/>
  <c r="N33" i="46" s="1"/>
  <c r="J32" i="46"/>
  <c r="M32" i="46" s="1"/>
  <c r="N32" i="46" s="1"/>
  <c r="J31" i="46"/>
  <c r="M31" i="46" s="1"/>
  <c r="N31" i="46" s="1"/>
  <c r="J30" i="46"/>
  <c r="M30" i="46" s="1"/>
  <c r="N30" i="46" s="1"/>
  <c r="J29" i="46"/>
  <c r="M29" i="46" s="1"/>
  <c r="N29" i="46" s="1"/>
  <c r="J28" i="46"/>
  <c r="M28" i="46" s="1"/>
  <c r="N28" i="46" s="1"/>
  <c r="J27" i="46"/>
  <c r="M27" i="46" s="1"/>
  <c r="N27" i="46" s="1"/>
  <c r="J26" i="46"/>
  <c r="M26" i="46" s="1"/>
  <c r="N26" i="46" s="1"/>
  <c r="J25" i="46"/>
  <c r="M25" i="46" s="1"/>
  <c r="N25" i="46" s="1"/>
  <c r="J24" i="46"/>
  <c r="M24" i="46" s="1"/>
  <c r="N24" i="46" s="1"/>
  <c r="J23" i="46"/>
  <c r="M23" i="46" s="1"/>
  <c r="N23" i="46" s="1"/>
  <c r="J22" i="46"/>
  <c r="M22" i="46" s="1"/>
  <c r="N22" i="46" s="1"/>
  <c r="J21" i="46"/>
  <c r="M21" i="46" s="1"/>
  <c r="N21" i="46" s="1"/>
  <c r="J20" i="46"/>
  <c r="M20" i="46" s="1"/>
  <c r="N20" i="46" s="1"/>
  <c r="J19" i="46"/>
  <c r="M19" i="46" s="1"/>
  <c r="N19" i="46" s="1"/>
  <c r="J18" i="46"/>
  <c r="M18" i="46" s="1"/>
  <c r="N18" i="46" s="1"/>
  <c r="J17" i="46"/>
  <c r="M17" i="46" s="1"/>
  <c r="N17" i="46" s="1"/>
  <c r="J16" i="46"/>
  <c r="M16" i="46" s="1"/>
  <c r="N16" i="46" s="1"/>
  <c r="J15" i="46"/>
  <c r="M15" i="46" s="1"/>
  <c r="N15" i="46" s="1"/>
  <c r="J14" i="46"/>
  <c r="M14" i="46" s="1"/>
  <c r="N14" i="46" s="1"/>
  <c r="J13" i="46"/>
  <c r="M13" i="46" s="1"/>
  <c r="N13" i="46" s="1"/>
  <c r="J12" i="46"/>
  <c r="M12" i="46" s="1"/>
  <c r="N12" i="46" s="1"/>
  <c r="J11" i="46"/>
  <c r="M11" i="46" s="1"/>
  <c r="N11" i="46" s="1"/>
  <c r="J10" i="46"/>
  <c r="M10" i="46" s="1"/>
  <c r="N10" i="46" s="1"/>
  <c r="J9" i="46"/>
  <c r="M9" i="46" s="1"/>
  <c r="N9" i="46" s="1"/>
  <c r="J8" i="46"/>
  <c r="M8" i="46" s="1"/>
  <c r="N8" i="46" s="1"/>
  <c r="J7" i="46"/>
  <c r="M7" i="46" s="1"/>
  <c r="N7" i="46" s="1"/>
  <c r="B7" i="46"/>
  <c r="B8" i="46" s="1"/>
  <c r="B9" i="46" s="1"/>
  <c r="B10" i="46" s="1"/>
  <c r="B11" i="46" s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B23" i="46" s="1"/>
  <c r="B24" i="46" s="1"/>
  <c r="B25" i="46" s="1"/>
  <c r="B26" i="46" s="1"/>
  <c r="B27" i="46" s="1"/>
  <c r="B28" i="46" s="1"/>
  <c r="B29" i="46" s="1"/>
  <c r="B30" i="46" s="1"/>
  <c r="B31" i="46" s="1"/>
  <c r="B32" i="46" s="1"/>
  <c r="B33" i="46" s="1"/>
  <c r="B34" i="46" s="1"/>
  <c r="B35" i="46" s="1"/>
  <c r="B36" i="46" s="1"/>
  <c r="B37" i="46" s="1"/>
  <c r="B38" i="46" s="1"/>
  <c r="B39" i="46" s="1"/>
  <c r="B40" i="46" s="1"/>
  <c r="B41" i="46" s="1"/>
  <c r="B42" i="46" s="1"/>
  <c r="J6" i="46"/>
  <c r="M6" i="46" s="1"/>
  <c r="N6" i="46" s="1"/>
  <c r="J38" i="45"/>
  <c r="M38" i="45" s="1"/>
  <c r="N38" i="45" s="1"/>
  <c r="J39" i="45"/>
  <c r="M39" i="45" s="1"/>
  <c r="N39" i="45" s="1"/>
  <c r="J40" i="45"/>
  <c r="M40" i="45"/>
  <c r="N40" i="45" s="1"/>
  <c r="J41" i="45"/>
  <c r="M41" i="45"/>
  <c r="N41" i="45"/>
  <c r="J42" i="45"/>
  <c r="M42" i="45"/>
  <c r="N42" i="45"/>
  <c r="B38" i="45"/>
  <c r="B39" i="45" s="1"/>
  <c r="B40" i="45" s="1"/>
  <c r="B41" i="45" s="1"/>
  <c r="B42" i="45" s="1"/>
  <c r="J37" i="45"/>
  <c r="M37" i="45" s="1"/>
  <c r="N37" i="45" s="1"/>
  <c r="J36" i="45"/>
  <c r="M36" i="45" s="1"/>
  <c r="N36" i="45" s="1"/>
  <c r="J35" i="45"/>
  <c r="M35" i="45" s="1"/>
  <c r="N35" i="45" s="1"/>
  <c r="J34" i="45"/>
  <c r="M34" i="45" s="1"/>
  <c r="N34" i="45" s="1"/>
  <c r="J33" i="45"/>
  <c r="M33" i="45" s="1"/>
  <c r="N33" i="45" s="1"/>
  <c r="J32" i="45"/>
  <c r="M32" i="45" s="1"/>
  <c r="N32" i="45" s="1"/>
  <c r="J31" i="45"/>
  <c r="M31" i="45" s="1"/>
  <c r="N31" i="45" s="1"/>
  <c r="J30" i="45"/>
  <c r="M30" i="45" s="1"/>
  <c r="N30" i="45" s="1"/>
  <c r="J29" i="45"/>
  <c r="M29" i="45" s="1"/>
  <c r="N29" i="45" s="1"/>
  <c r="J28" i="45"/>
  <c r="M28" i="45" s="1"/>
  <c r="N28" i="45" s="1"/>
  <c r="J27" i="45"/>
  <c r="M27" i="45" s="1"/>
  <c r="N27" i="45" s="1"/>
  <c r="J26" i="45"/>
  <c r="M26" i="45" s="1"/>
  <c r="N26" i="45" s="1"/>
  <c r="J25" i="45"/>
  <c r="M25" i="45" s="1"/>
  <c r="N25" i="45" s="1"/>
  <c r="J24" i="45"/>
  <c r="M24" i="45" s="1"/>
  <c r="N24" i="45" s="1"/>
  <c r="J23" i="45"/>
  <c r="M23" i="45" s="1"/>
  <c r="N23" i="45" s="1"/>
  <c r="J22" i="45"/>
  <c r="M22" i="45" s="1"/>
  <c r="N22" i="45" s="1"/>
  <c r="J21" i="45"/>
  <c r="M21" i="45" s="1"/>
  <c r="N21" i="45" s="1"/>
  <c r="J20" i="45"/>
  <c r="M20" i="45" s="1"/>
  <c r="N20" i="45" s="1"/>
  <c r="J19" i="45"/>
  <c r="M19" i="45" s="1"/>
  <c r="N19" i="45" s="1"/>
  <c r="J18" i="45"/>
  <c r="M18" i="45" s="1"/>
  <c r="N18" i="45" s="1"/>
  <c r="J17" i="45"/>
  <c r="M17" i="45" s="1"/>
  <c r="N17" i="45" s="1"/>
  <c r="J16" i="45"/>
  <c r="M16" i="45" s="1"/>
  <c r="N16" i="45" s="1"/>
  <c r="J15" i="45"/>
  <c r="M15" i="45" s="1"/>
  <c r="N15" i="45" s="1"/>
  <c r="J14" i="45"/>
  <c r="M14" i="45" s="1"/>
  <c r="N14" i="45" s="1"/>
  <c r="J13" i="45"/>
  <c r="M13" i="45" s="1"/>
  <c r="N13" i="45" s="1"/>
  <c r="J12" i="45"/>
  <c r="M12" i="45" s="1"/>
  <c r="N12" i="45" s="1"/>
  <c r="J11" i="45"/>
  <c r="M11" i="45" s="1"/>
  <c r="N11" i="45" s="1"/>
  <c r="J10" i="45"/>
  <c r="M10" i="45" s="1"/>
  <c r="N10" i="45" s="1"/>
  <c r="J9" i="45"/>
  <c r="M9" i="45" s="1"/>
  <c r="N9" i="45" s="1"/>
  <c r="J8" i="45"/>
  <c r="M8" i="45" s="1"/>
  <c r="N8" i="45" s="1"/>
  <c r="J7" i="45"/>
  <c r="M7" i="45" s="1"/>
  <c r="N7" i="45" s="1"/>
  <c r="B7" i="45"/>
  <c r="B8" i="45" s="1"/>
  <c r="B9" i="45" s="1"/>
  <c r="B10" i="45" s="1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J6" i="45"/>
  <c r="M6" i="45" s="1"/>
  <c r="N6" i="45" s="1"/>
  <c r="J37" i="44"/>
  <c r="M37" i="44" s="1"/>
  <c r="N37" i="44" s="1"/>
  <c r="J36" i="44"/>
  <c r="M36" i="44" s="1"/>
  <c r="N36" i="44" s="1"/>
  <c r="J35" i="44"/>
  <c r="M35" i="44" s="1"/>
  <c r="N35" i="44" s="1"/>
  <c r="J34" i="44"/>
  <c r="M34" i="44" s="1"/>
  <c r="N34" i="44" s="1"/>
  <c r="J33" i="44"/>
  <c r="M33" i="44" s="1"/>
  <c r="N33" i="44" s="1"/>
  <c r="J32" i="44"/>
  <c r="M32" i="44" s="1"/>
  <c r="N32" i="44" s="1"/>
  <c r="J31" i="44"/>
  <c r="M31" i="44" s="1"/>
  <c r="N31" i="44" s="1"/>
  <c r="J30" i="44"/>
  <c r="M30" i="44" s="1"/>
  <c r="N30" i="44" s="1"/>
  <c r="J29" i="44"/>
  <c r="M29" i="44" s="1"/>
  <c r="N29" i="44" s="1"/>
  <c r="J28" i="44"/>
  <c r="M28" i="44" s="1"/>
  <c r="N28" i="44" s="1"/>
  <c r="J27" i="44"/>
  <c r="M27" i="44" s="1"/>
  <c r="N27" i="44" s="1"/>
  <c r="J26" i="44"/>
  <c r="M26" i="44" s="1"/>
  <c r="N26" i="44" s="1"/>
  <c r="J25" i="44"/>
  <c r="M25" i="44" s="1"/>
  <c r="N25" i="44" s="1"/>
  <c r="J24" i="44"/>
  <c r="M24" i="44" s="1"/>
  <c r="N24" i="44" s="1"/>
  <c r="J23" i="44"/>
  <c r="M23" i="44" s="1"/>
  <c r="N23" i="44" s="1"/>
  <c r="J22" i="44"/>
  <c r="M22" i="44" s="1"/>
  <c r="N22" i="44" s="1"/>
  <c r="J21" i="44"/>
  <c r="M21" i="44" s="1"/>
  <c r="N21" i="44" s="1"/>
  <c r="J20" i="44"/>
  <c r="M20" i="44" s="1"/>
  <c r="N20" i="44" s="1"/>
  <c r="J19" i="44"/>
  <c r="M19" i="44" s="1"/>
  <c r="N19" i="44" s="1"/>
  <c r="J18" i="44"/>
  <c r="M18" i="44" s="1"/>
  <c r="N18" i="44" s="1"/>
  <c r="J17" i="44"/>
  <c r="M17" i="44" s="1"/>
  <c r="N17" i="44" s="1"/>
  <c r="J16" i="44"/>
  <c r="M16" i="44" s="1"/>
  <c r="N16" i="44" s="1"/>
  <c r="J15" i="44"/>
  <c r="M15" i="44" s="1"/>
  <c r="N15" i="44" s="1"/>
  <c r="J14" i="44"/>
  <c r="M14" i="44" s="1"/>
  <c r="N14" i="44" s="1"/>
  <c r="J13" i="44"/>
  <c r="M13" i="44" s="1"/>
  <c r="N13" i="44" s="1"/>
  <c r="J12" i="44"/>
  <c r="M12" i="44" s="1"/>
  <c r="N12" i="44" s="1"/>
  <c r="J11" i="44"/>
  <c r="M11" i="44" s="1"/>
  <c r="N11" i="44" s="1"/>
  <c r="J10" i="44"/>
  <c r="M10" i="44" s="1"/>
  <c r="N10" i="44" s="1"/>
  <c r="J9" i="44"/>
  <c r="M9" i="44" s="1"/>
  <c r="N9" i="44" s="1"/>
  <c r="J8" i="44"/>
  <c r="M8" i="44" s="1"/>
  <c r="N8" i="44" s="1"/>
  <c r="J7" i="44"/>
  <c r="M7" i="44" s="1"/>
  <c r="N7" i="44" s="1"/>
  <c r="B7" i="44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J6" i="44"/>
  <c r="M6" i="44" s="1"/>
  <c r="N6" i="44" s="1"/>
  <c r="J39" i="43"/>
  <c r="M39" i="43" s="1"/>
  <c r="N39" i="43" s="1"/>
  <c r="J38" i="43"/>
  <c r="M38" i="43" s="1"/>
  <c r="N38" i="43" s="1"/>
  <c r="J37" i="43"/>
  <c r="M37" i="43" s="1"/>
  <c r="N37" i="43" s="1"/>
  <c r="J36" i="43"/>
  <c r="M36" i="43" s="1"/>
  <c r="N36" i="43" s="1"/>
  <c r="J35" i="43"/>
  <c r="M35" i="43" s="1"/>
  <c r="N35" i="43" s="1"/>
  <c r="J34" i="43"/>
  <c r="M34" i="43" s="1"/>
  <c r="N34" i="43" s="1"/>
  <c r="J33" i="43"/>
  <c r="M33" i="43" s="1"/>
  <c r="N33" i="43" s="1"/>
  <c r="J32" i="43"/>
  <c r="M32" i="43" s="1"/>
  <c r="N32" i="43" s="1"/>
  <c r="J31" i="43"/>
  <c r="M31" i="43" s="1"/>
  <c r="N31" i="43" s="1"/>
  <c r="J30" i="43"/>
  <c r="M30" i="43" s="1"/>
  <c r="N30" i="43" s="1"/>
  <c r="J29" i="43"/>
  <c r="M29" i="43" s="1"/>
  <c r="N29" i="43" s="1"/>
  <c r="J28" i="43"/>
  <c r="M28" i="43" s="1"/>
  <c r="N28" i="43" s="1"/>
  <c r="J27" i="43"/>
  <c r="M27" i="43" s="1"/>
  <c r="N27" i="43" s="1"/>
  <c r="J26" i="43"/>
  <c r="M26" i="43" s="1"/>
  <c r="N26" i="43" s="1"/>
  <c r="J25" i="43"/>
  <c r="M25" i="43" s="1"/>
  <c r="N25" i="43" s="1"/>
  <c r="J24" i="43"/>
  <c r="M24" i="43" s="1"/>
  <c r="N24" i="43" s="1"/>
  <c r="J23" i="43"/>
  <c r="M23" i="43" s="1"/>
  <c r="N23" i="43" s="1"/>
  <c r="J22" i="43"/>
  <c r="M22" i="43" s="1"/>
  <c r="N22" i="43" s="1"/>
  <c r="J21" i="43"/>
  <c r="M21" i="43" s="1"/>
  <c r="N21" i="43" s="1"/>
  <c r="J20" i="43"/>
  <c r="M20" i="43" s="1"/>
  <c r="N20" i="43" s="1"/>
  <c r="J19" i="43"/>
  <c r="M19" i="43" s="1"/>
  <c r="N19" i="43" s="1"/>
  <c r="J18" i="43"/>
  <c r="M18" i="43" s="1"/>
  <c r="N18" i="43" s="1"/>
  <c r="J17" i="43"/>
  <c r="M17" i="43" s="1"/>
  <c r="N17" i="43" s="1"/>
  <c r="J16" i="43"/>
  <c r="M16" i="43" s="1"/>
  <c r="N16" i="43" s="1"/>
  <c r="J15" i="43"/>
  <c r="M15" i="43" s="1"/>
  <c r="N15" i="43" s="1"/>
  <c r="J14" i="43"/>
  <c r="M14" i="43" s="1"/>
  <c r="N14" i="43" s="1"/>
  <c r="J13" i="43"/>
  <c r="M13" i="43" s="1"/>
  <c r="N13" i="43" s="1"/>
  <c r="J12" i="43"/>
  <c r="M12" i="43" s="1"/>
  <c r="N12" i="43" s="1"/>
  <c r="J11" i="43"/>
  <c r="M11" i="43" s="1"/>
  <c r="N11" i="43" s="1"/>
  <c r="J10" i="43"/>
  <c r="M10" i="43" s="1"/>
  <c r="N10" i="43" s="1"/>
  <c r="J9" i="43"/>
  <c r="M9" i="43" s="1"/>
  <c r="N9" i="43" s="1"/>
  <c r="J8" i="43"/>
  <c r="M8" i="43" s="1"/>
  <c r="N8" i="43" s="1"/>
  <c r="J7" i="43"/>
  <c r="M7" i="43" s="1"/>
  <c r="N7" i="43" s="1"/>
  <c r="B7" i="43"/>
  <c r="B8" i="43" s="1"/>
  <c r="B9" i="43" s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J6" i="43"/>
  <c r="M6" i="43" s="1"/>
  <c r="N6" i="43" s="1"/>
  <c r="J42" i="42"/>
  <c r="M42" i="42" s="1"/>
  <c r="N42" i="42" s="1"/>
  <c r="J41" i="42"/>
  <c r="M41" i="42" s="1"/>
  <c r="N41" i="42" s="1"/>
  <c r="J40" i="42"/>
  <c r="M40" i="42" s="1"/>
  <c r="N40" i="42" s="1"/>
  <c r="J39" i="42"/>
  <c r="M39" i="42" s="1"/>
  <c r="N39" i="42" s="1"/>
  <c r="J38" i="42"/>
  <c r="M38" i="42" s="1"/>
  <c r="N38" i="42" s="1"/>
  <c r="J37" i="42"/>
  <c r="M37" i="42" s="1"/>
  <c r="N37" i="42" s="1"/>
  <c r="J36" i="42"/>
  <c r="M36" i="42" s="1"/>
  <c r="N36" i="42" s="1"/>
  <c r="J35" i="42"/>
  <c r="M35" i="42" s="1"/>
  <c r="N35" i="42" s="1"/>
  <c r="J34" i="42"/>
  <c r="M34" i="42" s="1"/>
  <c r="N34" i="42" s="1"/>
  <c r="J33" i="42"/>
  <c r="M33" i="42" s="1"/>
  <c r="N33" i="42" s="1"/>
  <c r="J32" i="42"/>
  <c r="M32" i="42" s="1"/>
  <c r="N32" i="42" s="1"/>
  <c r="J31" i="42"/>
  <c r="M31" i="42" s="1"/>
  <c r="N31" i="42" s="1"/>
  <c r="J30" i="42"/>
  <c r="M30" i="42" s="1"/>
  <c r="N30" i="42" s="1"/>
  <c r="J29" i="42"/>
  <c r="M29" i="42" s="1"/>
  <c r="N29" i="42" s="1"/>
  <c r="J28" i="42"/>
  <c r="M28" i="42" s="1"/>
  <c r="N28" i="42" s="1"/>
  <c r="J27" i="42"/>
  <c r="M27" i="42" s="1"/>
  <c r="N27" i="42" s="1"/>
  <c r="J26" i="42"/>
  <c r="M26" i="42" s="1"/>
  <c r="N26" i="42" s="1"/>
  <c r="J25" i="42"/>
  <c r="M25" i="42" s="1"/>
  <c r="N25" i="42" s="1"/>
  <c r="J24" i="42"/>
  <c r="M24" i="42" s="1"/>
  <c r="N24" i="42" s="1"/>
  <c r="J23" i="42"/>
  <c r="M23" i="42" s="1"/>
  <c r="N23" i="42" s="1"/>
  <c r="J22" i="42"/>
  <c r="M22" i="42" s="1"/>
  <c r="N22" i="42" s="1"/>
  <c r="J21" i="42"/>
  <c r="M21" i="42" s="1"/>
  <c r="N21" i="42" s="1"/>
  <c r="J20" i="42"/>
  <c r="M20" i="42" s="1"/>
  <c r="N20" i="42" s="1"/>
  <c r="J19" i="42"/>
  <c r="M19" i="42" s="1"/>
  <c r="N19" i="42" s="1"/>
  <c r="J18" i="42"/>
  <c r="M18" i="42" s="1"/>
  <c r="N18" i="42" s="1"/>
  <c r="J17" i="42"/>
  <c r="M17" i="42" s="1"/>
  <c r="N17" i="42" s="1"/>
  <c r="J16" i="42"/>
  <c r="M16" i="42" s="1"/>
  <c r="N16" i="42" s="1"/>
  <c r="J15" i="42"/>
  <c r="M15" i="42" s="1"/>
  <c r="N15" i="42" s="1"/>
  <c r="J14" i="42"/>
  <c r="M14" i="42" s="1"/>
  <c r="N14" i="42" s="1"/>
  <c r="J13" i="42"/>
  <c r="M13" i="42" s="1"/>
  <c r="N13" i="42" s="1"/>
  <c r="J12" i="42"/>
  <c r="M12" i="42" s="1"/>
  <c r="N12" i="42" s="1"/>
  <c r="J11" i="42"/>
  <c r="M11" i="42" s="1"/>
  <c r="N11" i="42" s="1"/>
  <c r="J10" i="42"/>
  <c r="M10" i="42" s="1"/>
  <c r="N10" i="42" s="1"/>
  <c r="J9" i="42"/>
  <c r="M9" i="42" s="1"/>
  <c r="N9" i="42" s="1"/>
  <c r="J8" i="42"/>
  <c r="M8" i="42" s="1"/>
  <c r="N8" i="42" s="1"/>
  <c r="B8" i="42"/>
  <c r="B9" i="42" s="1"/>
  <c r="B10" i="42" s="1"/>
  <c r="B11" i="42" s="1"/>
  <c r="B12" i="42" s="1"/>
  <c r="B13" i="42" s="1"/>
  <c r="B14" i="42" s="1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J7" i="42"/>
  <c r="M7" i="42" s="1"/>
  <c r="N7" i="42" s="1"/>
  <c r="B7" i="42"/>
  <c r="J6" i="42"/>
  <c r="M6" i="42" s="1"/>
  <c r="N6" i="42" s="1"/>
  <c r="J43" i="41"/>
  <c r="M43" i="41" s="1"/>
  <c r="N43" i="41" s="1"/>
  <c r="J42" i="41"/>
  <c r="M42" i="41" s="1"/>
  <c r="N42" i="41" s="1"/>
  <c r="J41" i="41"/>
  <c r="M41" i="41" s="1"/>
  <c r="N41" i="41" s="1"/>
  <c r="J40" i="41"/>
  <c r="M40" i="41" s="1"/>
  <c r="N40" i="41" s="1"/>
  <c r="J39" i="41"/>
  <c r="M39" i="41" s="1"/>
  <c r="N39" i="41" s="1"/>
  <c r="J38" i="41"/>
  <c r="M38" i="41" s="1"/>
  <c r="N38" i="41" s="1"/>
  <c r="J37" i="41"/>
  <c r="M37" i="41" s="1"/>
  <c r="N37" i="41" s="1"/>
  <c r="J36" i="41"/>
  <c r="M36" i="41" s="1"/>
  <c r="N36" i="41" s="1"/>
  <c r="J35" i="41"/>
  <c r="M35" i="41" s="1"/>
  <c r="N35" i="41" s="1"/>
  <c r="J34" i="41"/>
  <c r="M34" i="41" s="1"/>
  <c r="N34" i="41" s="1"/>
  <c r="J33" i="41"/>
  <c r="M33" i="41" s="1"/>
  <c r="N33" i="41" s="1"/>
  <c r="J32" i="41"/>
  <c r="M32" i="41" s="1"/>
  <c r="N32" i="41" s="1"/>
  <c r="J31" i="41"/>
  <c r="M31" i="41" s="1"/>
  <c r="N31" i="41" s="1"/>
  <c r="J30" i="41"/>
  <c r="M30" i="41" s="1"/>
  <c r="N30" i="41" s="1"/>
  <c r="J29" i="41"/>
  <c r="M29" i="41" s="1"/>
  <c r="N29" i="41" s="1"/>
  <c r="J28" i="41"/>
  <c r="M28" i="41" s="1"/>
  <c r="N28" i="41" s="1"/>
  <c r="J27" i="41"/>
  <c r="M27" i="41" s="1"/>
  <c r="N27" i="41" s="1"/>
  <c r="J26" i="41"/>
  <c r="M26" i="41" s="1"/>
  <c r="N26" i="41" s="1"/>
  <c r="J25" i="41"/>
  <c r="M25" i="41" s="1"/>
  <c r="N25" i="41" s="1"/>
  <c r="J24" i="41"/>
  <c r="M24" i="41" s="1"/>
  <c r="N24" i="41" s="1"/>
  <c r="J23" i="41"/>
  <c r="M23" i="41" s="1"/>
  <c r="N23" i="41" s="1"/>
  <c r="J22" i="41"/>
  <c r="M22" i="41" s="1"/>
  <c r="N22" i="41" s="1"/>
  <c r="J21" i="41"/>
  <c r="M21" i="41" s="1"/>
  <c r="N21" i="41" s="1"/>
  <c r="J20" i="41"/>
  <c r="M20" i="41" s="1"/>
  <c r="N20" i="41" s="1"/>
  <c r="J19" i="41"/>
  <c r="M19" i="41" s="1"/>
  <c r="N19" i="41" s="1"/>
  <c r="J18" i="41"/>
  <c r="M18" i="41" s="1"/>
  <c r="N18" i="41" s="1"/>
  <c r="J17" i="41"/>
  <c r="M17" i="41" s="1"/>
  <c r="N17" i="41" s="1"/>
  <c r="J16" i="41"/>
  <c r="M16" i="41" s="1"/>
  <c r="N16" i="41" s="1"/>
  <c r="J15" i="41"/>
  <c r="M15" i="41" s="1"/>
  <c r="N15" i="41" s="1"/>
  <c r="J14" i="41"/>
  <c r="M14" i="41" s="1"/>
  <c r="N14" i="41" s="1"/>
  <c r="J13" i="41"/>
  <c r="M13" i="41" s="1"/>
  <c r="N13" i="41" s="1"/>
  <c r="J12" i="41"/>
  <c r="M12" i="41" s="1"/>
  <c r="N12" i="41" s="1"/>
  <c r="J11" i="41"/>
  <c r="M11" i="41" s="1"/>
  <c r="N11" i="41" s="1"/>
  <c r="J10" i="41"/>
  <c r="M10" i="41" s="1"/>
  <c r="N10" i="41" s="1"/>
  <c r="J9" i="41"/>
  <c r="M9" i="41" s="1"/>
  <c r="N9" i="41" s="1"/>
  <c r="J8" i="41"/>
  <c r="M8" i="41" s="1"/>
  <c r="N8" i="41" s="1"/>
  <c r="J7" i="41"/>
  <c r="M7" i="41" s="1"/>
  <c r="N7" i="41" s="1"/>
  <c r="B7" i="41"/>
  <c r="B8" i="41" s="1"/>
  <c r="B9" i="41" s="1"/>
  <c r="B10" i="41" s="1"/>
  <c r="B11" i="41" s="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5" i="41" s="1"/>
  <c r="B36" i="41" s="1"/>
  <c r="B37" i="41" s="1"/>
  <c r="B38" i="41" s="1"/>
  <c r="B39" i="41" s="1"/>
  <c r="B40" i="41" s="1"/>
  <c r="B41" i="41" s="1"/>
  <c r="B42" i="41" s="1"/>
  <c r="B43" i="41" s="1"/>
  <c r="J6" i="41"/>
  <c r="M6" i="41" s="1"/>
  <c r="N6" i="41" s="1"/>
  <c r="J41" i="40"/>
  <c r="M41" i="40" s="1"/>
  <c r="N41" i="40" s="1"/>
  <c r="J42" i="40"/>
  <c r="M42" i="40" s="1"/>
  <c r="N42" i="40" s="1"/>
  <c r="J43" i="40"/>
  <c r="M43" i="40"/>
  <c r="N43" i="40" s="1"/>
  <c r="J44" i="40"/>
  <c r="M44" i="40"/>
  <c r="N44" i="40"/>
  <c r="B41" i="40"/>
  <c r="B42" i="40" s="1"/>
  <c r="B43" i="40" s="1"/>
  <c r="B44" i="40" s="1"/>
  <c r="J40" i="40"/>
  <c r="M40" i="40" s="1"/>
  <c r="N40" i="40" s="1"/>
  <c r="J39" i="40"/>
  <c r="M39" i="40" s="1"/>
  <c r="N39" i="40" s="1"/>
  <c r="J38" i="40"/>
  <c r="M38" i="40" s="1"/>
  <c r="N38" i="40" s="1"/>
  <c r="J37" i="40"/>
  <c r="M37" i="40" s="1"/>
  <c r="N37" i="40" s="1"/>
  <c r="J36" i="40"/>
  <c r="M36" i="40" s="1"/>
  <c r="N36" i="40" s="1"/>
  <c r="J35" i="40"/>
  <c r="M35" i="40" s="1"/>
  <c r="N35" i="40" s="1"/>
  <c r="J34" i="40"/>
  <c r="M34" i="40" s="1"/>
  <c r="N34" i="40" s="1"/>
  <c r="J33" i="40"/>
  <c r="M33" i="40" s="1"/>
  <c r="N33" i="40" s="1"/>
  <c r="J32" i="40"/>
  <c r="M32" i="40" s="1"/>
  <c r="N32" i="40" s="1"/>
  <c r="J31" i="40"/>
  <c r="M31" i="40" s="1"/>
  <c r="N31" i="40" s="1"/>
  <c r="J30" i="40"/>
  <c r="M30" i="40" s="1"/>
  <c r="N30" i="40" s="1"/>
  <c r="J29" i="40"/>
  <c r="M29" i="40" s="1"/>
  <c r="N29" i="40" s="1"/>
  <c r="J28" i="40"/>
  <c r="M28" i="40" s="1"/>
  <c r="N28" i="40" s="1"/>
  <c r="J27" i="40"/>
  <c r="M27" i="40" s="1"/>
  <c r="N27" i="40" s="1"/>
  <c r="J26" i="40"/>
  <c r="M26" i="40" s="1"/>
  <c r="N26" i="40" s="1"/>
  <c r="J25" i="40"/>
  <c r="M25" i="40" s="1"/>
  <c r="N25" i="40" s="1"/>
  <c r="J24" i="40"/>
  <c r="M24" i="40" s="1"/>
  <c r="N24" i="40" s="1"/>
  <c r="J23" i="40"/>
  <c r="M23" i="40" s="1"/>
  <c r="N23" i="40" s="1"/>
  <c r="J22" i="40"/>
  <c r="M22" i="40" s="1"/>
  <c r="N22" i="40" s="1"/>
  <c r="J21" i="40"/>
  <c r="M21" i="40" s="1"/>
  <c r="N21" i="40" s="1"/>
  <c r="J20" i="40"/>
  <c r="M20" i="40" s="1"/>
  <c r="N20" i="40" s="1"/>
  <c r="J19" i="40"/>
  <c r="M19" i="40" s="1"/>
  <c r="N19" i="40" s="1"/>
  <c r="J18" i="40"/>
  <c r="M18" i="40" s="1"/>
  <c r="N18" i="40" s="1"/>
  <c r="J17" i="40"/>
  <c r="M17" i="40" s="1"/>
  <c r="N17" i="40" s="1"/>
  <c r="J16" i="40"/>
  <c r="M16" i="40" s="1"/>
  <c r="N16" i="40" s="1"/>
  <c r="J15" i="40"/>
  <c r="M15" i="40" s="1"/>
  <c r="N15" i="40" s="1"/>
  <c r="J14" i="40"/>
  <c r="M14" i="40" s="1"/>
  <c r="N14" i="40" s="1"/>
  <c r="J13" i="40"/>
  <c r="M13" i="40" s="1"/>
  <c r="N13" i="40" s="1"/>
  <c r="J12" i="40"/>
  <c r="M12" i="40" s="1"/>
  <c r="N12" i="40" s="1"/>
  <c r="J11" i="40"/>
  <c r="M11" i="40" s="1"/>
  <c r="N11" i="40" s="1"/>
  <c r="J10" i="40"/>
  <c r="M10" i="40" s="1"/>
  <c r="N10" i="40" s="1"/>
  <c r="J9" i="40"/>
  <c r="M9" i="40" s="1"/>
  <c r="N9" i="40" s="1"/>
  <c r="J8" i="40"/>
  <c r="M8" i="40" s="1"/>
  <c r="N8" i="40" s="1"/>
  <c r="J7" i="40"/>
  <c r="M7" i="40" s="1"/>
  <c r="N7" i="40" s="1"/>
  <c r="B7" i="40"/>
  <c r="B8" i="40" s="1"/>
  <c r="B9" i="40" s="1"/>
  <c r="B10" i="40" s="1"/>
  <c r="B11" i="40" s="1"/>
  <c r="B12" i="40" s="1"/>
  <c r="B13" i="40" s="1"/>
  <c r="B14" i="40" s="1"/>
  <c r="B15" i="40" s="1"/>
  <c r="B16" i="40" s="1"/>
  <c r="B17" i="40" s="1"/>
  <c r="B18" i="40" s="1"/>
  <c r="B19" i="40" s="1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J6" i="40"/>
  <c r="M6" i="40" s="1"/>
  <c r="N6" i="40" s="1"/>
  <c r="J6" i="35" l="1"/>
  <c r="M6" i="35" s="1"/>
  <c r="N6" i="35" s="1"/>
  <c r="J7" i="35"/>
  <c r="M7" i="35" s="1"/>
  <c r="N7" i="35" s="1"/>
  <c r="J8" i="35"/>
  <c r="M8" i="35" s="1"/>
  <c r="N8" i="35" s="1"/>
  <c r="J9" i="35"/>
  <c r="M9" i="35" s="1"/>
  <c r="N9" i="35" s="1"/>
  <c r="J10" i="35"/>
  <c r="M10" i="35" s="1"/>
  <c r="N10" i="35" s="1"/>
  <c r="J11" i="35"/>
  <c r="M11" i="35" s="1"/>
  <c r="N11" i="35" s="1"/>
  <c r="J12" i="35"/>
  <c r="M12" i="35" s="1"/>
  <c r="N12" i="35" s="1"/>
  <c r="J13" i="35"/>
  <c r="M13" i="35" s="1"/>
  <c r="N13" i="35" s="1"/>
  <c r="J14" i="35"/>
  <c r="M14" i="35" s="1"/>
  <c r="N14" i="35" s="1"/>
  <c r="J15" i="35"/>
  <c r="M15" i="35" s="1"/>
  <c r="N15" i="35" s="1"/>
  <c r="J16" i="35"/>
  <c r="M16" i="35" s="1"/>
  <c r="N16" i="35" s="1"/>
  <c r="J17" i="35"/>
  <c r="M17" i="35" s="1"/>
  <c r="N17" i="35" s="1"/>
  <c r="J18" i="35"/>
  <c r="M18" i="35" s="1"/>
  <c r="N18" i="35" s="1"/>
  <c r="J19" i="35"/>
  <c r="M19" i="35" s="1"/>
  <c r="N19" i="35" s="1"/>
  <c r="J20" i="35"/>
  <c r="M20" i="35"/>
  <c r="N20" i="35" s="1"/>
  <c r="J21" i="35"/>
  <c r="M21" i="35" s="1"/>
  <c r="N21" i="35" s="1"/>
  <c r="J22" i="35"/>
  <c r="M22" i="35" s="1"/>
  <c r="N22" i="35" s="1"/>
  <c r="J23" i="35"/>
  <c r="M23" i="35" s="1"/>
  <c r="N23" i="35" s="1"/>
  <c r="J24" i="35"/>
  <c r="M24" i="35"/>
  <c r="N24" i="35" s="1"/>
  <c r="J25" i="35"/>
  <c r="M25" i="35" s="1"/>
  <c r="N25" i="35" s="1"/>
  <c r="J26" i="35"/>
  <c r="M26" i="35" s="1"/>
  <c r="N26" i="35" s="1"/>
  <c r="J27" i="35"/>
  <c r="M27" i="35" s="1"/>
  <c r="N27" i="35" s="1"/>
  <c r="J28" i="35"/>
  <c r="M28" i="35"/>
  <c r="N28" i="35" s="1"/>
  <c r="J29" i="35"/>
  <c r="M29" i="35" s="1"/>
  <c r="N29" i="35" s="1"/>
  <c r="J30" i="35"/>
  <c r="M30" i="35" s="1"/>
  <c r="N30" i="35" s="1"/>
  <c r="J31" i="35"/>
  <c r="M31" i="35" s="1"/>
  <c r="N31" i="35" s="1"/>
  <c r="J32" i="35"/>
  <c r="M32" i="35" s="1"/>
  <c r="N32" i="35" s="1"/>
  <c r="J33" i="35"/>
  <c r="M33" i="35" s="1"/>
  <c r="N33" i="35" s="1"/>
  <c r="J34" i="35"/>
  <c r="M34" i="35" s="1"/>
  <c r="N34" i="35" s="1"/>
  <c r="J35" i="35"/>
  <c r="M35" i="35" s="1"/>
  <c r="N35" i="35" s="1"/>
  <c r="J36" i="35"/>
  <c r="M36" i="35" s="1"/>
  <c r="N36" i="35" s="1"/>
  <c r="J37" i="35"/>
  <c r="M37" i="35" s="1"/>
  <c r="N37" i="35" s="1"/>
  <c r="J38" i="35"/>
  <c r="M38" i="35" s="1"/>
  <c r="N38" i="35" s="1"/>
  <c r="J39" i="35"/>
  <c r="M39" i="35" s="1"/>
  <c r="N39" i="35" s="1"/>
  <c r="J40" i="35"/>
  <c r="M40" i="35" s="1"/>
  <c r="N40" i="35" s="1"/>
  <c r="B7" i="35" l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</calcChain>
</file>

<file path=xl/sharedStrings.xml><?xml version="1.0" encoding="utf-8"?>
<sst xmlns="http://schemas.openxmlformats.org/spreadsheetml/2006/main" count="1780" uniqueCount="1548">
  <si>
    <t>ที่</t>
  </si>
  <si>
    <t>เลขประจำตัว</t>
  </si>
  <si>
    <t>ชื่อ - นามสกุล</t>
  </si>
  <si>
    <t>โรงเรียนป่าเด็งวิทยา  สำนักงานเขตพื้นที่การศึกษามัธยมศึกษาเพชรบุรี</t>
  </si>
  <si>
    <t>กลางภาค</t>
  </si>
  <si>
    <t>ปลายภาค</t>
  </si>
  <si>
    <t>รวม</t>
  </si>
  <si>
    <t>เกรด</t>
  </si>
  <si>
    <t>คะแนนเต็ม</t>
  </si>
  <si>
    <t>รวมเก็บ</t>
  </si>
  <si>
    <t>รายชื่อนักเรียน  ชั้นมัธยมศึกษาปีที่ 4/1 ปีการศึกษา 2568</t>
  </si>
  <si>
    <t>03632</t>
  </si>
  <si>
    <t>นายจิรเมธ    แสดงพจน์</t>
  </si>
  <si>
    <t>03883</t>
  </si>
  <si>
    <t>นายกรวิชญ์    วิโรจน์ประสิทธิ์</t>
  </si>
  <si>
    <t>03884</t>
  </si>
  <si>
    <t>นายกฤชภานุช    แสงประสิทธิ์</t>
  </si>
  <si>
    <t>03887</t>
  </si>
  <si>
    <t>นายกิตติคุณ    สีเขียว</t>
  </si>
  <si>
    <t>03889</t>
  </si>
  <si>
    <t>03902</t>
  </si>
  <si>
    <t>นายตรีเทพ    ศรีเพชรส่องแสง</t>
  </si>
  <si>
    <t>03904</t>
  </si>
  <si>
    <t>นายณัฐพงษ์    คุณตา</t>
  </si>
  <si>
    <t>03906</t>
  </si>
  <si>
    <t>นายณัฐภาส    คอนหงาย</t>
  </si>
  <si>
    <t>03919</t>
  </si>
  <si>
    <t>นายธีรเทพ    อ้อยแดง</t>
  </si>
  <si>
    <t>03931</t>
  </si>
  <si>
    <t>นายยศพร    พรมทอง</t>
  </si>
  <si>
    <t>03946</t>
  </si>
  <si>
    <t>นายอัครพล    กลิ่นงาม</t>
  </si>
  <si>
    <t>03947</t>
  </si>
  <si>
    <t>นายอาทิตย์    นอสูงเนิน</t>
  </si>
  <si>
    <t>03948</t>
  </si>
  <si>
    <t>นายอาทิตย์    สพันธ์พงษ์</t>
  </si>
  <si>
    <t>03954</t>
  </si>
  <si>
    <t>นายอนุรักษ์    แดนจันทึก</t>
  </si>
  <si>
    <t>04574</t>
  </si>
  <si>
    <t>นายปิติพล    ภัทรธาราธร</t>
  </si>
  <si>
    <t>04575</t>
  </si>
  <si>
    <t>นายอนุชัย    จันทร์อุปถัมภ์</t>
  </si>
  <si>
    <t>03981</t>
  </si>
  <si>
    <t>นางสาวนันณภัทร    วงศ์ฤทธิ์</t>
  </si>
  <si>
    <t>03982</t>
  </si>
  <si>
    <t>นางสาวรักษณาลี    เจริญสุข</t>
  </si>
  <si>
    <t>03984</t>
  </si>
  <si>
    <t>นางสาวปทิตตา    ทองคุ้ม</t>
  </si>
  <si>
    <t>03985</t>
  </si>
  <si>
    <t>นางสาวปณิดา    สุกเหลือง</t>
  </si>
  <si>
    <t>03986</t>
  </si>
  <si>
    <t>นางสาวปภัสสร    ปานน้อย</t>
  </si>
  <si>
    <t>03987</t>
  </si>
  <si>
    <t>นางสาวปภัสสรา    ท้วมทรัพย์</t>
  </si>
  <si>
    <t>03992</t>
  </si>
  <si>
    <t>นางสาวเพ็งกูล    จอง</t>
  </si>
  <si>
    <t>03993</t>
  </si>
  <si>
    <t>นางสาวฟ้าใส    จินโต</t>
  </si>
  <si>
    <t>03999</t>
  </si>
  <si>
    <t>นางสาวลออรัตน์    เปรื่องบุญ</t>
  </si>
  <si>
    <t>04003</t>
  </si>
  <si>
    <t>นางสาววนิดา    บุญมี</t>
  </si>
  <si>
    <t>04008</t>
  </si>
  <si>
    <t>นางสาวศิริขวัญ    โสดา</t>
  </si>
  <si>
    <t>04012</t>
  </si>
  <si>
    <t>นางสาวสรัลพร    ทองคุ้ม</t>
  </si>
  <si>
    <t>04016</t>
  </si>
  <si>
    <t>นางสาวสุวิมล    เนียมตั้ง</t>
  </si>
  <si>
    <t>04017</t>
  </si>
  <si>
    <t>เด็กหญิงสุวิมล    มากอิ่ม</t>
  </si>
  <si>
    <t>04576</t>
  </si>
  <si>
    <t>นางสาวธิดารัตน์    อัครธรรมเนียม</t>
  </si>
  <si>
    <t>04577</t>
  </si>
  <si>
    <t>นางสาวพรวนา    ใจเย็น</t>
  </si>
  <si>
    <t>04578</t>
  </si>
  <si>
    <t>นางสาวณัชชา    จันทร์อุปถัมภ์</t>
  </si>
  <si>
    <t>04579</t>
  </si>
  <si>
    <t>นางสาวนพวรรณ    จันทร์อุปถัมภ์</t>
  </si>
  <si>
    <t>04580</t>
  </si>
  <si>
    <t>นางสาวศิริมล    จันทร์อุปถัมภ์</t>
  </si>
  <si>
    <t>04583</t>
  </si>
  <si>
    <t>นางสาวปวริศา    จงเจริญ</t>
  </si>
  <si>
    <t>04595</t>
  </si>
  <si>
    <t>นางสาววารี    จันทร์อุปถัมภ์</t>
  </si>
  <si>
    <t>04790</t>
  </si>
  <si>
    <t>นางสาวขนิษฐา    ดำรงค์</t>
  </si>
  <si>
    <t>รายชื่อนักเรียน  ชั้นมัธยมศึกษาปีที่ 4/2 ปีการศึกษา 2568</t>
  </si>
  <si>
    <t>03896</t>
  </si>
  <si>
    <t>นายฉัตรณรงค์    แจ่มแจ้ง</t>
  </si>
  <si>
    <t>03909</t>
  </si>
  <si>
    <t>นายธนบูรณ์    ชนใฮ</t>
  </si>
  <si>
    <t>03912</t>
  </si>
  <si>
    <t>นายธนภัทร    ดีท้วม</t>
  </si>
  <si>
    <t>03920</t>
  </si>
  <si>
    <t>นายธวัชชัย    เจียรพูลทรัพย์</t>
  </si>
  <si>
    <t>03922</t>
  </si>
  <si>
    <t>นายปรมินทร์    รัศมี</t>
  </si>
  <si>
    <t>03927</t>
  </si>
  <si>
    <t>นายพีรพัฒน์    ปานมณี</t>
  </si>
  <si>
    <t>03928</t>
  </si>
  <si>
    <t>นายเพชรบุริน    รุ่งโรจน์</t>
  </si>
  <si>
    <t>03929</t>
  </si>
  <si>
    <t>นายภัทรพล    น้ำกลั่น</t>
  </si>
  <si>
    <t>03934</t>
  </si>
  <si>
    <t>นายวรพล    หนูเสน</t>
  </si>
  <si>
    <t>03938</t>
  </si>
  <si>
    <t>นายวิชัย    เวนะ</t>
  </si>
  <si>
    <t>03940</t>
  </si>
  <si>
    <t>นายวุฒิพงษ์    ขลีกหิรัญ</t>
  </si>
  <si>
    <t>03949</t>
  </si>
  <si>
    <t>นายอดิศร    ปลอดโปร่ง</t>
  </si>
  <si>
    <t>03957</t>
  </si>
  <si>
    <t>นายทศพร    นิปัทม์</t>
  </si>
  <si>
    <t>04581</t>
  </si>
  <si>
    <t>นายคำพัน    โคสินธ์</t>
  </si>
  <si>
    <t>04582</t>
  </si>
  <si>
    <t>นายรักชาติ    ไล่เย</t>
  </si>
  <si>
    <t>03962</t>
  </si>
  <si>
    <t>นางสาวกรรณิกา    ชูชาติ</t>
  </si>
  <si>
    <t>03966</t>
  </si>
  <si>
    <t>นางสาวจิราพร    วิโรจน์ประสิทธิ์</t>
  </si>
  <si>
    <t>03970</t>
  </si>
  <si>
    <t>นางสาวณิชา    มาเจริญ</t>
  </si>
  <si>
    <t>03972</t>
  </si>
  <si>
    <t>นางสาวณัฐชยา    ปลอดโปร่ง</t>
  </si>
  <si>
    <t>03973</t>
  </si>
  <si>
    <t>นางสาวณัฐฌารัตน์    เวนะ</t>
  </si>
  <si>
    <t>03983</t>
  </si>
  <si>
    <t>นางสาวบุญราศรี    เพชรนิล</t>
  </si>
  <si>
    <t>03989</t>
  </si>
  <si>
    <t>นางสาวผกาวรรณ    เชยสวัสดิ์</t>
  </si>
  <si>
    <t>03996</t>
  </si>
  <si>
    <t>นางสาวเมตตา    เรืองทอง</t>
  </si>
  <si>
    <t>04001</t>
  </si>
  <si>
    <t>นางสาววารุณี    พุดเทศ</t>
  </si>
  <si>
    <t>04007</t>
  </si>
  <si>
    <t>นางสาวศศิกัญญา    จิตคุ้ม</t>
  </si>
  <si>
    <t>04010</t>
  </si>
  <si>
    <t>นางสาวสาธิดา    อรุณประสิทธิชัย</t>
  </si>
  <si>
    <t>04014</t>
  </si>
  <si>
    <t>นางสาวสุวรรณา    บูรเกียรติกุล</t>
  </si>
  <si>
    <t>04015</t>
  </si>
  <si>
    <t>นางสาวสุวารี    ปานมณี</t>
  </si>
  <si>
    <t>04019</t>
  </si>
  <si>
    <t>นางสาวอมลธีรา    วิโรจน์ประสิทธิ์</t>
  </si>
  <si>
    <t>04021</t>
  </si>
  <si>
    <t>นางสาวอรอมล    ศรีคำ</t>
  </si>
  <si>
    <t>04023</t>
  </si>
  <si>
    <t>นางสาวอาลิษา    เวนะ</t>
  </si>
  <si>
    <t>04025</t>
  </si>
  <si>
    <t>นางสาวอรฤดี    วิโรจน์ประสิทธิ์</t>
  </si>
  <si>
    <t>04069</t>
  </si>
  <si>
    <t>นางสาวจิราภา    ศรีตรีเวช</t>
  </si>
  <si>
    <t>04072</t>
  </si>
  <si>
    <t>นางสาวหน่อว๊า    -</t>
  </si>
  <si>
    <t>04312</t>
  </si>
  <si>
    <t>นางสาวจิตรานุช    รักษาราช</t>
  </si>
  <si>
    <t>04584</t>
  </si>
  <si>
    <t>นางสาวจันจีรา    จันทร์อุปถัมภ์</t>
  </si>
  <si>
    <t>04784</t>
  </si>
  <si>
    <t>นางสาวฟ้าใส    ใจชื่นบาน</t>
  </si>
  <si>
    <t>04806</t>
  </si>
  <si>
    <t>นางสาวอโณมา    สุวะทอง</t>
  </si>
  <si>
    <t>รายชื่อนักเรียน  ชั้นมัธยมศึกษาปีที่ 4/3 ปีการศึกษา 2568</t>
  </si>
  <si>
    <t>03893</t>
  </si>
  <si>
    <t>นายคึ    เพชรวรชัย</t>
  </si>
  <si>
    <t>03907</t>
  </si>
  <si>
    <t>03910</t>
  </si>
  <si>
    <t>นายธนพล    ทองจาด</t>
  </si>
  <si>
    <t>03913</t>
  </si>
  <si>
    <t>นายธณพงษ์    ทองจาด</t>
  </si>
  <si>
    <t>03914</t>
  </si>
  <si>
    <t>นายธนพัฒน์    ทองจาด</t>
  </si>
  <si>
    <t>03925</t>
  </si>
  <si>
    <t>นายพรชัย    ชูชาติ</t>
  </si>
  <si>
    <t>03933</t>
  </si>
  <si>
    <t>นายรุ้ง    จันทร์อุปถัมภ์</t>
  </si>
  <si>
    <t>03935</t>
  </si>
  <si>
    <t>นายวรพักตร์    นาวะ</t>
  </si>
  <si>
    <t>03937</t>
  </si>
  <si>
    <t>นายวัชรดนัย    พุกาด</t>
  </si>
  <si>
    <t>03944</t>
  </si>
  <si>
    <t>นายสุธี    ปลอดโปร่ง</t>
  </si>
  <si>
    <t>03958</t>
  </si>
  <si>
    <t>นายเกรียงศักดิ์    ดีดวง</t>
  </si>
  <si>
    <t>04084</t>
  </si>
  <si>
    <t>นายวีรพัฒน์    วิโรจน์ประสิทธิ์</t>
  </si>
  <si>
    <t>04100</t>
  </si>
  <si>
    <t>นายกฤษฏา    เจริญประสิทธิชัย</t>
  </si>
  <si>
    <t>04547</t>
  </si>
  <si>
    <t>นายศุภกิตต์    พยาบาล</t>
  </si>
  <si>
    <t>04557</t>
  </si>
  <si>
    <t>นายปพน    ใจเย็น</t>
  </si>
  <si>
    <t>04586</t>
  </si>
  <si>
    <t>นายพงศกร    ขันทอง</t>
  </si>
  <si>
    <t>04587</t>
  </si>
  <si>
    <t>นายขนงแก้ว    เข็มเพชร</t>
  </si>
  <si>
    <t>04588</t>
  </si>
  <si>
    <t>นายสุชาติ    ไพรงาม</t>
  </si>
  <si>
    <t>04589</t>
  </si>
  <si>
    <t>นายชญานนท์    เข็มเพชร</t>
  </si>
  <si>
    <t>04590</t>
  </si>
  <si>
    <t>นายพงษ์ศักดิ์    โคสินธ์</t>
  </si>
  <si>
    <t>04591</t>
  </si>
  <si>
    <t>นายธนดล    รักชาติ</t>
  </si>
  <si>
    <t>03971</t>
  </si>
  <si>
    <t>นางสาวณิศวรา    นาคพี่น้อง</t>
  </si>
  <si>
    <t>03994</t>
  </si>
  <si>
    <t>นางสาวมาลัย    วิโรจน์ประสิทธิ์</t>
  </si>
  <si>
    <t>04002</t>
  </si>
  <si>
    <t>นางสาววราภร    สถาพรวรทรัพย์</t>
  </si>
  <si>
    <t>04011</t>
  </si>
  <si>
    <t>นางสาวสาริพร    นเรนทร</t>
  </si>
  <si>
    <t>04018</t>
  </si>
  <si>
    <t>นางสาวเกสรา    เพชรวรชัย</t>
  </si>
  <si>
    <t>04081</t>
  </si>
  <si>
    <t>นางสาวกานต์ธิดา    จันทร์อุปถัมภ์</t>
  </si>
  <si>
    <t>04096</t>
  </si>
  <si>
    <t>นางสาวสุกัญญา    ไชยแก้ว</t>
  </si>
  <si>
    <t>04593</t>
  </si>
  <si>
    <t>นางสาวปรีณ์นุช    สุวรรณโชติ</t>
  </si>
  <si>
    <t>04594</t>
  </si>
  <si>
    <t>นางสาวกฤษติญารัตน์    จีโบ้ง</t>
  </si>
  <si>
    <t>04596</t>
  </si>
  <si>
    <t>นางสาววรารี    จันทร์อุปถัมภ์</t>
  </si>
  <si>
    <t>04597</t>
  </si>
  <si>
    <t>นางสาวปณิดา    วิชัยดิษฐ</t>
  </si>
  <si>
    <t>04598</t>
  </si>
  <si>
    <t>นางสาวศิริพร    ผัดวันดี</t>
  </si>
  <si>
    <t>04599</t>
  </si>
  <si>
    <t>นางสาวพรอนงค์    จงเจริญ</t>
  </si>
  <si>
    <t>04600</t>
  </si>
  <si>
    <t>นางสาวบุญช่วย    จันทร์อุปถัมภ์</t>
  </si>
  <si>
    <t>04601</t>
  </si>
  <si>
    <t>นางสาววลีรัตน์    จันทร์อุปถัมภ์</t>
  </si>
  <si>
    <t>04602</t>
  </si>
  <si>
    <t>นางสาวหทัยรัตน์    จันทร์อุปถัมภ์</t>
  </si>
  <si>
    <t>04791</t>
  </si>
  <si>
    <t>นางสาวเดือน    วงษ์ทอง</t>
  </si>
  <si>
    <t>04792</t>
  </si>
  <si>
    <t>นางสาวณัฐธิดา    จันทร์อุปถัมภ์</t>
  </si>
  <si>
    <t>รายชื่อนักเรียน  ชั้นมัธยมศึกษาปีที่ 5/1 ปีการศึกษา 2568</t>
  </si>
  <si>
    <t>03752</t>
  </si>
  <si>
    <t>นายพงศกร    นุ่มฉาว</t>
  </si>
  <si>
    <t>03753</t>
  </si>
  <si>
    <t>นายอัศวิน    แก่นหล่า</t>
  </si>
  <si>
    <t>03756</t>
  </si>
  <si>
    <t>นายอัมรินทร์    ศรเกษตริน</t>
  </si>
  <si>
    <t>03761</t>
  </si>
  <si>
    <t>นายอธิวัฒน์    มีดี</t>
  </si>
  <si>
    <t>03869</t>
  </si>
  <si>
    <t>นายปิยวัฒน์    ผลดี</t>
  </si>
  <si>
    <t>04787</t>
  </si>
  <si>
    <t>นายจงรัก    ศุภรนานา</t>
  </si>
  <si>
    <t>03687</t>
  </si>
  <si>
    <t>นางสาวพรนภา    พันธ์ทอง</t>
  </si>
  <si>
    <t>03690</t>
  </si>
  <si>
    <t>นางสาวสลารินทร์    ปิ่นท้วม</t>
  </si>
  <si>
    <t>03692</t>
  </si>
  <si>
    <t>นางสาวรินรดี    เจริญสุข</t>
  </si>
  <si>
    <t>03693</t>
  </si>
  <si>
    <t>นางสาวสิริกัลยา    สุภาพ</t>
  </si>
  <si>
    <t>03694</t>
  </si>
  <si>
    <t>นางสาวธัญพร    จอง</t>
  </si>
  <si>
    <t>03696</t>
  </si>
  <si>
    <t>นางสาวปวีร์กร    ดำสงค์</t>
  </si>
  <si>
    <t>03697</t>
  </si>
  <si>
    <t>นางสาวปวันรัตน์    เกตุพยัคฆ์</t>
  </si>
  <si>
    <t>03699</t>
  </si>
  <si>
    <t>นางสาวนันทวดี    สิงห์สาธร</t>
  </si>
  <si>
    <t>03700</t>
  </si>
  <si>
    <t>นางสาวสุปรียา    ช่วงชู</t>
  </si>
  <si>
    <t>03701</t>
  </si>
  <si>
    <t>นางสาวภัสพร    บุญกอง</t>
  </si>
  <si>
    <t>03702</t>
  </si>
  <si>
    <t>นางสาวบุญศิริ    มรกต</t>
  </si>
  <si>
    <t>03704</t>
  </si>
  <si>
    <t>นางสาวเบญจวรรณ    บุตรเล็ก</t>
  </si>
  <si>
    <t>03705</t>
  </si>
  <si>
    <t>นางสาวณัฐธิดา    กันฑะบุตร</t>
  </si>
  <si>
    <t>03706</t>
  </si>
  <si>
    <t>นางสาวกัลยา    หอมหวล</t>
  </si>
  <si>
    <t>03722</t>
  </si>
  <si>
    <t>นางสาวต้องใจ    อรุณประสิทธิชัย</t>
  </si>
  <si>
    <t>03723</t>
  </si>
  <si>
    <t>นางสาววินาดา    ปลอดโปร่ง</t>
  </si>
  <si>
    <t>03724</t>
  </si>
  <si>
    <t>นางสาวไพรนภา    ปัญญาศานติ</t>
  </si>
  <si>
    <t>03730</t>
  </si>
  <si>
    <t>นางสาวดวงใจ    บูรเกียรติกุล</t>
  </si>
  <si>
    <t>03745</t>
  </si>
  <si>
    <t>นางสาวนงนุช    -</t>
  </si>
  <si>
    <t>03751</t>
  </si>
  <si>
    <t>นางสาวมณีมณฑ์    มากอิ่ม</t>
  </si>
  <si>
    <t>03828</t>
  </si>
  <si>
    <t>นางสาวเนติมา    แก้วพันธ์</t>
  </si>
  <si>
    <t>03835</t>
  </si>
  <si>
    <t>นางสาวดลพร    เสนาธรรม</t>
  </si>
  <si>
    <t>03836</t>
  </si>
  <si>
    <t>นางสาวปัณฑ์ชนิต    ไชยสุวรรณ์</t>
  </si>
  <si>
    <t>03840</t>
  </si>
  <si>
    <t>เด็กหญิงณัฐกมล    มุ่งมี</t>
  </si>
  <si>
    <t>03858</t>
  </si>
  <si>
    <t>นางสาวชนิภา    ชื่นอารมณ์</t>
  </si>
  <si>
    <t>03874</t>
  </si>
  <si>
    <t>นางสาวปิ่นสุดา    ดำดง</t>
  </si>
  <si>
    <t>04519</t>
  </si>
  <si>
    <t>นางสาวฐิติมา    ประดิษฐ์ศิริงาม</t>
  </si>
  <si>
    <t>04520</t>
  </si>
  <si>
    <t>นางสาวอิสริศา    มัดตรี</t>
  </si>
  <si>
    <t>04546</t>
  </si>
  <si>
    <t>นางสาวณัฐณิชา    กอนใย</t>
  </si>
  <si>
    <t>รายชื่อนักเรียน  ชั้นมัธยมศึกษาปีที่ 5/2 ปีการศึกษา 2568</t>
  </si>
  <si>
    <t>03685</t>
  </si>
  <si>
    <t>นายทรงพล    บรรเทิงสุข</t>
  </si>
  <si>
    <t>03712</t>
  </si>
  <si>
    <t>นายนนทกร    สุขเสน</t>
  </si>
  <si>
    <t>03760</t>
  </si>
  <si>
    <t>นายวงศพัทธ์    กิจหิรัญ</t>
  </si>
  <si>
    <t>03802</t>
  </si>
  <si>
    <t>นายนพดล    ทรัพย์มา</t>
  </si>
  <si>
    <t>03871</t>
  </si>
  <si>
    <t>03873</t>
  </si>
  <si>
    <t>นายอินธิวุธ    แพงดี</t>
  </si>
  <si>
    <t>03698</t>
  </si>
  <si>
    <t>นางสาววริศรา    พวงศรี</t>
  </si>
  <si>
    <t>03729</t>
  </si>
  <si>
    <t>นางสาวณัฐนรี    เกตุสิงห์</t>
  </si>
  <si>
    <t>03731</t>
  </si>
  <si>
    <t>นางสาวญาณพัฒน์    ผิวอ่อน</t>
  </si>
  <si>
    <t>03732</t>
  </si>
  <si>
    <t>นางสาวขวัญชนก    เปียเนตร</t>
  </si>
  <si>
    <t>03733</t>
  </si>
  <si>
    <t>นางสาวนุชนาฏ    ทองแดงดี</t>
  </si>
  <si>
    <t>03734</t>
  </si>
  <si>
    <t>นางสาวพรรณษา    พ่วงทอง</t>
  </si>
  <si>
    <t>03737</t>
  </si>
  <si>
    <t>นางสาวณัฏฐณิชา    ผิวนาคดี</t>
  </si>
  <si>
    <t>03739</t>
  </si>
  <si>
    <t>นางสาวณัฐชยา    ผาลี</t>
  </si>
  <si>
    <t>03740</t>
  </si>
  <si>
    <t>นางสาวนันทิพร    ศิลศร</t>
  </si>
  <si>
    <t>03741</t>
  </si>
  <si>
    <t>นางสาวเสาวลักษณ์    สว่างจิตต์</t>
  </si>
  <si>
    <t>03748</t>
  </si>
  <si>
    <t>นางสาวสุรัสสา    ภู่ทอง</t>
  </si>
  <si>
    <t>03782</t>
  </si>
  <si>
    <t>นางสาววารุณี    ช้างต้น</t>
  </si>
  <si>
    <t>03812</t>
  </si>
  <si>
    <t>นางสาวศิรินาฏ    เวนะ</t>
  </si>
  <si>
    <t>03819</t>
  </si>
  <si>
    <t>นางสาวธนารีย์    รอดสุด</t>
  </si>
  <si>
    <t>03822</t>
  </si>
  <si>
    <t>นางสาวนันทกานต์    เจริญสัตย์</t>
  </si>
  <si>
    <t>03823</t>
  </si>
  <si>
    <t>นางสาวบุญยาพร    ต้วมสี</t>
  </si>
  <si>
    <t>03824</t>
  </si>
  <si>
    <t>นางสาววรรณวิษา    ชื่นใจดี</t>
  </si>
  <si>
    <t>03825</t>
  </si>
  <si>
    <t>นางสาวกันต์กมล    ทองอาบ</t>
  </si>
  <si>
    <t>03827</t>
  </si>
  <si>
    <t>นางสาวกัลยาณี    ฉาวดี</t>
  </si>
  <si>
    <t>03834</t>
  </si>
  <si>
    <t>เด็กหญิงปาณิษา    โพธิ์ทอง</t>
  </si>
  <si>
    <t>03875</t>
  </si>
  <si>
    <t>นางสาวภัทธิรา    ผลบุญ</t>
  </si>
  <si>
    <t>04517</t>
  </si>
  <si>
    <t>04525</t>
  </si>
  <si>
    <t>นางสาวอุสณิษา    หัสดี</t>
  </si>
  <si>
    <t>04526</t>
  </si>
  <si>
    <t>นางสาวภูริษา    อีนรอง</t>
  </si>
  <si>
    <t>รายชื่อนักเรียน  ชั้นมัธยมศึกษาปีที่ 1/1 ปีการศึกษา 2568</t>
  </si>
  <si>
    <t>รหัสวิชา …………………….              ชื่อวิชา  …………………………</t>
  </si>
  <si>
    <t>04603</t>
  </si>
  <si>
    <t>เด็กชายกฤษกร    ผิวอ่อน</t>
  </si>
  <si>
    <t>04604</t>
  </si>
  <si>
    <t>เด็กชายก้องเกียรติ    สำผัส</t>
  </si>
  <si>
    <t>04605</t>
  </si>
  <si>
    <t>เด็กชายต้นกล้า    นกแก้ว</t>
  </si>
  <si>
    <t>04606</t>
  </si>
  <si>
    <t>เด็กชายจอบื้อคลี้    ดำรงวาที</t>
  </si>
  <si>
    <t>04608</t>
  </si>
  <si>
    <t>เด็กชายล้านิทู    -</t>
  </si>
  <si>
    <t>04610</t>
  </si>
  <si>
    <t>เด็กชายชลดา    จันทร์อุปถัมภ์</t>
  </si>
  <si>
    <t>04611</t>
  </si>
  <si>
    <t>เด็กชายณัชพล    แอยอด</t>
  </si>
  <si>
    <t>04612</t>
  </si>
  <si>
    <t>เด็กชายณัฐพล    บุญมี</t>
  </si>
  <si>
    <t>04613</t>
  </si>
  <si>
    <t>เด็กชายทวิชัย    สถาพรวรทรัพย์</t>
  </si>
  <si>
    <t>04614</t>
  </si>
  <si>
    <t>เด็กชายธนากร    ล้อมนาค</t>
  </si>
  <si>
    <t>04615</t>
  </si>
  <si>
    <t>เด็กชายธนภัทร    ปัญญาศานติ</t>
  </si>
  <si>
    <t>04616</t>
  </si>
  <si>
    <t>เด็กชายธีรวัฒน์    พรยั่งยืน</t>
  </si>
  <si>
    <t>04617</t>
  </si>
  <si>
    <t>เด็กชายนัทธี    บุญส่ง</t>
  </si>
  <si>
    <t>04618</t>
  </si>
  <si>
    <t>เด็กชายบรรพต    ปรีดอก</t>
  </si>
  <si>
    <t>04620</t>
  </si>
  <si>
    <t>เด็กชายไพศาล    ไทรงาม</t>
  </si>
  <si>
    <t>04621</t>
  </si>
  <si>
    <t>เด็กชายพงศ์ทร    พรของอินทร์</t>
  </si>
  <si>
    <t>04623</t>
  </si>
  <si>
    <t>เด็กชายชัชพงศ์    บุญหลำ</t>
  </si>
  <si>
    <t>04625</t>
  </si>
  <si>
    <t>เด็กชายวรกันต์    ใหญ่ประเสริฐ</t>
  </si>
  <si>
    <t>04627</t>
  </si>
  <si>
    <t>เด็กชายศุภกานต์    ปิ่นท้วม</t>
  </si>
  <si>
    <t>04628</t>
  </si>
  <si>
    <t>เด็กชายสัญชัย    ภู่ระย้า</t>
  </si>
  <si>
    <t>04629</t>
  </si>
  <si>
    <t>เด็กชายเอกพล    จงเจริญ</t>
  </si>
  <si>
    <t>04793</t>
  </si>
  <si>
    <t>เด็กชายกิตติทัต    บุษราคำ</t>
  </si>
  <si>
    <t>04813</t>
  </si>
  <si>
    <t>เด็กชายไกรศร    ปานดุก</t>
  </si>
  <si>
    <t>04698</t>
  </si>
  <si>
    <t>เด็กหญิงกรินทิพย์    สะอาดโอษฐ์</t>
  </si>
  <si>
    <t>04699</t>
  </si>
  <si>
    <t>เด็กหญิงจันทร์พรรณี    จันทร์อุปถัมภ์</t>
  </si>
  <si>
    <t>04700</t>
  </si>
  <si>
    <t>เด็กหญิงช่อฟ้า    แก้วช่วยชุบ</t>
  </si>
  <si>
    <t>04701</t>
  </si>
  <si>
    <t>เด็กหญิงธัญญลักษณ์    ห่อบูชา</t>
  </si>
  <si>
    <t>04702</t>
  </si>
  <si>
    <t>เด็กหญิงพรพรรณ    ปัญญาศานติ</t>
  </si>
  <si>
    <t>04703</t>
  </si>
  <si>
    <t>เด็กหญิงปรินทร    เพชรรักษ์</t>
  </si>
  <si>
    <t>04704</t>
  </si>
  <si>
    <t>เด็กหญิงวรพรรณ    ปลอดโปร่ง</t>
  </si>
  <si>
    <t>04705</t>
  </si>
  <si>
    <t>เด็กหญิงสุพัตรา    คอยชื่น</t>
  </si>
  <si>
    <t>04706</t>
  </si>
  <si>
    <t>เด็กหญิงสุนิสา    วิโรจน์ประสิทธิ์</t>
  </si>
  <si>
    <t>04794</t>
  </si>
  <si>
    <t>เด็กหญิงละอองดาว    อรุณประสิทธิชัย</t>
  </si>
  <si>
    <t>04795</t>
  </si>
  <si>
    <t>เด็กหญิงเจษยา    -</t>
  </si>
  <si>
    <t>04796</t>
  </si>
  <si>
    <t>เด็กหญิงบุญยพร    บุญมี</t>
  </si>
  <si>
    <t>รายชื่อนักเรียน  ชั้นมัธยมศึกษาปีที่ 1/2 ปีการศึกษา 2568</t>
  </si>
  <si>
    <t>04631</t>
  </si>
  <si>
    <t>เด็กชายกิตติ    อยู่สุข</t>
  </si>
  <si>
    <t>04632</t>
  </si>
  <si>
    <t>เด็กชายกิตติศักดิ์    ชื่นฤทัย</t>
  </si>
  <si>
    <t>04633</t>
  </si>
  <si>
    <t>เด็กชายจักรภัทร    สุวรรณโชติ</t>
  </si>
  <si>
    <t>04634</t>
  </si>
  <si>
    <t>เด็กชายจตุรวิทย์    ศรีประเสริฐ</t>
  </si>
  <si>
    <t>04636</t>
  </si>
  <si>
    <t>เด็กชายชัยภัทร    เทียมประโคน</t>
  </si>
  <si>
    <t>04637</t>
  </si>
  <si>
    <t>เด็กชายชัยวัฒน์    พลอยแหวน</t>
  </si>
  <si>
    <t>04638</t>
  </si>
  <si>
    <t>เด็กชายณัฐกิตติ์    แจ้งสันต์</t>
  </si>
  <si>
    <t>04639</t>
  </si>
  <si>
    <t>เด็กชายณัฐพล    อมศิริ</t>
  </si>
  <si>
    <t>04641</t>
  </si>
  <si>
    <t>เด็กชายธนพงษ์    อยู่เย็น</t>
  </si>
  <si>
    <t>04642</t>
  </si>
  <si>
    <t>เด็กชายทวีทรัพย์    พรมนัส</t>
  </si>
  <si>
    <t>04643</t>
  </si>
  <si>
    <t>เด็กชายนพดล    บุญจารึก</t>
  </si>
  <si>
    <t>04644</t>
  </si>
  <si>
    <t>เด็กชายนพดล    เจตชานนท์</t>
  </si>
  <si>
    <t>04645</t>
  </si>
  <si>
    <t>เด็กชายนฤชิต    แก้วผลกรัง</t>
  </si>
  <si>
    <t>04646</t>
  </si>
  <si>
    <t>เด็กชายบุณยวีร์    ผลดี</t>
  </si>
  <si>
    <t>04648</t>
  </si>
  <si>
    <t>เด็กชายพรชาย    หรรษา</t>
  </si>
  <si>
    <t>04649</t>
  </si>
  <si>
    <t>เด็กชายภคิน    อิ่มเจริญ</t>
  </si>
  <si>
    <t>04650</t>
  </si>
  <si>
    <t>เด็กชายรสกร    แสนแก้ว</t>
  </si>
  <si>
    <t>04651</t>
  </si>
  <si>
    <t>เด็กชายธีรศักดิ์    ทองสุพรรณ</t>
  </si>
  <si>
    <t>04652</t>
  </si>
  <si>
    <t>เด็กชายวิงวอน    เวนะ</t>
  </si>
  <si>
    <t>04653</t>
  </si>
  <si>
    <t>เด็กชายสถาพร    ผิวขำ</t>
  </si>
  <si>
    <t>04654</t>
  </si>
  <si>
    <t>เด็กชายสุรชาติ    วิโรจน์ประสิทธิ์</t>
  </si>
  <si>
    <t>04655</t>
  </si>
  <si>
    <t>เด็กชายเอกชัย    จันทร์ช่วง</t>
  </si>
  <si>
    <t>04656</t>
  </si>
  <si>
    <t>เด็กชายอนุสรณ์    เจริญประสิทธิชัย</t>
  </si>
  <si>
    <t>04788</t>
  </si>
  <si>
    <t>เด็กชายอัครพล    ใหม่ทอง</t>
  </si>
  <si>
    <t>04798</t>
  </si>
  <si>
    <t>เด็กชายเอกนรินทร์    จีนทอง</t>
  </si>
  <si>
    <t>04799</t>
  </si>
  <si>
    <t>เด็กชายสมโชค    จันทร์อุปถัมภ์</t>
  </si>
  <si>
    <t>04800</t>
  </si>
  <si>
    <t>เด็กชายกิตติพงษ์    จันทร์อุปถัมภ์</t>
  </si>
  <si>
    <t>04491</t>
  </si>
  <si>
    <t>เด็กหญิงแพนเค้ก    กรีติพรานนท์</t>
  </si>
  <si>
    <t>04707</t>
  </si>
  <si>
    <t>เด็กหญิงกัลยา    พราหมมณี</t>
  </si>
  <si>
    <t>04708</t>
  </si>
  <si>
    <t>เด็กหญิงจิรชยา    ชูชาติ</t>
  </si>
  <si>
    <t>04709</t>
  </si>
  <si>
    <t>เด็กหญิงจิราภา    วิโรจน์ประสิทธิ์</t>
  </si>
  <si>
    <t>04711</t>
  </si>
  <si>
    <t>เด็กหญิงพิมลวรรณ    หมั่นการนา</t>
  </si>
  <si>
    <t>04712</t>
  </si>
  <si>
    <t>เด็กหญิงพรนภัส    ใจจิตร</t>
  </si>
  <si>
    <t>04713</t>
  </si>
  <si>
    <t>เด็กหญิงวรรณรดา    ยิ้มนาโพธิ์</t>
  </si>
  <si>
    <t>04714</t>
  </si>
  <si>
    <t>เด็กหญิงรุ่งรัศมี    จันทร์อุปถัมภ์</t>
  </si>
  <si>
    <t>04715</t>
  </si>
  <si>
    <t>เด็กหญิงวรพิณ    กนกโสภณ</t>
  </si>
  <si>
    <t>04716</t>
  </si>
  <si>
    <t>เด็กหญิงศศิปวีร์    อุตตโรทัย</t>
  </si>
  <si>
    <t>04725</t>
  </si>
  <si>
    <t>เด็กหญิงบุญญาพร    สุขเสน</t>
  </si>
  <si>
    <t>04804</t>
  </si>
  <si>
    <t>เด็กหญิงขนิษฐา    ดิษฐอ่ำ</t>
  </si>
  <si>
    <t>รายชื่อนักเรียน  ชั้นมัธยมศึกษาปีที่ 1/3 ปีการศึกษา 2568</t>
  </si>
  <si>
    <t>04624</t>
  </si>
  <si>
    <t>เด็กชายวิทวัส    แจ้งเรือง</t>
  </si>
  <si>
    <t>04657</t>
  </si>
  <si>
    <t>เด็กชายปวีณ์กร    รักจงเจริญ</t>
  </si>
  <si>
    <t>04658</t>
  </si>
  <si>
    <t>เด็กชายธนพล    อ่วมประไพ</t>
  </si>
  <si>
    <t>04659</t>
  </si>
  <si>
    <t>เด็กชายทวีป    รักจงเจริญ</t>
  </si>
  <si>
    <t>04661</t>
  </si>
  <si>
    <t>เด็กชายยอร์น    พงษ์ลำเลิศ</t>
  </si>
  <si>
    <t>04662</t>
  </si>
  <si>
    <t>เด็กชายวริศ    ชูชาติ</t>
  </si>
  <si>
    <t>04663</t>
  </si>
  <si>
    <t>เด็กชายสุวิจักขณ์    แสงขุนทด</t>
  </si>
  <si>
    <t>04664</t>
  </si>
  <si>
    <t>เด็กชายประสพโชค    จงเจริญ</t>
  </si>
  <si>
    <t>04805</t>
  </si>
  <si>
    <t>เด็กชายชินภัทร    ปานดุก</t>
  </si>
  <si>
    <t>04808</t>
  </si>
  <si>
    <t>เด็กชายลุย    เวนะ</t>
  </si>
  <si>
    <t>04718</t>
  </si>
  <si>
    <t>เด็กหญิงกัญญาณัฐ    รสจันทร์</t>
  </si>
  <si>
    <t>04719</t>
  </si>
  <si>
    <t>เด็กหญิงกรกฏา    ชูชาติ</t>
  </si>
  <si>
    <t>04720</t>
  </si>
  <si>
    <t>เด็กหญิงณภัทร    จงมาดี</t>
  </si>
  <si>
    <t>04721</t>
  </si>
  <si>
    <t>เด็กหญิงณิชาภัทร    เพ็ชรแสงนิล</t>
  </si>
  <si>
    <t>04722</t>
  </si>
  <si>
    <t>เด็กหญิงทันตะวัน    ชูชาติ</t>
  </si>
  <si>
    <t>04723</t>
  </si>
  <si>
    <t>เด็กหญิงนภาพร    เจริญสุข</t>
  </si>
  <si>
    <t>04724</t>
  </si>
  <si>
    <t>เด็กหญิงนราภรณ์    เบ็ญพาด</t>
  </si>
  <si>
    <t>04726</t>
  </si>
  <si>
    <t>เด็กหญิงปรียานุช    อรุณประสิทธิชัย</t>
  </si>
  <si>
    <t>04727</t>
  </si>
  <si>
    <t>เด็กหญิงพิชชาภา    จันทร์ชัง</t>
  </si>
  <si>
    <t>04728</t>
  </si>
  <si>
    <t>เด็กหญิงมณีรัตน์    เจริญประสิทธิชัย</t>
  </si>
  <si>
    <t>04729</t>
  </si>
  <si>
    <t>เด็กหญิงมนัสพร    จันทร์อุปถัมภ์</t>
  </si>
  <si>
    <t>04730</t>
  </si>
  <si>
    <t>เด็กหญิงมรินยา    ดำรงวาที</t>
  </si>
  <si>
    <t>04731</t>
  </si>
  <si>
    <t>เด็กหญิงรชนีกร    เวนะ</t>
  </si>
  <si>
    <t>04732</t>
  </si>
  <si>
    <t>เด็กหญิงรักษิกา    ใจเย็น</t>
  </si>
  <si>
    <t>04733</t>
  </si>
  <si>
    <t>เด็กหญิงรัตนกานต์    วนาวิวัฒน์กุล</t>
  </si>
  <si>
    <t>04734</t>
  </si>
  <si>
    <t>เด็กหญิงลลิตา    ไชยสุวรรณ์</t>
  </si>
  <si>
    <t>04735</t>
  </si>
  <si>
    <t>เด็กหญิงลดาวัลย์    เรืองทอง</t>
  </si>
  <si>
    <t>04736</t>
  </si>
  <si>
    <t>เด็กหญิงวนิดา    บุญส่ง</t>
  </si>
  <si>
    <t>04737</t>
  </si>
  <si>
    <t>เด็กหญิงศศิวิมล    พรของอินทร์</t>
  </si>
  <si>
    <t>04738</t>
  </si>
  <si>
    <t>เด็กหญิงสุกัญญา    เวนะ</t>
  </si>
  <si>
    <t>04739</t>
  </si>
  <si>
    <t>เด็กหญิงสุทธิดา    เวียดนาม</t>
  </si>
  <si>
    <t>04740</t>
  </si>
  <si>
    <t>เด็กหญิงสุรีย์    ประสิทธิ์</t>
  </si>
  <si>
    <t>04741</t>
  </si>
  <si>
    <t>เด็กหญิงนิลวรรณ    จีบ้ง</t>
  </si>
  <si>
    <t>04742</t>
  </si>
  <si>
    <t>เด็กหญิงอริสา    สร้อยสูงเนิน</t>
  </si>
  <si>
    <t>04743</t>
  </si>
  <si>
    <t>เด็กหญิงอโรชา    พันธ์รอด</t>
  </si>
  <si>
    <t>04744</t>
  </si>
  <si>
    <t>เด็กหญิงสุทธิดา    บุญมี</t>
  </si>
  <si>
    <t>04745</t>
  </si>
  <si>
    <t>เด็กหญิงสุภัสสร    ใจเย็น</t>
  </si>
  <si>
    <t>04797</t>
  </si>
  <si>
    <t>เด็กหญิงมนภัทร    บูรเกียรติกุล</t>
  </si>
  <si>
    <t>รายชื่อนักเรียน  ชั้นมัธยมศึกษาปีที่ 1/4 ปีการศึกษา 2568</t>
  </si>
  <si>
    <t>04640</t>
  </si>
  <si>
    <t>เด็กชายณัฐดนัย    ศิริโรจน์</t>
  </si>
  <si>
    <t>04665</t>
  </si>
  <si>
    <t>เด็กชายกรวิชญ์    เนียมศรี</t>
  </si>
  <si>
    <t>04666</t>
  </si>
  <si>
    <t>เด็กชายกัมพล    สีทับทิม</t>
  </si>
  <si>
    <t>04667</t>
  </si>
  <si>
    <t>เด็กชายฉัตรพัชร    แก้ววัฒนเมธา</t>
  </si>
  <si>
    <t>04668</t>
  </si>
  <si>
    <t>เด็กชายณัฐวัฒน์    ผลประโยชน์</t>
  </si>
  <si>
    <t>04669</t>
  </si>
  <si>
    <t>เด็กชายณัฐพล    คอนหงาย</t>
  </si>
  <si>
    <t>04670</t>
  </si>
  <si>
    <t>เด็กชายเทพประกร    บุญเลิศ</t>
  </si>
  <si>
    <t>04671</t>
  </si>
  <si>
    <t>เด็กชายธินกร    หอมหวล</t>
  </si>
  <si>
    <t>04672</t>
  </si>
  <si>
    <t>เด็กชายปิยพัทธ์    ทองแตง</t>
  </si>
  <si>
    <t>04673</t>
  </si>
  <si>
    <t>เด็กชายบุญพิทักษ์    เพชรนิล</t>
  </si>
  <si>
    <t>04674</t>
  </si>
  <si>
    <t>เด็กชายพศิน    เกิดฤทธิ์</t>
  </si>
  <si>
    <t>04675</t>
  </si>
  <si>
    <t>เด็กชายภาณพัช    อ่อนนุ่ม</t>
  </si>
  <si>
    <t>04676</t>
  </si>
  <si>
    <t>เด็กชายวรรณธนากร    รักมิตร</t>
  </si>
  <si>
    <t>04677</t>
  </si>
  <si>
    <t>เด็กชายสุรชัช    กันทุกข์</t>
  </si>
  <si>
    <t>04678</t>
  </si>
  <si>
    <t>เด็กชายอิทธิพัทธ์    เฮงใหญ่</t>
  </si>
  <si>
    <t>04679</t>
  </si>
  <si>
    <t>เด็กชายอธิป    เจริญสัตย์</t>
  </si>
  <si>
    <t>04746</t>
  </si>
  <si>
    <t>เด็กหญิงกุลสินี    โหมดเครือ</t>
  </si>
  <si>
    <t>04747</t>
  </si>
  <si>
    <t>เด็กหญิงขวัญกมล    ธิวะโต</t>
  </si>
  <si>
    <t>04748</t>
  </si>
  <si>
    <t>เด็กหญิงณภัทร    ดีเลิศ</t>
  </si>
  <si>
    <t>04749</t>
  </si>
  <si>
    <t>เด็กหญิงญาดา    โลดทนง</t>
  </si>
  <si>
    <t>04750</t>
  </si>
  <si>
    <t>เด็กหญิงเบญจพร    ศรีเดือน</t>
  </si>
  <si>
    <t>04751</t>
  </si>
  <si>
    <t>เด็กหญิงปพิชญา    นกขุนทอง</t>
  </si>
  <si>
    <t>04752</t>
  </si>
  <si>
    <t>เด็กหญิงปานวารี    มังขะแย</t>
  </si>
  <si>
    <t>04753</t>
  </si>
  <si>
    <t>เด็กหญิงผกาวัลย์    กลิ่นงาม</t>
  </si>
  <si>
    <t>04754</t>
  </si>
  <si>
    <t>เด็กหญิงพัชรธิดา    ผลบุญ</t>
  </si>
  <si>
    <t>04755</t>
  </si>
  <si>
    <t>เด็กหญิงภคพรพรรณ    แก่นจันทร์</t>
  </si>
  <si>
    <t>04756</t>
  </si>
  <si>
    <t>เด็กหญิงภรณ์ชนก    ปานน้อย</t>
  </si>
  <si>
    <t>04757</t>
  </si>
  <si>
    <t>เด็กหญิงวณิดา    พงษ์เทศ</t>
  </si>
  <si>
    <t>04758</t>
  </si>
  <si>
    <t>เด็กหญิงวิลาวัณย์    อมศิริ</t>
  </si>
  <si>
    <t>04759</t>
  </si>
  <si>
    <t>เด็กหญิงศุภัสสรณ์    ดำรงม่วงกล้วย</t>
  </si>
  <si>
    <t>04760</t>
  </si>
  <si>
    <t>เด็กหญิงสุภาวดี    มีผล</t>
  </si>
  <si>
    <t>04761</t>
  </si>
  <si>
    <t>เด็กหญิงอาทิตยา    รุ่งเรือง</t>
  </si>
  <si>
    <t>04762</t>
  </si>
  <si>
    <t>เด็กหญิงอาภัสรา    ปานน้อย</t>
  </si>
  <si>
    <t>04763</t>
  </si>
  <si>
    <t>เด็กหญิงอรจิรา    คีรีเสนาธรรม</t>
  </si>
  <si>
    <t>04764</t>
  </si>
  <si>
    <t>เด็กหญิงอัญญาริน    อุบลรัตน์</t>
  </si>
  <si>
    <t>04782</t>
  </si>
  <si>
    <t>เด็กหญิงปัญญาพร    จงเจริญ</t>
  </si>
  <si>
    <t>04783</t>
  </si>
  <si>
    <t>เด็กหญิงสุกัญญา    เพชรโภคิน</t>
  </si>
  <si>
    <t>รายชื่อนักเรียน  ชั้นมัธยมศึกษาปีที่ 1/5 ปีการศึกษา 2568</t>
  </si>
  <si>
    <t>04680</t>
  </si>
  <si>
    <t>เด็กชายทีฑายุ    เนตรกาศักดิ์</t>
  </si>
  <si>
    <t>04681</t>
  </si>
  <si>
    <t>เด็กชายธนกร    เนตรกาศักดิ์</t>
  </si>
  <si>
    <t>04682</t>
  </si>
  <si>
    <t>เด็กชายภาธร    สีหนู</t>
  </si>
  <si>
    <t>04683</t>
  </si>
  <si>
    <t>เด็กชายจิรายุ    พูลผล</t>
  </si>
  <si>
    <t>04684</t>
  </si>
  <si>
    <t>เด็กชายอภิวิชญ์    โพธิ์ศรี</t>
  </si>
  <si>
    <t>04685</t>
  </si>
  <si>
    <t>เด็กชายเตชินท์    สัตบุษ</t>
  </si>
  <si>
    <t>04686</t>
  </si>
  <si>
    <t>เด็กชายณัฐสิทธิ์    แพรสิน</t>
  </si>
  <si>
    <t>04687</t>
  </si>
  <si>
    <t>เด็กชายณัฐพงศ์    กาเหว่าแก้ว</t>
  </si>
  <si>
    <t>04688</t>
  </si>
  <si>
    <t>เด็กชายลัทธพล    แคมี</t>
  </si>
  <si>
    <t>04689</t>
  </si>
  <si>
    <t>เด็กชายชวกร    ชัยรูป</t>
  </si>
  <si>
    <t>04690</t>
  </si>
  <si>
    <t>เด็กชายพยัคฆ์    คำมีศรี</t>
  </si>
  <si>
    <t>04691</t>
  </si>
  <si>
    <t>เด็กชายธนดล    พรมทอง</t>
  </si>
  <si>
    <t>04692</t>
  </si>
  <si>
    <t>เด็กชายอาวุธ    ตรีเพชร</t>
  </si>
  <si>
    <t>04693</t>
  </si>
  <si>
    <t>เด็กชายไกรวิชญ์    ธัญญาอุดมสิน</t>
  </si>
  <si>
    <t>04694</t>
  </si>
  <si>
    <t>เด็กชายณัฏฑวัฒน์    พิกุลทอง</t>
  </si>
  <si>
    <t>04695</t>
  </si>
  <si>
    <t>เด็กชายจิรภัทร    ทองดี</t>
  </si>
  <si>
    <t>04696</t>
  </si>
  <si>
    <t>เด็กชายพีณพัฒน์    พันธ์ทอง</t>
  </si>
  <si>
    <t>04697</t>
  </si>
  <si>
    <t>เด็กชายธนากร    น่าชม</t>
  </si>
  <si>
    <t>04765</t>
  </si>
  <si>
    <t>เด็กหญิงกมลรัตน์    งิ้วไธสงค์</t>
  </si>
  <si>
    <t>04766</t>
  </si>
  <si>
    <t>เด็กหญิงนิชาภา    ศักดิ์เพชร</t>
  </si>
  <si>
    <t>04767</t>
  </si>
  <si>
    <t>เด็กหญิงนันทิตา    เวนะ</t>
  </si>
  <si>
    <t>04768</t>
  </si>
  <si>
    <t>เด็กหญิงวันใส    พงษ์ล้ำเลิศ</t>
  </si>
  <si>
    <t>04769</t>
  </si>
  <si>
    <t>เด็กหญิงวัธธ์วรรณ    นาคขำ</t>
  </si>
  <si>
    <t>04770</t>
  </si>
  <si>
    <t>เด็กหญิงภัทราวดี    วิโรจน์ประสิทธิ์</t>
  </si>
  <si>
    <t>04771</t>
  </si>
  <si>
    <t>เด็กหญิงธนภรณ์    เวียดนาม</t>
  </si>
  <si>
    <t>04772</t>
  </si>
  <si>
    <t>เด็กหญิงธนพร    ม่วงน้อย</t>
  </si>
  <si>
    <t>04773</t>
  </si>
  <si>
    <t>เด็กหญิงศิริกรณ์    จงเจริญ</t>
  </si>
  <si>
    <t>04774</t>
  </si>
  <si>
    <t>เด็กหญิงศุภัสสรา    นาคทอง</t>
  </si>
  <si>
    <t>04775</t>
  </si>
  <si>
    <t>เด็กหญิงสุณัฏฐา    กลับวงค์</t>
  </si>
  <si>
    <t>04776</t>
  </si>
  <si>
    <t>เด็กหญิงสุพรรษา    เนตรกาศักดิ์</t>
  </si>
  <si>
    <t>04778</t>
  </si>
  <si>
    <t>เด็กหญิงธิดารัตน์    ม่วงน้อย</t>
  </si>
  <si>
    <t>04779</t>
  </si>
  <si>
    <t>เด็กหญิงอัญชลี    ศรีคำ</t>
  </si>
  <si>
    <t>04780</t>
  </si>
  <si>
    <t>เด็กหญิงอริศรา    ขันธ์อุดม</t>
  </si>
  <si>
    <t>04781</t>
  </si>
  <si>
    <t>เด็กหญิงอินทิรา    แสงปก</t>
  </si>
  <si>
    <t>04459</t>
  </si>
  <si>
    <t>เด็กชายกฤษณะ    แสงทอง</t>
  </si>
  <si>
    <t>04460</t>
  </si>
  <si>
    <t>เด็กชายกฤตยชณ์    ทาทอง</t>
  </si>
  <si>
    <t>04461</t>
  </si>
  <si>
    <t>เด็กชายเกรียติศักดิ์    ท้วมทรัพย์</t>
  </si>
  <si>
    <t>04462</t>
  </si>
  <si>
    <t>เด็กชายจิตมานัส    คำน่วม</t>
  </si>
  <si>
    <t>04464</t>
  </si>
  <si>
    <t>เด็กชายพีรพัฒน์    พ่วงเสน</t>
  </si>
  <si>
    <t>04466</t>
  </si>
  <si>
    <t>เด็กชายธนพล    เวชนุกูล</t>
  </si>
  <si>
    <t>04467</t>
  </si>
  <si>
    <t>เด็กชายธนดล    ทองนิ่ม</t>
  </si>
  <si>
    <t>04468</t>
  </si>
  <si>
    <t>เด็กชายธาวิน    ชูชาติ</t>
  </si>
  <si>
    <t>04469</t>
  </si>
  <si>
    <t>เด็กชายธีรพัช    กันต์ทอง</t>
  </si>
  <si>
    <t>04471</t>
  </si>
  <si>
    <t>เด็กชายใบบุญ    แจ้งสว่าง</t>
  </si>
  <si>
    <t>04472</t>
  </si>
  <si>
    <t>เด็กชายบุญนำ    วิโรจน์ประสิทธิ์</t>
  </si>
  <si>
    <t>04473</t>
  </si>
  <si>
    <t>เด็กชายพรพิพัฒน์    ทองมา</t>
  </si>
  <si>
    <t>04474</t>
  </si>
  <si>
    <t>เด็กชายภูสิทธิ    ภักดีมิตร</t>
  </si>
  <si>
    <t>04476</t>
  </si>
  <si>
    <t>เด็กชายธนกร    วงษ์สิงห์</t>
  </si>
  <si>
    <t>04477</t>
  </si>
  <si>
    <t>เด็กชายรพีพัทร    มีเย็น</t>
  </si>
  <si>
    <t>04478</t>
  </si>
  <si>
    <t>เด็กชายสันติ    ธัญญาอุดมสิน</t>
  </si>
  <si>
    <t>04479</t>
  </si>
  <si>
    <t>เด็กชายสัพพี    แก่นจันทร์</t>
  </si>
  <si>
    <t>04480</t>
  </si>
  <si>
    <t>เด็กชายสรธัญ    เดชเดชา</t>
  </si>
  <si>
    <t>04483</t>
  </si>
  <si>
    <t>เด็กชายฤาชา    งานขำขันธ์</t>
  </si>
  <si>
    <t>04528</t>
  </si>
  <si>
    <t>เด็กชายโมล    -</t>
  </si>
  <si>
    <t>04533</t>
  </si>
  <si>
    <t>เด็กชายฟรี    -</t>
  </si>
  <si>
    <t>04534</t>
  </si>
  <si>
    <t>เด็กชายชาญชัย    กันโส</t>
  </si>
  <si>
    <t>04552</t>
  </si>
  <si>
    <t>เด็กชายจื้อ    -</t>
  </si>
  <si>
    <t>04553</t>
  </si>
  <si>
    <t>เด็กชายพนธกร    จันทร์อุปถัมภ์</t>
  </si>
  <si>
    <t>04810</t>
  </si>
  <si>
    <t>เด็กชายพลสกรณ์    ชูชาติ</t>
  </si>
  <si>
    <t>04485</t>
  </si>
  <si>
    <t>เด็กหญิงเก่งวารี    จาโบ</t>
  </si>
  <si>
    <t>04487</t>
  </si>
  <si>
    <t>เด็กหญิงชนากานต์    คงสมจิตต์</t>
  </si>
  <si>
    <t>04489</t>
  </si>
  <si>
    <t>เด็กหญิงเพชรเงิน    เวนะ</t>
  </si>
  <si>
    <t>04492</t>
  </si>
  <si>
    <t>เด็กหญิงเหมวรรณ    จงรัมย์</t>
  </si>
  <si>
    <t>04496</t>
  </si>
  <si>
    <t>เด็กหญิงศศิพรพรรณ    จีโบ้ง</t>
  </si>
  <si>
    <t>04497</t>
  </si>
  <si>
    <t>เด็กหญิงอัญรินทร์    ทองมี</t>
  </si>
  <si>
    <t>04814</t>
  </si>
  <si>
    <t>เด็กหญิงนราทิพย์    จีนด้วง</t>
  </si>
  <si>
    <t>รายชื่อนักเรียน  ชั้นมัธยมศึกษาปีที่ 2/1 ปีการศึกษา 2568</t>
  </si>
  <si>
    <t>รายชื่อนักเรียน  ชั้นมัธยมศึกษาปีที่ 2/2 ปีการศึกษา 2568</t>
  </si>
  <si>
    <t>03932</t>
  </si>
  <si>
    <t>นายรักชาติ    จันทร์อุปถัมภ์</t>
  </si>
  <si>
    <t>04423</t>
  </si>
  <si>
    <t>เด็กชายชยพล    ลมมา</t>
  </si>
  <si>
    <t>04424</t>
  </si>
  <si>
    <t>เด็กชายชาตรี    พงษ์ล้ำเลิศ</t>
  </si>
  <si>
    <t>04427</t>
  </si>
  <si>
    <t>เด็กชายดาวอังคาร    -</t>
  </si>
  <si>
    <t>04428</t>
  </si>
  <si>
    <t>เด็กชายดีลก    อัคนียาน</t>
  </si>
  <si>
    <t>04429</t>
  </si>
  <si>
    <t>เด็กชายธนวุฒ    จีนทอง</t>
  </si>
  <si>
    <t>04431</t>
  </si>
  <si>
    <t>เด็กชายปฏิพน    ฤทธิ์ถิ</t>
  </si>
  <si>
    <t>04432</t>
  </si>
  <si>
    <t>เด็กชายปุญญพัฒน์    แย้มยิ้ม</t>
  </si>
  <si>
    <t>04433</t>
  </si>
  <si>
    <t>เด็กชายภูตะวัน    จูศิริ</t>
  </si>
  <si>
    <t>04434</t>
  </si>
  <si>
    <t>เด็กชายรัฐภูมิ    พยอม</t>
  </si>
  <si>
    <t>04436</t>
  </si>
  <si>
    <t>เด็กชายเรวัฒน์    นเรนทร</t>
  </si>
  <si>
    <t>04437</t>
  </si>
  <si>
    <t>เด็กชายศิวัฒน์    บุญลอย</t>
  </si>
  <si>
    <t>04438</t>
  </si>
  <si>
    <t>เด็กชายเสรีภาพ    บุญช่วย</t>
  </si>
  <si>
    <t>04440</t>
  </si>
  <si>
    <t>เด็กชายอิทธิพล    พลับใหญ่</t>
  </si>
  <si>
    <t>04442</t>
  </si>
  <si>
    <t>เด็กชายตรุษจีน    เวนะ</t>
  </si>
  <si>
    <t>04458</t>
  </si>
  <si>
    <t>เด็กชายกฤศณัฐ    เรืองอร่าม</t>
  </si>
  <si>
    <t>04482</t>
  </si>
  <si>
    <t>เด็กชายเอกกวี    เขาพรง</t>
  </si>
  <si>
    <t>04560</t>
  </si>
  <si>
    <t>เด็กชายพายัพ    เพชรติรัตน์</t>
  </si>
  <si>
    <t>04411</t>
  </si>
  <si>
    <t>เด็กหญิงสุพิชชา    ใจกล้า</t>
  </si>
  <si>
    <t>04412</t>
  </si>
  <si>
    <t>เด็กหญิงสุพรรษา    จงดี</t>
  </si>
  <si>
    <t>04413</t>
  </si>
  <si>
    <t>เด็กหญิงอรณิชา    สุขอ่อน</t>
  </si>
  <si>
    <t>04419</t>
  </si>
  <si>
    <t>เด็กหญิงอำพร    บุญมี</t>
  </si>
  <si>
    <t>04420</t>
  </si>
  <si>
    <t>เด็กหญิงอุมาลี    จงเจริญ</t>
  </si>
  <si>
    <t>04421</t>
  </si>
  <si>
    <t>เด็กหญิงอรปรียา    ปลอดโปร่ง</t>
  </si>
  <si>
    <t>04443</t>
  </si>
  <si>
    <t>เด็กหญิงกนกวรรณ    สถาพรวรทรัพย์</t>
  </si>
  <si>
    <t>04444</t>
  </si>
  <si>
    <t>เด็กหญิงกัญญาพัชร    สุขเสน</t>
  </si>
  <si>
    <t>04445</t>
  </si>
  <si>
    <t>เด็กหญิงชดาพร    ตาบู</t>
  </si>
  <si>
    <t>04446</t>
  </si>
  <si>
    <t>เด็กหญิงณธิดา    ฤทธิ์เลิศ</t>
  </si>
  <si>
    <t>04447</t>
  </si>
  <si>
    <t>เด็กหญิงนถนิฌา    ปัญญาศานติ</t>
  </si>
  <si>
    <t>04449</t>
  </si>
  <si>
    <t>เด็กหญิงปัณฑิตา    คงสบาย</t>
  </si>
  <si>
    <t>04450</t>
  </si>
  <si>
    <t>เด็กหญิงพัณณิตา    บุญเฮียะ</t>
  </si>
  <si>
    <t>04451</t>
  </si>
  <si>
    <t>เด็กหญิงไพริน    ศุภเจริญ</t>
  </si>
  <si>
    <t>04452</t>
  </si>
  <si>
    <t>เด็กหญิงพิมพ์กานดา    จันทร์อุปถัมภ์</t>
  </si>
  <si>
    <t>04453</t>
  </si>
  <si>
    <t>เด็กหญิงพนิตสุภา    อภิชาตกุล</t>
  </si>
  <si>
    <t>04536</t>
  </si>
  <si>
    <t>เด็กหญิงวราพร    จันทร์อุปถัมภ์</t>
  </si>
  <si>
    <t>04555</t>
  </si>
  <si>
    <t>เด็กหญิงแคตรียา    -</t>
  </si>
  <si>
    <t>04803</t>
  </si>
  <si>
    <t>เด็กหญิงสร้อยทอง    เวนะ</t>
  </si>
  <si>
    <t>รายชื่อนักเรียน  ชั้นมัธยมศึกษาปีที่ 2/3 ปีการศึกษา 2568</t>
  </si>
  <si>
    <t>04366</t>
  </si>
  <si>
    <t>เด็กชายกฤษณศักดิ์    หุ่นงาม</t>
  </si>
  <si>
    <t>04370</t>
  </si>
  <si>
    <t>เด็กชายธนชิต    สุวรรณโน</t>
  </si>
  <si>
    <t>04372</t>
  </si>
  <si>
    <t>เด็กชายแอ้เซอคึ    -</t>
  </si>
  <si>
    <t>04241</t>
  </si>
  <si>
    <t>เด็กหญิงณัฐอรสินี    -</t>
  </si>
  <si>
    <t>04373</t>
  </si>
  <si>
    <t>เด็กหญิงกนกพร    เสนาธรรม</t>
  </si>
  <si>
    <t>04374</t>
  </si>
  <si>
    <t>เด็กหญิงกมลชนก    พวงพยอม</t>
  </si>
  <si>
    <t>04375</t>
  </si>
  <si>
    <t>เด็กหญิงกวินธิดา    เรืองทอง</t>
  </si>
  <si>
    <t>04376</t>
  </si>
  <si>
    <t>เด็กหญิงกัลยา    บุญหลำ</t>
  </si>
  <si>
    <t>04377</t>
  </si>
  <si>
    <t>เด็กหญิงกานต์ชนก    สมจริง</t>
  </si>
  <si>
    <t>04378</t>
  </si>
  <si>
    <t>เด็กหญิงขวัญมุก    รุ้งแสง</t>
  </si>
  <si>
    <t>04380</t>
  </si>
  <si>
    <t>เด็กหญิงจิรัชญา    ชนะจันทร์</t>
  </si>
  <si>
    <t>04381</t>
  </si>
  <si>
    <t>เด็กหญิงชฏาพร    แซ่เอี้ย</t>
  </si>
  <si>
    <t>04382</t>
  </si>
  <si>
    <t>เด็กหญิงชไมพร    ทัดสงฆ์</t>
  </si>
  <si>
    <t>04383</t>
  </si>
  <si>
    <t>เด็กหญิงชลดา    เจี้ยมดี</t>
  </si>
  <si>
    <t>04385</t>
  </si>
  <si>
    <t>เด็กหญิงดอกรักษ์    -</t>
  </si>
  <si>
    <t>04386</t>
  </si>
  <si>
    <t>เด็กหญิงตาล    -</t>
  </si>
  <si>
    <t>04388</t>
  </si>
  <si>
    <t>เด็กหญิงธันยพร    กรัณย์มิตร</t>
  </si>
  <si>
    <t>04390</t>
  </si>
  <si>
    <t>เด็กหญิงนรีกานต์    เวนะ</t>
  </si>
  <si>
    <t>04391</t>
  </si>
  <si>
    <t>เด็กหญิงพรธิดา    อรุณประสิทธิชัย</t>
  </si>
  <si>
    <t>04392</t>
  </si>
  <si>
    <t>เด็กหญิงพรพิมล    มิ่งเมือง</t>
  </si>
  <si>
    <t>04394</t>
  </si>
  <si>
    <t>เด็กหญิงพิมพลอย    แสงทับทิม</t>
  </si>
  <si>
    <t>04397</t>
  </si>
  <si>
    <t>เด็กหญิงปวันรัตน์    เชื้อพุทธ</t>
  </si>
  <si>
    <t>04398</t>
  </si>
  <si>
    <t>เด็กหญิงมาลิน    จันทร์อุปถัมภ์</t>
  </si>
  <si>
    <t>04399</t>
  </si>
  <si>
    <t>เด็กหญิงรชตวรรณ    จันทร์อุปถัมภ์</t>
  </si>
  <si>
    <t>04400</t>
  </si>
  <si>
    <t>เด็กหญิงรวิภา    วิโรจน์ประสิทธิ์</t>
  </si>
  <si>
    <t>04401</t>
  </si>
  <si>
    <t>นางสาวละมอน    -</t>
  </si>
  <si>
    <t>04402</t>
  </si>
  <si>
    <t>เด็กหญิงวิรากานต์    เวนะ</t>
  </si>
  <si>
    <t>04403</t>
  </si>
  <si>
    <t>เด็กหญิงวรลักษณ์    เวนะ</t>
  </si>
  <si>
    <t>04404</t>
  </si>
  <si>
    <t>เด็กหญิงวรรนิษา    พงษ์ล้ำเลิศ</t>
  </si>
  <si>
    <t>04405</t>
  </si>
  <si>
    <t>เด็กหญิงศศิธร    วงษ์นิล</t>
  </si>
  <si>
    <t>04406</t>
  </si>
  <si>
    <t>เด็กหญิงศิริณภา    อินผาลำ</t>
  </si>
  <si>
    <t>04407</t>
  </si>
  <si>
    <t>เด็กหญิงศิริจันทร์    จันทร์อุปถัมภ์</t>
  </si>
  <si>
    <t>04408</t>
  </si>
  <si>
    <t>เด็กหญิงแสงดาว    จันทร์อุปถัมภ์</t>
  </si>
  <si>
    <t>04409</t>
  </si>
  <si>
    <t>เด็กหญิงสุรัสวดี    ผลเรือน</t>
  </si>
  <si>
    <t>04410</t>
  </si>
  <si>
    <t>เด็กหญิงสิริวิมล    เนียมศรี</t>
  </si>
  <si>
    <t>04414</t>
  </si>
  <si>
    <t>เด็กหญิงอรอนงค์    เขาพรง</t>
  </si>
  <si>
    <t>04415</t>
  </si>
  <si>
    <t>เด็กหญิงอุบลวรรณ    น้อยสง่า</t>
  </si>
  <si>
    <t>04416</t>
  </si>
  <si>
    <t>เด็กหญิงอรวรรณ    น้อยสง่า</t>
  </si>
  <si>
    <t>04418</t>
  </si>
  <si>
    <t>เด็กหญิงอินทิรา    โพธิ์ระย้า</t>
  </si>
  <si>
    <t>04554</t>
  </si>
  <si>
    <t>เด็กหญิงศิริพร    จงเจริญ</t>
  </si>
  <si>
    <t>04329</t>
  </si>
  <si>
    <t>เด็กชายเขษมศักดิ์    พานยักษ์</t>
  </si>
  <si>
    <t>04330</t>
  </si>
  <si>
    <t>เด็กชายเจษฏา    เวนะ</t>
  </si>
  <si>
    <t>04331</t>
  </si>
  <si>
    <t>เด็กชายนที    นาคพี่น้อง</t>
  </si>
  <si>
    <t>04332</t>
  </si>
  <si>
    <t>เด็กชายหนึ่ง    -</t>
  </si>
  <si>
    <t>04333</t>
  </si>
  <si>
    <t>เด็กชายมานิต    เอ็นทู</t>
  </si>
  <si>
    <t>04334</t>
  </si>
  <si>
    <t>เด็กชายทัตพงค์    สามพันพวง</t>
  </si>
  <si>
    <t>04335</t>
  </si>
  <si>
    <t>เด็กชายทรงกลด    มงคล</t>
  </si>
  <si>
    <t>04336</t>
  </si>
  <si>
    <t>เด็กชายธาวิน    ตอลู่</t>
  </si>
  <si>
    <t>04337</t>
  </si>
  <si>
    <t>เด็กชายธนวรรธน์    พูลผล</t>
  </si>
  <si>
    <t>04338</t>
  </si>
  <si>
    <t>เด็กชายธนกฤติ    ไตรรัตน์</t>
  </si>
  <si>
    <t>04339</t>
  </si>
  <si>
    <t>เด็กชายจิตรสมาน    พหลทัพ</t>
  </si>
  <si>
    <t>04341</t>
  </si>
  <si>
    <t>เด็กชายสัญชัย    เพชรร่วมใจ</t>
  </si>
  <si>
    <t>04342</t>
  </si>
  <si>
    <t>เด็กชายอานนท์    หัสดี</t>
  </si>
  <si>
    <t>04344</t>
  </si>
  <si>
    <t>เด็กหญิงกัญญาณัฐ    พุ่มเปี่ยม</t>
  </si>
  <si>
    <t>04347</t>
  </si>
  <si>
    <t>เด็กหญิงณีชกุล    โคสิน</t>
  </si>
  <si>
    <t>04348</t>
  </si>
  <si>
    <t>เด็กหญิงนารี    โคสินธ์</t>
  </si>
  <si>
    <t>04349</t>
  </si>
  <si>
    <t>เด็กหญิงพิมรดี    เจริญสุข</t>
  </si>
  <si>
    <t>04350</t>
  </si>
  <si>
    <t>เด็กหญิงสุขขวัญ    จันทร์อุปถัมภ์</t>
  </si>
  <si>
    <t>04351</t>
  </si>
  <si>
    <t>เด็กหญิงศุภากานต์    เอมจุ้ย</t>
  </si>
  <si>
    <t>04352</t>
  </si>
  <si>
    <t>เด็กหญิงอาทิติยา    จันทร์โสม</t>
  </si>
  <si>
    <t>04353</t>
  </si>
  <si>
    <t>เด็กหญิงณัฐณิชา    ฤทธิ์น้อย</t>
  </si>
  <si>
    <t>04354</t>
  </si>
  <si>
    <t>เด็กหญิงณัฐกานต์    ชูชาติ</t>
  </si>
  <si>
    <t>04355</t>
  </si>
  <si>
    <t>เด็กหญิงปุญญาพร    แซ่ตัน</t>
  </si>
  <si>
    <t>04358</t>
  </si>
  <si>
    <t>เด็กหญิงเขมิกา    หนูเสน</t>
  </si>
  <si>
    <t>04359</t>
  </si>
  <si>
    <t>เด็กหญิงพัชรินทร์    เทศเปี่ยม</t>
  </si>
  <si>
    <t>04360</t>
  </si>
  <si>
    <t>เด็กหญิงดาวพระศุกร์    สกุลเต็ม</t>
  </si>
  <si>
    <t>04361</t>
  </si>
  <si>
    <t>เด็กหญิงกชกร    พุกาด</t>
  </si>
  <si>
    <t>04364</t>
  </si>
  <si>
    <t>เด็กหญิงชนาภา    ชายา</t>
  </si>
  <si>
    <t>04384</t>
  </si>
  <si>
    <t>เด็กหญิงณัฐธิดา    อิ่มเจริญ</t>
  </si>
  <si>
    <t>รายชื่อนักเรียน  ชั้นมัธยมศึกษาปีที่ 2/4 ปีการศึกษา 2568</t>
  </si>
  <si>
    <t>04106</t>
  </si>
  <si>
    <t>นายเข็มเพชร    อรุณประสิทธิชัย</t>
  </si>
  <si>
    <t>04108</t>
  </si>
  <si>
    <t>เด็กชายณัชชานนท์    เย็นกาย</t>
  </si>
  <si>
    <t>04109</t>
  </si>
  <si>
    <t>นายณัฏฐชัย    ผิวนาคดี</t>
  </si>
  <si>
    <t>04110</t>
  </si>
  <si>
    <t>เด็กชายธนวัฒน์    หัสดี</t>
  </si>
  <si>
    <t>04112</t>
  </si>
  <si>
    <t>เด็กชายธีรพงษ์    พวงพยอม</t>
  </si>
  <si>
    <t>04116</t>
  </si>
  <si>
    <t>นายณัฐวุฒิ    กลิ่นงาม</t>
  </si>
  <si>
    <t>04117</t>
  </si>
  <si>
    <t>เด็กชายรัชชานนท์    โสมะฐิติ</t>
  </si>
  <si>
    <t>04119</t>
  </si>
  <si>
    <t>เด็กชายรักเจริญ    เวนะ</t>
  </si>
  <si>
    <t>04121</t>
  </si>
  <si>
    <t>เด็กชายอิทธิ    วิโรจน์ประสิทธิ์</t>
  </si>
  <si>
    <t>04122</t>
  </si>
  <si>
    <t>เด็กชายอินทัช    ภู่ทอง</t>
  </si>
  <si>
    <t>04145</t>
  </si>
  <si>
    <t>นายวีรภัทร    แจ้งเรือง</t>
  </si>
  <si>
    <t>04157</t>
  </si>
  <si>
    <t>เด็กชายสิทธิโชค    ท้วมทรัพย์</t>
  </si>
  <si>
    <t>04165</t>
  </si>
  <si>
    <t>เด็กชายจตุรวิชญ์    จันทร์ลาด</t>
  </si>
  <si>
    <t>04166</t>
  </si>
  <si>
    <t>นายธีรศักดิ์    พราหมณ์ชื่น</t>
  </si>
  <si>
    <t>04319</t>
  </si>
  <si>
    <t>นายภูมิรักษ์    นาคเรือง</t>
  </si>
  <si>
    <t>04540</t>
  </si>
  <si>
    <t>นายชยันต์    อรุณประสิทธิชัย</t>
  </si>
  <si>
    <t>04541</t>
  </si>
  <si>
    <t>เด็กชายกฤษดา    บุญมี</t>
  </si>
  <si>
    <t>04174</t>
  </si>
  <si>
    <t>นางสาวพรนัชชา    พาทิพย์</t>
  </si>
  <si>
    <t>04175</t>
  </si>
  <si>
    <t>เด็กหญิงปภัสสร    บัวโรย</t>
  </si>
  <si>
    <t>04178</t>
  </si>
  <si>
    <t>เด็กหญิงณัชชา    ฉิมพลัด</t>
  </si>
  <si>
    <t>04179</t>
  </si>
  <si>
    <t>เด็กหญิงณัฏฐณิชา    ฉิมพลัด</t>
  </si>
  <si>
    <t>04181</t>
  </si>
  <si>
    <t>เด็กหญิงภิรญา    จันทร์ดี</t>
  </si>
  <si>
    <t>04183</t>
  </si>
  <si>
    <t>เด็กหญิงชนมน    ชูชาติ</t>
  </si>
  <si>
    <t>04184</t>
  </si>
  <si>
    <t>นางสาวเกศรินทร์    ชุ่มจิตร</t>
  </si>
  <si>
    <t>04185</t>
  </si>
  <si>
    <t>เด็กหญิงพรทิพย์    อิ่มรัมย์</t>
  </si>
  <si>
    <t>04186</t>
  </si>
  <si>
    <t>นางสาวภักสินี    เพชรภูตินันท์</t>
  </si>
  <si>
    <t>04187</t>
  </si>
  <si>
    <t>นางสาวชาลิสา    ปลอดโปร่ง</t>
  </si>
  <si>
    <t>04222</t>
  </si>
  <si>
    <t>นางสาวศิริวรรณ    เฟื่องแก้ว</t>
  </si>
  <si>
    <t>รายชื่อนักเรียน  ชั้นมัธยมศึกษาปีที่ 3/1 ปีการศึกษา 2568</t>
  </si>
  <si>
    <t>04114</t>
  </si>
  <si>
    <t>เด็กชายพินภัทร    หนุนเกื้อกูล</t>
  </si>
  <si>
    <t>04120</t>
  </si>
  <si>
    <t>เด็กชายศุภวิชญ์    ศิริบูรณะ</t>
  </si>
  <si>
    <t>04124</t>
  </si>
  <si>
    <t>เด็กชายเสกสันต์    เวนะ</t>
  </si>
  <si>
    <t>04125</t>
  </si>
  <si>
    <t>นายชุมพร    จงเจริญ</t>
  </si>
  <si>
    <t>04126</t>
  </si>
  <si>
    <t>นายนิธิทัต    นิปัทม์</t>
  </si>
  <si>
    <t>04127</t>
  </si>
  <si>
    <t>เด็กชายนพชัย    กิจหิรัญ</t>
  </si>
  <si>
    <t>04128</t>
  </si>
  <si>
    <t>นายศรัณยู    แสงรัตน์</t>
  </si>
  <si>
    <t>04129</t>
  </si>
  <si>
    <t>นายอิทธิพล    จันทร์อุปถัมภ์</t>
  </si>
  <si>
    <t>04131</t>
  </si>
  <si>
    <t>เด็กชายธนภัทร    แม้นกลิ่นเนียน</t>
  </si>
  <si>
    <t>04132</t>
  </si>
  <si>
    <t>เด็กชายพีรพัฒน์    นิยม</t>
  </si>
  <si>
    <t>04133</t>
  </si>
  <si>
    <t>นายชนะพล    บุญมี</t>
  </si>
  <si>
    <t>04135</t>
  </si>
  <si>
    <t>เด็กชายวรเมธ    เวนะ</t>
  </si>
  <si>
    <t>04136</t>
  </si>
  <si>
    <t>นายไพรรัตน์    คำพร</t>
  </si>
  <si>
    <t>04138</t>
  </si>
  <si>
    <t>เด็กชายเจษฏา    เนียมศรี</t>
  </si>
  <si>
    <t>04141</t>
  </si>
  <si>
    <t>นายสมรักษ์    -</t>
  </si>
  <si>
    <t>04142</t>
  </si>
  <si>
    <t>นายสุทธิชัย    เจริญสุข</t>
  </si>
  <si>
    <t>04144</t>
  </si>
  <si>
    <t>เด็กชายฉัตรพร    สายสาหร่าย</t>
  </si>
  <si>
    <t>04147</t>
  </si>
  <si>
    <t>นายศิลา    จันทร์อุปถัมภ์</t>
  </si>
  <si>
    <t>04149</t>
  </si>
  <si>
    <t>เด็กชายปกรณ์    เวนะ</t>
  </si>
  <si>
    <t>04150</t>
  </si>
  <si>
    <t>เด็กชายพีรพัฒน์    จ่ากลาง</t>
  </si>
  <si>
    <t>04558</t>
  </si>
  <si>
    <t>นายธนพงษ์    บุญมี</t>
  </si>
  <si>
    <t>04802</t>
  </si>
  <si>
    <t>นายมีชัย    โจปะถา</t>
  </si>
  <si>
    <t>04193</t>
  </si>
  <si>
    <t>นางสาวกริษฐา    บุญมี</t>
  </si>
  <si>
    <t>04196</t>
  </si>
  <si>
    <t>เด็กหญิงจิราพร    กุ่ยวงค์ตาล</t>
  </si>
  <si>
    <t>04197</t>
  </si>
  <si>
    <t>นางสาวแพวเพชร    เวนะ</t>
  </si>
  <si>
    <t>04313</t>
  </si>
  <si>
    <t>นางสาวธนพรพรรณ    บุญทวี</t>
  </si>
  <si>
    <t>04807</t>
  </si>
  <si>
    <t>นางสาวพิมพิกา    มีรุ่งเรือง</t>
  </si>
  <si>
    <t>รายชื่อนักเรียน  ชั้นมัธยมศึกษาปีที่ 3/2 ปีการศึกษา 2568</t>
  </si>
  <si>
    <t>04123</t>
  </si>
  <si>
    <t>เด็กชายยุทธนากร    แก้วละเอียด</t>
  </si>
  <si>
    <t>04158</t>
  </si>
  <si>
    <t>นายยุติ    สิงห์สาธร</t>
  </si>
  <si>
    <t>04812</t>
  </si>
  <si>
    <t>เด็กชายชาชวัลย์    จงเจริญ</t>
  </si>
  <si>
    <t>04176</t>
  </si>
  <si>
    <t>นางสาวรัชฏาพร    พรหมลิ</t>
  </si>
  <si>
    <t>04188</t>
  </si>
  <si>
    <t>นางสาววิมลรัตน์    แม่นปืน</t>
  </si>
  <si>
    <t>04201</t>
  </si>
  <si>
    <t>เด็กหญิงบุญญารักษ์    เพชรนิล</t>
  </si>
  <si>
    <t>04202</t>
  </si>
  <si>
    <t>เด็กหญิงชลดา    มีแก้วน้อย</t>
  </si>
  <si>
    <t>04203</t>
  </si>
  <si>
    <t>เด็กหญิงธนิษฐา    บัวขาว</t>
  </si>
  <si>
    <t>04204</t>
  </si>
  <si>
    <t>นางสาวอัมรา    จันทร์อุปถัมภ์</t>
  </si>
  <si>
    <t>04205</t>
  </si>
  <si>
    <t>เด็กหญิงประภาพร    จันทร์อุปถัมภ์</t>
  </si>
  <si>
    <t>04206</t>
  </si>
  <si>
    <t>เด็กหญิงภรณิภัค    สุขเจริญ</t>
  </si>
  <si>
    <t>04207</t>
  </si>
  <si>
    <t>เด็กหญิงน้ำฝน    จันทร์อุปถัมภ์</t>
  </si>
  <si>
    <t>04208</t>
  </si>
  <si>
    <t>นางสาวนานา    ชูชาติ</t>
  </si>
  <si>
    <t>04209</t>
  </si>
  <si>
    <t>นางสาวรุ่งนภา    บุญมี</t>
  </si>
  <si>
    <t>04211</t>
  </si>
  <si>
    <t>นางสาววริศรา    ทรัพย์มา</t>
  </si>
  <si>
    <t>04212</t>
  </si>
  <si>
    <t>เด็กหญิงชนม์นิภา    มีแก้วน้อย</t>
  </si>
  <si>
    <t>04213</t>
  </si>
  <si>
    <t>เด็กหญิงพัชรพร    กลัดสุข</t>
  </si>
  <si>
    <t>04215</t>
  </si>
  <si>
    <t>นางสาวพรรณษา    รักจงเจริญ</t>
  </si>
  <si>
    <t>04217</t>
  </si>
  <si>
    <t>เด็กหญิงหทัยภัทร    สุขสราญ</t>
  </si>
  <si>
    <t>04218</t>
  </si>
  <si>
    <t>นางสาวฉันทนา    เวียดนาม</t>
  </si>
  <si>
    <t>04219</t>
  </si>
  <si>
    <t>เด็กหญิงธัญวรรณ    เวียดนาม</t>
  </si>
  <si>
    <t>04220</t>
  </si>
  <si>
    <t>เด็กหญิงจินตพร    แย้มยิ้ม</t>
  </si>
  <si>
    <t>04242</t>
  </si>
  <si>
    <t>นางสาวนัฐชา    เสริฐเกลือ</t>
  </si>
  <si>
    <t>04246</t>
  </si>
  <si>
    <t>เด็กหญิงอิสริยา    ช่วงชู</t>
  </si>
  <si>
    <t>04538</t>
  </si>
  <si>
    <t>นางสาวสุณี    จงเจริญ</t>
  </si>
  <si>
    <t>04570</t>
  </si>
  <si>
    <t>เด็กหญิงพรรณกร    คล้ายเพชร</t>
  </si>
  <si>
    <t>04573</t>
  </si>
  <si>
    <t>เด็กหญิงเบญจวรรณ    ทรัพย์มงคล</t>
  </si>
  <si>
    <t>04786</t>
  </si>
  <si>
    <t>นางสาวชลดา    พานยักษ์</t>
  </si>
  <si>
    <t>รายชื่อนักเรียน  ชั้นมัธยมศึกษาปีที่ 3/3 ปีการศึกษา 2568</t>
  </si>
  <si>
    <t>04111</t>
  </si>
  <si>
    <t>เด็กชายธนัทพงศ์    ปรีดอก</t>
  </si>
  <si>
    <t>04130</t>
  </si>
  <si>
    <t>เด็กชายชนชน    เทพสุริ</t>
  </si>
  <si>
    <t>04156</t>
  </si>
  <si>
    <t>เด็กชายศิรพบ    บุษราคำ</t>
  </si>
  <si>
    <t>04159</t>
  </si>
  <si>
    <t>เด็กชายปัทมเดช    เนียมศรี</t>
  </si>
  <si>
    <t>04160</t>
  </si>
  <si>
    <t>นายธีรศักดิ์    บุญทวี</t>
  </si>
  <si>
    <t>04161</t>
  </si>
  <si>
    <t>เด็กชายพุฒิพงศ์    บุตรนาค</t>
  </si>
  <si>
    <t>04162</t>
  </si>
  <si>
    <t>นายพัชรพล    จันทร์อุปถัมภ์</t>
  </si>
  <si>
    <t>04163</t>
  </si>
  <si>
    <t>เด็กชายกิตติศักดิ์    เหลืองผดุง</t>
  </si>
  <si>
    <t>04164</t>
  </si>
  <si>
    <t>เด็กชายพีรพล    เชยสวัสดิ์</t>
  </si>
  <si>
    <t>04167</t>
  </si>
  <si>
    <t>นายจุติชัย    ผดุงธิติสุนทร</t>
  </si>
  <si>
    <t>04169</t>
  </si>
  <si>
    <t>นายภูริเดช    สามพันพวง</t>
  </si>
  <si>
    <t>04170</t>
  </si>
  <si>
    <t>นายจิรวัฒน์    ชนะจันทร์</t>
  </si>
  <si>
    <t>04172</t>
  </si>
  <si>
    <t>เด็กชายศักดิพัฒน์    เกตุย้อย</t>
  </si>
  <si>
    <t>04301</t>
  </si>
  <si>
    <t>เด็กชายสิริณุพงศ์    ดำรงค์</t>
  </si>
  <si>
    <t>04210</t>
  </si>
  <si>
    <t>นางสาวรัตนา    บุญเทียม</t>
  </si>
  <si>
    <t>04216</t>
  </si>
  <si>
    <t>เด็กหญิงกัลย์สุดา    หอมกลิ่น</t>
  </si>
  <si>
    <t>04221</t>
  </si>
  <si>
    <t>เด็กหญิงมณีรินทร์    ดำรงค์</t>
  </si>
  <si>
    <t>04224</t>
  </si>
  <si>
    <t>นางสาววรรณษา    หอมหวล</t>
  </si>
  <si>
    <t>04225</t>
  </si>
  <si>
    <t>เด็กหญิงนัทธมน    สุพงค์</t>
  </si>
  <si>
    <t>04227</t>
  </si>
  <si>
    <t>เด็กหญิงกฤติมา    ทองจีน</t>
  </si>
  <si>
    <t>04231</t>
  </si>
  <si>
    <t>นางสาวกุลธิดา    ระหาญนอก</t>
  </si>
  <si>
    <t>04232</t>
  </si>
  <si>
    <t>เด็กหญิงสุภัสสราพร    กลิ่นงาม</t>
  </si>
  <si>
    <t>04235</t>
  </si>
  <si>
    <t>นางสาวปิยมณ    ชูชาติ</t>
  </si>
  <si>
    <t>04236</t>
  </si>
  <si>
    <t>นางสาวณิชาภัทร    คงดี</t>
  </si>
  <si>
    <t>04238</t>
  </si>
  <si>
    <t>เด็กหญิงปวีณรัตน์    เกตุสิงห์</t>
  </si>
  <si>
    <t>04239</t>
  </si>
  <si>
    <t>นางสาวสุธิดา    พงษ์เทศ</t>
  </si>
  <si>
    <t>04240</t>
  </si>
  <si>
    <t>นางสาวณฐพร    สีเขียว</t>
  </si>
  <si>
    <t>04244</t>
  </si>
  <si>
    <t>เด็กหญิงภัทรวดี    ทรัพย์มิตร</t>
  </si>
  <si>
    <t>04245</t>
  </si>
  <si>
    <t>เด็กหญิงจิรนันท์    เนียมตั้ง</t>
  </si>
  <si>
    <t>04302</t>
  </si>
  <si>
    <t>นางสาวลำดวน    จันทร์อุปถัมภ์</t>
  </si>
  <si>
    <t>รายชื่อนักเรียน  ชั้นมัธยมศึกษาปีที่ 3/4 ปีการศึกษา 2568</t>
  </si>
  <si>
    <t>นายโกสิน    คงช่วย</t>
  </si>
  <si>
    <t>03924</t>
  </si>
  <si>
    <t>นายพนารัตน์    บัวน้อย</t>
  </si>
  <si>
    <t>03898</t>
  </si>
  <si>
    <t>เด็กชายชนาวิน    สีแนน</t>
  </si>
  <si>
    <t>03950</t>
  </si>
  <si>
    <t>นายอภิชาต    เรืองทอง</t>
  </si>
  <si>
    <t>04811</t>
  </si>
  <si>
    <t>นางสาวชัณยา    จงเจริญ</t>
  </si>
  <si>
    <t>นายธงชัย    ชูชาติ</t>
  </si>
  <si>
    <t>03713</t>
  </si>
  <si>
    <t>นายวุฒิศักดิ์    วนาภิวัฒน์</t>
  </si>
  <si>
    <t>นายสมศักดิ์    -</t>
  </si>
  <si>
    <t>รายชื่อนักเรียน  ชั้นมัธยมศึกษาปีที่ 5/3 ปีการศึกษา 2568</t>
  </si>
  <si>
    <t>03682</t>
  </si>
  <si>
    <t>นายศักดิ์สิทธิ์    เวนะ</t>
  </si>
  <si>
    <t>03709</t>
  </si>
  <si>
    <t>นายพงษ์เพชร    อรุณประสิทธิชัย</t>
  </si>
  <si>
    <t>03711</t>
  </si>
  <si>
    <t>นายตักแตน    อรุณประสิทธิชัย</t>
  </si>
  <si>
    <t>03717</t>
  </si>
  <si>
    <t>นายณัฐกมล    เกตุสิงห์</t>
  </si>
  <si>
    <t>03797</t>
  </si>
  <si>
    <t>นายกวิน    รสจันทร์</t>
  </si>
  <si>
    <t>04505</t>
  </si>
  <si>
    <t>นายดำรัส    แครจี</t>
  </si>
  <si>
    <t>04506</t>
  </si>
  <si>
    <t>นายอนุศาสตร์    จันทร์อุปถัมภ์</t>
  </si>
  <si>
    <t>04507</t>
  </si>
  <si>
    <t>นายธีรนันท์    จันทร์อุปถัมภ์</t>
  </si>
  <si>
    <t>04509</t>
  </si>
  <si>
    <t>นายทิวากร    จงเจริญ</t>
  </si>
  <si>
    <t>04510</t>
  </si>
  <si>
    <t>นายหัสดี    โคสิน</t>
  </si>
  <si>
    <t>04511</t>
  </si>
  <si>
    <t>นายนิพันธ์    จันทร์อุปถัมภ์</t>
  </si>
  <si>
    <t>04512</t>
  </si>
  <si>
    <t>นายก้องยศ    จันทร์อุปถัมภ์</t>
  </si>
  <si>
    <t>04513</t>
  </si>
  <si>
    <t>นายชาญชัย    เจนไพร</t>
  </si>
  <si>
    <t>04514</t>
  </si>
  <si>
    <t>เด็กชายคำภีร์    ทรัพย์เจริญ</t>
  </si>
  <si>
    <t>04515</t>
  </si>
  <si>
    <t>นายประจักษ์    กุ้ยวงตาล</t>
  </si>
  <si>
    <t>04516</t>
  </si>
  <si>
    <t>นายธันวา    ชื่นอารมณ์</t>
  </si>
  <si>
    <t>04523</t>
  </si>
  <si>
    <t>นายจิรวัฒน์    โคสินธ์</t>
  </si>
  <si>
    <t>04561</t>
  </si>
  <si>
    <t>นายทวีศักดิ์    บุญส่ง</t>
  </si>
  <si>
    <t>04563</t>
  </si>
  <si>
    <t>นายศุภกิจ    ศรีวิลัย</t>
  </si>
  <si>
    <t>03597</t>
  </si>
  <si>
    <t>นางสาวพรสวรรค์    ท้วมทรัพย์</t>
  </si>
  <si>
    <t>03775</t>
  </si>
  <si>
    <t>นางสาวรักดาวัน    นเรนทร</t>
  </si>
  <si>
    <t>03777</t>
  </si>
  <si>
    <t>เด็กหญิงณัฐธิดา    สุขเจริญ</t>
  </si>
  <si>
    <t>03781</t>
  </si>
  <si>
    <t>นางสาวนิภาพร    ชูชาติ</t>
  </si>
  <si>
    <t>03784</t>
  </si>
  <si>
    <t>นางสาวชนาภา    อรุณประสิทธิชัย</t>
  </si>
  <si>
    <t>03787</t>
  </si>
  <si>
    <t>นางสาวนมิดา    เจี้ยมดี</t>
  </si>
  <si>
    <t>03789</t>
  </si>
  <si>
    <t>นางสาวปิยะดา    มีเผาะ</t>
  </si>
  <si>
    <t>03811</t>
  </si>
  <si>
    <t>นางสาวพัชราพร    โคสิน</t>
  </si>
  <si>
    <t>03813</t>
  </si>
  <si>
    <t>นางสาวมรกต    วิโรจน์ประสิทธิ์</t>
  </si>
  <si>
    <t>04498</t>
  </si>
  <si>
    <t>นางสาวดวงฤทัย    จงเจริญ</t>
  </si>
  <si>
    <t>04499</t>
  </si>
  <si>
    <t>นางสาวนิศารัตน์    จงเจริญ</t>
  </si>
  <si>
    <t>04500</t>
  </si>
  <si>
    <t>นางสาวณัฐริชา    ศรีชาติ</t>
  </si>
  <si>
    <t>04501</t>
  </si>
  <si>
    <t>นางสาวชนาพร    เจนไพร</t>
  </si>
  <si>
    <t>04502</t>
  </si>
  <si>
    <t>นางสาวขนิษฐา    จันทร์อุปถัมภ์</t>
  </si>
  <si>
    <t>04503</t>
  </si>
  <si>
    <t>นางสาวมณฑิตา    รักชาติ</t>
  </si>
  <si>
    <t>04518</t>
  </si>
  <si>
    <t>นางสาวฟ้าใส    จงเจริญ</t>
  </si>
  <si>
    <t>04522</t>
  </si>
  <si>
    <t>นางสาวแอคึ    เพระ</t>
  </si>
  <si>
    <t>04530</t>
  </si>
  <si>
    <t>นางสาวดวงกมล    จะระนะรัตน์</t>
  </si>
  <si>
    <t>04542</t>
  </si>
  <si>
    <t>นางสาวธิดา    พระเทศ</t>
  </si>
  <si>
    <t>04801</t>
  </si>
  <si>
    <t>นางสาวรัศมี    บุญธิมาศ</t>
  </si>
  <si>
    <t>04809</t>
  </si>
  <si>
    <t>นางสาวกมลชนก    บุญสอน</t>
  </si>
  <si>
    <t>รายชื่อนักเรียน  ชั้นมัธยมศึกษาปีที่6/1 ปีการศึกษา 2568</t>
  </si>
  <si>
    <t>03494</t>
  </si>
  <si>
    <t>นายจักริน    จุ้ยทอง</t>
  </si>
  <si>
    <t>03495</t>
  </si>
  <si>
    <t>นายกวินท์กานต์    พุ่มไสว</t>
  </si>
  <si>
    <t>03498</t>
  </si>
  <si>
    <t>นายชัยชนะ    ชัยสิทธิ์</t>
  </si>
  <si>
    <t>03505</t>
  </si>
  <si>
    <t>นายพุฒิพงศ์    ทองนิ่ม</t>
  </si>
  <si>
    <t>03519</t>
  </si>
  <si>
    <t>นายพีรภัทร    พรานไพร</t>
  </si>
  <si>
    <t>03521</t>
  </si>
  <si>
    <t>นายนิติพล    บัวนิทาน</t>
  </si>
  <si>
    <t>03522</t>
  </si>
  <si>
    <t>นายอนุสร    ขำจริง</t>
  </si>
  <si>
    <t>03525</t>
  </si>
  <si>
    <t>นายธัชพล    แก้วพลกรัง</t>
  </si>
  <si>
    <t>03530</t>
  </si>
  <si>
    <t>นางสาวแกล้วกล้า    เนตรวัฒน์</t>
  </si>
  <si>
    <t>03532</t>
  </si>
  <si>
    <t>นางสาววรัทยา    สุวรรณโน</t>
  </si>
  <si>
    <t>03533</t>
  </si>
  <si>
    <t>นางสาวสุนาวี    จันทร์อุปถัมภ์</t>
  </si>
  <si>
    <t>03539</t>
  </si>
  <si>
    <t>นางสาวสุธิดา    เจริญสุข</t>
  </si>
  <si>
    <t>03540</t>
  </si>
  <si>
    <t>นางสาวสุธีมา    พิมพ์กนกพล</t>
  </si>
  <si>
    <t>03541</t>
  </si>
  <si>
    <t>นางสาวญาณิศา    มณีทิพย์</t>
  </si>
  <si>
    <t>03543</t>
  </si>
  <si>
    <t>นางสาวอาภัสรา    พุทธาทาป</t>
  </si>
  <si>
    <t>03546</t>
  </si>
  <si>
    <t>นางสาวจิราภรณ์    เจริญประสิทธิชัย</t>
  </si>
  <si>
    <t>03556</t>
  </si>
  <si>
    <t>นางสาวบุญญากานต์    พุทธพงษ์</t>
  </si>
  <si>
    <t>03559</t>
  </si>
  <si>
    <t>นางสาวปาริฉัตร    อยู่สุข</t>
  </si>
  <si>
    <t>03560</t>
  </si>
  <si>
    <t>นางสาวสุภัทรา    ปิ่นเนียม</t>
  </si>
  <si>
    <t>03568</t>
  </si>
  <si>
    <t>นางสาวณธพร    แสนสวัสดิ์</t>
  </si>
  <si>
    <t>03569</t>
  </si>
  <si>
    <t>นางสาวขวัญทิพย์    ศรีนันทร์</t>
  </si>
  <si>
    <t>03571</t>
  </si>
  <si>
    <t>เด็กหญิงภาสินี    จันทร์ชัง</t>
  </si>
  <si>
    <t>03574</t>
  </si>
  <si>
    <t>นางสาวณิชกานต์    กลิ่นศรีสุข</t>
  </si>
  <si>
    <t>03578</t>
  </si>
  <si>
    <t>นางสาวนิชา    ชัยรูป</t>
  </si>
  <si>
    <t>03579</t>
  </si>
  <si>
    <t>นางสาวศศิวิมณฑ์    เวนะ</t>
  </si>
  <si>
    <t>03581</t>
  </si>
  <si>
    <t>นางสาวทองมณี    แก้วมณี</t>
  </si>
  <si>
    <t>03583</t>
  </si>
  <si>
    <t>นางสาวพินลดา    วิโรจน์ประสิทธิ์</t>
  </si>
  <si>
    <t>03585</t>
  </si>
  <si>
    <t>นางสาวอินทร์    เน้เสตะ</t>
  </si>
  <si>
    <t>03589</t>
  </si>
  <si>
    <t>นางสาวกุลนิษฐ์    ทับจิตร</t>
  </si>
  <si>
    <t>03627</t>
  </si>
  <si>
    <t>นางสาวชุติมา    เสือเฒ่า</t>
  </si>
  <si>
    <t>03860</t>
  </si>
  <si>
    <t>นางสาวธีรนาฎ    หลิวคง</t>
  </si>
  <si>
    <t>04097</t>
  </si>
  <si>
    <t>นางสาวกานต์ธิดา    ไชยแก้ว</t>
  </si>
  <si>
    <t>04251</t>
  </si>
  <si>
    <t>นางสาวสิริวิมล    เดชเดชา</t>
  </si>
  <si>
    <t>04252</t>
  </si>
  <si>
    <t>นางสาวสญามล    จันทร์อุปถัมภ์</t>
  </si>
  <si>
    <t>รายชื่อนักเรียน  ชั้นมัธยมศึกษาปีที่6/2 ปีการศึกษา 2568</t>
  </si>
  <si>
    <t>03489</t>
  </si>
  <si>
    <t>นายพงษ์ชาญ    ระหาญนอก</t>
  </si>
  <si>
    <t>03491</t>
  </si>
  <si>
    <t>นายสราวุธ    บัวขาว</t>
  </si>
  <si>
    <t>03508</t>
  </si>
  <si>
    <t>นายสุริยา    เวนะ</t>
  </si>
  <si>
    <t>03529</t>
  </si>
  <si>
    <t>นายชนพัฒน์    คำแก้ว</t>
  </si>
  <si>
    <t>03641</t>
  </si>
  <si>
    <t>นายธัญชนนท์    ศรีประเสริฐ</t>
  </si>
  <si>
    <t>04064</t>
  </si>
  <si>
    <t>นายชินวัตร    สีแนน</t>
  </si>
  <si>
    <t>04253</t>
  </si>
  <si>
    <t>นายธนัญชัย    เลี่ยมนาค</t>
  </si>
  <si>
    <t>04255</t>
  </si>
  <si>
    <t>นายศรัญย์    บุตโคตร</t>
  </si>
  <si>
    <t>04256</t>
  </si>
  <si>
    <t>นายนรินทร์    เนตรกาศักดิ์</t>
  </si>
  <si>
    <t>04257</t>
  </si>
  <si>
    <t>นายวิโรจน์    บุญแยก</t>
  </si>
  <si>
    <t>04268</t>
  </si>
  <si>
    <t>นายอำนวย    จันทร์อุปถัมภ์</t>
  </si>
  <si>
    <t>03534</t>
  </si>
  <si>
    <t>นางสาวพิมพิกา    ปัญญาศานติ</t>
  </si>
  <si>
    <t>03535</t>
  </si>
  <si>
    <t>นางสาววิภา    นเรนทร</t>
  </si>
  <si>
    <t>03536</t>
  </si>
  <si>
    <t>นางสาวเรืองพร    นเรนทร</t>
  </si>
  <si>
    <t>03547</t>
  </si>
  <si>
    <t>นางสาวเกศริน    เวนะ</t>
  </si>
  <si>
    <t>03551</t>
  </si>
  <si>
    <t>นางสาวปิยวรรณ    อยู่ศิริ</t>
  </si>
  <si>
    <t>03553</t>
  </si>
  <si>
    <t>นางสาววรรณา    กวีกาญจนา</t>
  </si>
  <si>
    <t>03557</t>
  </si>
  <si>
    <t>นางสาวดวงพร    อรุณประสิทธิชัย</t>
  </si>
  <si>
    <t>03570</t>
  </si>
  <si>
    <t>นางสาวธารทิพย์    จันทร์อุปถัมภ์</t>
  </si>
  <si>
    <t>03580</t>
  </si>
  <si>
    <t>นางสาวขวัญกมล    บุญยาจาร</t>
  </si>
  <si>
    <t>03587</t>
  </si>
  <si>
    <t>นางสาวชลธิชา    พราหมณี</t>
  </si>
  <si>
    <t>03590</t>
  </si>
  <si>
    <t>นางสาวจิตติมา    สาระเห็ด</t>
  </si>
  <si>
    <t>03596</t>
  </si>
  <si>
    <t>นางสาวพิมพ์รวินท์    ใจจิตร</t>
  </si>
  <si>
    <t>03623</t>
  </si>
  <si>
    <t>นางสาวธัญญาทิพย์    ใจเย็น</t>
  </si>
  <si>
    <t>04275</t>
  </si>
  <si>
    <t>นางสาวมาริษา    นาคเกษม</t>
  </si>
  <si>
    <t>04282</t>
  </si>
  <si>
    <t>นางสาวอุมาพร    จันอุปถัมภ์</t>
  </si>
  <si>
    <t>04283</t>
  </si>
  <si>
    <t>นางสาวขวัญพร    พยอม</t>
  </si>
  <si>
    <t>04284</t>
  </si>
  <si>
    <t>นางสาวรสินทรา    จงเจริญ</t>
  </si>
  <si>
    <t>04285</t>
  </si>
  <si>
    <t>นางสาวนรมน    ใจเย็น</t>
  </si>
  <si>
    <t>04287</t>
  </si>
  <si>
    <t>นางสาวมัญชุสา    ท้าวจิตต์</t>
  </si>
  <si>
    <t>04288</t>
  </si>
  <si>
    <t>นางสาวหทัยภัทร    ภัครบริวาล</t>
  </si>
  <si>
    <t>04289</t>
  </si>
  <si>
    <t>นางสาวณิชภัทร    พูลผล</t>
  </si>
  <si>
    <t>04290</t>
  </si>
  <si>
    <t>นางสาวฐรินดา    หนูน้อย</t>
  </si>
  <si>
    <t>04291</t>
  </si>
  <si>
    <t>นางสาวขวัญฤดี    จงเจริญ</t>
  </si>
  <si>
    <t>04292</t>
  </si>
  <si>
    <t>นางสาวศิริกัลญา    โคสิน</t>
  </si>
  <si>
    <t>04294</t>
  </si>
  <si>
    <t>นางสาวสสมณ    ชายา</t>
  </si>
  <si>
    <t>04295</t>
  </si>
  <si>
    <t>นางสาวชลดา    แดงนาพัน</t>
  </si>
  <si>
    <t>04296</t>
  </si>
  <si>
    <t>นางสาวจิรภัทร์    จันทร์อุปถัมภ์</t>
  </si>
  <si>
    <t>04298</t>
  </si>
  <si>
    <t>นางสาวจิตรลดา    ชุ่มจันทร์</t>
  </si>
  <si>
    <t>รายชื่อนักเรียน  ชั้นมัธยมศึกษาปีที่6/3 ปีการศึกษา 2568</t>
  </si>
  <si>
    <t>03480</t>
  </si>
  <si>
    <t>นายพีรพล    บูรเกียรติกุล</t>
  </si>
  <si>
    <t>03502</t>
  </si>
  <si>
    <t>นายสิรตนัย    ซื่อตรง</t>
  </si>
  <si>
    <t>03511</t>
  </si>
  <si>
    <t>นายเรืองศักดิ์    บุญจริง</t>
  </si>
  <si>
    <t>03515</t>
  </si>
  <si>
    <t>นายณัฐสิทธิ์    ปัญญาศานติ</t>
  </si>
  <si>
    <t>03517</t>
  </si>
  <si>
    <t>นายตาปอปอ    -</t>
  </si>
  <si>
    <t>03520</t>
  </si>
  <si>
    <t>นายศุภเศรษฐ์    เขื่อนศิริ</t>
  </si>
  <si>
    <t>04254</t>
  </si>
  <si>
    <t>นายภาคภูมิ    ปานน้อย</t>
  </si>
  <si>
    <t>04258</t>
  </si>
  <si>
    <t>นายธนวัฒน์    บัวนิ่ม</t>
  </si>
  <si>
    <t>04261</t>
  </si>
  <si>
    <t>นายภัทรพล    พรมศรี</t>
  </si>
  <si>
    <t>04262</t>
  </si>
  <si>
    <t>นายพฤกษา    จงเจริญ</t>
  </si>
  <si>
    <t>04263</t>
  </si>
  <si>
    <t>นายณัฐกิตติ์    ศรีชาติ</t>
  </si>
  <si>
    <t>04264</t>
  </si>
  <si>
    <t>นายพุฒิพงศ์    จงเจริญ</t>
  </si>
  <si>
    <t>04266</t>
  </si>
  <si>
    <t>นายสิริชัย    จันทร์อุปถัมภ์</t>
  </si>
  <si>
    <t>04269</t>
  </si>
  <si>
    <t>นายถิรศักดิ์    ชูชาติไทย</t>
  </si>
  <si>
    <t>04270</t>
  </si>
  <si>
    <t>นายนิคม    โคสินธ์</t>
  </si>
  <si>
    <t>04273</t>
  </si>
  <si>
    <t>นายณัฎฐพัฒณ์    ช่างศิรินพคุณ</t>
  </si>
  <si>
    <t>04785</t>
  </si>
  <si>
    <t>นายศรีเพชร    โคสินธิ์</t>
  </si>
  <si>
    <t>03531</t>
  </si>
  <si>
    <t>นางสาวปิยนุช    พงษ์เทศ</t>
  </si>
  <si>
    <t>03563</t>
  </si>
  <si>
    <t>นางสาวพรประภา    จันทร์ช่วง</t>
  </si>
  <si>
    <t>03566</t>
  </si>
  <si>
    <t>นางสาวธารทิพย์    แก่นทรัพย์</t>
  </si>
  <si>
    <t>03593</t>
  </si>
  <si>
    <t>นางสาวปวันรัตน์    ศรีอินทร์</t>
  </si>
  <si>
    <t>04274</t>
  </si>
  <si>
    <t>นางสาวสุวรรณี    จันทร์อุปถัมภ์</t>
  </si>
  <si>
    <t>04276</t>
  </si>
  <si>
    <t>นางสาวณัฐวดี    จันทร์อุปถัมภ์</t>
  </si>
  <si>
    <t>04277</t>
  </si>
  <si>
    <t>นางสาววลิดา    -</t>
  </si>
  <si>
    <t>04279</t>
  </si>
  <si>
    <t>เด็กหญิงธิดาพร    ศรีชาติ</t>
  </si>
  <si>
    <t>04281</t>
  </si>
  <si>
    <t>นางสาวศุลีพร    จงเจริญ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</si>
</sst>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  <charset val="222"/>
    </font>
    <font>
      <sz val="12"/>
      <color theme="1"/>
      <name val="Browallia New"/>
      <family val="2"/>
    </font>
    <font>
      <b/>
      <sz val="14"/>
      <name val="Browallia New"/>
      <family val="2"/>
    </font>
    <font>
      <sz val="12"/>
      <name val="Browallia New"/>
      <family val="2"/>
    </font>
    <font>
      <b/>
      <sz val="12"/>
      <name val="Browallia New"/>
      <family val="2"/>
    </font>
    <font>
      <b/>
      <sz val="12"/>
      <color rgb="FFFF0000"/>
      <name val="Browallia New"/>
      <family val="2"/>
    </font>
    <font>
      <sz val="12"/>
      <color rgb="FFFF0000"/>
      <name val="Browallia New"/>
      <family val="2"/>
    </font>
    <font>
      <b/>
      <sz val="12"/>
      <color theme="1"/>
      <name val="Browallia New"/>
      <family val="2"/>
    </font>
    <font>
      <b/>
      <sz val="11"/>
      <name val="Browallia New"/>
      <family val="2"/>
    </font>
    <font>
      <b/>
      <sz val="10"/>
      <name val="Browallia New"/>
      <family val="2"/>
    </font>
    <font>
      <b/>
      <sz val="14"/>
      <color theme="3" tint="-0.499984740745262"/>
      <name val="Browallia New"/>
      <family val="2"/>
    </font>
    <font>
      <sz val="13"/>
      <color theme="1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34809</xdr:colOff>
      <xdr:row>0</xdr:row>
      <xdr:rowOff>75161</xdr:rowOff>
    </xdr:from>
    <xdr:to>
      <xdr:col>2</xdr:col>
      <xdr:colOff>127634</xdr:colOff>
      <xdr:row>2</xdr:row>
      <xdr:rowOff>26670</xdr:rowOff>
    </xdr:to>
    <xdr:pic>
      <xdr:nvPicPr>
        <xdr:cNvPr id="2" name="รูปภาพ 4">
          <a:extLst>
            <a:ext uri="{FF2B5EF4-FFF2-40B4-BE49-F238E27FC236}">
              <a16:creationId xmlns="" xmlns:a16="http://schemas.microsoft.com/office/drawing/2014/main" id="{F9C4001D-071F-4F47-8B1C-788206FE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09" y="75161"/>
          <a:ext cx="416675" cy="408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</sheetPr>
  <dimension ref="A1:N40"/>
  <sheetViews>
    <sheetView view="pageBreakPreview" topLeftCell="A10" zoomScaleNormal="100" zoomScaleSheetLayoutView="100" workbookViewId="0">
      <selection activeCell="E29" sqref="E29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371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373</v>
      </c>
      <c r="D6" s="6" t="s">
        <v>374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375</v>
      </c>
      <c r="D7" s="6" t="s">
        <v>376</v>
      </c>
      <c r="E7" s="18"/>
      <c r="F7" s="18"/>
      <c r="G7" s="18"/>
      <c r="H7" s="18"/>
      <c r="I7" s="18"/>
      <c r="J7" s="19">
        <f t="shared" ref="J7:J40" si="0">SUM(E7,F7,G7,H7,I7)</f>
        <v>0</v>
      </c>
      <c r="K7" s="18"/>
      <c r="L7" s="18"/>
      <c r="M7" s="22">
        <f t="shared" ref="M7:M36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377</v>
      </c>
      <c r="D8" s="6" t="s">
        <v>378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6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379</v>
      </c>
      <c r="D9" s="6" t="s">
        <v>380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381</v>
      </c>
      <c r="D10" s="6" t="s">
        <v>382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0" si="3">B10+1</f>
        <v>6</v>
      </c>
      <c r="C11" s="5" t="s">
        <v>383</v>
      </c>
      <c r="D11" s="6" t="s">
        <v>384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385</v>
      </c>
      <c r="D12" s="6" t="s">
        <v>386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387</v>
      </c>
      <c r="D13" s="6" t="s">
        <v>388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389</v>
      </c>
      <c r="D14" s="6" t="s">
        <v>390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391</v>
      </c>
      <c r="D15" s="6" t="s">
        <v>392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393</v>
      </c>
      <c r="D16" s="6" t="s">
        <v>394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395</v>
      </c>
      <c r="D17" s="6" t="s">
        <v>396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397</v>
      </c>
      <c r="D18" s="6" t="s">
        <v>398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399</v>
      </c>
      <c r="D19" s="6" t="s">
        <v>400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401</v>
      </c>
      <c r="D20" s="6" t="s">
        <v>402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403</v>
      </c>
      <c r="D21" s="6" t="s">
        <v>404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405</v>
      </c>
      <c r="D22" s="6" t="s">
        <v>406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407</v>
      </c>
      <c r="D23" s="6" t="s">
        <v>408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409</v>
      </c>
      <c r="D24" s="6" t="s">
        <v>410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411</v>
      </c>
      <c r="D25" s="6" t="s">
        <v>412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413</v>
      </c>
      <c r="D26" s="6" t="s">
        <v>414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415</v>
      </c>
      <c r="D27" s="6" t="s">
        <v>416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417</v>
      </c>
      <c r="D28" s="6" t="s">
        <v>418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419</v>
      </c>
      <c r="D29" s="6" t="s">
        <v>420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421</v>
      </c>
      <c r="D30" s="6" t="s">
        <v>422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423</v>
      </c>
      <c r="D31" s="6" t="s">
        <v>424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425</v>
      </c>
      <c r="D32" s="6" t="s">
        <v>426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427</v>
      </c>
      <c r="D33" s="6" t="s">
        <v>428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429</v>
      </c>
      <c r="D34" s="6" t="s">
        <v>430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431</v>
      </c>
      <c r="D35" s="6" t="s">
        <v>432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433</v>
      </c>
      <c r="D36" s="6" t="s">
        <v>434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435</v>
      </c>
      <c r="D37" s="6" t="s">
        <v>436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ref="M37:M40" si="4">SUM(J37,K37,L37)</f>
        <v>0</v>
      </c>
      <c r="N37" s="18">
        <f t="shared" ref="N37:N40" si="5">IF(M37&gt;=80,4,IF(M37&gt;=75,3.5,IF(M37&gt;=70,3,IF(M37&gt;=65,2.5,IF(M37&gt;=60,2,IF(M37&gt;=55,1.5,IF(M37&gt;=50,1,)))))))</f>
        <v>0</v>
      </c>
    </row>
    <row r="38" spans="1:14" ht="15" customHeight="1" x14ac:dyDescent="0.35">
      <c r="A38" s="17"/>
      <c r="B38" s="18">
        <f t="shared" si="3"/>
        <v>33</v>
      </c>
      <c r="C38" s="5" t="s">
        <v>437</v>
      </c>
      <c r="D38" s="6" t="s">
        <v>438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4"/>
        <v>0</v>
      </c>
      <c r="N38" s="18">
        <f t="shared" si="5"/>
        <v>0</v>
      </c>
    </row>
    <row r="39" spans="1:14" ht="15" customHeight="1" x14ac:dyDescent="0.35">
      <c r="A39" s="17"/>
      <c r="B39" s="18">
        <f t="shared" si="3"/>
        <v>34</v>
      </c>
      <c r="C39" s="5" t="s">
        <v>439</v>
      </c>
      <c r="D39" s="6" t="s">
        <v>440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4"/>
        <v>0</v>
      </c>
      <c r="N39" s="18">
        <f t="shared" si="5"/>
        <v>0</v>
      </c>
    </row>
    <row r="40" spans="1:14" ht="15" customHeight="1" x14ac:dyDescent="0.35">
      <c r="A40" s="17"/>
      <c r="B40" s="18">
        <f t="shared" si="3"/>
        <v>35</v>
      </c>
      <c r="C40" s="5" t="s">
        <v>441</v>
      </c>
      <c r="D40" s="6" t="s">
        <v>442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4"/>
        <v>0</v>
      </c>
      <c r="N40" s="18">
        <f t="shared" si="5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-0.499984740745262"/>
  </sheetPr>
  <dimension ref="A1:N33"/>
  <sheetViews>
    <sheetView view="pageBreakPreview" zoomScaleNormal="100" zoomScaleSheetLayoutView="100" workbookViewId="0">
      <selection activeCell="F11" sqref="F11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1079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1023</v>
      </c>
      <c r="D6" s="6" t="s">
        <v>1024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1025</v>
      </c>
      <c r="D7" s="6" t="s">
        <v>1026</v>
      </c>
      <c r="E7" s="18"/>
      <c r="F7" s="18"/>
      <c r="G7" s="18"/>
      <c r="H7" s="18"/>
      <c r="I7" s="18"/>
      <c r="J7" s="19">
        <f t="shared" ref="J7:J33" si="0">SUM(E7,F7,G7,H7,I7)</f>
        <v>0</v>
      </c>
      <c r="K7" s="18"/>
      <c r="L7" s="18"/>
      <c r="M7" s="22">
        <f t="shared" ref="M7:M33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1027</v>
      </c>
      <c r="D8" s="6" t="s">
        <v>1028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3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1029</v>
      </c>
      <c r="D9" s="6" t="s">
        <v>1030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1031</v>
      </c>
      <c r="D10" s="6" t="s">
        <v>1032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3" si="3">B10+1</f>
        <v>6</v>
      </c>
      <c r="C11" s="5" t="s">
        <v>1033</v>
      </c>
      <c r="D11" s="6" t="s">
        <v>1034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1035</v>
      </c>
      <c r="D12" s="6" t="s">
        <v>1036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1037</v>
      </c>
      <c r="D13" s="6" t="s">
        <v>1038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1039</v>
      </c>
      <c r="D14" s="6" t="s">
        <v>1040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1041</v>
      </c>
      <c r="D15" s="6" t="s">
        <v>1042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1043</v>
      </c>
      <c r="D16" s="6" t="s">
        <v>1044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1045</v>
      </c>
      <c r="D17" s="6" t="s">
        <v>1046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1047</v>
      </c>
      <c r="D18" s="6" t="s">
        <v>1048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1049</v>
      </c>
      <c r="D19" s="6" t="s">
        <v>1050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1051</v>
      </c>
      <c r="D20" s="6" t="s">
        <v>1052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1053</v>
      </c>
      <c r="D21" s="6" t="s">
        <v>1054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1055</v>
      </c>
      <c r="D22" s="6" t="s">
        <v>1056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1057</v>
      </c>
      <c r="D23" s="6" t="s">
        <v>1058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1059</v>
      </c>
      <c r="D24" s="6" t="s">
        <v>1060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1061</v>
      </c>
      <c r="D25" s="6" t="s">
        <v>1062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1063</v>
      </c>
      <c r="D26" s="6" t="s">
        <v>1064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1065</v>
      </c>
      <c r="D27" s="6" t="s">
        <v>1066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1067</v>
      </c>
      <c r="D28" s="6" t="s">
        <v>1068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1069</v>
      </c>
      <c r="D29" s="6" t="s">
        <v>1070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1071</v>
      </c>
      <c r="D30" s="6" t="s">
        <v>1072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1073</v>
      </c>
      <c r="D31" s="6" t="s">
        <v>1074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1075</v>
      </c>
      <c r="D32" s="6" t="s">
        <v>1076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1077</v>
      </c>
      <c r="D33" s="6" t="s">
        <v>1078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-0.499984740745262"/>
  </sheetPr>
  <dimension ref="A1:N32"/>
  <sheetViews>
    <sheetView view="pageBreakPreview" zoomScaleNormal="100" zoomScaleSheetLayoutView="100" workbookViewId="0">
      <selection activeCell="K14" sqref="K14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1134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1080</v>
      </c>
      <c r="D6" s="6" t="s">
        <v>1081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1082</v>
      </c>
      <c r="D7" s="6" t="s">
        <v>1083</v>
      </c>
      <c r="E7" s="18"/>
      <c r="F7" s="18"/>
      <c r="G7" s="18"/>
      <c r="H7" s="18"/>
      <c r="I7" s="18"/>
      <c r="J7" s="19">
        <f t="shared" ref="J7:J32" si="0">SUM(E7,F7,G7,H7,I7)</f>
        <v>0</v>
      </c>
      <c r="K7" s="18"/>
      <c r="L7" s="18"/>
      <c r="M7" s="22">
        <f t="shared" ref="M7:M32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1084</v>
      </c>
      <c r="D8" s="6" t="s">
        <v>1085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2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1086</v>
      </c>
      <c r="D9" s="6" t="s">
        <v>1087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1088</v>
      </c>
      <c r="D10" s="6" t="s">
        <v>1089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2" si="3">B10+1</f>
        <v>6</v>
      </c>
      <c r="C11" s="5" t="s">
        <v>1090</v>
      </c>
      <c r="D11" s="6" t="s">
        <v>1091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1092</v>
      </c>
      <c r="D12" s="6" t="s">
        <v>1093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1094</v>
      </c>
      <c r="D13" s="6" t="s">
        <v>1095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1096</v>
      </c>
      <c r="D14" s="6" t="s">
        <v>1097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1098</v>
      </c>
      <c r="D15" s="6" t="s">
        <v>1099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1100</v>
      </c>
      <c r="D16" s="6" t="s">
        <v>1101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1102</v>
      </c>
      <c r="D17" s="6" t="s">
        <v>1103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1104</v>
      </c>
      <c r="D18" s="6" t="s">
        <v>1105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1106</v>
      </c>
      <c r="D19" s="6" t="s">
        <v>1107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1108</v>
      </c>
      <c r="D20" s="6" t="s">
        <v>1109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1110</v>
      </c>
      <c r="D21" s="6" t="s">
        <v>1111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1112</v>
      </c>
      <c r="D22" s="6" t="s">
        <v>1113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1114</v>
      </c>
      <c r="D23" s="6" t="s">
        <v>1115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1116</v>
      </c>
      <c r="D24" s="6" t="s">
        <v>1117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1118</v>
      </c>
      <c r="D25" s="6" t="s">
        <v>1119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1120</v>
      </c>
      <c r="D26" s="6" t="s">
        <v>1121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1122</v>
      </c>
      <c r="D27" s="6" t="s">
        <v>1123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1124</v>
      </c>
      <c r="D28" s="6" t="s">
        <v>1125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1126</v>
      </c>
      <c r="D29" s="6" t="s">
        <v>1127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1128</v>
      </c>
      <c r="D30" s="6" t="s">
        <v>1129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1130</v>
      </c>
      <c r="D31" s="6" t="s">
        <v>1131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1132</v>
      </c>
      <c r="D32" s="6" t="s">
        <v>1133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-0.499984740745262"/>
  </sheetPr>
  <dimension ref="A1:N33"/>
  <sheetViews>
    <sheetView view="pageBreakPreview" zoomScaleNormal="100" zoomScaleSheetLayoutView="100" workbookViewId="0">
      <selection activeCell="H9" sqref="H9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1191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1135</v>
      </c>
      <c r="D6" s="6" t="s">
        <v>1136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1137</v>
      </c>
      <c r="D7" s="6" t="s">
        <v>1138</v>
      </c>
      <c r="E7" s="18"/>
      <c r="F7" s="18"/>
      <c r="G7" s="18"/>
      <c r="H7" s="18"/>
      <c r="I7" s="18"/>
      <c r="J7" s="19">
        <f t="shared" ref="J7:J32" si="0">SUM(E7,F7,G7,H7,I7)</f>
        <v>0</v>
      </c>
      <c r="K7" s="18"/>
      <c r="L7" s="18"/>
      <c r="M7" s="22">
        <f t="shared" ref="M7:M32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1139</v>
      </c>
      <c r="D8" s="6" t="s">
        <v>1140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2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1141</v>
      </c>
      <c r="D9" s="6" t="s">
        <v>1142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1143</v>
      </c>
      <c r="D10" s="6" t="s">
        <v>1144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3" si="3">B10+1</f>
        <v>6</v>
      </c>
      <c r="C11" s="5" t="s">
        <v>1145</v>
      </c>
      <c r="D11" s="6" t="s">
        <v>1146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1147</v>
      </c>
      <c r="D12" s="6" t="s">
        <v>1148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1149</v>
      </c>
      <c r="D13" s="6" t="s">
        <v>1150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1151</v>
      </c>
      <c r="D14" s="6" t="s">
        <v>1152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1153</v>
      </c>
      <c r="D15" s="6" t="s">
        <v>1154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1155</v>
      </c>
      <c r="D16" s="6" t="s">
        <v>1156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1157</v>
      </c>
      <c r="D17" s="6" t="s">
        <v>1158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1159</v>
      </c>
      <c r="D18" s="6" t="s">
        <v>1160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1161</v>
      </c>
      <c r="D19" s="6" t="s">
        <v>1162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1163</v>
      </c>
      <c r="D20" s="6" t="s">
        <v>1164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1165</v>
      </c>
      <c r="D21" s="6" t="s">
        <v>1166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1167</v>
      </c>
      <c r="D22" s="6" t="s">
        <v>1168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1169</v>
      </c>
      <c r="D23" s="6" t="s">
        <v>1170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1171</v>
      </c>
      <c r="D24" s="6" t="s">
        <v>1172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1173</v>
      </c>
      <c r="D25" s="6" t="s">
        <v>1174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1175</v>
      </c>
      <c r="D26" s="6" t="s">
        <v>1176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1177</v>
      </c>
      <c r="D27" s="6" t="s">
        <v>1178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1179</v>
      </c>
      <c r="D28" s="6" t="s">
        <v>1180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1181</v>
      </c>
      <c r="D29" s="6" t="s">
        <v>1182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1183</v>
      </c>
      <c r="D30" s="6" t="s">
        <v>1184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1185</v>
      </c>
      <c r="D31" s="6" t="s">
        <v>1186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1187</v>
      </c>
      <c r="D32" s="6" t="s">
        <v>1188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1189</v>
      </c>
      <c r="D33" s="6" t="s">
        <v>1190</v>
      </c>
      <c r="E33" s="18"/>
      <c r="F33" s="18"/>
      <c r="G33" s="18"/>
      <c r="H33" s="18"/>
      <c r="I33" s="18"/>
      <c r="J33" s="19">
        <f t="shared" ref="J33" si="4">SUM(E33,F33,G33,H33,I33)</f>
        <v>0</v>
      </c>
      <c r="K33" s="18"/>
      <c r="L33" s="18"/>
      <c r="M33" s="22">
        <f t="shared" ref="M33" si="5">SUM(J33,K33,L33)</f>
        <v>0</v>
      </c>
      <c r="N33" s="18">
        <f t="shared" ref="N33" si="6">IF(M33&gt;=80,4,IF(M33&gt;=75,3.5,IF(M33&gt;=70,3,IF(M33&gt;=65,2.5,IF(M33&gt;=60,2,IF(M33&gt;=55,1.5,IF(M33&gt;=50,1,)))))))</f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499984740745262"/>
  </sheetPr>
  <dimension ref="A1:N35"/>
  <sheetViews>
    <sheetView view="pageBreakPreview" zoomScaleNormal="100" zoomScaleSheetLayoutView="100" workbookViewId="0">
      <selection activeCell="H15" sqref="H15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1252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1192</v>
      </c>
      <c r="D6" s="6" t="s">
        <v>1193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1194</v>
      </c>
      <c r="D7" s="6" t="s">
        <v>1195</v>
      </c>
      <c r="E7" s="18"/>
      <c r="F7" s="18"/>
      <c r="G7" s="18"/>
      <c r="H7" s="18"/>
      <c r="I7" s="18"/>
      <c r="J7" s="19">
        <f t="shared" ref="J7:J33" si="0">SUM(E7,F7,G7,H7,I7)</f>
        <v>0</v>
      </c>
      <c r="K7" s="18"/>
      <c r="L7" s="18"/>
      <c r="M7" s="22">
        <f t="shared" ref="M7:M33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1196</v>
      </c>
      <c r="D8" s="6" t="s">
        <v>1197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3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1198</v>
      </c>
      <c r="D9" s="6" t="s">
        <v>1199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1200</v>
      </c>
      <c r="D10" s="6" t="s">
        <v>1201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5" si="3">B10+1</f>
        <v>6</v>
      </c>
      <c r="C11" s="5" t="s">
        <v>1202</v>
      </c>
      <c r="D11" s="6" t="s">
        <v>1203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1204</v>
      </c>
      <c r="D12" s="6" t="s">
        <v>1205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1206</v>
      </c>
      <c r="D13" s="6" t="s">
        <v>1207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1208</v>
      </c>
      <c r="D14" s="6" t="s">
        <v>1209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1210</v>
      </c>
      <c r="D15" s="6" t="s">
        <v>1211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1212</v>
      </c>
      <c r="D16" s="6" t="s">
        <v>1213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1214</v>
      </c>
      <c r="D17" s="6" t="s">
        <v>1215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1216</v>
      </c>
      <c r="D18" s="6" t="s">
        <v>1217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1218</v>
      </c>
      <c r="D19" s="6" t="s">
        <v>1219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1220</v>
      </c>
      <c r="D20" s="6" t="s">
        <v>1221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1222</v>
      </c>
      <c r="D21" s="6" t="s">
        <v>1223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1224</v>
      </c>
      <c r="D22" s="6" t="s">
        <v>1225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1226</v>
      </c>
      <c r="D23" s="6" t="s">
        <v>1227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1228</v>
      </c>
      <c r="D24" s="6" t="s">
        <v>1229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1230</v>
      </c>
      <c r="D25" s="6" t="s">
        <v>1231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1232</v>
      </c>
      <c r="D26" s="6" t="s">
        <v>1233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1234</v>
      </c>
      <c r="D27" s="6" t="s">
        <v>1235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1236</v>
      </c>
      <c r="D28" s="6" t="s">
        <v>1237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1238</v>
      </c>
      <c r="D29" s="6" t="s">
        <v>1239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1240</v>
      </c>
      <c r="D30" s="6" t="s">
        <v>1241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1242</v>
      </c>
      <c r="D31" s="6" t="s">
        <v>1243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1244</v>
      </c>
      <c r="D32" s="6" t="s">
        <v>1245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1246</v>
      </c>
      <c r="D33" s="6" t="s">
        <v>1247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1248</v>
      </c>
      <c r="D34" s="6" t="s">
        <v>1249</v>
      </c>
      <c r="E34" s="18"/>
      <c r="F34" s="18"/>
      <c r="G34" s="18"/>
      <c r="H34" s="18"/>
      <c r="I34" s="18"/>
      <c r="J34" s="19">
        <f t="shared" ref="J34:J35" si="4">SUM(E34,F34,G34,H34,I34)</f>
        <v>0</v>
      </c>
      <c r="K34" s="18"/>
      <c r="L34" s="18"/>
      <c r="M34" s="22">
        <f t="shared" ref="M34:M35" si="5">SUM(J34,K34,L34)</f>
        <v>0</v>
      </c>
      <c r="N34" s="18">
        <f t="shared" ref="N34:N35" si="6">IF(M34&gt;=80,4,IF(M34&gt;=75,3.5,IF(M34&gt;=70,3,IF(M34&gt;=65,2.5,IF(M34&gt;=60,2,IF(M34&gt;=55,1.5,IF(M34&gt;=50,1,)))))))</f>
        <v>0</v>
      </c>
    </row>
    <row r="35" spans="2:14" ht="15.75" customHeight="1" x14ac:dyDescent="0.25">
      <c r="B35" s="18">
        <f t="shared" si="3"/>
        <v>30</v>
      </c>
      <c r="C35" s="5" t="s">
        <v>1250</v>
      </c>
      <c r="D35" s="6" t="s">
        <v>1251</v>
      </c>
      <c r="E35" s="18"/>
      <c r="F35" s="18"/>
      <c r="G35" s="18"/>
      <c r="H35" s="18"/>
      <c r="I35" s="18"/>
      <c r="J35" s="19">
        <f t="shared" si="4"/>
        <v>0</v>
      </c>
      <c r="K35" s="18"/>
      <c r="L35" s="18"/>
      <c r="M35" s="22">
        <f t="shared" si="5"/>
        <v>0</v>
      </c>
      <c r="N35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00000"/>
  </sheetPr>
  <dimension ref="A1:N44"/>
  <sheetViews>
    <sheetView view="pageBreakPreview" zoomScaleNormal="100" zoomScaleSheetLayoutView="100" workbookViewId="0">
      <selection activeCell="I10" sqref="I10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11</v>
      </c>
      <c r="D6" s="6" t="s">
        <v>12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13</v>
      </c>
      <c r="D7" s="6" t="s">
        <v>14</v>
      </c>
      <c r="E7" s="18"/>
      <c r="F7" s="18"/>
      <c r="G7" s="18"/>
      <c r="H7" s="18"/>
      <c r="I7" s="18"/>
      <c r="J7" s="19">
        <f t="shared" ref="J7:J35" si="0">SUM(E7,F7,G7,H7,I7)</f>
        <v>0</v>
      </c>
      <c r="K7" s="18"/>
      <c r="L7" s="18"/>
      <c r="M7" s="22">
        <f t="shared" ref="M7:M35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15</v>
      </c>
      <c r="D8" s="6" t="s">
        <v>16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5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17</v>
      </c>
      <c r="D9" s="6" t="s">
        <v>18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19</v>
      </c>
      <c r="D10" s="6" t="s">
        <v>1253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4" si="3">B10+1</f>
        <v>6</v>
      </c>
      <c r="C11" s="5" t="s">
        <v>20</v>
      </c>
      <c r="D11" s="6" t="s">
        <v>21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22</v>
      </c>
      <c r="D12" s="6" t="s">
        <v>23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24</v>
      </c>
      <c r="D13" s="6" t="s">
        <v>25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26</v>
      </c>
      <c r="D14" s="6" t="s">
        <v>27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1254</v>
      </c>
      <c r="D15" s="6" t="s">
        <v>1255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28</v>
      </c>
      <c r="D16" s="6" t="s">
        <v>29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30</v>
      </c>
      <c r="D17" s="6" t="s">
        <v>31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32</v>
      </c>
      <c r="D18" s="6" t="s">
        <v>33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34</v>
      </c>
      <c r="D19" s="6" t="s">
        <v>35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36</v>
      </c>
      <c r="D20" s="6" t="s">
        <v>37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38</v>
      </c>
      <c r="D21" s="6" t="s">
        <v>39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40</v>
      </c>
      <c r="D22" s="6" t="s">
        <v>41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42</v>
      </c>
      <c r="D23" s="6" t="s">
        <v>43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44</v>
      </c>
      <c r="D24" s="6" t="s">
        <v>45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46</v>
      </c>
      <c r="D25" s="6" t="s">
        <v>47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48</v>
      </c>
      <c r="D26" s="6" t="s">
        <v>49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50</v>
      </c>
      <c r="D27" s="6" t="s">
        <v>51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52</v>
      </c>
      <c r="D28" s="6" t="s">
        <v>53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54</v>
      </c>
      <c r="D29" s="6" t="s">
        <v>55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56</v>
      </c>
      <c r="D30" s="6" t="s">
        <v>57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58</v>
      </c>
      <c r="D31" s="6" t="s">
        <v>59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60</v>
      </c>
      <c r="D32" s="6" t="s">
        <v>61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62</v>
      </c>
      <c r="D33" s="6" t="s">
        <v>63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64</v>
      </c>
      <c r="D34" s="6" t="s">
        <v>65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66</v>
      </c>
      <c r="D35" s="6" t="s">
        <v>67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68</v>
      </c>
      <c r="D36" s="6" t="s">
        <v>69</v>
      </c>
      <c r="E36" s="18"/>
      <c r="F36" s="18"/>
      <c r="G36" s="18"/>
      <c r="H36" s="18"/>
      <c r="I36" s="18"/>
      <c r="J36" s="19">
        <f t="shared" ref="J36:J44" si="4">SUM(E36,F36,G36,H36,I36)</f>
        <v>0</v>
      </c>
      <c r="K36" s="18"/>
      <c r="L36" s="18"/>
      <c r="M36" s="22">
        <f t="shared" ref="M36:M44" si="5">SUM(J36,K36,L36)</f>
        <v>0</v>
      </c>
      <c r="N36" s="18">
        <f t="shared" ref="N36:N44" si="6">IF(M36&gt;=80,4,IF(M36&gt;=75,3.5,IF(M36&gt;=70,3,IF(M36&gt;=65,2.5,IF(M36&gt;=60,2,IF(M36&gt;=55,1.5,IF(M36&gt;=50,1,)))))))</f>
        <v>0</v>
      </c>
    </row>
    <row r="37" spans="2:14" ht="15" customHeight="1" x14ac:dyDescent="0.25">
      <c r="B37" s="18">
        <f t="shared" si="3"/>
        <v>32</v>
      </c>
      <c r="C37" s="5" t="s">
        <v>70</v>
      </c>
      <c r="D37" s="6" t="s">
        <v>71</v>
      </c>
      <c r="E37" s="18"/>
      <c r="F37" s="18"/>
      <c r="G37" s="18"/>
      <c r="H37" s="18"/>
      <c r="I37" s="18"/>
      <c r="J37" s="19">
        <f t="shared" si="4"/>
        <v>0</v>
      </c>
      <c r="K37" s="18"/>
      <c r="L37" s="18"/>
      <c r="M37" s="22">
        <f t="shared" si="5"/>
        <v>0</v>
      </c>
      <c r="N37" s="18">
        <f t="shared" si="6"/>
        <v>0</v>
      </c>
    </row>
    <row r="38" spans="2:14" ht="15" customHeight="1" x14ac:dyDescent="0.25">
      <c r="B38" s="18">
        <f t="shared" si="3"/>
        <v>33</v>
      </c>
      <c r="C38" s="5" t="s">
        <v>72</v>
      </c>
      <c r="D38" s="6" t="s">
        <v>73</v>
      </c>
      <c r="E38" s="18"/>
      <c r="F38" s="18"/>
      <c r="G38" s="18"/>
      <c r="H38" s="18"/>
      <c r="I38" s="18"/>
      <c r="J38" s="19">
        <f t="shared" si="4"/>
        <v>0</v>
      </c>
      <c r="K38" s="18"/>
      <c r="L38" s="18"/>
      <c r="M38" s="22">
        <f t="shared" si="5"/>
        <v>0</v>
      </c>
      <c r="N38" s="18">
        <f t="shared" si="6"/>
        <v>0</v>
      </c>
    </row>
    <row r="39" spans="2:14" ht="15" customHeight="1" x14ac:dyDescent="0.25">
      <c r="B39" s="18">
        <f t="shared" si="3"/>
        <v>34</v>
      </c>
      <c r="C39" s="5" t="s">
        <v>74</v>
      </c>
      <c r="D39" s="6" t="s">
        <v>75</v>
      </c>
      <c r="E39" s="18"/>
      <c r="F39" s="18"/>
      <c r="G39" s="18"/>
      <c r="H39" s="18"/>
      <c r="I39" s="18"/>
      <c r="J39" s="19">
        <f t="shared" si="4"/>
        <v>0</v>
      </c>
      <c r="K39" s="18"/>
      <c r="L39" s="18"/>
      <c r="M39" s="22">
        <f t="shared" si="5"/>
        <v>0</v>
      </c>
      <c r="N39" s="18">
        <f t="shared" si="6"/>
        <v>0</v>
      </c>
    </row>
    <row r="40" spans="2:14" ht="15" customHeight="1" x14ac:dyDescent="0.25">
      <c r="B40" s="18">
        <f t="shared" si="3"/>
        <v>35</v>
      </c>
      <c r="C40" s="5" t="s">
        <v>76</v>
      </c>
      <c r="D40" s="6" t="s">
        <v>77</v>
      </c>
      <c r="E40" s="18"/>
      <c r="F40" s="18"/>
      <c r="G40" s="18"/>
      <c r="H40" s="18"/>
      <c r="I40" s="18"/>
      <c r="J40" s="19">
        <f t="shared" si="4"/>
        <v>0</v>
      </c>
      <c r="K40" s="18"/>
      <c r="L40" s="18"/>
      <c r="M40" s="22">
        <f t="shared" si="5"/>
        <v>0</v>
      </c>
      <c r="N40" s="18">
        <f t="shared" si="6"/>
        <v>0</v>
      </c>
    </row>
    <row r="41" spans="2:14" ht="15" customHeight="1" x14ac:dyDescent="0.25">
      <c r="B41" s="18">
        <f t="shared" si="3"/>
        <v>36</v>
      </c>
      <c r="C41" s="5" t="s">
        <v>78</v>
      </c>
      <c r="D41" s="6" t="s">
        <v>79</v>
      </c>
      <c r="E41" s="18"/>
      <c r="F41" s="18"/>
      <c r="G41" s="18"/>
      <c r="H41" s="18"/>
      <c r="I41" s="18"/>
      <c r="J41" s="19">
        <f t="shared" si="4"/>
        <v>0</v>
      </c>
      <c r="K41" s="18"/>
      <c r="L41" s="18"/>
      <c r="M41" s="22">
        <f t="shared" si="5"/>
        <v>0</v>
      </c>
      <c r="N41" s="18">
        <f t="shared" si="6"/>
        <v>0</v>
      </c>
    </row>
    <row r="42" spans="2:14" ht="15" customHeight="1" x14ac:dyDescent="0.25">
      <c r="B42" s="18">
        <f t="shared" si="3"/>
        <v>37</v>
      </c>
      <c r="C42" s="5" t="s">
        <v>80</v>
      </c>
      <c r="D42" s="6" t="s">
        <v>81</v>
      </c>
      <c r="E42" s="18"/>
      <c r="F42" s="18"/>
      <c r="G42" s="18"/>
      <c r="H42" s="18"/>
      <c r="I42" s="18"/>
      <c r="J42" s="19">
        <f t="shared" si="4"/>
        <v>0</v>
      </c>
      <c r="K42" s="18"/>
      <c r="L42" s="18"/>
      <c r="M42" s="22">
        <f t="shared" si="5"/>
        <v>0</v>
      </c>
      <c r="N42" s="18">
        <f t="shared" si="6"/>
        <v>0</v>
      </c>
    </row>
    <row r="43" spans="2:14" ht="15" customHeight="1" x14ac:dyDescent="0.25">
      <c r="B43" s="18">
        <f t="shared" si="3"/>
        <v>38</v>
      </c>
      <c r="C43" s="5" t="s">
        <v>82</v>
      </c>
      <c r="D43" s="6" t="s">
        <v>83</v>
      </c>
      <c r="E43" s="18"/>
      <c r="F43" s="18"/>
      <c r="G43" s="18"/>
      <c r="H43" s="18"/>
      <c r="I43" s="18"/>
      <c r="J43" s="19">
        <f t="shared" si="4"/>
        <v>0</v>
      </c>
      <c r="K43" s="18"/>
      <c r="L43" s="18"/>
      <c r="M43" s="22">
        <f t="shared" si="5"/>
        <v>0</v>
      </c>
      <c r="N43" s="18">
        <f t="shared" si="6"/>
        <v>0</v>
      </c>
    </row>
    <row r="44" spans="2:14" ht="15" customHeight="1" x14ac:dyDescent="0.25">
      <c r="B44" s="18">
        <f t="shared" si="3"/>
        <v>39</v>
      </c>
      <c r="C44" s="5" t="s">
        <v>84</v>
      </c>
      <c r="D44" s="6" t="s">
        <v>85</v>
      </c>
      <c r="E44" s="18"/>
      <c r="F44" s="18"/>
      <c r="G44" s="18"/>
      <c r="H44" s="18"/>
      <c r="I44" s="18"/>
      <c r="J44" s="19">
        <f t="shared" si="4"/>
        <v>0</v>
      </c>
      <c r="K44" s="18"/>
      <c r="L44" s="18"/>
      <c r="M44" s="22">
        <f t="shared" si="5"/>
        <v>0</v>
      </c>
      <c r="N44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00000"/>
  </sheetPr>
  <dimension ref="A1:N45"/>
  <sheetViews>
    <sheetView view="pageBreakPreview" zoomScaleNormal="100" zoomScaleSheetLayoutView="100" workbookViewId="0">
      <selection activeCell="D47" sqref="D4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86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87</v>
      </c>
      <c r="D6" s="6" t="s">
        <v>88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1256</v>
      </c>
      <c r="D7" s="6" t="s">
        <v>1257</v>
      </c>
      <c r="E7" s="18"/>
      <c r="F7" s="18"/>
      <c r="G7" s="18"/>
      <c r="H7" s="18"/>
      <c r="I7" s="18"/>
      <c r="J7" s="19">
        <f t="shared" ref="J7:J44" si="0">SUM(E7,F7,G7,H7,I7)</f>
        <v>0</v>
      </c>
      <c r="K7" s="18"/>
      <c r="L7" s="18"/>
      <c r="M7" s="22">
        <f t="shared" ref="M7:M44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89</v>
      </c>
      <c r="D8" s="6" t="s">
        <v>90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4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91</v>
      </c>
      <c r="D9" s="6" t="s">
        <v>92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93</v>
      </c>
      <c r="D10" s="6" t="s">
        <v>94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5" si="3">B10+1</f>
        <v>6</v>
      </c>
      <c r="C11" s="5" t="s">
        <v>95</v>
      </c>
      <c r="D11" s="6" t="s">
        <v>96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97</v>
      </c>
      <c r="D12" s="6" t="s">
        <v>98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99</v>
      </c>
      <c r="D13" s="6" t="s">
        <v>100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101</v>
      </c>
      <c r="D14" s="6" t="s">
        <v>102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105</v>
      </c>
      <c r="D15" s="6" t="s">
        <v>106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107</v>
      </c>
      <c r="D16" s="6" t="s">
        <v>108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109</v>
      </c>
      <c r="D17" s="6" t="s">
        <v>110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1258</v>
      </c>
      <c r="D18" s="6" t="s">
        <v>1259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111</v>
      </c>
      <c r="D19" s="6" t="s">
        <v>112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113</v>
      </c>
      <c r="D20" s="6" t="s">
        <v>114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115</v>
      </c>
      <c r="D21" s="6" t="s">
        <v>116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117</v>
      </c>
      <c r="D22" s="6" t="s">
        <v>118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119</v>
      </c>
      <c r="D23" s="6" t="s">
        <v>120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121</v>
      </c>
      <c r="D24" s="6" t="s">
        <v>122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123</v>
      </c>
      <c r="D25" s="6" t="s">
        <v>124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125</v>
      </c>
      <c r="D26" s="6" t="s">
        <v>126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127</v>
      </c>
      <c r="D27" s="6" t="s">
        <v>128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129</v>
      </c>
      <c r="D28" s="6" t="s">
        <v>130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131</v>
      </c>
      <c r="D29" s="6" t="s">
        <v>132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133</v>
      </c>
      <c r="D30" s="6" t="s">
        <v>134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135</v>
      </c>
      <c r="D31" s="6" t="s">
        <v>136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137</v>
      </c>
      <c r="D32" s="6" t="s">
        <v>138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139</v>
      </c>
      <c r="D33" s="6" t="s">
        <v>140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141</v>
      </c>
      <c r="D34" s="6" t="s">
        <v>142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143</v>
      </c>
      <c r="D35" s="6" t="s">
        <v>144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145</v>
      </c>
      <c r="D36" s="6" t="s">
        <v>146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147</v>
      </c>
      <c r="D37" s="6" t="s">
        <v>148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2:14" ht="15" customHeight="1" x14ac:dyDescent="0.25">
      <c r="B38" s="18">
        <f t="shared" si="3"/>
        <v>33</v>
      </c>
      <c r="C38" s="5" t="s">
        <v>149</v>
      </c>
      <c r="D38" s="6" t="s">
        <v>150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2:14" ht="15" customHeight="1" x14ac:dyDescent="0.25">
      <c r="B39" s="18">
        <f t="shared" si="3"/>
        <v>34</v>
      </c>
      <c r="C39" s="5" t="s">
        <v>151</v>
      </c>
      <c r="D39" s="6" t="s">
        <v>152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2:14" ht="15" customHeight="1" x14ac:dyDescent="0.25">
      <c r="B40" s="18">
        <f t="shared" si="3"/>
        <v>35</v>
      </c>
      <c r="C40" s="5" t="s">
        <v>153</v>
      </c>
      <c r="D40" s="6" t="s">
        <v>154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2:14" ht="15" customHeight="1" x14ac:dyDescent="0.25">
      <c r="B41" s="18">
        <f t="shared" si="3"/>
        <v>36</v>
      </c>
      <c r="C41" s="5" t="s">
        <v>155</v>
      </c>
      <c r="D41" s="6" t="s">
        <v>156</v>
      </c>
      <c r="E41" s="18"/>
      <c r="F41" s="18"/>
      <c r="G41" s="18"/>
      <c r="H41" s="18"/>
      <c r="I41" s="18"/>
      <c r="J41" s="19">
        <f t="shared" si="0"/>
        <v>0</v>
      </c>
      <c r="K41" s="18"/>
      <c r="L41" s="18"/>
      <c r="M41" s="22">
        <f t="shared" si="1"/>
        <v>0</v>
      </c>
      <c r="N41" s="18">
        <f t="shared" si="2"/>
        <v>0</v>
      </c>
    </row>
    <row r="42" spans="2:14" ht="15" customHeight="1" x14ac:dyDescent="0.25">
      <c r="B42" s="18">
        <f t="shared" si="3"/>
        <v>37</v>
      </c>
      <c r="C42" s="5" t="s">
        <v>157</v>
      </c>
      <c r="D42" s="6" t="s">
        <v>158</v>
      </c>
      <c r="E42" s="18"/>
      <c r="F42" s="18"/>
      <c r="G42" s="18"/>
      <c r="H42" s="18"/>
      <c r="I42" s="18"/>
      <c r="J42" s="19">
        <f t="shared" si="0"/>
        <v>0</v>
      </c>
      <c r="K42" s="18"/>
      <c r="L42" s="18"/>
      <c r="M42" s="22">
        <f t="shared" si="1"/>
        <v>0</v>
      </c>
      <c r="N42" s="18">
        <f t="shared" si="2"/>
        <v>0</v>
      </c>
    </row>
    <row r="43" spans="2:14" ht="15" customHeight="1" x14ac:dyDescent="0.25">
      <c r="B43" s="18">
        <f t="shared" si="3"/>
        <v>38</v>
      </c>
      <c r="C43" s="5" t="s">
        <v>159</v>
      </c>
      <c r="D43" s="6" t="s">
        <v>160</v>
      </c>
      <c r="E43" s="18"/>
      <c r="F43" s="18"/>
      <c r="G43" s="18"/>
      <c r="H43" s="18"/>
      <c r="I43" s="18"/>
      <c r="J43" s="19">
        <f t="shared" si="0"/>
        <v>0</v>
      </c>
      <c r="K43" s="18"/>
      <c r="L43" s="18"/>
      <c r="M43" s="22">
        <f t="shared" si="1"/>
        <v>0</v>
      </c>
      <c r="N43" s="18">
        <f t="shared" si="2"/>
        <v>0</v>
      </c>
    </row>
    <row r="44" spans="2:14" ht="15" customHeight="1" x14ac:dyDescent="0.25">
      <c r="B44" s="18">
        <f t="shared" si="3"/>
        <v>39</v>
      </c>
      <c r="C44" s="5" t="s">
        <v>161</v>
      </c>
      <c r="D44" s="6" t="s">
        <v>162</v>
      </c>
      <c r="E44" s="18"/>
      <c r="F44" s="18"/>
      <c r="G44" s="18"/>
      <c r="H44" s="18"/>
      <c r="I44" s="18"/>
      <c r="J44" s="19">
        <f t="shared" si="0"/>
        <v>0</v>
      </c>
      <c r="K44" s="18"/>
      <c r="L44" s="18"/>
      <c r="M44" s="22">
        <f t="shared" si="1"/>
        <v>0</v>
      </c>
      <c r="N44" s="18">
        <f t="shared" si="2"/>
        <v>0</v>
      </c>
    </row>
    <row r="45" spans="2:14" ht="15" customHeight="1" x14ac:dyDescent="0.25">
      <c r="B45" s="18">
        <f t="shared" si="3"/>
        <v>40</v>
      </c>
      <c r="C45" s="5" t="s">
        <v>1260</v>
      </c>
      <c r="D45" s="6" t="s">
        <v>1261</v>
      </c>
      <c r="E45" s="18"/>
      <c r="F45" s="18"/>
      <c r="G45" s="18"/>
      <c r="H45" s="18"/>
      <c r="I45" s="18"/>
      <c r="J45" s="19">
        <f t="shared" ref="J45" si="4">SUM(E45,F45,G45,H45,I45)</f>
        <v>0</v>
      </c>
      <c r="K45" s="18"/>
      <c r="L45" s="18"/>
      <c r="M45" s="22">
        <f t="shared" ref="M45" si="5">SUM(J45,K45,L45)</f>
        <v>0</v>
      </c>
      <c r="N45" s="18">
        <f t="shared" ref="N45" si="6">IF(M45&gt;=80,4,IF(M45&gt;=75,3.5,IF(M45&gt;=70,3,IF(M45&gt;=65,2.5,IF(M45&gt;=60,2,IF(M45&gt;=55,1.5,IF(M45&gt;=50,1,)))))))</f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00000"/>
  </sheetPr>
  <dimension ref="A1:N45"/>
  <sheetViews>
    <sheetView view="pageBreakPreview" zoomScaleNormal="100" zoomScaleSheetLayoutView="100" workbookViewId="0">
      <selection activeCell="K8" sqref="K8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163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164</v>
      </c>
      <c r="D6" s="6" t="s">
        <v>165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166</v>
      </c>
      <c r="D7" s="6" t="s">
        <v>1262</v>
      </c>
      <c r="E7" s="18"/>
      <c r="F7" s="18"/>
      <c r="G7" s="18"/>
      <c r="H7" s="18"/>
      <c r="I7" s="18"/>
      <c r="J7" s="19">
        <f t="shared" ref="J7:J45" si="0">SUM(E7,F7,G7,H7,I7)</f>
        <v>0</v>
      </c>
      <c r="K7" s="18"/>
      <c r="L7" s="18"/>
      <c r="M7" s="22">
        <f t="shared" ref="M7:M45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167</v>
      </c>
      <c r="D8" s="6" t="s">
        <v>168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5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169</v>
      </c>
      <c r="D9" s="6" t="s">
        <v>170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171</v>
      </c>
      <c r="D10" s="6" t="s">
        <v>172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5" si="3">B10+1</f>
        <v>6</v>
      </c>
      <c r="C11" s="5" t="s">
        <v>173</v>
      </c>
      <c r="D11" s="6" t="s">
        <v>174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175</v>
      </c>
      <c r="D12" s="6" t="s">
        <v>176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103</v>
      </c>
      <c r="D13" s="6" t="s">
        <v>104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177</v>
      </c>
      <c r="D14" s="6" t="s">
        <v>178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179</v>
      </c>
      <c r="D15" s="6" t="s">
        <v>180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181</v>
      </c>
      <c r="D16" s="6" t="s">
        <v>182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183</v>
      </c>
      <c r="D17" s="6" t="s">
        <v>184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185</v>
      </c>
      <c r="D18" s="6" t="s">
        <v>186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187</v>
      </c>
      <c r="D19" s="6" t="s">
        <v>188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189</v>
      </c>
      <c r="D20" s="6" t="s">
        <v>190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191</v>
      </c>
      <c r="D21" s="6" t="s">
        <v>192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193</v>
      </c>
      <c r="D22" s="6" t="s">
        <v>194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195</v>
      </c>
      <c r="D23" s="6" t="s">
        <v>196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197</v>
      </c>
      <c r="D24" s="6" t="s">
        <v>198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199</v>
      </c>
      <c r="D25" s="6" t="s">
        <v>200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201</v>
      </c>
      <c r="D26" s="6" t="s">
        <v>202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203</v>
      </c>
      <c r="D27" s="6" t="s">
        <v>204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205</v>
      </c>
      <c r="D28" s="6" t="s">
        <v>206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207</v>
      </c>
      <c r="D29" s="6" t="s">
        <v>208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209</v>
      </c>
      <c r="D30" s="6" t="s">
        <v>210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211</v>
      </c>
      <c r="D31" s="6" t="s">
        <v>212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213</v>
      </c>
      <c r="D32" s="6" t="s">
        <v>214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215</v>
      </c>
      <c r="D33" s="6" t="s">
        <v>216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217</v>
      </c>
      <c r="D34" s="6" t="s">
        <v>218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219</v>
      </c>
      <c r="D35" s="6" t="s">
        <v>220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221</v>
      </c>
      <c r="D36" s="6" t="s">
        <v>222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223</v>
      </c>
      <c r="D37" s="6" t="s">
        <v>224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2:14" ht="15" customHeight="1" x14ac:dyDescent="0.25">
      <c r="B38" s="18">
        <f t="shared" si="3"/>
        <v>33</v>
      </c>
      <c r="C38" s="5" t="s">
        <v>225</v>
      </c>
      <c r="D38" s="6" t="s">
        <v>226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2:14" ht="15" customHeight="1" x14ac:dyDescent="0.25">
      <c r="B39" s="18">
        <f t="shared" si="3"/>
        <v>34</v>
      </c>
      <c r="C39" s="5" t="s">
        <v>227</v>
      </c>
      <c r="D39" s="6" t="s">
        <v>228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2:14" ht="15" customHeight="1" x14ac:dyDescent="0.25">
      <c r="B40" s="18">
        <f t="shared" si="3"/>
        <v>35</v>
      </c>
      <c r="C40" s="5" t="s">
        <v>229</v>
      </c>
      <c r="D40" s="6" t="s">
        <v>230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2:14" ht="15" customHeight="1" x14ac:dyDescent="0.25">
      <c r="B41" s="18">
        <f t="shared" si="3"/>
        <v>36</v>
      </c>
      <c r="C41" s="5" t="s">
        <v>231</v>
      </c>
      <c r="D41" s="6" t="s">
        <v>232</v>
      </c>
      <c r="E41" s="18"/>
      <c r="F41" s="18"/>
      <c r="G41" s="18"/>
      <c r="H41" s="18"/>
      <c r="I41" s="18"/>
      <c r="J41" s="19">
        <f t="shared" si="0"/>
        <v>0</v>
      </c>
      <c r="K41" s="18"/>
      <c r="L41" s="18"/>
      <c r="M41" s="22">
        <f t="shared" si="1"/>
        <v>0</v>
      </c>
      <c r="N41" s="18">
        <f t="shared" si="2"/>
        <v>0</v>
      </c>
    </row>
    <row r="42" spans="2:14" ht="15" customHeight="1" x14ac:dyDescent="0.25">
      <c r="B42" s="18">
        <f t="shared" si="3"/>
        <v>37</v>
      </c>
      <c r="C42" s="5" t="s">
        <v>233</v>
      </c>
      <c r="D42" s="6" t="s">
        <v>234</v>
      </c>
      <c r="E42" s="18"/>
      <c r="F42" s="18"/>
      <c r="G42" s="18"/>
      <c r="H42" s="18"/>
      <c r="I42" s="18"/>
      <c r="J42" s="19">
        <f t="shared" si="0"/>
        <v>0</v>
      </c>
      <c r="K42" s="18"/>
      <c r="L42" s="18"/>
      <c r="M42" s="22">
        <f t="shared" si="1"/>
        <v>0</v>
      </c>
      <c r="N42" s="18">
        <f t="shared" si="2"/>
        <v>0</v>
      </c>
    </row>
    <row r="43" spans="2:14" ht="15" customHeight="1" x14ac:dyDescent="0.25">
      <c r="B43" s="18">
        <f t="shared" si="3"/>
        <v>38</v>
      </c>
      <c r="C43" s="5" t="s">
        <v>235</v>
      </c>
      <c r="D43" s="6" t="s">
        <v>236</v>
      </c>
      <c r="E43" s="18"/>
      <c r="F43" s="18"/>
      <c r="G43" s="18"/>
      <c r="H43" s="18"/>
      <c r="I43" s="18"/>
      <c r="J43" s="19">
        <f t="shared" si="0"/>
        <v>0</v>
      </c>
      <c r="K43" s="18"/>
      <c r="L43" s="18"/>
      <c r="M43" s="22">
        <f t="shared" si="1"/>
        <v>0</v>
      </c>
      <c r="N43" s="18">
        <f t="shared" si="2"/>
        <v>0</v>
      </c>
    </row>
    <row r="44" spans="2:14" ht="15" customHeight="1" x14ac:dyDescent="0.25">
      <c r="B44" s="18">
        <f t="shared" si="3"/>
        <v>39</v>
      </c>
      <c r="C44" s="5" t="s">
        <v>237</v>
      </c>
      <c r="D44" s="6" t="s">
        <v>238</v>
      </c>
      <c r="E44" s="18"/>
      <c r="F44" s="18"/>
      <c r="G44" s="18"/>
      <c r="H44" s="18"/>
      <c r="I44" s="18"/>
      <c r="J44" s="19">
        <f t="shared" si="0"/>
        <v>0</v>
      </c>
      <c r="K44" s="18"/>
      <c r="L44" s="18"/>
      <c r="M44" s="22">
        <f t="shared" si="1"/>
        <v>0</v>
      </c>
      <c r="N44" s="18">
        <f t="shared" si="2"/>
        <v>0</v>
      </c>
    </row>
    <row r="45" spans="2:14" ht="15" customHeight="1" x14ac:dyDescent="0.25">
      <c r="B45" s="18">
        <f t="shared" si="3"/>
        <v>40</v>
      </c>
      <c r="C45" s="5" t="s">
        <v>239</v>
      </c>
      <c r="D45" s="6" t="s">
        <v>240</v>
      </c>
      <c r="E45" s="18"/>
      <c r="F45" s="18"/>
      <c r="G45" s="18"/>
      <c r="H45" s="18"/>
      <c r="I45" s="18"/>
      <c r="J45" s="19">
        <f t="shared" si="0"/>
        <v>0</v>
      </c>
      <c r="K45" s="18"/>
      <c r="L45" s="18"/>
      <c r="M45" s="22">
        <f t="shared" si="1"/>
        <v>0</v>
      </c>
      <c r="N45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C00000"/>
  </sheetPr>
  <dimension ref="A1:N40"/>
  <sheetViews>
    <sheetView view="pageBreakPreview" zoomScaleNormal="100" zoomScaleSheetLayoutView="100" workbookViewId="0">
      <selection activeCell="G7" sqref="G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241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242</v>
      </c>
      <c r="D6" s="6" t="s">
        <v>243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244</v>
      </c>
      <c r="D7" s="6" t="s">
        <v>245</v>
      </c>
      <c r="E7" s="18"/>
      <c r="F7" s="18"/>
      <c r="G7" s="18"/>
      <c r="H7" s="18"/>
      <c r="I7" s="18"/>
      <c r="J7" s="19">
        <f t="shared" ref="J7:J40" si="0">SUM(E7,F7,G7,H7,I7)</f>
        <v>0</v>
      </c>
      <c r="K7" s="18"/>
      <c r="L7" s="18"/>
      <c r="M7" s="22">
        <f t="shared" ref="M7:M40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246</v>
      </c>
      <c r="D8" s="6" t="s">
        <v>247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0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248</v>
      </c>
      <c r="D9" s="6" t="s">
        <v>249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250</v>
      </c>
      <c r="D10" s="6" t="s">
        <v>251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0" si="3">B10+1</f>
        <v>6</v>
      </c>
      <c r="C11" s="5" t="s">
        <v>252</v>
      </c>
      <c r="D11" s="6" t="s">
        <v>253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254</v>
      </c>
      <c r="D12" s="6" t="s">
        <v>255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256</v>
      </c>
      <c r="D13" s="6" t="s">
        <v>257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258</v>
      </c>
      <c r="D14" s="6" t="s">
        <v>259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260</v>
      </c>
      <c r="D15" s="6" t="s">
        <v>261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262</v>
      </c>
      <c r="D16" s="6" t="s">
        <v>263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264</v>
      </c>
      <c r="D17" s="6" t="s">
        <v>265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266</v>
      </c>
      <c r="D18" s="6" t="s">
        <v>267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268</v>
      </c>
      <c r="D19" s="6" t="s">
        <v>269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270</v>
      </c>
      <c r="D20" s="6" t="s">
        <v>271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272</v>
      </c>
      <c r="D21" s="6" t="s">
        <v>273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274</v>
      </c>
      <c r="D22" s="6" t="s">
        <v>275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276</v>
      </c>
      <c r="D23" s="6" t="s">
        <v>277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278</v>
      </c>
      <c r="D24" s="6" t="s">
        <v>279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280</v>
      </c>
      <c r="D25" s="6" t="s">
        <v>281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282</v>
      </c>
      <c r="D26" s="6" t="s">
        <v>283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284</v>
      </c>
      <c r="D27" s="6" t="s">
        <v>285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286</v>
      </c>
      <c r="D28" s="6" t="s">
        <v>287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288</v>
      </c>
      <c r="D29" s="6" t="s">
        <v>289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290</v>
      </c>
      <c r="D30" s="6" t="s">
        <v>291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292</v>
      </c>
      <c r="D31" s="6" t="s">
        <v>293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294</v>
      </c>
      <c r="D32" s="6" t="s">
        <v>295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296</v>
      </c>
      <c r="D33" s="6" t="s">
        <v>297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298</v>
      </c>
      <c r="D34" s="6" t="s">
        <v>299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300</v>
      </c>
      <c r="D35" s="6" t="s">
        <v>301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302</v>
      </c>
      <c r="D36" s="6" t="s">
        <v>303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304</v>
      </c>
      <c r="D37" s="6" t="s">
        <v>305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2:14" ht="15" customHeight="1" x14ac:dyDescent="0.25">
      <c r="B38" s="18">
        <f t="shared" si="3"/>
        <v>33</v>
      </c>
      <c r="C38" s="5" t="s">
        <v>306</v>
      </c>
      <c r="D38" s="6" t="s">
        <v>307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2:14" ht="15" customHeight="1" x14ac:dyDescent="0.25">
      <c r="B39" s="18">
        <f t="shared" si="3"/>
        <v>34</v>
      </c>
      <c r="C39" s="5" t="s">
        <v>308</v>
      </c>
      <c r="D39" s="6" t="s">
        <v>309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2:14" ht="15" customHeight="1" x14ac:dyDescent="0.25">
      <c r="B40" s="18">
        <f t="shared" si="3"/>
        <v>35</v>
      </c>
      <c r="C40" s="5" t="s">
        <v>310</v>
      </c>
      <c r="D40" s="6" t="s">
        <v>311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C00000"/>
  </sheetPr>
  <dimension ref="A1:N36"/>
  <sheetViews>
    <sheetView view="pageBreakPreview" topLeftCell="A19" zoomScaleNormal="100" zoomScaleSheetLayoutView="100" workbookViewId="0">
      <selection activeCell="O39" sqref="O39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312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313</v>
      </c>
      <c r="D6" s="6" t="s">
        <v>314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315</v>
      </c>
      <c r="D7" s="6" t="s">
        <v>316</v>
      </c>
      <c r="E7" s="18"/>
      <c r="F7" s="18"/>
      <c r="G7" s="18"/>
      <c r="H7" s="18"/>
      <c r="I7" s="18"/>
      <c r="J7" s="19">
        <f t="shared" ref="J7:J36" si="0">SUM(E7,F7,G7,H7,I7)</f>
        <v>0</v>
      </c>
      <c r="K7" s="18"/>
      <c r="L7" s="18"/>
      <c r="M7" s="22">
        <f t="shared" ref="M7:M36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1263</v>
      </c>
      <c r="D8" s="6" t="s">
        <v>1264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6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317</v>
      </c>
      <c r="D9" s="6" t="s">
        <v>318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319</v>
      </c>
      <c r="D10" s="6" t="s">
        <v>320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6" si="3">B10+1</f>
        <v>6</v>
      </c>
      <c r="C11" s="5" t="s">
        <v>321</v>
      </c>
      <c r="D11" s="6" t="s">
        <v>1265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322</v>
      </c>
      <c r="D12" s="6" t="s">
        <v>323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324</v>
      </c>
      <c r="D13" s="6" t="s">
        <v>325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326</v>
      </c>
      <c r="D14" s="6" t="s">
        <v>327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328</v>
      </c>
      <c r="D15" s="6" t="s">
        <v>329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330</v>
      </c>
      <c r="D16" s="6" t="s">
        <v>331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332</v>
      </c>
      <c r="D17" s="6" t="s">
        <v>333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334</v>
      </c>
      <c r="D18" s="6" t="s">
        <v>335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336</v>
      </c>
      <c r="D19" s="6" t="s">
        <v>337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338</v>
      </c>
      <c r="D20" s="6" t="s">
        <v>339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340</v>
      </c>
      <c r="D21" s="6" t="s">
        <v>341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342</v>
      </c>
      <c r="D22" s="6" t="s">
        <v>343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344</v>
      </c>
      <c r="D23" s="6" t="s">
        <v>345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346</v>
      </c>
      <c r="D24" s="6" t="s">
        <v>347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348</v>
      </c>
      <c r="D25" s="6" t="s">
        <v>349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350</v>
      </c>
      <c r="D26" s="6" t="s">
        <v>351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352</v>
      </c>
      <c r="D27" s="6" t="s">
        <v>353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354</v>
      </c>
      <c r="D28" s="6" t="s">
        <v>355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356</v>
      </c>
      <c r="D29" s="6" t="s">
        <v>357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358</v>
      </c>
      <c r="D30" s="6" t="s">
        <v>359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360</v>
      </c>
      <c r="D31" s="6" t="s">
        <v>361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362</v>
      </c>
      <c r="D32" s="6" t="s">
        <v>363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364</v>
      </c>
      <c r="D33" s="6" t="s">
        <v>365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366</v>
      </c>
      <c r="D34" s="6" t="s">
        <v>240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367</v>
      </c>
      <c r="D35" s="6" t="s">
        <v>368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369</v>
      </c>
      <c r="D36" s="6" t="s">
        <v>370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C00000"/>
  </sheetPr>
  <dimension ref="A1:N45"/>
  <sheetViews>
    <sheetView view="pageBreakPreview" zoomScaleNormal="100" zoomScaleSheetLayoutView="100" workbookViewId="0">
      <selection activeCell="D48" sqref="D48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1266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1267</v>
      </c>
      <c r="D6" s="6" t="s">
        <v>1268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1269</v>
      </c>
      <c r="D7" s="6" t="s">
        <v>1270</v>
      </c>
      <c r="E7" s="18"/>
      <c r="F7" s="18"/>
      <c r="G7" s="18"/>
      <c r="H7" s="18"/>
      <c r="I7" s="18"/>
      <c r="J7" s="19">
        <f t="shared" ref="J7:J36" si="0">SUM(E7,F7,G7,H7,I7)</f>
        <v>0</v>
      </c>
      <c r="K7" s="18"/>
      <c r="L7" s="18"/>
      <c r="M7" s="22">
        <f t="shared" ref="M7:M36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1271</v>
      </c>
      <c r="D8" s="6" t="s">
        <v>1272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6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1273</v>
      </c>
      <c r="D9" s="6" t="s">
        <v>1274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1275</v>
      </c>
      <c r="D10" s="6" t="s">
        <v>1276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5" si="3">B10+1</f>
        <v>6</v>
      </c>
      <c r="C11" s="5" t="s">
        <v>1277</v>
      </c>
      <c r="D11" s="6" t="s">
        <v>1278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1279</v>
      </c>
      <c r="D12" s="6" t="s">
        <v>1280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1281</v>
      </c>
      <c r="D13" s="6" t="s">
        <v>1282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1283</v>
      </c>
      <c r="D14" s="6" t="s">
        <v>1284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1285</v>
      </c>
      <c r="D15" s="6" t="s">
        <v>1286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1287</v>
      </c>
      <c r="D16" s="6" t="s">
        <v>1288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1289</v>
      </c>
      <c r="D17" s="6" t="s">
        <v>1290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1291</v>
      </c>
      <c r="D18" s="6" t="s">
        <v>1292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1293</v>
      </c>
      <c r="D19" s="6" t="s">
        <v>1294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1295</v>
      </c>
      <c r="D20" s="6" t="s">
        <v>1296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1297</v>
      </c>
      <c r="D21" s="6" t="s">
        <v>1298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1299</v>
      </c>
      <c r="D22" s="6" t="s">
        <v>1300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1301</v>
      </c>
      <c r="D23" s="6" t="s">
        <v>1302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1303</v>
      </c>
      <c r="D24" s="6" t="s">
        <v>1304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1305</v>
      </c>
      <c r="D25" s="6" t="s">
        <v>1306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1307</v>
      </c>
      <c r="D26" s="6" t="s">
        <v>1308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1309</v>
      </c>
      <c r="D27" s="6" t="s">
        <v>1310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1311</v>
      </c>
      <c r="D28" s="6" t="s">
        <v>1312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1313</v>
      </c>
      <c r="D29" s="6" t="s">
        <v>1314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1315</v>
      </c>
      <c r="D30" s="6" t="s">
        <v>1316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1317</v>
      </c>
      <c r="D31" s="6" t="s">
        <v>1318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1319</v>
      </c>
      <c r="D32" s="6" t="s">
        <v>1320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1321</v>
      </c>
      <c r="D33" s="6" t="s">
        <v>1322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1323</v>
      </c>
      <c r="D34" s="6" t="s">
        <v>1324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1325</v>
      </c>
      <c r="D35" s="6" t="s">
        <v>1326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1327</v>
      </c>
      <c r="D36" s="6" t="s">
        <v>1328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1329</v>
      </c>
      <c r="D37" s="6" t="s">
        <v>1330</v>
      </c>
      <c r="E37" s="18"/>
      <c r="F37" s="18"/>
      <c r="G37" s="18"/>
      <c r="H37" s="18"/>
      <c r="I37" s="18"/>
      <c r="J37" s="19">
        <f t="shared" ref="J37:J45" si="4">SUM(E37,F37,G37,H37,I37)</f>
        <v>0</v>
      </c>
      <c r="K37" s="18"/>
      <c r="L37" s="18"/>
      <c r="M37" s="22">
        <f t="shared" ref="M37:M45" si="5">SUM(J37,K37,L37)</f>
        <v>0</v>
      </c>
      <c r="N37" s="18">
        <f t="shared" ref="N37:N45" si="6">IF(M37&gt;=80,4,IF(M37&gt;=75,3.5,IF(M37&gt;=70,3,IF(M37&gt;=65,2.5,IF(M37&gt;=60,2,IF(M37&gt;=55,1.5,IF(M37&gt;=50,1,)))))))</f>
        <v>0</v>
      </c>
    </row>
    <row r="38" spans="2:14" ht="15" customHeight="1" x14ac:dyDescent="0.25">
      <c r="B38" s="18">
        <f t="shared" si="3"/>
        <v>33</v>
      </c>
      <c r="C38" s="5" t="s">
        <v>1331</v>
      </c>
      <c r="D38" s="6" t="s">
        <v>1332</v>
      </c>
      <c r="E38" s="18"/>
      <c r="F38" s="18"/>
      <c r="G38" s="18"/>
      <c r="H38" s="18"/>
      <c r="I38" s="18"/>
      <c r="J38" s="19">
        <f t="shared" si="4"/>
        <v>0</v>
      </c>
      <c r="K38" s="18"/>
      <c r="L38" s="18"/>
      <c r="M38" s="22">
        <f t="shared" si="5"/>
        <v>0</v>
      </c>
      <c r="N38" s="18">
        <f t="shared" si="6"/>
        <v>0</v>
      </c>
    </row>
    <row r="39" spans="2:14" ht="15" customHeight="1" x14ac:dyDescent="0.25">
      <c r="B39" s="18">
        <f t="shared" si="3"/>
        <v>34</v>
      </c>
      <c r="C39" s="5" t="s">
        <v>1333</v>
      </c>
      <c r="D39" s="6" t="s">
        <v>1334</v>
      </c>
      <c r="E39" s="18"/>
      <c r="F39" s="18"/>
      <c r="G39" s="18"/>
      <c r="H39" s="18"/>
      <c r="I39" s="18"/>
      <c r="J39" s="19">
        <f t="shared" si="4"/>
        <v>0</v>
      </c>
      <c r="K39" s="18"/>
      <c r="L39" s="18"/>
      <c r="M39" s="22">
        <f t="shared" si="5"/>
        <v>0</v>
      </c>
      <c r="N39" s="18">
        <f t="shared" si="6"/>
        <v>0</v>
      </c>
    </row>
    <row r="40" spans="2:14" ht="15" customHeight="1" x14ac:dyDescent="0.25">
      <c r="B40" s="18">
        <f t="shared" si="3"/>
        <v>35</v>
      </c>
      <c r="C40" s="5" t="s">
        <v>1335</v>
      </c>
      <c r="D40" s="6" t="s">
        <v>1336</v>
      </c>
      <c r="E40" s="18"/>
      <c r="F40" s="18"/>
      <c r="G40" s="18"/>
      <c r="H40" s="18"/>
      <c r="I40" s="18"/>
      <c r="J40" s="19">
        <f t="shared" si="4"/>
        <v>0</v>
      </c>
      <c r="K40" s="18"/>
      <c r="L40" s="18"/>
      <c r="M40" s="22">
        <f t="shared" si="5"/>
        <v>0</v>
      </c>
      <c r="N40" s="18">
        <f t="shared" si="6"/>
        <v>0</v>
      </c>
    </row>
    <row r="41" spans="2:14" ht="15" customHeight="1" x14ac:dyDescent="0.25">
      <c r="B41" s="18">
        <f t="shared" si="3"/>
        <v>36</v>
      </c>
      <c r="C41" s="5" t="s">
        <v>1337</v>
      </c>
      <c r="D41" s="6" t="s">
        <v>1338</v>
      </c>
      <c r="E41" s="18"/>
      <c r="F41" s="18"/>
      <c r="G41" s="18"/>
      <c r="H41" s="18"/>
      <c r="I41" s="18"/>
      <c r="J41" s="19">
        <f t="shared" si="4"/>
        <v>0</v>
      </c>
      <c r="K41" s="18"/>
      <c r="L41" s="18"/>
      <c r="M41" s="22">
        <f t="shared" si="5"/>
        <v>0</v>
      </c>
      <c r="N41" s="18">
        <f t="shared" si="6"/>
        <v>0</v>
      </c>
    </row>
    <row r="42" spans="2:14" ht="15" customHeight="1" x14ac:dyDescent="0.25">
      <c r="B42" s="18">
        <f t="shared" si="3"/>
        <v>37</v>
      </c>
      <c r="C42" s="5" t="s">
        <v>1339</v>
      </c>
      <c r="D42" s="6" t="s">
        <v>1340</v>
      </c>
      <c r="E42" s="18"/>
      <c r="F42" s="18"/>
      <c r="G42" s="18"/>
      <c r="H42" s="18"/>
      <c r="I42" s="18"/>
      <c r="J42" s="19">
        <f t="shared" si="4"/>
        <v>0</v>
      </c>
      <c r="K42" s="18"/>
      <c r="L42" s="18"/>
      <c r="M42" s="22">
        <f t="shared" si="5"/>
        <v>0</v>
      </c>
      <c r="N42" s="18">
        <f t="shared" si="6"/>
        <v>0</v>
      </c>
    </row>
    <row r="43" spans="2:14" ht="15" customHeight="1" x14ac:dyDescent="0.25">
      <c r="B43" s="18">
        <f t="shared" si="3"/>
        <v>38</v>
      </c>
      <c r="C43" s="5" t="s">
        <v>1341</v>
      </c>
      <c r="D43" s="6" t="s">
        <v>1342</v>
      </c>
      <c r="E43" s="18"/>
      <c r="F43" s="18"/>
      <c r="G43" s="18"/>
      <c r="H43" s="18"/>
      <c r="I43" s="18"/>
      <c r="J43" s="19">
        <f t="shared" si="4"/>
        <v>0</v>
      </c>
      <c r="K43" s="18"/>
      <c r="L43" s="18"/>
      <c r="M43" s="22">
        <f t="shared" si="5"/>
        <v>0</v>
      </c>
      <c r="N43" s="18">
        <f t="shared" si="6"/>
        <v>0</v>
      </c>
    </row>
    <row r="44" spans="2:14" ht="15" customHeight="1" x14ac:dyDescent="0.25">
      <c r="B44" s="18">
        <f t="shared" si="3"/>
        <v>39</v>
      </c>
      <c r="C44" s="5" t="s">
        <v>1343</v>
      </c>
      <c r="D44" s="6" t="s">
        <v>1344</v>
      </c>
      <c r="E44" s="18"/>
      <c r="F44" s="18"/>
      <c r="G44" s="18"/>
      <c r="H44" s="18"/>
      <c r="I44" s="18"/>
      <c r="J44" s="19">
        <f t="shared" si="4"/>
        <v>0</v>
      </c>
      <c r="K44" s="18"/>
      <c r="L44" s="18"/>
      <c r="M44" s="22">
        <f t="shared" si="5"/>
        <v>0</v>
      </c>
      <c r="N44" s="18">
        <f t="shared" si="6"/>
        <v>0</v>
      </c>
    </row>
    <row r="45" spans="2:14" ht="15" customHeight="1" x14ac:dyDescent="0.25">
      <c r="B45" s="18">
        <f t="shared" si="3"/>
        <v>40</v>
      </c>
      <c r="C45" s="5" t="s">
        <v>1345</v>
      </c>
      <c r="D45" s="6" t="s">
        <v>1346</v>
      </c>
      <c r="E45" s="18"/>
      <c r="F45" s="18"/>
      <c r="G45" s="18"/>
      <c r="H45" s="18"/>
      <c r="I45" s="18"/>
      <c r="J45" s="19">
        <f t="shared" si="4"/>
        <v>0</v>
      </c>
      <c r="K45" s="18"/>
      <c r="L45" s="18"/>
      <c r="M45" s="22">
        <f t="shared" si="5"/>
        <v>0</v>
      </c>
      <c r="N45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</sheetPr>
  <dimension ref="A1:N44"/>
  <sheetViews>
    <sheetView view="pageBreakPreview" zoomScaleNormal="100" zoomScaleSheetLayoutView="100" workbookViewId="0">
      <selection activeCell="F49" sqref="F49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443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444</v>
      </c>
      <c r="D6" s="6" t="s">
        <v>445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446</v>
      </c>
      <c r="D7" s="6" t="s">
        <v>447</v>
      </c>
      <c r="E7" s="18"/>
      <c r="F7" s="18"/>
      <c r="G7" s="18"/>
      <c r="H7" s="18"/>
      <c r="I7" s="18"/>
      <c r="J7" s="19">
        <f t="shared" ref="J7:J40" si="0">SUM(E7,F7,G7,H7,I7)</f>
        <v>0</v>
      </c>
      <c r="K7" s="18"/>
      <c r="L7" s="18"/>
      <c r="M7" s="22">
        <f t="shared" ref="M7:M40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448</v>
      </c>
      <c r="D8" s="6" t="s">
        <v>449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0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450</v>
      </c>
      <c r="D9" s="6" t="s">
        <v>451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452</v>
      </c>
      <c r="D10" s="6" t="s">
        <v>453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4" si="3">B10+1</f>
        <v>6</v>
      </c>
      <c r="C11" s="5" t="s">
        <v>454</v>
      </c>
      <c r="D11" s="6" t="s">
        <v>455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456</v>
      </c>
      <c r="D12" s="6" t="s">
        <v>457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458</v>
      </c>
      <c r="D13" s="6" t="s">
        <v>459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460</v>
      </c>
      <c r="D14" s="6" t="s">
        <v>461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462</v>
      </c>
      <c r="D15" s="6" t="s">
        <v>463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464</v>
      </c>
      <c r="D16" s="6" t="s">
        <v>465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466</v>
      </c>
      <c r="D17" s="6" t="s">
        <v>467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468</v>
      </c>
      <c r="D18" s="6" t="s">
        <v>469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470</v>
      </c>
      <c r="D19" s="6" t="s">
        <v>471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472</v>
      </c>
      <c r="D20" s="6" t="s">
        <v>473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474</v>
      </c>
      <c r="D21" s="6" t="s">
        <v>475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476</v>
      </c>
      <c r="D22" s="6" t="s">
        <v>477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478</v>
      </c>
      <c r="D23" s="6" t="s">
        <v>479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480</v>
      </c>
      <c r="D24" s="6" t="s">
        <v>481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482</v>
      </c>
      <c r="D25" s="6" t="s">
        <v>483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484</v>
      </c>
      <c r="D26" s="6" t="s">
        <v>485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486</v>
      </c>
      <c r="D27" s="6" t="s">
        <v>487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488</v>
      </c>
      <c r="D28" s="6" t="s">
        <v>489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490</v>
      </c>
      <c r="D29" s="6" t="s">
        <v>491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492</v>
      </c>
      <c r="D30" s="6" t="s">
        <v>493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494</v>
      </c>
      <c r="D31" s="6" t="s">
        <v>495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496</v>
      </c>
      <c r="D32" s="6" t="s">
        <v>497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498</v>
      </c>
      <c r="D33" s="6" t="s">
        <v>499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500</v>
      </c>
      <c r="D34" s="6" t="s">
        <v>501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502</v>
      </c>
      <c r="D35" s="6" t="s">
        <v>503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504</v>
      </c>
      <c r="D36" s="6" t="s">
        <v>505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506</v>
      </c>
      <c r="D37" s="6" t="s">
        <v>507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35">
      <c r="A38" s="17"/>
      <c r="B38" s="18">
        <f t="shared" si="3"/>
        <v>33</v>
      </c>
      <c r="C38" s="5" t="s">
        <v>508</v>
      </c>
      <c r="D38" s="6" t="s">
        <v>509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1:14" ht="15" customHeight="1" x14ac:dyDescent="0.35">
      <c r="A39" s="17"/>
      <c r="B39" s="18">
        <f t="shared" si="3"/>
        <v>34</v>
      </c>
      <c r="C39" s="5" t="s">
        <v>510</v>
      </c>
      <c r="D39" s="6" t="s">
        <v>511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1:14" ht="15" customHeight="1" x14ac:dyDescent="0.35">
      <c r="A40" s="17"/>
      <c r="B40" s="18">
        <f t="shared" si="3"/>
        <v>35</v>
      </c>
      <c r="C40" s="5" t="s">
        <v>512</v>
      </c>
      <c r="D40" s="6" t="s">
        <v>513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1:14" ht="18" x14ac:dyDescent="0.25">
      <c r="B41" s="18">
        <f t="shared" si="3"/>
        <v>36</v>
      </c>
      <c r="C41" s="5" t="s">
        <v>514</v>
      </c>
      <c r="D41" s="6" t="s">
        <v>515</v>
      </c>
      <c r="E41" s="18"/>
      <c r="F41" s="18"/>
      <c r="G41" s="18"/>
      <c r="H41" s="18"/>
      <c r="I41" s="18"/>
      <c r="J41" s="19">
        <f t="shared" ref="J41:J44" si="4">SUM(E41,F41,G41,H41,I41)</f>
        <v>0</v>
      </c>
      <c r="K41" s="18"/>
      <c r="L41" s="18"/>
      <c r="M41" s="22">
        <f t="shared" ref="M41:M44" si="5">SUM(J41,K41,L41)</f>
        <v>0</v>
      </c>
      <c r="N41" s="18">
        <f t="shared" ref="N41:N44" si="6">IF(M41&gt;=80,4,IF(M41&gt;=75,3.5,IF(M41&gt;=70,3,IF(M41&gt;=65,2.5,IF(M41&gt;=60,2,IF(M41&gt;=55,1.5,IF(M41&gt;=50,1,)))))))</f>
        <v>0</v>
      </c>
    </row>
    <row r="42" spans="1:14" ht="18" x14ac:dyDescent="0.25">
      <c r="B42" s="18">
        <f t="shared" si="3"/>
        <v>37</v>
      </c>
      <c r="C42" s="5" t="s">
        <v>516</v>
      </c>
      <c r="D42" s="6" t="s">
        <v>517</v>
      </c>
      <c r="E42" s="18"/>
      <c r="F42" s="18"/>
      <c r="G42" s="18"/>
      <c r="H42" s="18"/>
      <c r="I42" s="18"/>
      <c r="J42" s="19">
        <f t="shared" si="4"/>
        <v>0</v>
      </c>
      <c r="K42" s="18"/>
      <c r="L42" s="18"/>
      <c r="M42" s="22">
        <f t="shared" si="5"/>
        <v>0</v>
      </c>
      <c r="N42" s="18">
        <f t="shared" si="6"/>
        <v>0</v>
      </c>
    </row>
    <row r="43" spans="1:14" ht="18" x14ac:dyDescent="0.25">
      <c r="B43" s="18">
        <f t="shared" si="3"/>
        <v>38</v>
      </c>
      <c r="C43" s="5" t="s">
        <v>518</v>
      </c>
      <c r="D43" s="6" t="s">
        <v>519</v>
      </c>
      <c r="E43" s="18"/>
      <c r="F43" s="18"/>
      <c r="G43" s="18"/>
      <c r="H43" s="18"/>
      <c r="I43" s="18"/>
      <c r="J43" s="19">
        <f t="shared" si="4"/>
        <v>0</v>
      </c>
      <c r="K43" s="18"/>
      <c r="L43" s="18"/>
      <c r="M43" s="22">
        <f t="shared" si="5"/>
        <v>0</v>
      </c>
      <c r="N43" s="18">
        <f t="shared" si="6"/>
        <v>0</v>
      </c>
    </row>
    <row r="44" spans="1:14" ht="18" x14ac:dyDescent="0.25">
      <c r="B44" s="18">
        <f t="shared" si="3"/>
        <v>39</v>
      </c>
      <c r="C44" s="5" t="s">
        <v>520</v>
      </c>
      <c r="D44" s="6" t="s">
        <v>521</v>
      </c>
      <c r="E44" s="18"/>
      <c r="F44" s="18"/>
      <c r="G44" s="18"/>
      <c r="H44" s="18"/>
      <c r="I44" s="18"/>
      <c r="J44" s="19">
        <f t="shared" si="4"/>
        <v>0</v>
      </c>
      <c r="K44" s="18"/>
      <c r="L44" s="18"/>
      <c r="M44" s="22">
        <f t="shared" si="5"/>
        <v>0</v>
      </c>
      <c r="N44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00000"/>
  </sheetPr>
  <dimension ref="A1:N39"/>
  <sheetViews>
    <sheetView view="pageBreakPreview" zoomScaleNormal="100" zoomScaleSheetLayoutView="100" workbookViewId="0">
      <selection activeCell="D35" sqref="D35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1347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1348</v>
      </c>
      <c r="D6" s="6" t="s">
        <v>1349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1350</v>
      </c>
      <c r="D7" s="6" t="s">
        <v>1351</v>
      </c>
      <c r="E7" s="18"/>
      <c r="F7" s="18"/>
      <c r="G7" s="18"/>
      <c r="H7" s="18"/>
      <c r="I7" s="18"/>
      <c r="J7" s="19">
        <f t="shared" ref="J7:J39" si="0">SUM(E7,F7,G7,H7,I7)</f>
        <v>0</v>
      </c>
      <c r="K7" s="18"/>
      <c r="L7" s="18"/>
      <c r="M7" s="22">
        <f t="shared" ref="M7:M39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1352</v>
      </c>
      <c r="D8" s="6" t="s">
        <v>1353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9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1354</v>
      </c>
      <c r="D9" s="6" t="s">
        <v>1355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1356</v>
      </c>
      <c r="D10" s="6" t="s">
        <v>1357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9" si="3">B10+1</f>
        <v>6</v>
      </c>
      <c r="C11" s="5" t="s">
        <v>1358</v>
      </c>
      <c r="D11" s="6" t="s">
        <v>1359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1360</v>
      </c>
      <c r="D12" s="6" t="s">
        <v>1361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1362</v>
      </c>
      <c r="D13" s="6" t="s">
        <v>1363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1364</v>
      </c>
      <c r="D14" s="6" t="s">
        <v>1365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1366</v>
      </c>
      <c r="D15" s="6" t="s">
        <v>1367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1368</v>
      </c>
      <c r="D16" s="6" t="s">
        <v>1369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1370</v>
      </c>
      <c r="D17" s="6" t="s">
        <v>1371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1372</v>
      </c>
      <c r="D18" s="6" t="s">
        <v>1373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1374</v>
      </c>
      <c r="D19" s="6" t="s">
        <v>1375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1376</v>
      </c>
      <c r="D20" s="6" t="s">
        <v>1377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1378</v>
      </c>
      <c r="D21" s="6" t="s">
        <v>1379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1380</v>
      </c>
      <c r="D22" s="6" t="s">
        <v>1381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1382</v>
      </c>
      <c r="D23" s="6" t="s">
        <v>1383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1384</v>
      </c>
      <c r="D24" s="6" t="s">
        <v>1385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1386</v>
      </c>
      <c r="D25" s="6" t="s">
        <v>1387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1388</v>
      </c>
      <c r="D26" s="6" t="s">
        <v>1389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1390</v>
      </c>
      <c r="D27" s="6" t="s">
        <v>1391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1392</v>
      </c>
      <c r="D28" s="6" t="s">
        <v>1393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1394</v>
      </c>
      <c r="D29" s="6" t="s">
        <v>1395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1396</v>
      </c>
      <c r="D30" s="6" t="s">
        <v>1397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1398</v>
      </c>
      <c r="D31" s="6" t="s">
        <v>1399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1400</v>
      </c>
      <c r="D32" s="6" t="s">
        <v>1401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1402</v>
      </c>
      <c r="D33" s="6" t="s">
        <v>1403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1404</v>
      </c>
      <c r="D34" s="6" t="s">
        <v>1405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1406</v>
      </c>
      <c r="D35" s="6" t="s">
        <v>1407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1408</v>
      </c>
      <c r="D36" s="6" t="s">
        <v>1409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1410</v>
      </c>
      <c r="D37" s="6" t="s">
        <v>1411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2:14" ht="15" customHeight="1" x14ac:dyDescent="0.25">
      <c r="B38" s="18">
        <f t="shared" si="3"/>
        <v>33</v>
      </c>
      <c r="C38" s="5" t="s">
        <v>1412</v>
      </c>
      <c r="D38" s="6" t="s">
        <v>1413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2:14" ht="15" customHeight="1" x14ac:dyDescent="0.25">
      <c r="B39" s="18">
        <f t="shared" si="3"/>
        <v>34</v>
      </c>
      <c r="C39" s="5" t="s">
        <v>1414</v>
      </c>
      <c r="D39" s="6" t="s">
        <v>1415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C00000"/>
  </sheetPr>
  <dimension ref="A1:N44"/>
  <sheetViews>
    <sheetView view="pageBreakPreview" zoomScaleNormal="100" zoomScaleSheetLayoutView="100" workbookViewId="0">
      <selection activeCell="D46" sqref="D46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1416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1417</v>
      </c>
      <c r="D6" s="6" t="s">
        <v>1418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1419</v>
      </c>
      <c r="D7" s="6" t="s">
        <v>1420</v>
      </c>
      <c r="E7" s="18"/>
      <c r="F7" s="18"/>
      <c r="G7" s="18"/>
      <c r="H7" s="18"/>
      <c r="I7" s="18"/>
      <c r="J7" s="19">
        <f t="shared" ref="J7:J39" si="0">SUM(E7,F7,G7,H7,I7)</f>
        <v>0</v>
      </c>
      <c r="K7" s="18"/>
      <c r="L7" s="18"/>
      <c r="M7" s="22">
        <f t="shared" ref="M7:M39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1421</v>
      </c>
      <c r="D8" s="6" t="s">
        <v>1422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9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1423</v>
      </c>
      <c r="D9" s="6" t="s">
        <v>1424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1425</v>
      </c>
      <c r="D10" s="6" t="s">
        <v>1426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4" si="3">B10+1</f>
        <v>6</v>
      </c>
      <c r="C11" s="5" t="s">
        <v>1427</v>
      </c>
      <c r="D11" s="6" t="s">
        <v>1428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1429</v>
      </c>
      <c r="D12" s="6" t="s">
        <v>1430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1431</v>
      </c>
      <c r="D13" s="6" t="s">
        <v>1432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1433</v>
      </c>
      <c r="D14" s="6" t="s">
        <v>1434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1435</v>
      </c>
      <c r="D15" s="6" t="s">
        <v>1436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1437</v>
      </c>
      <c r="D16" s="6" t="s">
        <v>1438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1439</v>
      </c>
      <c r="D17" s="6" t="s">
        <v>1440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1441</v>
      </c>
      <c r="D18" s="6" t="s">
        <v>1442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1443</v>
      </c>
      <c r="D19" s="6" t="s">
        <v>1444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1445</v>
      </c>
      <c r="D20" s="6" t="s">
        <v>1446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1447</v>
      </c>
      <c r="D21" s="6" t="s">
        <v>1448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1449</v>
      </c>
      <c r="D22" s="6" t="s">
        <v>1450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1451</v>
      </c>
      <c r="D23" s="6" t="s">
        <v>1452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1453</v>
      </c>
      <c r="D24" s="6" t="s">
        <v>1454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1455</v>
      </c>
      <c r="D25" s="6" t="s">
        <v>1456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1457</v>
      </c>
      <c r="D26" s="6" t="s">
        <v>1458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1459</v>
      </c>
      <c r="D27" s="6" t="s">
        <v>1460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1461</v>
      </c>
      <c r="D28" s="6" t="s">
        <v>1462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1463</v>
      </c>
      <c r="D29" s="6" t="s">
        <v>1464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1465</v>
      </c>
      <c r="D30" s="6" t="s">
        <v>1466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1467</v>
      </c>
      <c r="D31" s="6" t="s">
        <v>1468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1469</v>
      </c>
      <c r="D32" s="6" t="s">
        <v>1470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2:14" ht="15" customHeight="1" x14ac:dyDescent="0.25">
      <c r="B33" s="18">
        <f t="shared" si="3"/>
        <v>28</v>
      </c>
      <c r="C33" s="5" t="s">
        <v>1471</v>
      </c>
      <c r="D33" s="6" t="s">
        <v>1472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2:14" ht="15.75" customHeight="1" x14ac:dyDescent="0.25">
      <c r="B34" s="18">
        <f t="shared" si="3"/>
        <v>29</v>
      </c>
      <c r="C34" s="5" t="s">
        <v>1473</v>
      </c>
      <c r="D34" s="6" t="s">
        <v>1474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2:14" ht="15.75" customHeight="1" x14ac:dyDescent="0.25">
      <c r="B35" s="18">
        <f t="shared" si="3"/>
        <v>30</v>
      </c>
      <c r="C35" s="5" t="s">
        <v>1475</v>
      </c>
      <c r="D35" s="6" t="s">
        <v>1476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2:14" ht="15" customHeight="1" x14ac:dyDescent="0.25">
      <c r="B36" s="18">
        <f t="shared" si="3"/>
        <v>31</v>
      </c>
      <c r="C36" s="5" t="s">
        <v>1477</v>
      </c>
      <c r="D36" s="6" t="s">
        <v>1478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2:14" ht="15" customHeight="1" x14ac:dyDescent="0.25">
      <c r="B37" s="18">
        <f t="shared" si="3"/>
        <v>32</v>
      </c>
      <c r="C37" s="5" t="s">
        <v>1479</v>
      </c>
      <c r="D37" s="6" t="s">
        <v>1480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2:14" ht="15" customHeight="1" x14ac:dyDescent="0.25">
      <c r="B38" s="18">
        <f t="shared" si="3"/>
        <v>33</v>
      </c>
      <c r="C38" s="5" t="s">
        <v>1481</v>
      </c>
      <c r="D38" s="6" t="s">
        <v>1482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2:14" ht="15" customHeight="1" x14ac:dyDescent="0.25">
      <c r="B39" s="18">
        <f t="shared" si="3"/>
        <v>34</v>
      </c>
      <c r="C39" s="5" t="s">
        <v>1483</v>
      </c>
      <c r="D39" s="6" t="s">
        <v>1484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2:14" ht="15" customHeight="1" x14ac:dyDescent="0.25">
      <c r="B40" s="18">
        <f t="shared" si="3"/>
        <v>35</v>
      </c>
      <c r="C40" s="5" t="s">
        <v>1485</v>
      </c>
      <c r="D40" s="6" t="s">
        <v>1486</v>
      </c>
      <c r="E40" s="18"/>
      <c r="F40" s="18"/>
      <c r="G40" s="18"/>
      <c r="H40" s="18"/>
      <c r="I40" s="18"/>
      <c r="J40" s="19">
        <f t="shared" ref="J40:J44" si="4">SUM(E40,F40,G40,H40,I40)</f>
        <v>0</v>
      </c>
      <c r="K40" s="18"/>
      <c r="L40" s="18"/>
      <c r="M40" s="22">
        <f t="shared" ref="M40:M44" si="5">SUM(J40,K40,L40)</f>
        <v>0</v>
      </c>
      <c r="N40" s="18">
        <f t="shared" ref="N40:N44" si="6">IF(M40&gt;=80,4,IF(M40&gt;=75,3.5,IF(M40&gt;=70,3,IF(M40&gt;=65,2.5,IF(M40&gt;=60,2,IF(M40&gt;=55,1.5,IF(M40&gt;=50,1,)))))))</f>
        <v>0</v>
      </c>
    </row>
    <row r="41" spans="2:14" ht="15" customHeight="1" x14ac:dyDescent="0.25">
      <c r="B41" s="18">
        <f t="shared" si="3"/>
        <v>36</v>
      </c>
      <c r="C41" s="5" t="s">
        <v>1487</v>
      </c>
      <c r="D41" s="6" t="s">
        <v>1488</v>
      </c>
      <c r="E41" s="18"/>
      <c r="F41" s="18"/>
      <c r="G41" s="18"/>
      <c r="H41" s="18"/>
      <c r="I41" s="18"/>
      <c r="J41" s="19">
        <f t="shared" si="4"/>
        <v>0</v>
      </c>
      <c r="K41" s="18"/>
      <c r="L41" s="18"/>
      <c r="M41" s="22">
        <f t="shared" si="5"/>
        <v>0</v>
      </c>
      <c r="N41" s="18">
        <f t="shared" si="6"/>
        <v>0</v>
      </c>
    </row>
    <row r="42" spans="2:14" ht="15" customHeight="1" x14ac:dyDescent="0.25">
      <c r="B42" s="18">
        <f t="shared" si="3"/>
        <v>37</v>
      </c>
      <c r="C42" s="5" t="s">
        <v>1489</v>
      </c>
      <c r="D42" s="6" t="s">
        <v>1490</v>
      </c>
      <c r="E42" s="18"/>
      <c r="F42" s="18"/>
      <c r="G42" s="18"/>
      <c r="H42" s="18"/>
      <c r="I42" s="18"/>
      <c r="J42" s="19">
        <f t="shared" si="4"/>
        <v>0</v>
      </c>
      <c r="K42" s="18"/>
      <c r="L42" s="18"/>
      <c r="M42" s="22">
        <f t="shared" si="5"/>
        <v>0</v>
      </c>
      <c r="N42" s="18">
        <f t="shared" si="6"/>
        <v>0</v>
      </c>
    </row>
    <row r="43" spans="2:14" ht="15" customHeight="1" x14ac:dyDescent="0.25">
      <c r="B43" s="18">
        <f t="shared" si="3"/>
        <v>38</v>
      </c>
      <c r="C43" s="5" t="s">
        <v>1491</v>
      </c>
      <c r="D43" s="6" t="s">
        <v>1492</v>
      </c>
      <c r="E43" s="18"/>
      <c r="F43" s="18"/>
      <c r="G43" s="18"/>
      <c r="H43" s="18"/>
      <c r="I43" s="18"/>
      <c r="J43" s="19">
        <f t="shared" si="4"/>
        <v>0</v>
      </c>
      <c r="K43" s="18"/>
      <c r="L43" s="18"/>
      <c r="M43" s="22">
        <f t="shared" si="5"/>
        <v>0</v>
      </c>
      <c r="N43" s="18">
        <f t="shared" si="6"/>
        <v>0</v>
      </c>
    </row>
    <row r="44" spans="2:14" ht="15" customHeight="1" x14ac:dyDescent="0.25">
      <c r="B44" s="18">
        <f t="shared" si="3"/>
        <v>39</v>
      </c>
      <c r="C44" s="5" t="s">
        <v>1493</v>
      </c>
      <c r="D44" s="6" t="s">
        <v>1494</v>
      </c>
      <c r="E44" s="18"/>
      <c r="F44" s="18"/>
      <c r="G44" s="18"/>
      <c r="H44" s="18"/>
      <c r="I44" s="18"/>
      <c r="J44" s="19">
        <f t="shared" si="4"/>
        <v>0</v>
      </c>
      <c r="K44" s="18"/>
      <c r="L44" s="18"/>
      <c r="M44" s="22">
        <f t="shared" si="5"/>
        <v>0</v>
      </c>
      <c r="N44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C00000"/>
  </sheetPr>
  <dimension ref="A1:N31"/>
  <sheetViews>
    <sheetView tabSelected="1" view="pageBreakPreview" zoomScaleNormal="100" zoomScaleSheetLayoutView="100" workbookViewId="0">
      <selection activeCell="P17" sqref="P1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1495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1496</v>
      </c>
      <c r="D6" s="6" t="s">
        <v>1497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1498</v>
      </c>
      <c r="D7" s="6" t="s">
        <v>1499</v>
      </c>
      <c r="E7" s="18"/>
      <c r="F7" s="18"/>
      <c r="G7" s="18"/>
      <c r="H7" s="18"/>
      <c r="I7" s="18"/>
      <c r="J7" s="19">
        <f t="shared" ref="J7:J31" si="0">SUM(E7,F7,G7,H7,I7)</f>
        <v>0</v>
      </c>
      <c r="K7" s="18"/>
      <c r="L7" s="18"/>
      <c r="M7" s="22">
        <f t="shared" ref="M7:M31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1500</v>
      </c>
      <c r="D8" s="6" t="s">
        <v>1501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1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1502</v>
      </c>
      <c r="D9" s="6" t="s">
        <v>1503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1504</v>
      </c>
      <c r="D10" s="6" t="s">
        <v>1505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1" si="3">B10+1</f>
        <v>6</v>
      </c>
      <c r="C11" s="5" t="s">
        <v>1506</v>
      </c>
      <c r="D11" s="6" t="s">
        <v>1507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1508</v>
      </c>
      <c r="D12" s="6" t="s">
        <v>1509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1510</v>
      </c>
      <c r="D13" s="6" t="s">
        <v>1511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1512</v>
      </c>
      <c r="D14" s="6" t="s">
        <v>1513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1514</v>
      </c>
      <c r="D15" s="6" t="s">
        <v>1515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1516</v>
      </c>
      <c r="D16" s="6" t="s">
        <v>1517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1518</v>
      </c>
      <c r="D17" s="6" t="s">
        <v>1519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1520</v>
      </c>
      <c r="D18" s="6" t="s">
        <v>1521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1522</v>
      </c>
      <c r="D19" s="6" t="s">
        <v>1523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1524</v>
      </c>
      <c r="D20" s="6" t="s">
        <v>1525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1526</v>
      </c>
      <c r="D21" s="6" t="s">
        <v>1527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1528</v>
      </c>
      <c r="D22" s="6" t="s">
        <v>1529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1530</v>
      </c>
      <c r="D23" s="6" t="s">
        <v>1531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1532</v>
      </c>
      <c r="D24" s="6" t="s">
        <v>1533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1534</v>
      </c>
      <c r="D25" s="6" t="s">
        <v>1535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1536</v>
      </c>
      <c r="D26" s="6" t="s">
        <v>1537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1538</v>
      </c>
      <c r="D27" s="6" t="s">
        <v>1539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1540</v>
      </c>
      <c r="D28" s="6" t="s">
        <v>1541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1542</v>
      </c>
      <c r="D29" s="6" t="s">
        <v>1543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1544</v>
      </c>
      <c r="D30" s="6" t="s">
        <v>1545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1546</v>
      </c>
      <c r="D31" s="6" t="s">
        <v>1547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N43"/>
  <sheetViews>
    <sheetView view="pageBreakPreview" topLeftCell="A34" zoomScaleNormal="100" zoomScaleSheetLayoutView="100" workbookViewId="0">
      <selection activeCell="F37" sqref="F3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522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523</v>
      </c>
      <c r="D6" s="6" t="s">
        <v>524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525</v>
      </c>
      <c r="D7" s="6" t="s">
        <v>526</v>
      </c>
      <c r="E7" s="18"/>
      <c r="F7" s="18"/>
      <c r="G7" s="18"/>
      <c r="H7" s="18"/>
      <c r="I7" s="18"/>
      <c r="J7" s="19">
        <f t="shared" ref="J7:J43" si="0">SUM(E7,F7,G7,H7,I7)</f>
        <v>0</v>
      </c>
      <c r="K7" s="18"/>
      <c r="L7" s="18"/>
      <c r="M7" s="22">
        <f t="shared" ref="M7:M43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527</v>
      </c>
      <c r="D8" s="6" t="s">
        <v>528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3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529</v>
      </c>
      <c r="D9" s="6" t="s">
        <v>530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531</v>
      </c>
      <c r="D10" s="6" t="s">
        <v>532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3" si="3">B10+1</f>
        <v>6</v>
      </c>
      <c r="C11" s="5" t="s">
        <v>533</v>
      </c>
      <c r="D11" s="6" t="s">
        <v>534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535</v>
      </c>
      <c r="D12" s="6" t="s">
        <v>536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537</v>
      </c>
      <c r="D13" s="6" t="s">
        <v>538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539</v>
      </c>
      <c r="D14" s="6" t="s">
        <v>540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541</v>
      </c>
      <c r="D15" s="6" t="s">
        <v>542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543</v>
      </c>
      <c r="D16" s="6" t="s">
        <v>544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545</v>
      </c>
      <c r="D17" s="6" t="s">
        <v>546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547</v>
      </c>
      <c r="D18" s="6" t="s">
        <v>548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549</v>
      </c>
      <c r="D19" s="6" t="s">
        <v>550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551</v>
      </c>
      <c r="D20" s="6" t="s">
        <v>552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553</v>
      </c>
      <c r="D21" s="6" t="s">
        <v>554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555</v>
      </c>
      <c r="D22" s="6" t="s">
        <v>556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557</v>
      </c>
      <c r="D23" s="6" t="s">
        <v>558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559</v>
      </c>
      <c r="D24" s="6" t="s">
        <v>560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561</v>
      </c>
      <c r="D25" s="6" t="s">
        <v>562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563</v>
      </c>
      <c r="D26" s="6" t="s">
        <v>564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565</v>
      </c>
      <c r="D27" s="6" t="s">
        <v>566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567</v>
      </c>
      <c r="D28" s="6" t="s">
        <v>568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569</v>
      </c>
      <c r="D29" s="6" t="s">
        <v>570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571</v>
      </c>
      <c r="D30" s="6" t="s">
        <v>572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573</v>
      </c>
      <c r="D31" s="6" t="s">
        <v>574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575</v>
      </c>
      <c r="D32" s="6" t="s">
        <v>576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577</v>
      </c>
      <c r="D33" s="6" t="s">
        <v>578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579</v>
      </c>
      <c r="D34" s="6" t="s">
        <v>580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581</v>
      </c>
      <c r="D35" s="6" t="s">
        <v>582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583</v>
      </c>
      <c r="D36" s="6" t="s">
        <v>584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585</v>
      </c>
      <c r="D37" s="6" t="s">
        <v>586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35">
      <c r="A38" s="17"/>
      <c r="B38" s="18">
        <f t="shared" si="3"/>
        <v>33</v>
      </c>
      <c r="C38" s="5" t="s">
        <v>587</v>
      </c>
      <c r="D38" s="6" t="s">
        <v>588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1:14" ht="15" customHeight="1" x14ac:dyDescent="0.35">
      <c r="A39" s="17"/>
      <c r="B39" s="18">
        <f t="shared" si="3"/>
        <v>34</v>
      </c>
      <c r="C39" s="5" t="s">
        <v>589</v>
      </c>
      <c r="D39" s="6" t="s">
        <v>590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1:14" ht="15" customHeight="1" x14ac:dyDescent="0.35">
      <c r="A40" s="17"/>
      <c r="B40" s="18">
        <f t="shared" si="3"/>
        <v>35</v>
      </c>
      <c r="C40" s="5" t="s">
        <v>591</v>
      </c>
      <c r="D40" s="6" t="s">
        <v>592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1:14" ht="18" x14ac:dyDescent="0.25">
      <c r="B41" s="18">
        <f t="shared" si="3"/>
        <v>36</v>
      </c>
      <c r="C41" s="5" t="s">
        <v>593</v>
      </c>
      <c r="D41" s="6" t="s">
        <v>594</v>
      </c>
      <c r="E41" s="18"/>
      <c r="F41" s="18"/>
      <c r="G41" s="18"/>
      <c r="H41" s="18"/>
      <c r="I41" s="18"/>
      <c r="J41" s="19">
        <f t="shared" si="0"/>
        <v>0</v>
      </c>
      <c r="K41" s="18"/>
      <c r="L41" s="18"/>
      <c r="M41" s="22">
        <f t="shared" si="1"/>
        <v>0</v>
      </c>
      <c r="N41" s="18">
        <f t="shared" si="2"/>
        <v>0</v>
      </c>
    </row>
    <row r="42" spans="1:14" ht="18" x14ac:dyDescent="0.25">
      <c r="B42" s="18">
        <f t="shared" si="3"/>
        <v>37</v>
      </c>
      <c r="C42" s="5" t="s">
        <v>595</v>
      </c>
      <c r="D42" s="6" t="s">
        <v>596</v>
      </c>
      <c r="E42" s="18"/>
      <c r="F42" s="18"/>
      <c r="G42" s="18"/>
      <c r="H42" s="18"/>
      <c r="I42" s="18"/>
      <c r="J42" s="19">
        <f t="shared" si="0"/>
        <v>0</v>
      </c>
      <c r="K42" s="18"/>
      <c r="L42" s="18"/>
      <c r="M42" s="22">
        <f t="shared" si="1"/>
        <v>0</v>
      </c>
      <c r="N42" s="18">
        <f t="shared" si="2"/>
        <v>0</v>
      </c>
    </row>
    <row r="43" spans="1:14" ht="18" x14ac:dyDescent="0.25">
      <c r="B43" s="18">
        <f t="shared" si="3"/>
        <v>38</v>
      </c>
      <c r="C43" s="5" t="s">
        <v>597</v>
      </c>
      <c r="D43" s="6" t="s">
        <v>598</v>
      </c>
      <c r="E43" s="18"/>
      <c r="F43" s="18"/>
      <c r="G43" s="18"/>
      <c r="H43" s="18"/>
      <c r="I43" s="18"/>
      <c r="J43" s="19">
        <f t="shared" si="0"/>
        <v>0</v>
      </c>
      <c r="K43" s="18"/>
      <c r="L43" s="18"/>
      <c r="M43" s="22">
        <f t="shared" si="1"/>
        <v>0</v>
      </c>
      <c r="N43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N42"/>
  <sheetViews>
    <sheetView view="pageBreakPreview" zoomScaleNormal="100" zoomScaleSheetLayoutView="100" workbookViewId="0">
      <selection activeCell="G47" sqref="G4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599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600</v>
      </c>
      <c r="D6" s="6" t="s">
        <v>601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602</v>
      </c>
      <c r="D7" s="6" t="s">
        <v>603</v>
      </c>
      <c r="E7" s="18"/>
      <c r="F7" s="18"/>
      <c r="G7" s="18"/>
      <c r="H7" s="18"/>
      <c r="I7" s="18"/>
      <c r="J7" s="19">
        <f t="shared" ref="J7:J42" si="0">SUM(E7,F7,G7,H7,I7)</f>
        <v>0</v>
      </c>
      <c r="K7" s="18"/>
      <c r="L7" s="18"/>
      <c r="M7" s="22">
        <f t="shared" ref="M7:M42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604</v>
      </c>
      <c r="D8" s="6" t="s">
        <v>605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2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606</v>
      </c>
      <c r="D9" s="6" t="s">
        <v>607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608</v>
      </c>
      <c r="D10" s="6" t="s">
        <v>609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2" si="3">B10+1</f>
        <v>6</v>
      </c>
      <c r="C11" s="5" t="s">
        <v>610</v>
      </c>
      <c r="D11" s="6" t="s">
        <v>611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612</v>
      </c>
      <c r="D12" s="6" t="s">
        <v>613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614</v>
      </c>
      <c r="D13" s="6" t="s">
        <v>615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616</v>
      </c>
      <c r="D14" s="6" t="s">
        <v>617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618</v>
      </c>
      <c r="D15" s="6" t="s">
        <v>619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620</v>
      </c>
      <c r="D16" s="6" t="s">
        <v>621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622</v>
      </c>
      <c r="D17" s="6" t="s">
        <v>623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624</v>
      </c>
      <c r="D18" s="6" t="s">
        <v>625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626</v>
      </c>
      <c r="D19" s="6" t="s">
        <v>627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628</v>
      </c>
      <c r="D20" s="6" t="s">
        <v>629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630</v>
      </c>
      <c r="D21" s="6" t="s">
        <v>631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632</v>
      </c>
      <c r="D22" s="6" t="s">
        <v>633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634</v>
      </c>
      <c r="D23" s="6" t="s">
        <v>635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636</v>
      </c>
      <c r="D24" s="6" t="s">
        <v>637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638</v>
      </c>
      <c r="D25" s="6" t="s">
        <v>639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640</v>
      </c>
      <c r="D26" s="6" t="s">
        <v>641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642</v>
      </c>
      <c r="D27" s="6" t="s">
        <v>643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644</v>
      </c>
      <c r="D28" s="6" t="s">
        <v>645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646</v>
      </c>
      <c r="D29" s="6" t="s">
        <v>647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648</v>
      </c>
      <c r="D30" s="6" t="s">
        <v>649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650</v>
      </c>
      <c r="D31" s="6" t="s">
        <v>651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652</v>
      </c>
      <c r="D32" s="6" t="s">
        <v>653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654</v>
      </c>
      <c r="D33" s="6" t="s">
        <v>655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656</v>
      </c>
      <c r="D34" s="6" t="s">
        <v>657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658</v>
      </c>
      <c r="D35" s="6" t="s">
        <v>659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660</v>
      </c>
      <c r="D36" s="6" t="s">
        <v>661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662</v>
      </c>
      <c r="D37" s="6" t="s">
        <v>663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35">
      <c r="A38" s="17"/>
      <c r="B38" s="18">
        <f t="shared" si="3"/>
        <v>33</v>
      </c>
      <c r="C38" s="5" t="s">
        <v>664</v>
      </c>
      <c r="D38" s="6" t="s">
        <v>665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1:14" ht="15" customHeight="1" x14ac:dyDescent="0.35">
      <c r="A39" s="17"/>
      <c r="B39" s="18">
        <f t="shared" si="3"/>
        <v>34</v>
      </c>
      <c r="C39" s="5" t="s">
        <v>666</v>
      </c>
      <c r="D39" s="6" t="s">
        <v>667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1:14" ht="15" customHeight="1" x14ac:dyDescent="0.35">
      <c r="A40" s="17"/>
      <c r="B40" s="18">
        <f t="shared" si="3"/>
        <v>35</v>
      </c>
      <c r="C40" s="5" t="s">
        <v>668</v>
      </c>
      <c r="D40" s="6" t="s">
        <v>669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1:14" ht="18" x14ac:dyDescent="0.25">
      <c r="B41" s="18">
        <f t="shared" si="3"/>
        <v>36</v>
      </c>
      <c r="C41" s="5" t="s">
        <v>670</v>
      </c>
      <c r="D41" s="6" t="s">
        <v>671</v>
      </c>
      <c r="E41" s="18"/>
      <c r="F41" s="18"/>
      <c r="G41" s="18"/>
      <c r="H41" s="18"/>
      <c r="I41" s="18"/>
      <c r="J41" s="19">
        <f t="shared" si="0"/>
        <v>0</v>
      </c>
      <c r="K41" s="18"/>
      <c r="L41" s="18"/>
      <c r="M41" s="22">
        <f t="shared" si="1"/>
        <v>0</v>
      </c>
      <c r="N41" s="18">
        <f t="shared" si="2"/>
        <v>0</v>
      </c>
    </row>
    <row r="42" spans="1:14" ht="18" x14ac:dyDescent="0.25">
      <c r="B42" s="18">
        <f t="shared" si="3"/>
        <v>37</v>
      </c>
      <c r="C42" s="5" t="s">
        <v>672</v>
      </c>
      <c r="D42" s="6" t="s">
        <v>673</v>
      </c>
      <c r="E42" s="18"/>
      <c r="F42" s="18"/>
      <c r="G42" s="18"/>
      <c r="H42" s="18"/>
      <c r="I42" s="18"/>
      <c r="J42" s="19">
        <f t="shared" si="0"/>
        <v>0</v>
      </c>
      <c r="K42" s="18"/>
      <c r="L42" s="18"/>
      <c r="M42" s="22">
        <f t="shared" si="1"/>
        <v>0</v>
      </c>
      <c r="N42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N39"/>
  <sheetViews>
    <sheetView view="pageBreakPreview" zoomScaleNormal="100" zoomScaleSheetLayoutView="100" workbookViewId="0">
      <selection activeCell="F35" sqref="F35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674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675</v>
      </c>
      <c r="D6" s="6" t="s">
        <v>676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677</v>
      </c>
      <c r="D7" s="6" t="s">
        <v>678</v>
      </c>
      <c r="E7" s="18"/>
      <c r="F7" s="18"/>
      <c r="G7" s="18"/>
      <c r="H7" s="18"/>
      <c r="I7" s="18"/>
      <c r="J7" s="19">
        <f t="shared" ref="J7:J39" si="0">SUM(E7,F7,G7,H7,I7)</f>
        <v>0</v>
      </c>
      <c r="K7" s="18"/>
      <c r="L7" s="18"/>
      <c r="M7" s="22">
        <f t="shared" ref="M7:M39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679</v>
      </c>
      <c r="D8" s="6" t="s">
        <v>680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9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681</v>
      </c>
      <c r="D9" s="6" t="s">
        <v>682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683</v>
      </c>
      <c r="D10" s="6" t="s">
        <v>684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9" si="3">B10+1</f>
        <v>6</v>
      </c>
      <c r="C11" s="5" t="s">
        <v>685</v>
      </c>
      <c r="D11" s="6" t="s">
        <v>686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687</v>
      </c>
      <c r="D12" s="6" t="s">
        <v>688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689</v>
      </c>
      <c r="D13" s="6" t="s">
        <v>690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691</v>
      </c>
      <c r="D14" s="6" t="s">
        <v>692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693</v>
      </c>
      <c r="D15" s="6" t="s">
        <v>694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695</v>
      </c>
      <c r="D16" s="6" t="s">
        <v>696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697</v>
      </c>
      <c r="D17" s="6" t="s">
        <v>698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699</v>
      </c>
      <c r="D18" s="6" t="s">
        <v>700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701</v>
      </c>
      <c r="D19" s="6" t="s">
        <v>702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703</v>
      </c>
      <c r="D20" s="6" t="s">
        <v>704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705</v>
      </c>
      <c r="D21" s="6" t="s">
        <v>706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707</v>
      </c>
      <c r="D22" s="6" t="s">
        <v>708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709</v>
      </c>
      <c r="D23" s="6" t="s">
        <v>710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711</v>
      </c>
      <c r="D24" s="6" t="s">
        <v>712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713</v>
      </c>
      <c r="D25" s="6" t="s">
        <v>714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715</v>
      </c>
      <c r="D26" s="6" t="s">
        <v>716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717</v>
      </c>
      <c r="D27" s="6" t="s">
        <v>718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719</v>
      </c>
      <c r="D28" s="6" t="s">
        <v>720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721</v>
      </c>
      <c r="D29" s="6" t="s">
        <v>722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723</v>
      </c>
      <c r="D30" s="6" t="s">
        <v>724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725</v>
      </c>
      <c r="D31" s="6" t="s">
        <v>726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727</v>
      </c>
      <c r="D32" s="6" t="s">
        <v>728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729</v>
      </c>
      <c r="D33" s="6" t="s">
        <v>730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731</v>
      </c>
      <c r="D34" s="6" t="s">
        <v>732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733</v>
      </c>
      <c r="D35" s="6" t="s">
        <v>734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735</v>
      </c>
      <c r="D36" s="6" t="s">
        <v>736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737</v>
      </c>
      <c r="D37" s="6" t="s">
        <v>738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35">
      <c r="A38" s="17"/>
      <c r="B38" s="18">
        <f t="shared" si="3"/>
        <v>33</v>
      </c>
      <c r="C38" s="5" t="s">
        <v>739</v>
      </c>
      <c r="D38" s="6" t="s">
        <v>740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1:14" ht="15" customHeight="1" x14ac:dyDescent="0.35">
      <c r="A39" s="17"/>
      <c r="B39" s="18">
        <f t="shared" si="3"/>
        <v>34</v>
      </c>
      <c r="C39" s="5" t="s">
        <v>741</v>
      </c>
      <c r="D39" s="6" t="s">
        <v>742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N37"/>
  <sheetViews>
    <sheetView view="pageBreakPreview" zoomScaleNormal="100" zoomScaleSheetLayoutView="100" workbookViewId="0">
      <selection activeCell="G5" sqref="G5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807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30" t="s">
        <v>743</v>
      </c>
      <c r="D6" s="31" t="s">
        <v>744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30" t="s">
        <v>745</v>
      </c>
      <c r="D7" s="31" t="s">
        <v>746</v>
      </c>
      <c r="E7" s="18"/>
      <c r="F7" s="18"/>
      <c r="G7" s="18"/>
      <c r="H7" s="18"/>
      <c r="I7" s="18"/>
      <c r="J7" s="19">
        <f t="shared" ref="J7:J37" si="0">SUM(E7,F7,G7,H7,I7)</f>
        <v>0</v>
      </c>
      <c r="K7" s="18"/>
      <c r="L7" s="18"/>
      <c r="M7" s="22">
        <f t="shared" ref="M7:M37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30" t="s">
        <v>747</v>
      </c>
      <c r="D8" s="31" t="s">
        <v>748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7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30" t="s">
        <v>749</v>
      </c>
      <c r="D9" s="31" t="s">
        <v>750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30" t="s">
        <v>751</v>
      </c>
      <c r="D10" s="31" t="s">
        <v>752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7" si="3">B10+1</f>
        <v>6</v>
      </c>
      <c r="C11" s="30" t="s">
        <v>753</v>
      </c>
      <c r="D11" s="31" t="s">
        <v>754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30" t="s">
        <v>755</v>
      </c>
      <c r="D12" s="31" t="s">
        <v>756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30" t="s">
        <v>757</v>
      </c>
      <c r="D13" s="31" t="s">
        <v>758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30" t="s">
        <v>759</v>
      </c>
      <c r="D14" s="31" t="s">
        <v>760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30" t="s">
        <v>761</v>
      </c>
      <c r="D15" s="31" t="s">
        <v>762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30" t="s">
        <v>763</v>
      </c>
      <c r="D16" s="31" t="s">
        <v>764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30" t="s">
        <v>765</v>
      </c>
      <c r="D17" s="31" t="s">
        <v>766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30" t="s">
        <v>767</v>
      </c>
      <c r="D18" s="31" t="s">
        <v>768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30" t="s">
        <v>769</v>
      </c>
      <c r="D19" s="31" t="s">
        <v>770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30" t="s">
        <v>771</v>
      </c>
      <c r="D20" s="31" t="s">
        <v>772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30" t="s">
        <v>773</v>
      </c>
      <c r="D21" s="31" t="s">
        <v>774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30" t="s">
        <v>775</v>
      </c>
      <c r="D22" s="31" t="s">
        <v>776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30" t="s">
        <v>777</v>
      </c>
      <c r="D23" s="31" t="s">
        <v>778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30" t="s">
        <v>779</v>
      </c>
      <c r="D24" s="31" t="s">
        <v>780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30" t="s">
        <v>781</v>
      </c>
      <c r="D25" s="31" t="s">
        <v>782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30" t="s">
        <v>783</v>
      </c>
      <c r="D26" s="31" t="s">
        <v>784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30" t="s">
        <v>785</v>
      </c>
      <c r="D27" s="31" t="s">
        <v>786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30" t="s">
        <v>787</v>
      </c>
      <c r="D28" s="31" t="s">
        <v>788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30" t="s">
        <v>789</v>
      </c>
      <c r="D29" s="31" t="s">
        <v>790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30" t="s">
        <v>791</v>
      </c>
      <c r="D30" s="31" t="s">
        <v>792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30" t="s">
        <v>793</v>
      </c>
      <c r="D31" s="31" t="s">
        <v>794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30" t="s">
        <v>795</v>
      </c>
      <c r="D32" s="31" t="s">
        <v>796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30" t="s">
        <v>797</v>
      </c>
      <c r="D33" s="31" t="s">
        <v>798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30" t="s">
        <v>799</v>
      </c>
      <c r="D34" s="31" t="s">
        <v>800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30" t="s">
        <v>801</v>
      </c>
      <c r="D35" s="31" t="s">
        <v>802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30" t="s">
        <v>803</v>
      </c>
      <c r="D36" s="31" t="s">
        <v>804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30" t="s">
        <v>805</v>
      </c>
      <c r="D37" s="31" t="s">
        <v>806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N42"/>
  <sheetViews>
    <sheetView view="pageBreakPreview" zoomScaleNormal="100" zoomScaleSheetLayoutView="100" workbookViewId="0">
      <selection activeCell="D44" sqref="D44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808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809</v>
      </c>
      <c r="D6" s="6" t="s">
        <v>810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811</v>
      </c>
      <c r="D7" s="6" t="s">
        <v>812</v>
      </c>
      <c r="E7" s="18"/>
      <c r="F7" s="18"/>
      <c r="G7" s="18"/>
      <c r="H7" s="18"/>
      <c r="I7" s="18"/>
      <c r="J7" s="19">
        <f t="shared" ref="J7:J37" si="0">SUM(E7,F7,G7,H7,I7)</f>
        <v>0</v>
      </c>
      <c r="K7" s="18"/>
      <c r="L7" s="18"/>
      <c r="M7" s="22">
        <f t="shared" ref="M7:M37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813</v>
      </c>
      <c r="D8" s="6" t="s">
        <v>814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7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815</v>
      </c>
      <c r="D9" s="6" t="s">
        <v>816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817</v>
      </c>
      <c r="D10" s="6" t="s">
        <v>818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2" si="3">B10+1</f>
        <v>6</v>
      </c>
      <c r="C11" s="5" t="s">
        <v>819</v>
      </c>
      <c r="D11" s="6" t="s">
        <v>820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821</v>
      </c>
      <c r="D12" s="6" t="s">
        <v>822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823</v>
      </c>
      <c r="D13" s="6" t="s">
        <v>824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825</v>
      </c>
      <c r="D14" s="6" t="s">
        <v>826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827</v>
      </c>
      <c r="D15" s="6" t="s">
        <v>828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829</v>
      </c>
      <c r="D16" s="6" t="s">
        <v>830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831</v>
      </c>
      <c r="D17" s="6" t="s">
        <v>832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833</v>
      </c>
      <c r="D18" s="6" t="s">
        <v>834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835</v>
      </c>
      <c r="D19" s="6" t="s">
        <v>836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837</v>
      </c>
      <c r="D20" s="6" t="s">
        <v>838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839</v>
      </c>
      <c r="D21" s="6" t="s">
        <v>840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841</v>
      </c>
      <c r="D22" s="6" t="s">
        <v>842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843</v>
      </c>
      <c r="D23" s="6" t="s">
        <v>844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845</v>
      </c>
      <c r="D24" s="6" t="s">
        <v>846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847</v>
      </c>
      <c r="D25" s="6" t="s">
        <v>848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849</v>
      </c>
      <c r="D26" s="6" t="s">
        <v>850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851</v>
      </c>
      <c r="D27" s="6" t="s">
        <v>852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853</v>
      </c>
      <c r="D28" s="6" t="s">
        <v>854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855</v>
      </c>
      <c r="D29" s="6" t="s">
        <v>856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857</v>
      </c>
      <c r="D30" s="6" t="s">
        <v>858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859</v>
      </c>
      <c r="D31" s="6" t="s">
        <v>860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861</v>
      </c>
      <c r="D32" s="6" t="s">
        <v>862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863</v>
      </c>
      <c r="D33" s="6" t="s">
        <v>864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865</v>
      </c>
      <c r="D34" s="6" t="s">
        <v>866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867</v>
      </c>
      <c r="D35" s="6" t="s">
        <v>868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869</v>
      </c>
      <c r="D36" s="6" t="s">
        <v>870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871</v>
      </c>
      <c r="D37" s="6" t="s">
        <v>872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25">
      <c r="B38" s="18">
        <f t="shared" si="3"/>
        <v>33</v>
      </c>
      <c r="C38" s="5" t="s">
        <v>873</v>
      </c>
      <c r="D38" s="6" t="s">
        <v>874</v>
      </c>
      <c r="E38" s="18"/>
      <c r="F38" s="18"/>
      <c r="G38" s="18"/>
      <c r="H38" s="18"/>
      <c r="I38" s="18"/>
      <c r="J38" s="19">
        <f t="shared" ref="J38:J42" si="4">SUM(E38,F38,G38,H38,I38)</f>
        <v>0</v>
      </c>
      <c r="K38" s="18"/>
      <c r="L38" s="18"/>
      <c r="M38" s="22">
        <f t="shared" ref="M38:M42" si="5">SUM(J38,K38,L38)</f>
        <v>0</v>
      </c>
      <c r="N38" s="18">
        <f t="shared" ref="N38:N42" si="6">IF(M38&gt;=80,4,IF(M38&gt;=75,3.5,IF(M38&gt;=70,3,IF(M38&gt;=65,2.5,IF(M38&gt;=60,2,IF(M38&gt;=55,1.5,IF(M38&gt;=50,1,)))))))</f>
        <v>0</v>
      </c>
    </row>
    <row r="39" spans="1:14" ht="15" customHeight="1" x14ac:dyDescent="0.25">
      <c r="B39" s="18">
        <f t="shared" si="3"/>
        <v>34</v>
      </c>
      <c r="C39" s="5" t="s">
        <v>875</v>
      </c>
      <c r="D39" s="6" t="s">
        <v>876</v>
      </c>
      <c r="E39" s="18"/>
      <c r="F39" s="18"/>
      <c r="G39" s="18"/>
      <c r="H39" s="18"/>
      <c r="I39" s="18"/>
      <c r="J39" s="19">
        <f t="shared" si="4"/>
        <v>0</v>
      </c>
      <c r="K39" s="18"/>
      <c r="L39" s="18"/>
      <c r="M39" s="22">
        <f t="shared" si="5"/>
        <v>0</v>
      </c>
      <c r="N39" s="18">
        <f t="shared" si="6"/>
        <v>0</v>
      </c>
    </row>
    <row r="40" spans="1:14" ht="15" customHeight="1" x14ac:dyDescent="0.25">
      <c r="B40" s="18">
        <f t="shared" si="3"/>
        <v>35</v>
      </c>
      <c r="C40" s="5" t="s">
        <v>877</v>
      </c>
      <c r="D40" s="6" t="s">
        <v>878</v>
      </c>
      <c r="E40" s="18"/>
      <c r="F40" s="18"/>
      <c r="G40" s="18"/>
      <c r="H40" s="18"/>
      <c r="I40" s="18"/>
      <c r="J40" s="19">
        <f t="shared" si="4"/>
        <v>0</v>
      </c>
      <c r="K40" s="18"/>
      <c r="L40" s="18"/>
      <c r="M40" s="22">
        <f t="shared" si="5"/>
        <v>0</v>
      </c>
      <c r="N40" s="18">
        <f t="shared" si="6"/>
        <v>0</v>
      </c>
    </row>
    <row r="41" spans="1:14" ht="15" customHeight="1" x14ac:dyDescent="0.25">
      <c r="B41" s="18">
        <f t="shared" si="3"/>
        <v>36</v>
      </c>
      <c r="C41" s="5" t="s">
        <v>879</v>
      </c>
      <c r="D41" s="6" t="s">
        <v>880</v>
      </c>
      <c r="E41" s="18"/>
      <c r="F41" s="18"/>
      <c r="G41" s="18"/>
      <c r="H41" s="18"/>
      <c r="I41" s="18"/>
      <c r="J41" s="19">
        <f t="shared" si="4"/>
        <v>0</v>
      </c>
      <c r="K41" s="18"/>
      <c r="L41" s="18"/>
      <c r="M41" s="22">
        <f t="shared" si="5"/>
        <v>0</v>
      </c>
      <c r="N41" s="18">
        <f t="shared" si="6"/>
        <v>0</v>
      </c>
    </row>
    <row r="42" spans="1:14" ht="15" customHeight="1" x14ac:dyDescent="0.25">
      <c r="B42" s="18">
        <f t="shared" si="3"/>
        <v>37</v>
      </c>
      <c r="C42" s="5" t="s">
        <v>881</v>
      </c>
      <c r="D42" s="6" t="s">
        <v>882</v>
      </c>
      <c r="E42" s="18"/>
      <c r="F42" s="18"/>
      <c r="G42" s="18"/>
      <c r="H42" s="18"/>
      <c r="I42" s="18"/>
      <c r="J42" s="19">
        <f t="shared" si="4"/>
        <v>0</v>
      </c>
      <c r="K42" s="18"/>
      <c r="L42" s="18"/>
      <c r="M42" s="22">
        <f t="shared" si="5"/>
        <v>0</v>
      </c>
      <c r="N42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N45"/>
  <sheetViews>
    <sheetView view="pageBreakPreview" zoomScaleNormal="100" zoomScaleSheetLayoutView="100" workbookViewId="0">
      <selection activeCell="D47" sqref="D47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883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5" t="s">
        <v>884</v>
      </c>
      <c r="D6" s="6" t="s">
        <v>885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5" t="s">
        <v>886</v>
      </c>
      <c r="D7" s="6" t="s">
        <v>887</v>
      </c>
      <c r="E7" s="18"/>
      <c r="F7" s="18"/>
      <c r="G7" s="18"/>
      <c r="H7" s="18"/>
      <c r="I7" s="18"/>
      <c r="J7" s="19">
        <f t="shared" ref="J7:J42" si="0">SUM(E7,F7,G7,H7,I7)</f>
        <v>0</v>
      </c>
      <c r="K7" s="18"/>
      <c r="L7" s="18"/>
      <c r="M7" s="22">
        <f t="shared" ref="M7:M42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5" t="s">
        <v>888</v>
      </c>
      <c r="D8" s="6" t="s">
        <v>889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42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5" t="s">
        <v>890</v>
      </c>
      <c r="D9" s="6" t="s">
        <v>891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5" t="s">
        <v>892</v>
      </c>
      <c r="D10" s="6" t="s">
        <v>893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45" si="3">B10+1</f>
        <v>6</v>
      </c>
      <c r="C11" s="5" t="s">
        <v>894</v>
      </c>
      <c r="D11" s="6" t="s">
        <v>895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5" t="s">
        <v>896</v>
      </c>
      <c r="D12" s="6" t="s">
        <v>897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5" t="s">
        <v>898</v>
      </c>
      <c r="D13" s="6" t="s">
        <v>899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5" t="s">
        <v>900</v>
      </c>
      <c r="D14" s="6" t="s">
        <v>901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5" t="s">
        <v>902</v>
      </c>
      <c r="D15" s="6" t="s">
        <v>903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5" t="s">
        <v>904</v>
      </c>
      <c r="D16" s="6" t="s">
        <v>905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5" t="s">
        <v>906</v>
      </c>
      <c r="D17" s="6" t="s">
        <v>907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5" t="s">
        <v>908</v>
      </c>
      <c r="D18" s="6" t="s">
        <v>909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5" t="s">
        <v>910</v>
      </c>
      <c r="D19" s="6" t="s">
        <v>911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5" t="s">
        <v>912</v>
      </c>
      <c r="D20" s="6" t="s">
        <v>913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5" t="s">
        <v>914</v>
      </c>
      <c r="D21" s="6" t="s">
        <v>915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5" t="s">
        <v>916</v>
      </c>
      <c r="D22" s="6" t="s">
        <v>917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5" t="s">
        <v>918</v>
      </c>
      <c r="D23" s="6" t="s">
        <v>919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5" t="s">
        <v>920</v>
      </c>
      <c r="D24" s="6" t="s">
        <v>921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5" t="s">
        <v>922</v>
      </c>
      <c r="D25" s="6" t="s">
        <v>923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5" t="s">
        <v>924</v>
      </c>
      <c r="D26" s="6" t="s">
        <v>925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5" t="s">
        <v>926</v>
      </c>
      <c r="D27" s="6" t="s">
        <v>927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5" t="s">
        <v>928</v>
      </c>
      <c r="D28" s="6" t="s">
        <v>929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5" t="s">
        <v>930</v>
      </c>
      <c r="D29" s="6" t="s">
        <v>931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5" t="s">
        <v>932</v>
      </c>
      <c r="D30" s="6" t="s">
        <v>933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5" t="s">
        <v>934</v>
      </c>
      <c r="D31" s="6" t="s">
        <v>935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5" t="s">
        <v>936</v>
      </c>
      <c r="D32" s="6" t="s">
        <v>937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5" t="s">
        <v>938</v>
      </c>
      <c r="D33" s="6" t="s">
        <v>939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5" t="s">
        <v>940</v>
      </c>
      <c r="D34" s="6" t="s">
        <v>941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  <row r="35" spans="1:14" ht="15" customHeight="1" x14ac:dyDescent="0.35">
      <c r="A35" s="17"/>
      <c r="B35" s="18">
        <f t="shared" si="3"/>
        <v>30</v>
      </c>
      <c r="C35" s="5" t="s">
        <v>942</v>
      </c>
      <c r="D35" s="6" t="s">
        <v>943</v>
      </c>
      <c r="E35" s="18"/>
      <c r="F35" s="18"/>
      <c r="G35" s="18"/>
      <c r="H35" s="18"/>
      <c r="I35" s="18"/>
      <c r="J35" s="19">
        <f t="shared" si="0"/>
        <v>0</v>
      </c>
      <c r="K35" s="18"/>
      <c r="L35" s="18"/>
      <c r="M35" s="22">
        <f t="shared" si="1"/>
        <v>0</v>
      </c>
      <c r="N35" s="18">
        <f t="shared" si="2"/>
        <v>0</v>
      </c>
    </row>
    <row r="36" spans="1:14" ht="15" customHeight="1" x14ac:dyDescent="0.35">
      <c r="A36" s="17"/>
      <c r="B36" s="18">
        <f t="shared" si="3"/>
        <v>31</v>
      </c>
      <c r="C36" s="5" t="s">
        <v>944</v>
      </c>
      <c r="D36" s="6" t="s">
        <v>945</v>
      </c>
      <c r="E36" s="18"/>
      <c r="F36" s="18"/>
      <c r="G36" s="18"/>
      <c r="H36" s="18"/>
      <c r="I36" s="18"/>
      <c r="J36" s="19">
        <f t="shared" si="0"/>
        <v>0</v>
      </c>
      <c r="K36" s="18"/>
      <c r="L36" s="18"/>
      <c r="M36" s="22">
        <f t="shared" si="1"/>
        <v>0</v>
      </c>
      <c r="N36" s="18">
        <f t="shared" si="2"/>
        <v>0</v>
      </c>
    </row>
    <row r="37" spans="1:14" ht="15" customHeight="1" x14ac:dyDescent="0.35">
      <c r="A37" s="17"/>
      <c r="B37" s="18">
        <f t="shared" si="3"/>
        <v>32</v>
      </c>
      <c r="C37" s="5" t="s">
        <v>946</v>
      </c>
      <c r="D37" s="6" t="s">
        <v>947</v>
      </c>
      <c r="E37" s="18"/>
      <c r="F37" s="18"/>
      <c r="G37" s="18"/>
      <c r="H37" s="18"/>
      <c r="I37" s="18"/>
      <c r="J37" s="19">
        <f t="shared" si="0"/>
        <v>0</v>
      </c>
      <c r="K37" s="18"/>
      <c r="L37" s="18"/>
      <c r="M37" s="22">
        <f t="shared" si="1"/>
        <v>0</v>
      </c>
      <c r="N37" s="18">
        <f t="shared" si="2"/>
        <v>0</v>
      </c>
    </row>
    <row r="38" spans="1:14" ht="15" customHeight="1" x14ac:dyDescent="0.25">
      <c r="B38" s="18">
        <f t="shared" si="3"/>
        <v>33</v>
      </c>
      <c r="C38" s="5" t="s">
        <v>948</v>
      </c>
      <c r="D38" s="6" t="s">
        <v>949</v>
      </c>
      <c r="E38" s="18"/>
      <c r="F38" s="18"/>
      <c r="G38" s="18"/>
      <c r="H38" s="18"/>
      <c r="I38" s="18"/>
      <c r="J38" s="19">
        <f t="shared" si="0"/>
        <v>0</v>
      </c>
      <c r="K38" s="18"/>
      <c r="L38" s="18"/>
      <c r="M38" s="22">
        <f t="shared" si="1"/>
        <v>0</v>
      </c>
      <c r="N38" s="18">
        <f t="shared" si="2"/>
        <v>0</v>
      </c>
    </row>
    <row r="39" spans="1:14" ht="15" customHeight="1" x14ac:dyDescent="0.25">
      <c r="B39" s="18">
        <f t="shared" si="3"/>
        <v>34</v>
      </c>
      <c r="C39" s="5" t="s">
        <v>950</v>
      </c>
      <c r="D39" s="6" t="s">
        <v>951</v>
      </c>
      <c r="E39" s="18"/>
      <c r="F39" s="18"/>
      <c r="G39" s="18"/>
      <c r="H39" s="18"/>
      <c r="I39" s="18"/>
      <c r="J39" s="19">
        <f t="shared" si="0"/>
        <v>0</v>
      </c>
      <c r="K39" s="18"/>
      <c r="L39" s="18"/>
      <c r="M39" s="22">
        <f t="shared" si="1"/>
        <v>0</v>
      </c>
      <c r="N39" s="18">
        <f t="shared" si="2"/>
        <v>0</v>
      </c>
    </row>
    <row r="40" spans="1:14" ht="15" customHeight="1" x14ac:dyDescent="0.25">
      <c r="B40" s="18">
        <f t="shared" si="3"/>
        <v>35</v>
      </c>
      <c r="C40" s="5" t="s">
        <v>952</v>
      </c>
      <c r="D40" s="6" t="s">
        <v>953</v>
      </c>
      <c r="E40" s="18"/>
      <c r="F40" s="18"/>
      <c r="G40" s="18"/>
      <c r="H40" s="18"/>
      <c r="I40" s="18"/>
      <c r="J40" s="19">
        <f t="shared" si="0"/>
        <v>0</v>
      </c>
      <c r="K40" s="18"/>
      <c r="L40" s="18"/>
      <c r="M40" s="22">
        <f t="shared" si="1"/>
        <v>0</v>
      </c>
      <c r="N40" s="18">
        <f t="shared" si="2"/>
        <v>0</v>
      </c>
    </row>
    <row r="41" spans="1:14" ht="15" customHeight="1" x14ac:dyDescent="0.25">
      <c r="B41" s="18">
        <f t="shared" si="3"/>
        <v>36</v>
      </c>
      <c r="C41" s="5" t="s">
        <v>954</v>
      </c>
      <c r="D41" s="6" t="s">
        <v>955</v>
      </c>
      <c r="E41" s="18"/>
      <c r="F41" s="18"/>
      <c r="G41" s="18"/>
      <c r="H41" s="18"/>
      <c r="I41" s="18"/>
      <c r="J41" s="19">
        <f t="shared" si="0"/>
        <v>0</v>
      </c>
      <c r="K41" s="18"/>
      <c r="L41" s="18"/>
      <c r="M41" s="22">
        <f t="shared" si="1"/>
        <v>0</v>
      </c>
      <c r="N41" s="18">
        <f t="shared" si="2"/>
        <v>0</v>
      </c>
    </row>
    <row r="42" spans="1:14" ht="15" customHeight="1" x14ac:dyDescent="0.25">
      <c r="B42" s="18">
        <f t="shared" si="3"/>
        <v>37</v>
      </c>
      <c r="C42" s="5" t="s">
        <v>956</v>
      </c>
      <c r="D42" s="6" t="s">
        <v>957</v>
      </c>
      <c r="E42" s="18"/>
      <c r="F42" s="18"/>
      <c r="G42" s="18"/>
      <c r="H42" s="18"/>
      <c r="I42" s="18"/>
      <c r="J42" s="19">
        <f t="shared" si="0"/>
        <v>0</v>
      </c>
      <c r="K42" s="18"/>
      <c r="L42" s="18"/>
      <c r="M42" s="22">
        <f t="shared" si="1"/>
        <v>0</v>
      </c>
      <c r="N42" s="18">
        <f t="shared" si="2"/>
        <v>0</v>
      </c>
    </row>
    <row r="43" spans="1:14" ht="15" customHeight="1" x14ac:dyDescent="0.25">
      <c r="B43" s="18">
        <f t="shared" si="3"/>
        <v>38</v>
      </c>
      <c r="C43" s="5" t="s">
        <v>958</v>
      </c>
      <c r="D43" s="6" t="s">
        <v>959</v>
      </c>
      <c r="E43" s="18"/>
      <c r="F43" s="18"/>
      <c r="G43" s="18"/>
      <c r="H43" s="18"/>
      <c r="I43" s="18"/>
      <c r="J43" s="19">
        <f t="shared" ref="J43:J45" si="4">SUM(E43,F43,G43,H43,I43)</f>
        <v>0</v>
      </c>
      <c r="K43" s="18"/>
      <c r="L43" s="18"/>
      <c r="M43" s="22">
        <f t="shared" ref="M43:M45" si="5">SUM(J43,K43,L43)</f>
        <v>0</v>
      </c>
      <c r="N43" s="18">
        <f t="shared" ref="N43:N45" si="6">IF(M43&gt;=80,4,IF(M43&gt;=75,3.5,IF(M43&gt;=70,3,IF(M43&gt;=65,2.5,IF(M43&gt;=60,2,IF(M43&gt;=55,1.5,IF(M43&gt;=50,1,)))))))</f>
        <v>0</v>
      </c>
    </row>
    <row r="44" spans="1:14" ht="15" customHeight="1" x14ac:dyDescent="0.25">
      <c r="B44" s="18">
        <f t="shared" si="3"/>
        <v>39</v>
      </c>
      <c r="C44" s="5" t="s">
        <v>960</v>
      </c>
      <c r="D44" s="6" t="s">
        <v>961</v>
      </c>
      <c r="E44" s="18"/>
      <c r="F44" s="18"/>
      <c r="G44" s="18"/>
      <c r="H44" s="18"/>
      <c r="I44" s="18"/>
      <c r="J44" s="19">
        <f t="shared" si="4"/>
        <v>0</v>
      </c>
      <c r="K44" s="18"/>
      <c r="L44" s="18"/>
      <c r="M44" s="22">
        <f t="shared" si="5"/>
        <v>0</v>
      </c>
      <c r="N44" s="18">
        <f t="shared" si="6"/>
        <v>0</v>
      </c>
    </row>
    <row r="45" spans="1:14" ht="15" customHeight="1" x14ac:dyDescent="0.25">
      <c r="B45" s="18">
        <f t="shared" si="3"/>
        <v>40</v>
      </c>
      <c r="C45" s="5" t="s">
        <v>962</v>
      </c>
      <c r="D45" s="6" t="s">
        <v>963</v>
      </c>
      <c r="E45" s="18"/>
      <c r="F45" s="18"/>
      <c r="G45" s="18"/>
      <c r="H45" s="18"/>
      <c r="I45" s="18"/>
      <c r="J45" s="19">
        <f t="shared" si="4"/>
        <v>0</v>
      </c>
      <c r="K45" s="18"/>
      <c r="L45" s="18"/>
      <c r="M45" s="22">
        <f t="shared" si="5"/>
        <v>0</v>
      </c>
      <c r="N45" s="18">
        <f t="shared" si="6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-0.499984740745262"/>
  </sheetPr>
  <dimension ref="A1:N34"/>
  <sheetViews>
    <sheetView view="pageBreakPreview" zoomScaleNormal="100" zoomScaleSheetLayoutView="100" workbookViewId="0">
      <selection activeCell="H13" sqref="H13"/>
    </sheetView>
  </sheetViews>
  <sheetFormatPr defaultRowHeight="18.75" x14ac:dyDescent="0.3"/>
  <cols>
    <col min="1" max="1" width="2" style="1" customWidth="1"/>
    <col min="2" max="2" width="4.25" style="3" customWidth="1"/>
    <col min="3" max="3" width="8.25" style="3" customWidth="1"/>
    <col min="4" max="4" width="25.25" style="4" customWidth="1"/>
    <col min="5" max="14" width="4.25" style="3" customWidth="1"/>
  </cols>
  <sheetData>
    <row r="1" spans="1:14" s="2" customFormat="1" ht="18" customHeight="1" x14ac:dyDescent="0.45">
      <c r="A1" s="7"/>
      <c r="B1" s="25" t="s">
        <v>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18" customHeight="1" x14ac:dyDescent="0.45">
      <c r="A2" s="7"/>
      <c r="B2" s="25" t="s">
        <v>1022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2" customFormat="1" ht="13.5" customHeight="1" x14ac:dyDescent="0.3">
      <c r="A3" s="8"/>
      <c r="B3" s="29" t="s">
        <v>372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60.6" customHeight="1" x14ac:dyDescent="0.35">
      <c r="A4" s="9"/>
      <c r="B4" s="10" t="s">
        <v>0</v>
      </c>
      <c r="C4" s="10" t="s">
        <v>1</v>
      </c>
      <c r="D4" s="11" t="s">
        <v>2</v>
      </c>
      <c r="E4" s="23"/>
      <c r="F4" s="23"/>
      <c r="G4" s="23"/>
      <c r="H4" s="24"/>
      <c r="I4" s="23"/>
      <c r="J4" s="13" t="s">
        <v>9</v>
      </c>
      <c r="K4" s="12" t="s">
        <v>4</v>
      </c>
      <c r="L4" s="12" t="s">
        <v>5</v>
      </c>
      <c r="M4" s="14" t="s">
        <v>6</v>
      </c>
      <c r="N4" s="10" t="s">
        <v>7</v>
      </c>
    </row>
    <row r="5" spans="1:14" ht="18" x14ac:dyDescent="0.35">
      <c r="A5" s="9"/>
      <c r="B5" s="26" t="s">
        <v>8</v>
      </c>
      <c r="C5" s="27"/>
      <c r="D5" s="28"/>
      <c r="E5" s="15"/>
      <c r="F5" s="15"/>
      <c r="G5" s="15"/>
      <c r="H5" s="15"/>
      <c r="I5" s="15"/>
      <c r="J5" s="16">
        <v>50</v>
      </c>
      <c r="K5" s="15">
        <v>20</v>
      </c>
      <c r="L5" s="15">
        <v>30</v>
      </c>
      <c r="M5" s="15">
        <v>100</v>
      </c>
      <c r="N5" s="10"/>
    </row>
    <row r="6" spans="1:14" ht="15" customHeight="1" x14ac:dyDescent="0.35">
      <c r="A6" s="17"/>
      <c r="B6" s="18">
        <v>1</v>
      </c>
      <c r="C6" s="30" t="s">
        <v>964</v>
      </c>
      <c r="D6" s="31" t="s">
        <v>965</v>
      </c>
      <c r="E6" s="18"/>
      <c r="F6" s="18"/>
      <c r="G6" s="18"/>
      <c r="H6" s="18"/>
      <c r="I6" s="18"/>
      <c r="J6" s="19">
        <f>SUM(E6,F6,G6,H6,I6)</f>
        <v>0</v>
      </c>
      <c r="K6" s="20"/>
      <c r="L6" s="21"/>
      <c r="M6" s="22">
        <f>SUM(J6,K6,L6)</f>
        <v>0</v>
      </c>
      <c r="N6" s="18">
        <f>IF(M6&gt;=80,4,IF(M6&gt;=75,3.5,IF(M6&gt;=70,3,IF(M6&gt;=65,2.5,IF(M6&gt;=60,2,IF(M6&gt;=55,1.5,IF(M6&gt;=50,1,)))))))</f>
        <v>0</v>
      </c>
    </row>
    <row r="7" spans="1:14" ht="15" customHeight="1" x14ac:dyDescent="0.35">
      <c r="A7" s="17"/>
      <c r="B7" s="18">
        <f>B6+1</f>
        <v>2</v>
      </c>
      <c r="C7" s="30" t="s">
        <v>966</v>
      </c>
      <c r="D7" s="31" t="s">
        <v>967</v>
      </c>
      <c r="E7" s="18"/>
      <c r="F7" s="18"/>
      <c r="G7" s="18"/>
      <c r="H7" s="18"/>
      <c r="I7" s="18"/>
      <c r="J7" s="19">
        <f t="shared" ref="J7:J34" si="0">SUM(E7,F7,G7,H7,I7)</f>
        <v>0</v>
      </c>
      <c r="K7" s="18"/>
      <c r="L7" s="18"/>
      <c r="M7" s="22">
        <f t="shared" ref="M7:M34" si="1">SUM(J7,K7,L7)</f>
        <v>0</v>
      </c>
      <c r="N7" s="18">
        <f>IF(M7&gt;=80,4,IF(M7&gt;=75,3.5,IF(M7&gt;=70,3,IF(M7&gt;=65,2.5,IF(M7&gt;=60,2,IF(M7&gt;=55,1.5,IF(M7&gt;=50,1,)))))))</f>
        <v>0</v>
      </c>
    </row>
    <row r="8" spans="1:14" ht="15" customHeight="1" x14ac:dyDescent="0.35">
      <c r="A8" s="17"/>
      <c r="B8" s="18">
        <f>B7+1</f>
        <v>3</v>
      </c>
      <c r="C8" s="30" t="s">
        <v>968</v>
      </c>
      <c r="D8" s="31" t="s">
        <v>969</v>
      </c>
      <c r="E8" s="18"/>
      <c r="F8" s="18"/>
      <c r="G8" s="18"/>
      <c r="H8" s="18"/>
      <c r="I8" s="18"/>
      <c r="J8" s="19">
        <f t="shared" si="0"/>
        <v>0</v>
      </c>
      <c r="K8" s="18"/>
      <c r="L8" s="18"/>
      <c r="M8" s="22">
        <f t="shared" si="1"/>
        <v>0</v>
      </c>
      <c r="N8" s="18">
        <f t="shared" ref="N8:N34" si="2">IF(M8&gt;=80,4,IF(M8&gt;=75,3.5,IF(M8&gt;=70,3,IF(M8&gt;=65,2.5,IF(M8&gt;=60,2,IF(M8&gt;=55,1.5,IF(M8&gt;=50,1,)))))))</f>
        <v>0</v>
      </c>
    </row>
    <row r="9" spans="1:14" ht="15" customHeight="1" x14ac:dyDescent="0.35">
      <c r="A9" s="17"/>
      <c r="B9" s="18">
        <f>B8+1</f>
        <v>4</v>
      </c>
      <c r="C9" s="30" t="s">
        <v>970</v>
      </c>
      <c r="D9" s="31" t="s">
        <v>971</v>
      </c>
      <c r="E9" s="18"/>
      <c r="F9" s="18"/>
      <c r="G9" s="18"/>
      <c r="H9" s="18"/>
      <c r="I9" s="18"/>
      <c r="J9" s="19">
        <f t="shared" si="0"/>
        <v>0</v>
      </c>
      <c r="K9" s="18"/>
      <c r="L9" s="18"/>
      <c r="M9" s="22">
        <f t="shared" si="1"/>
        <v>0</v>
      </c>
      <c r="N9" s="18">
        <f t="shared" si="2"/>
        <v>0</v>
      </c>
    </row>
    <row r="10" spans="1:14" ht="15" customHeight="1" x14ac:dyDescent="0.35">
      <c r="A10" s="17"/>
      <c r="B10" s="18">
        <f>B9+1</f>
        <v>5</v>
      </c>
      <c r="C10" s="30" t="s">
        <v>972</v>
      </c>
      <c r="D10" s="31" t="s">
        <v>973</v>
      </c>
      <c r="E10" s="18"/>
      <c r="F10" s="18"/>
      <c r="G10" s="18"/>
      <c r="H10" s="18"/>
      <c r="I10" s="18"/>
      <c r="J10" s="19">
        <f t="shared" si="0"/>
        <v>0</v>
      </c>
      <c r="K10" s="18"/>
      <c r="L10" s="18"/>
      <c r="M10" s="22">
        <f t="shared" si="1"/>
        <v>0</v>
      </c>
      <c r="N10" s="18">
        <f t="shared" si="2"/>
        <v>0</v>
      </c>
    </row>
    <row r="11" spans="1:14" ht="15" customHeight="1" x14ac:dyDescent="0.35">
      <c r="A11" s="17"/>
      <c r="B11" s="18">
        <f t="shared" ref="B11:B34" si="3">B10+1</f>
        <v>6</v>
      </c>
      <c r="C11" s="30" t="s">
        <v>974</v>
      </c>
      <c r="D11" s="31" t="s">
        <v>975</v>
      </c>
      <c r="E11" s="18"/>
      <c r="F11" s="18"/>
      <c r="G11" s="18"/>
      <c r="H11" s="18"/>
      <c r="I11" s="18"/>
      <c r="J11" s="19">
        <f t="shared" si="0"/>
        <v>0</v>
      </c>
      <c r="K11" s="18"/>
      <c r="L11" s="18"/>
      <c r="M11" s="22">
        <f t="shared" si="1"/>
        <v>0</v>
      </c>
      <c r="N11" s="18">
        <f t="shared" si="2"/>
        <v>0</v>
      </c>
    </row>
    <row r="12" spans="1:14" ht="15" customHeight="1" x14ac:dyDescent="0.35">
      <c r="A12" s="17"/>
      <c r="B12" s="18">
        <f t="shared" si="3"/>
        <v>7</v>
      </c>
      <c r="C12" s="30" t="s">
        <v>976</v>
      </c>
      <c r="D12" s="31" t="s">
        <v>977</v>
      </c>
      <c r="E12" s="18"/>
      <c r="F12" s="18"/>
      <c r="G12" s="18"/>
      <c r="H12" s="18"/>
      <c r="I12" s="18"/>
      <c r="J12" s="19">
        <f t="shared" si="0"/>
        <v>0</v>
      </c>
      <c r="K12" s="18"/>
      <c r="L12" s="18"/>
      <c r="M12" s="22">
        <f t="shared" si="1"/>
        <v>0</v>
      </c>
      <c r="N12" s="18">
        <f t="shared" si="2"/>
        <v>0</v>
      </c>
    </row>
    <row r="13" spans="1:14" ht="15" customHeight="1" x14ac:dyDescent="0.35">
      <c r="A13" s="17"/>
      <c r="B13" s="18">
        <f t="shared" si="3"/>
        <v>8</v>
      </c>
      <c r="C13" s="30" t="s">
        <v>978</v>
      </c>
      <c r="D13" s="31" t="s">
        <v>979</v>
      </c>
      <c r="E13" s="18"/>
      <c r="F13" s="18"/>
      <c r="G13" s="18"/>
      <c r="H13" s="18"/>
      <c r="I13" s="18"/>
      <c r="J13" s="19">
        <f t="shared" si="0"/>
        <v>0</v>
      </c>
      <c r="K13" s="18"/>
      <c r="L13" s="18"/>
      <c r="M13" s="22">
        <f t="shared" si="1"/>
        <v>0</v>
      </c>
      <c r="N13" s="18">
        <f t="shared" si="2"/>
        <v>0</v>
      </c>
    </row>
    <row r="14" spans="1:14" ht="15" customHeight="1" x14ac:dyDescent="0.35">
      <c r="A14" s="17"/>
      <c r="B14" s="18">
        <f t="shared" si="3"/>
        <v>9</v>
      </c>
      <c r="C14" s="30" t="s">
        <v>980</v>
      </c>
      <c r="D14" s="31" t="s">
        <v>981</v>
      </c>
      <c r="E14" s="18"/>
      <c r="F14" s="18"/>
      <c r="G14" s="18"/>
      <c r="H14" s="18"/>
      <c r="I14" s="18"/>
      <c r="J14" s="19">
        <f t="shared" si="0"/>
        <v>0</v>
      </c>
      <c r="K14" s="18"/>
      <c r="L14" s="18"/>
      <c r="M14" s="22">
        <f t="shared" si="1"/>
        <v>0</v>
      </c>
      <c r="N14" s="18">
        <f t="shared" si="2"/>
        <v>0</v>
      </c>
    </row>
    <row r="15" spans="1:14" ht="15" customHeight="1" x14ac:dyDescent="0.35">
      <c r="A15" s="17"/>
      <c r="B15" s="18">
        <f t="shared" si="3"/>
        <v>10</v>
      </c>
      <c r="C15" s="30" t="s">
        <v>982</v>
      </c>
      <c r="D15" s="31" t="s">
        <v>983</v>
      </c>
      <c r="E15" s="18"/>
      <c r="F15" s="18"/>
      <c r="G15" s="18"/>
      <c r="H15" s="18"/>
      <c r="I15" s="18"/>
      <c r="J15" s="19">
        <f t="shared" si="0"/>
        <v>0</v>
      </c>
      <c r="K15" s="20"/>
      <c r="L15" s="18"/>
      <c r="M15" s="22">
        <f t="shared" si="1"/>
        <v>0</v>
      </c>
      <c r="N15" s="18">
        <f t="shared" si="2"/>
        <v>0</v>
      </c>
    </row>
    <row r="16" spans="1:14" ht="15" customHeight="1" x14ac:dyDescent="0.35">
      <c r="A16" s="17"/>
      <c r="B16" s="18">
        <f t="shared" si="3"/>
        <v>11</v>
      </c>
      <c r="C16" s="30" t="s">
        <v>984</v>
      </c>
      <c r="D16" s="31" t="s">
        <v>985</v>
      </c>
      <c r="E16" s="18"/>
      <c r="F16" s="18"/>
      <c r="G16" s="18"/>
      <c r="H16" s="18"/>
      <c r="I16" s="18"/>
      <c r="J16" s="19">
        <f t="shared" si="0"/>
        <v>0</v>
      </c>
      <c r="K16" s="18"/>
      <c r="L16" s="18"/>
      <c r="M16" s="22">
        <f t="shared" si="1"/>
        <v>0</v>
      </c>
      <c r="N16" s="18">
        <f t="shared" si="2"/>
        <v>0</v>
      </c>
    </row>
    <row r="17" spans="1:14" ht="15" customHeight="1" x14ac:dyDescent="0.35">
      <c r="A17" s="17"/>
      <c r="B17" s="18">
        <f t="shared" si="3"/>
        <v>12</v>
      </c>
      <c r="C17" s="30" t="s">
        <v>986</v>
      </c>
      <c r="D17" s="31" t="s">
        <v>987</v>
      </c>
      <c r="E17" s="18"/>
      <c r="F17" s="18"/>
      <c r="G17" s="18"/>
      <c r="H17" s="18"/>
      <c r="I17" s="18"/>
      <c r="J17" s="19">
        <f t="shared" si="0"/>
        <v>0</v>
      </c>
      <c r="K17" s="18"/>
      <c r="L17" s="20"/>
      <c r="M17" s="22">
        <f t="shared" si="1"/>
        <v>0</v>
      </c>
      <c r="N17" s="18">
        <f t="shared" si="2"/>
        <v>0</v>
      </c>
    </row>
    <row r="18" spans="1:14" ht="15" customHeight="1" x14ac:dyDescent="0.35">
      <c r="A18" s="17"/>
      <c r="B18" s="18">
        <f t="shared" si="3"/>
        <v>13</v>
      </c>
      <c r="C18" s="30" t="s">
        <v>988</v>
      </c>
      <c r="D18" s="31" t="s">
        <v>989</v>
      </c>
      <c r="E18" s="18"/>
      <c r="F18" s="18"/>
      <c r="G18" s="18"/>
      <c r="H18" s="18"/>
      <c r="I18" s="18"/>
      <c r="J18" s="19">
        <f t="shared" si="0"/>
        <v>0</v>
      </c>
      <c r="K18" s="18"/>
      <c r="L18" s="18"/>
      <c r="M18" s="22">
        <f t="shared" si="1"/>
        <v>0</v>
      </c>
      <c r="N18" s="18">
        <f t="shared" si="2"/>
        <v>0</v>
      </c>
    </row>
    <row r="19" spans="1:14" ht="15" customHeight="1" x14ac:dyDescent="0.35">
      <c r="A19" s="17"/>
      <c r="B19" s="18">
        <f t="shared" si="3"/>
        <v>14</v>
      </c>
      <c r="C19" s="30" t="s">
        <v>990</v>
      </c>
      <c r="D19" s="31" t="s">
        <v>991</v>
      </c>
      <c r="E19" s="18"/>
      <c r="F19" s="18"/>
      <c r="G19" s="18"/>
      <c r="H19" s="18"/>
      <c r="I19" s="18"/>
      <c r="J19" s="19">
        <f t="shared" si="0"/>
        <v>0</v>
      </c>
      <c r="K19" s="18"/>
      <c r="L19" s="18"/>
      <c r="M19" s="22">
        <f t="shared" si="1"/>
        <v>0</v>
      </c>
      <c r="N19" s="18">
        <f t="shared" si="2"/>
        <v>0</v>
      </c>
    </row>
    <row r="20" spans="1:14" ht="15" customHeight="1" x14ac:dyDescent="0.35">
      <c r="A20" s="17"/>
      <c r="B20" s="18">
        <f t="shared" si="3"/>
        <v>15</v>
      </c>
      <c r="C20" s="30" t="s">
        <v>992</v>
      </c>
      <c r="D20" s="31" t="s">
        <v>993</v>
      </c>
      <c r="E20" s="18"/>
      <c r="F20" s="18"/>
      <c r="G20" s="18"/>
      <c r="H20" s="18"/>
      <c r="I20" s="18"/>
      <c r="J20" s="19">
        <f t="shared" si="0"/>
        <v>0</v>
      </c>
      <c r="K20" s="18"/>
      <c r="L20" s="18"/>
      <c r="M20" s="22">
        <f t="shared" si="1"/>
        <v>0</v>
      </c>
      <c r="N20" s="18">
        <f t="shared" si="2"/>
        <v>0</v>
      </c>
    </row>
    <row r="21" spans="1:14" ht="15" customHeight="1" x14ac:dyDescent="0.35">
      <c r="A21" s="17"/>
      <c r="B21" s="18">
        <f t="shared" si="3"/>
        <v>16</v>
      </c>
      <c r="C21" s="30" t="s">
        <v>994</v>
      </c>
      <c r="D21" s="31" t="s">
        <v>995</v>
      </c>
      <c r="E21" s="18"/>
      <c r="F21" s="18"/>
      <c r="G21" s="18"/>
      <c r="H21" s="18"/>
      <c r="I21" s="18"/>
      <c r="J21" s="19">
        <f t="shared" si="0"/>
        <v>0</v>
      </c>
      <c r="K21" s="18"/>
      <c r="L21" s="18"/>
      <c r="M21" s="22">
        <f t="shared" si="1"/>
        <v>0</v>
      </c>
      <c r="N21" s="18">
        <f t="shared" si="2"/>
        <v>0</v>
      </c>
    </row>
    <row r="22" spans="1:14" ht="15" customHeight="1" x14ac:dyDescent="0.35">
      <c r="A22" s="17"/>
      <c r="B22" s="18">
        <f t="shared" si="3"/>
        <v>17</v>
      </c>
      <c r="C22" s="30" t="s">
        <v>996</v>
      </c>
      <c r="D22" s="31" t="s">
        <v>997</v>
      </c>
      <c r="E22" s="18"/>
      <c r="F22" s="18"/>
      <c r="G22" s="18"/>
      <c r="H22" s="18"/>
      <c r="I22" s="18"/>
      <c r="J22" s="19">
        <f t="shared" si="0"/>
        <v>0</v>
      </c>
      <c r="K22" s="20"/>
      <c r="L22" s="20"/>
      <c r="M22" s="22">
        <f t="shared" si="1"/>
        <v>0</v>
      </c>
      <c r="N22" s="18">
        <f t="shared" si="2"/>
        <v>0</v>
      </c>
    </row>
    <row r="23" spans="1:14" ht="15" customHeight="1" x14ac:dyDescent="0.35">
      <c r="A23" s="17"/>
      <c r="B23" s="18">
        <f t="shared" si="3"/>
        <v>18</v>
      </c>
      <c r="C23" s="30" t="s">
        <v>998</v>
      </c>
      <c r="D23" s="31" t="s">
        <v>999</v>
      </c>
      <c r="E23" s="18"/>
      <c r="F23" s="18"/>
      <c r="G23" s="18"/>
      <c r="H23" s="18"/>
      <c r="I23" s="18"/>
      <c r="J23" s="19">
        <f t="shared" si="0"/>
        <v>0</v>
      </c>
      <c r="K23" s="18"/>
      <c r="L23" s="18"/>
      <c r="M23" s="22">
        <f t="shared" si="1"/>
        <v>0</v>
      </c>
      <c r="N23" s="18">
        <f t="shared" si="2"/>
        <v>0</v>
      </c>
    </row>
    <row r="24" spans="1:14" ht="15" customHeight="1" x14ac:dyDescent="0.35">
      <c r="A24" s="17"/>
      <c r="B24" s="18">
        <f t="shared" si="3"/>
        <v>19</v>
      </c>
      <c r="C24" s="30" t="s">
        <v>1000</v>
      </c>
      <c r="D24" s="31" t="s">
        <v>1001</v>
      </c>
      <c r="E24" s="18"/>
      <c r="F24" s="18"/>
      <c r="G24" s="18"/>
      <c r="H24" s="18"/>
      <c r="I24" s="18"/>
      <c r="J24" s="19">
        <f t="shared" si="0"/>
        <v>0</v>
      </c>
      <c r="K24" s="18"/>
      <c r="L24" s="18"/>
      <c r="M24" s="22">
        <f t="shared" si="1"/>
        <v>0</v>
      </c>
      <c r="N24" s="18">
        <f t="shared" si="2"/>
        <v>0</v>
      </c>
    </row>
    <row r="25" spans="1:14" ht="15" customHeight="1" x14ac:dyDescent="0.35">
      <c r="A25" s="17"/>
      <c r="B25" s="18">
        <f t="shared" si="3"/>
        <v>20</v>
      </c>
      <c r="C25" s="30" t="s">
        <v>1002</v>
      </c>
      <c r="D25" s="31" t="s">
        <v>1003</v>
      </c>
      <c r="E25" s="18"/>
      <c r="F25" s="18"/>
      <c r="G25" s="18"/>
      <c r="H25" s="18"/>
      <c r="I25" s="18"/>
      <c r="J25" s="19">
        <f t="shared" si="0"/>
        <v>0</v>
      </c>
      <c r="K25" s="18"/>
      <c r="L25" s="18"/>
      <c r="M25" s="22">
        <f t="shared" si="1"/>
        <v>0</v>
      </c>
      <c r="N25" s="18">
        <f t="shared" si="2"/>
        <v>0</v>
      </c>
    </row>
    <row r="26" spans="1:14" ht="15" customHeight="1" x14ac:dyDescent="0.35">
      <c r="A26" s="17"/>
      <c r="B26" s="18">
        <f t="shared" si="3"/>
        <v>21</v>
      </c>
      <c r="C26" s="30" t="s">
        <v>1004</v>
      </c>
      <c r="D26" s="31" t="s">
        <v>1005</v>
      </c>
      <c r="E26" s="18"/>
      <c r="F26" s="18"/>
      <c r="G26" s="18"/>
      <c r="H26" s="18"/>
      <c r="I26" s="18"/>
      <c r="J26" s="19">
        <f t="shared" si="0"/>
        <v>0</v>
      </c>
      <c r="K26" s="18"/>
      <c r="L26" s="18"/>
      <c r="M26" s="22">
        <f t="shared" si="1"/>
        <v>0</v>
      </c>
      <c r="N26" s="18">
        <f t="shared" si="2"/>
        <v>0</v>
      </c>
    </row>
    <row r="27" spans="1:14" ht="15" customHeight="1" x14ac:dyDescent="0.35">
      <c r="A27" s="17"/>
      <c r="B27" s="18">
        <f t="shared" si="3"/>
        <v>22</v>
      </c>
      <c r="C27" s="30" t="s">
        <v>1006</v>
      </c>
      <c r="D27" s="31" t="s">
        <v>1007</v>
      </c>
      <c r="E27" s="18"/>
      <c r="F27" s="18"/>
      <c r="G27" s="18"/>
      <c r="H27" s="18"/>
      <c r="I27" s="18"/>
      <c r="J27" s="19">
        <f t="shared" si="0"/>
        <v>0</v>
      </c>
      <c r="K27" s="18"/>
      <c r="L27" s="18"/>
      <c r="M27" s="22">
        <f t="shared" si="1"/>
        <v>0</v>
      </c>
      <c r="N27" s="18">
        <f t="shared" si="2"/>
        <v>0</v>
      </c>
    </row>
    <row r="28" spans="1:14" ht="15" customHeight="1" x14ac:dyDescent="0.35">
      <c r="A28" s="17"/>
      <c r="B28" s="18">
        <f t="shared" si="3"/>
        <v>23</v>
      </c>
      <c r="C28" s="30" t="s">
        <v>1008</v>
      </c>
      <c r="D28" s="31" t="s">
        <v>1009</v>
      </c>
      <c r="E28" s="18"/>
      <c r="F28" s="18"/>
      <c r="G28" s="18"/>
      <c r="H28" s="18"/>
      <c r="I28" s="18"/>
      <c r="J28" s="19">
        <f t="shared" si="0"/>
        <v>0</v>
      </c>
      <c r="K28" s="18"/>
      <c r="L28" s="18"/>
      <c r="M28" s="22">
        <f t="shared" si="1"/>
        <v>0</v>
      </c>
      <c r="N28" s="18">
        <f t="shared" si="2"/>
        <v>0</v>
      </c>
    </row>
    <row r="29" spans="1:14" ht="15" customHeight="1" x14ac:dyDescent="0.35">
      <c r="A29" s="17"/>
      <c r="B29" s="18">
        <f t="shared" si="3"/>
        <v>24</v>
      </c>
      <c r="C29" s="30" t="s">
        <v>1010</v>
      </c>
      <c r="D29" s="31" t="s">
        <v>1011</v>
      </c>
      <c r="E29" s="18"/>
      <c r="F29" s="18"/>
      <c r="G29" s="18"/>
      <c r="H29" s="18"/>
      <c r="I29" s="18"/>
      <c r="J29" s="19">
        <f t="shared" si="0"/>
        <v>0</v>
      </c>
      <c r="K29" s="18"/>
      <c r="L29" s="20"/>
      <c r="M29" s="22">
        <f t="shared" si="1"/>
        <v>0</v>
      </c>
      <c r="N29" s="18">
        <f t="shared" si="2"/>
        <v>0</v>
      </c>
    </row>
    <row r="30" spans="1:14" ht="15" customHeight="1" x14ac:dyDescent="0.35">
      <c r="A30" s="17"/>
      <c r="B30" s="18">
        <f t="shared" si="3"/>
        <v>25</v>
      </c>
      <c r="C30" s="30" t="s">
        <v>1012</v>
      </c>
      <c r="D30" s="31" t="s">
        <v>1013</v>
      </c>
      <c r="E30" s="18"/>
      <c r="F30" s="18"/>
      <c r="G30" s="18"/>
      <c r="H30" s="18"/>
      <c r="I30" s="18"/>
      <c r="J30" s="19">
        <f t="shared" si="0"/>
        <v>0</v>
      </c>
      <c r="K30" s="18"/>
      <c r="L30" s="18"/>
      <c r="M30" s="22">
        <f t="shared" si="1"/>
        <v>0</v>
      </c>
      <c r="N30" s="18">
        <f t="shared" si="2"/>
        <v>0</v>
      </c>
    </row>
    <row r="31" spans="1:14" ht="15" customHeight="1" x14ac:dyDescent="0.35">
      <c r="A31" s="17"/>
      <c r="B31" s="18">
        <f t="shared" si="3"/>
        <v>26</v>
      </c>
      <c r="C31" s="30" t="s">
        <v>1014</v>
      </c>
      <c r="D31" s="31" t="s">
        <v>1015</v>
      </c>
      <c r="E31" s="18"/>
      <c r="F31" s="18"/>
      <c r="G31" s="18"/>
      <c r="H31" s="18"/>
      <c r="I31" s="18"/>
      <c r="J31" s="19">
        <f t="shared" si="0"/>
        <v>0</v>
      </c>
      <c r="K31" s="18"/>
      <c r="L31" s="18"/>
      <c r="M31" s="22">
        <f t="shared" si="1"/>
        <v>0</v>
      </c>
      <c r="N31" s="18">
        <f t="shared" si="2"/>
        <v>0</v>
      </c>
    </row>
    <row r="32" spans="1:14" ht="15" customHeight="1" x14ac:dyDescent="0.35">
      <c r="A32" s="17"/>
      <c r="B32" s="18">
        <f t="shared" si="3"/>
        <v>27</v>
      </c>
      <c r="C32" s="30" t="s">
        <v>1016</v>
      </c>
      <c r="D32" s="31" t="s">
        <v>1017</v>
      </c>
      <c r="E32" s="18"/>
      <c r="F32" s="18"/>
      <c r="G32" s="18"/>
      <c r="H32" s="18"/>
      <c r="I32" s="18"/>
      <c r="J32" s="19">
        <f t="shared" si="0"/>
        <v>0</v>
      </c>
      <c r="K32" s="18"/>
      <c r="L32" s="18"/>
      <c r="M32" s="22">
        <f t="shared" si="1"/>
        <v>0</v>
      </c>
      <c r="N32" s="18">
        <f t="shared" si="2"/>
        <v>0</v>
      </c>
    </row>
    <row r="33" spans="1:14" ht="15" customHeight="1" x14ac:dyDescent="0.35">
      <c r="A33" s="17"/>
      <c r="B33" s="18">
        <f t="shared" si="3"/>
        <v>28</v>
      </c>
      <c r="C33" s="30" t="s">
        <v>1018</v>
      </c>
      <c r="D33" s="31" t="s">
        <v>1019</v>
      </c>
      <c r="E33" s="18"/>
      <c r="F33" s="18"/>
      <c r="G33" s="18"/>
      <c r="H33" s="18"/>
      <c r="I33" s="18"/>
      <c r="J33" s="19">
        <f t="shared" si="0"/>
        <v>0</v>
      </c>
      <c r="K33" s="18"/>
      <c r="L33" s="18"/>
      <c r="M33" s="22">
        <f t="shared" si="1"/>
        <v>0</v>
      </c>
      <c r="N33" s="18">
        <f t="shared" si="2"/>
        <v>0</v>
      </c>
    </row>
    <row r="34" spans="1:14" ht="15" customHeight="1" x14ac:dyDescent="0.35">
      <c r="A34" s="17"/>
      <c r="B34" s="18">
        <f t="shared" si="3"/>
        <v>29</v>
      </c>
      <c r="C34" s="30" t="s">
        <v>1020</v>
      </c>
      <c r="D34" s="31" t="s">
        <v>1021</v>
      </c>
      <c r="E34" s="18"/>
      <c r="F34" s="18"/>
      <c r="G34" s="18"/>
      <c r="H34" s="18"/>
      <c r="I34" s="18"/>
      <c r="J34" s="19">
        <f t="shared" si="0"/>
        <v>0</v>
      </c>
      <c r="K34" s="18"/>
      <c r="L34" s="18"/>
      <c r="M34" s="22">
        <f t="shared" si="1"/>
        <v>0</v>
      </c>
      <c r="N34" s="18">
        <f t="shared" si="2"/>
        <v>0</v>
      </c>
    </row>
  </sheetData>
  <mergeCells count="4">
    <mergeCell ref="B1:N1"/>
    <mergeCell ref="B2:N2"/>
    <mergeCell ref="B3:N3"/>
    <mergeCell ref="B5:D5"/>
  </mergeCells>
  <pageMargins left="0.7" right="0.7" top="0.75" bottom="0.75" header="0.3" footer="0.3"/>
  <pageSetup paperSize="9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22</vt:i4>
      </vt:variant>
    </vt:vector>
  </HeadingPairs>
  <TitlesOfParts>
    <vt:vector size="22" baseType="lpstr">
      <vt:lpstr>ม.1-1</vt:lpstr>
      <vt:lpstr>ม.1-2</vt:lpstr>
      <vt:lpstr>ม.1-3</vt:lpstr>
      <vt:lpstr>ม.1-4</vt:lpstr>
      <vt:lpstr>ม.1-5</vt:lpstr>
      <vt:lpstr>ม.2-1</vt:lpstr>
      <vt:lpstr>ม.2-2</vt:lpstr>
      <vt:lpstr>ม.2-3</vt:lpstr>
      <vt:lpstr>ม.2-4</vt:lpstr>
      <vt:lpstr>ม.3-1</vt:lpstr>
      <vt:lpstr>ม.3-2</vt:lpstr>
      <vt:lpstr>ม.3-3</vt:lpstr>
      <vt:lpstr>ม.3-4</vt:lpstr>
      <vt:lpstr>ม.4-1</vt:lpstr>
      <vt:lpstr>ม.4-2</vt:lpstr>
      <vt:lpstr>ม.4-3</vt:lpstr>
      <vt:lpstr>ม.5-1</vt:lpstr>
      <vt:lpstr>ม.5-2</vt:lpstr>
      <vt:lpstr>ม.5-3</vt:lpstr>
      <vt:lpstr>ม.6-1</vt:lpstr>
      <vt:lpstr>ม.6-2</vt:lpstr>
      <vt:lpstr>ม.6-3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2025-08-10T04:18:38Z</cp:lastPrinted>
  <dcterms:created xsi:type="dcterms:W3CDTF">2023-04-28T02:21:12Z</dcterms:created>
  <dcterms:modified xsi:type="dcterms:W3CDTF">2025-12-06T04:00:07Z</dcterms:modified>
</cp:coreProperties>
</file>