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nji/Documents/โรงเรียนเมืองยาววิทยา/งานวิชาการ 2564/"/>
    </mc:Choice>
  </mc:AlternateContent>
  <xr:revisionPtr revIDLastSave="0" documentId="8_{BFE0BD76-57C7-E940-92DF-F67957FBC7C2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ข้อมูลทั่วไป" sheetId="11" r:id="rId1"/>
    <sheet name="ป.1" sheetId="16" r:id="rId2"/>
    <sheet name="ป.2" sheetId="14" r:id="rId3"/>
    <sheet name="ป.3" sheetId="1" r:id="rId4"/>
    <sheet name="ป.4" sheetId="2" r:id="rId5"/>
    <sheet name="ป.5" sheetId="3" r:id="rId6"/>
    <sheet name="ป.6" sheetId="4" r:id="rId7"/>
    <sheet name="ม.1" sheetId="5" r:id="rId8"/>
    <sheet name="ม.2" sheetId="6" r:id="rId9"/>
    <sheet name="ม.3" sheetId="7" r:id="rId10"/>
    <sheet name="ประเมินตนเอง" sheetId="12" r:id="rId11"/>
    <sheet name="ประเมินกระบวนการบริหารและการจัด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D16" i="6"/>
  <c r="X28" i="5"/>
  <c r="X27" i="5"/>
  <c r="X26" i="5"/>
  <c r="X25" i="5"/>
  <c r="X24" i="5"/>
  <c r="X23" i="5"/>
  <c r="X22" i="5"/>
  <c r="X21" i="5"/>
  <c r="V28" i="5"/>
  <c r="V27" i="5"/>
  <c r="V26" i="5"/>
  <c r="V25" i="5"/>
  <c r="V24" i="5"/>
  <c r="V23" i="5"/>
  <c r="V22" i="5"/>
  <c r="V21" i="5"/>
  <c r="T28" i="5"/>
  <c r="T27" i="5"/>
  <c r="T26" i="5"/>
  <c r="T25" i="5"/>
  <c r="T24" i="5"/>
  <c r="T23" i="5"/>
  <c r="T22" i="5"/>
  <c r="T21" i="5"/>
  <c r="R28" i="5"/>
  <c r="R27" i="5"/>
  <c r="R26" i="5"/>
  <c r="R25" i="5"/>
  <c r="R24" i="5"/>
  <c r="R23" i="5"/>
  <c r="R22" i="5"/>
  <c r="R21" i="5"/>
  <c r="P28" i="5"/>
  <c r="P27" i="5"/>
  <c r="P26" i="5"/>
  <c r="P25" i="5"/>
  <c r="P24" i="5"/>
  <c r="P23" i="5"/>
  <c r="P22" i="5"/>
  <c r="P21" i="5"/>
  <c r="N28" i="5"/>
  <c r="N27" i="5"/>
  <c r="N26" i="5"/>
  <c r="N25" i="5"/>
  <c r="N24" i="5"/>
  <c r="N23" i="5"/>
  <c r="N22" i="5"/>
  <c r="N21" i="5"/>
  <c r="L28" i="5"/>
  <c r="L27" i="5"/>
  <c r="L26" i="5"/>
  <c r="L25" i="5"/>
  <c r="L24" i="5"/>
  <c r="L23" i="5"/>
  <c r="L22" i="5"/>
  <c r="L21" i="5"/>
  <c r="J28" i="5"/>
  <c r="J27" i="5"/>
  <c r="J26" i="5"/>
  <c r="J25" i="5"/>
  <c r="J24" i="5"/>
  <c r="J23" i="5"/>
  <c r="J22" i="5"/>
  <c r="J21" i="5"/>
  <c r="H28" i="5"/>
  <c r="H27" i="5"/>
  <c r="H26" i="5"/>
  <c r="H25" i="5"/>
  <c r="H24" i="5"/>
  <c r="H23" i="5"/>
  <c r="H22" i="5"/>
  <c r="H21" i="5"/>
  <c r="F28" i="5"/>
  <c r="F27" i="5"/>
  <c r="F26" i="5"/>
  <c r="F25" i="5"/>
  <c r="F24" i="5"/>
  <c r="F23" i="5"/>
  <c r="F22" i="5"/>
  <c r="F21" i="5"/>
  <c r="D28" i="5"/>
  <c r="D27" i="5"/>
  <c r="D26" i="5"/>
  <c r="D25" i="5"/>
  <c r="D24" i="5"/>
  <c r="D23" i="5"/>
  <c r="D22" i="5"/>
  <c r="D21" i="5"/>
  <c r="X19" i="5"/>
  <c r="V19" i="5"/>
  <c r="T19" i="5"/>
  <c r="R19" i="5"/>
  <c r="P19" i="5"/>
  <c r="N19" i="5"/>
  <c r="L19" i="5"/>
  <c r="J19" i="5"/>
  <c r="H19" i="5"/>
  <c r="F19" i="5"/>
  <c r="D19" i="5"/>
  <c r="X18" i="5"/>
  <c r="V18" i="5"/>
  <c r="T18" i="5"/>
  <c r="R18" i="5"/>
  <c r="P18" i="5"/>
  <c r="N18" i="5"/>
  <c r="L18" i="5"/>
  <c r="J18" i="5"/>
  <c r="H18" i="5"/>
  <c r="F18" i="5"/>
  <c r="D18" i="5"/>
  <c r="X17" i="5"/>
  <c r="V17" i="5"/>
  <c r="T17" i="5"/>
  <c r="R17" i="5"/>
  <c r="P17" i="5"/>
  <c r="N17" i="5"/>
  <c r="L17" i="5"/>
  <c r="J17" i="5"/>
  <c r="H17" i="5"/>
  <c r="F17" i="5"/>
  <c r="D17" i="5"/>
  <c r="X16" i="5"/>
  <c r="V16" i="5"/>
  <c r="T16" i="5"/>
  <c r="R16" i="5"/>
  <c r="P16" i="5"/>
  <c r="N16" i="5"/>
  <c r="L16" i="5"/>
  <c r="J16" i="5"/>
  <c r="H16" i="5"/>
  <c r="F16" i="5"/>
  <c r="D16" i="5"/>
  <c r="X29" i="4"/>
  <c r="X28" i="4"/>
  <c r="X27" i="4"/>
  <c r="X26" i="4"/>
  <c r="X25" i="4"/>
  <c r="X24" i="4"/>
  <c r="X23" i="4"/>
  <c r="X22" i="4"/>
  <c r="V29" i="4"/>
  <c r="V28" i="4"/>
  <c r="V27" i="4"/>
  <c r="V26" i="4"/>
  <c r="V25" i="4"/>
  <c r="V23" i="4"/>
  <c r="V22" i="4"/>
  <c r="T29" i="4"/>
  <c r="T28" i="4"/>
  <c r="T27" i="4"/>
  <c r="T26" i="4"/>
  <c r="T25" i="4"/>
  <c r="T24" i="4"/>
  <c r="T23" i="4"/>
  <c r="T22" i="4"/>
  <c r="R29" i="4"/>
  <c r="R28" i="4"/>
  <c r="R27" i="4"/>
  <c r="R26" i="4"/>
  <c r="R25" i="4"/>
  <c r="R24" i="4"/>
  <c r="R23" i="4"/>
  <c r="R22" i="4"/>
  <c r="P29" i="4"/>
  <c r="P28" i="4"/>
  <c r="P27" i="4"/>
  <c r="P26" i="4"/>
  <c r="P25" i="4"/>
  <c r="P24" i="4"/>
  <c r="P23" i="4"/>
  <c r="P22" i="4"/>
  <c r="N29" i="4"/>
  <c r="N28" i="4"/>
  <c r="N27" i="4"/>
  <c r="N26" i="4"/>
  <c r="N25" i="4"/>
  <c r="N24" i="4"/>
  <c r="N23" i="4"/>
  <c r="N22" i="4"/>
  <c r="L29" i="4"/>
  <c r="L28" i="4"/>
  <c r="L27" i="4"/>
  <c r="L26" i="4"/>
  <c r="L25" i="4"/>
  <c r="L24" i="4"/>
  <c r="L23" i="4"/>
  <c r="L22" i="4"/>
  <c r="J29" i="4"/>
  <c r="J28" i="4"/>
  <c r="J27" i="4"/>
  <c r="J26" i="4"/>
  <c r="J25" i="4"/>
  <c r="J24" i="4"/>
  <c r="J23" i="4"/>
  <c r="J22" i="4"/>
  <c r="H29" i="4"/>
  <c r="H28" i="4"/>
  <c r="H27" i="4"/>
  <c r="H26" i="4"/>
  <c r="H25" i="4"/>
  <c r="H24" i="4"/>
  <c r="H23" i="4"/>
  <c r="H22" i="4"/>
  <c r="F29" i="4"/>
  <c r="F28" i="4"/>
  <c r="F27" i="4"/>
  <c r="F26" i="4"/>
  <c r="F25" i="4"/>
  <c r="F24" i="4"/>
  <c r="F23" i="4"/>
  <c r="F22" i="4"/>
  <c r="D29" i="4"/>
  <c r="D28" i="4"/>
  <c r="D27" i="4"/>
  <c r="D26" i="4"/>
  <c r="D25" i="4"/>
  <c r="D24" i="4"/>
  <c r="D23" i="4"/>
  <c r="D22" i="4"/>
  <c r="X20" i="4"/>
  <c r="V20" i="4"/>
  <c r="T20" i="4"/>
  <c r="R20" i="4"/>
  <c r="P20" i="4"/>
  <c r="N20" i="4"/>
  <c r="L20" i="4"/>
  <c r="J20" i="4"/>
  <c r="H20" i="4"/>
  <c r="F20" i="4"/>
  <c r="D20" i="4"/>
  <c r="X28" i="3"/>
  <c r="X27" i="3"/>
  <c r="X26" i="3"/>
  <c r="X25" i="3"/>
  <c r="X24" i="3"/>
  <c r="X23" i="3"/>
  <c r="X22" i="3"/>
  <c r="X21" i="3"/>
  <c r="V28" i="3"/>
  <c r="V27" i="3"/>
  <c r="V26" i="3"/>
  <c r="V25" i="3"/>
  <c r="V24" i="3"/>
  <c r="V23" i="3"/>
  <c r="V22" i="3"/>
  <c r="V21" i="3"/>
  <c r="T28" i="3"/>
  <c r="T27" i="3"/>
  <c r="T26" i="3"/>
  <c r="T25" i="3"/>
  <c r="T24" i="3"/>
  <c r="T23" i="3"/>
  <c r="T22" i="3"/>
  <c r="T21" i="3"/>
  <c r="R28" i="3"/>
  <c r="R27" i="3"/>
  <c r="R26" i="3"/>
  <c r="R25" i="3"/>
  <c r="R24" i="3"/>
  <c r="R23" i="3"/>
  <c r="R22" i="3"/>
  <c r="R21" i="3"/>
  <c r="P28" i="3"/>
  <c r="P27" i="3"/>
  <c r="P26" i="3"/>
  <c r="P25" i="3"/>
  <c r="P24" i="3"/>
  <c r="P23" i="3"/>
  <c r="P22" i="3"/>
  <c r="P21" i="3"/>
  <c r="N28" i="3"/>
  <c r="N27" i="3"/>
  <c r="N26" i="3"/>
  <c r="N25" i="3"/>
  <c r="N24" i="3"/>
  <c r="N23" i="3"/>
  <c r="N22" i="3"/>
  <c r="N21" i="3"/>
  <c r="L28" i="3"/>
  <c r="L27" i="3"/>
  <c r="L26" i="3"/>
  <c r="L25" i="3"/>
  <c r="L24" i="3"/>
  <c r="L23" i="3"/>
  <c r="L22" i="3"/>
  <c r="L21" i="3"/>
  <c r="J28" i="3"/>
  <c r="J27" i="3"/>
  <c r="J26" i="3"/>
  <c r="J25" i="3"/>
  <c r="J24" i="3"/>
  <c r="J23" i="3"/>
  <c r="J22" i="3"/>
  <c r="J21" i="3"/>
  <c r="H28" i="3"/>
  <c r="H27" i="3"/>
  <c r="H26" i="3"/>
  <c r="H25" i="3"/>
  <c r="H24" i="3"/>
  <c r="H23" i="3"/>
  <c r="H22" i="3"/>
  <c r="H21" i="3"/>
  <c r="F28" i="3"/>
  <c r="F27" i="3"/>
  <c r="F26" i="3"/>
  <c r="F25" i="3"/>
  <c r="F24" i="3"/>
  <c r="F23" i="3"/>
  <c r="F22" i="3"/>
  <c r="F21" i="3"/>
  <c r="D28" i="3"/>
  <c r="D27" i="3"/>
  <c r="D26" i="3"/>
  <c r="D25" i="3"/>
  <c r="D24" i="3"/>
  <c r="D23" i="3"/>
  <c r="D22" i="3"/>
  <c r="D21" i="3"/>
  <c r="X19" i="3"/>
  <c r="V19" i="3"/>
  <c r="T19" i="3"/>
  <c r="R19" i="3"/>
  <c r="P19" i="3"/>
  <c r="N19" i="3"/>
  <c r="L19" i="3"/>
  <c r="J19" i="3"/>
  <c r="H19" i="3"/>
  <c r="F19" i="3"/>
  <c r="D19" i="3"/>
  <c r="X26" i="2"/>
  <c r="X25" i="2"/>
  <c r="X24" i="2"/>
  <c r="X23" i="2"/>
  <c r="X22" i="2"/>
  <c r="X21" i="2"/>
  <c r="X20" i="2"/>
  <c r="X19" i="2"/>
  <c r="V26" i="2"/>
  <c r="V25" i="2"/>
  <c r="V24" i="2"/>
  <c r="V23" i="2"/>
  <c r="V22" i="2"/>
  <c r="V21" i="2"/>
  <c r="V20" i="2"/>
  <c r="V19" i="2"/>
  <c r="T26" i="2"/>
  <c r="T25" i="2"/>
  <c r="T24" i="2"/>
  <c r="T23" i="2"/>
  <c r="T22" i="2"/>
  <c r="T21" i="2"/>
  <c r="T20" i="2"/>
  <c r="T19" i="2"/>
  <c r="R26" i="2"/>
  <c r="R25" i="2"/>
  <c r="R24" i="2"/>
  <c r="R23" i="2"/>
  <c r="R22" i="2"/>
  <c r="R21" i="2"/>
  <c r="R20" i="2"/>
  <c r="R19" i="2"/>
  <c r="P26" i="2"/>
  <c r="P25" i="2"/>
  <c r="P24" i="2"/>
  <c r="P23" i="2"/>
  <c r="P22" i="2"/>
  <c r="P21" i="2"/>
  <c r="P20" i="2"/>
  <c r="P19" i="2"/>
  <c r="N26" i="2"/>
  <c r="N25" i="2"/>
  <c r="N24" i="2"/>
  <c r="N23" i="2"/>
  <c r="N22" i="2"/>
  <c r="N21" i="2"/>
  <c r="N20" i="2"/>
  <c r="N19" i="2"/>
  <c r="L26" i="2"/>
  <c r="L25" i="2"/>
  <c r="L24" i="2"/>
  <c r="L23" i="2"/>
  <c r="L22" i="2"/>
  <c r="L21" i="2"/>
  <c r="L20" i="2"/>
  <c r="L19" i="2"/>
  <c r="J26" i="2"/>
  <c r="J25" i="2"/>
  <c r="J24" i="2"/>
  <c r="J23" i="2"/>
  <c r="J22" i="2"/>
  <c r="J21" i="2"/>
  <c r="J20" i="2"/>
  <c r="J19" i="2"/>
  <c r="H26" i="2"/>
  <c r="H25" i="2"/>
  <c r="H24" i="2"/>
  <c r="H23" i="2"/>
  <c r="H22" i="2"/>
  <c r="H21" i="2"/>
  <c r="H20" i="2"/>
  <c r="H19" i="2"/>
  <c r="F26" i="2"/>
  <c r="F25" i="2"/>
  <c r="F24" i="2"/>
  <c r="F23" i="2"/>
  <c r="F22" i="2"/>
  <c r="F21" i="2"/>
  <c r="F20" i="2"/>
  <c r="F19" i="2"/>
  <c r="D26" i="2"/>
  <c r="D25" i="2"/>
  <c r="D24" i="2"/>
  <c r="D23" i="2"/>
  <c r="D22" i="2"/>
  <c r="D21" i="2"/>
  <c r="D20" i="2"/>
  <c r="D19" i="2"/>
  <c r="X17" i="2"/>
  <c r="V17" i="2"/>
  <c r="R17" i="2"/>
  <c r="P17" i="2"/>
  <c r="N17" i="2"/>
  <c r="L17" i="2"/>
  <c r="J17" i="2"/>
  <c r="H17" i="2"/>
  <c r="F17" i="2"/>
  <c r="D17" i="2"/>
  <c r="X32" i="14"/>
  <c r="X31" i="14"/>
  <c r="X30" i="14"/>
  <c r="X29" i="14"/>
  <c r="X28" i="14"/>
  <c r="X27" i="14"/>
  <c r="X26" i="14"/>
  <c r="V32" i="14"/>
  <c r="V31" i="14"/>
  <c r="V30" i="14"/>
  <c r="V29" i="14"/>
  <c r="V28" i="14"/>
  <c r="V27" i="14"/>
  <c r="V26" i="14"/>
  <c r="T32" i="14"/>
  <c r="T31" i="14"/>
  <c r="T30" i="14"/>
  <c r="T29" i="14"/>
  <c r="T28" i="14"/>
  <c r="T27" i="14"/>
  <c r="T26" i="14"/>
  <c r="R32" i="14"/>
  <c r="R31" i="14"/>
  <c r="R30" i="14"/>
  <c r="R29" i="14"/>
  <c r="R28" i="14"/>
  <c r="R27" i="14"/>
  <c r="R26" i="14"/>
  <c r="P32" i="14"/>
  <c r="P31" i="14"/>
  <c r="P30" i="14"/>
  <c r="P29" i="14"/>
  <c r="P28" i="14"/>
  <c r="P27" i="14"/>
  <c r="P26" i="14"/>
  <c r="N32" i="14"/>
  <c r="N31" i="14"/>
  <c r="N30" i="14"/>
  <c r="N29" i="14"/>
  <c r="N28" i="14"/>
  <c r="N27" i="14"/>
  <c r="N26" i="14"/>
  <c r="L32" i="14"/>
  <c r="L31" i="14"/>
  <c r="L30" i="14"/>
  <c r="L29" i="14"/>
  <c r="L28" i="14"/>
  <c r="L27" i="14"/>
  <c r="L26" i="14"/>
  <c r="J32" i="14"/>
  <c r="J31" i="14"/>
  <c r="J30" i="14"/>
  <c r="J29" i="14"/>
  <c r="J28" i="14"/>
  <c r="J27" i="14"/>
  <c r="J26" i="14"/>
  <c r="H32" i="14"/>
  <c r="H31" i="14"/>
  <c r="H30" i="14"/>
  <c r="H29" i="14"/>
  <c r="H28" i="14"/>
  <c r="H27" i="14"/>
  <c r="H26" i="14"/>
  <c r="F32" i="14"/>
  <c r="F31" i="14"/>
  <c r="F30" i="14"/>
  <c r="F29" i="14"/>
  <c r="F28" i="14"/>
  <c r="F27" i="14"/>
  <c r="F26" i="14"/>
  <c r="D32" i="14"/>
  <c r="D31" i="14"/>
  <c r="D30" i="14"/>
  <c r="D29" i="14"/>
  <c r="D28" i="14"/>
  <c r="D27" i="14"/>
  <c r="D26" i="14"/>
  <c r="X32" i="16"/>
  <c r="X31" i="16"/>
  <c r="X30" i="16"/>
  <c r="X29" i="16"/>
  <c r="X28" i="16"/>
  <c r="X27" i="16"/>
  <c r="X26" i="16"/>
  <c r="V32" i="16"/>
  <c r="V31" i="16"/>
  <c r="V30" i="16"/>
  <c r="V29" i="16"/>
  <c r="V28" i="16"/>
  <c r="V27" i="16"/>
  <c r="V26" i="16"/>
  <c r="T32" i="16"/>
  <c r="T31" i="16"/>
  <c r="T30" i="16"/>
  <c r="T29" i="16"/>
  <c r="T28" i="16"/>
  <c r="T27" i="16"/>
  <c r="T26" i="16"/>
  <c r="R32" i="16"/>
  <c r="R31" i="16"/>
  <c r="R30" i="16"/>
  <c r="R29" i="16"/>
  <c r="R28" i="16"/>
  <c r="R27" i="16"/>
  <c r="R26" i="16"/>
  <c r="P32" i="16"/>
  <c r="P31" i="16"/>
  <c r="P30" i="16"/>
  <c r="P29" i="16"/>
  <c r="P28" i="16"/>
  <c r="P27" i="16"/>
  <c r="P26" i="16"/>
  <c r="N32" i="16"/>
  <c r="N31" i="16"/>
  <c r="N30" i="16"/>
  <c r="N29" i="16"/>
  <c r="N28" i="16"/>
  <c r="N27" i="16"/>
  <c r="N26" i="16"/>
  <c r="L32" i="16"/>
  <c r="L31" i="16"/>
  <c r="L30" i="16"/>
  <c r="L29" i="16"/>
  <c r="L28" i="16"/>
  <c r="L27" i="16"/>
  <c r="L26" i="16"/>
  <c r="J32" i="16"/>
  <c r="J31" i="16"/>
  <c r="J30" i="16"/>
  <c r="J29" i="16"/>
  <c r="J28" i="16"/>
  <c r="J27" i="16"/>
  <c r="J26" i="16"/>
  <c r="H32" i="16"/>
  <c r="H31" i="16"/>
  <c r="H30" i="16"/>
  <c r="H29" i="16"/>
  <c r="H28" i="16"/>
  <c r="H27" i="16"/>
  <c r="H26" i="16"/>
  <c r="F33" i="16"/>
  <c r="F32" i="16"/>
  <c r="F31" i="16"/>
  <c r="F30" i="16"/>
  <c r="F29" i="16"/>
  <c r="F28" i="16"/>
  <c r="F27" i="16"/>
  <c r="F26" i="16"/>
  <c r="D32" i="16"/>
  <c r="D31" i="16"/>
  <c r="D30" i="16"/>
  <c r="D29" i="16"/>
  <c r="D28" i="16"/>
  <c r="D27" i="16"/>
  <c r="D33" i="16"/>
  <c r="D26" i="16"/>
  <c r="X34" i="1"/>
  <c r="X33" i="1"/>
  <c r="X32" i="1"/>
  <c r="X31" i="1"/>
  <c r="X30" i="1"/>
  <c r="X29" i="1"/>
  <c r="X28" i="1"/>
  <c r="X27" i="1"/>
  <c r="V33" i="1"/>
  <c r="V32" i="1"/>
  <c r="V31" i="1"/>
  <c r="V30" i="1"/>
  <c r="V29" i="1"/>
  <c r="V28" i="1"/>
  <c r="V27" i="1"/>
  <c r="T33" i="1"/>
  <c r="T32" i="1"/>
  <c r="T31" i="1"/>
  <c r="T30" i="1"/>
  <c r="T29" i="1"/>
  <c r="T28" i="1"/>
  <c r="T27" i="1"/>
  <c r="R33" i="1"/>
  <c r="R32" i="1"/>
  <c r="R31" i="1"/>
  <c r="R30" i="1"/>
  <c r="R29" i="1"/>
  <c r="R28" i="1"/>
  <c r="R27" i="1"/>
  <c r="P33" i="1"/>
  <c r="P32" i="1"/>
  <c r="P31" i="1"/>
  <c r="P30" i="1"/>
  <c r="P29" i="1"/>
  <c r="P28" i="1"/>
  <c r="P27" i="1"/>
  <c r="N33" i="1"/>
  <c r="N32" i="1"/>
  <c r="N31" i="1"/>
  <c r="N30" i="1"/>
  <c r="N29" i="1"/>
  <c r="N28" i="1"/>
  <c r="N27" i="1"/>
  <c r="L33" i="1"/>
  <c r="L32" i="1"/>
  <c r="L31" i="1"/>
  <c r="L30" i="1"/>
  <c r="L29" i="1"/>
  <c r="L28" i="1"/>
  <c r="L27" i="1"/>
  <c r="J33" i="1"/>
  <c r="J32" i="1"/>
  <c r="J31" i="1"/>
  <c r="J30" i="1"/>
  <c r="J29" i="1"/>
  <c r="J28" i="1"/>
  <c r="J27" i="1"/>
  <c r="H33" i="1"/>
  <c r="H32" i="1"/>
  <c r="H31" i="1"/>
  <c r="H30" i="1"/>
  <c r="H29" i="1"/>
  <c r="H28" i="1"/>
  <c r="H27" i="1"/>
  <c r="F34" i="1"/>
  <c r="F31" i="1"/>
  <c r="F30" i="1"/>
  <c r="F29" i="1"/>
  <c r="F28" i="1"/>
  <c r="F27" i="1"/>
  <c r="F33" i="1"/>
  <c r="F32" i="1"/>
  <c r="C27" i="1"/>
  <c r="C28" i="1"/>
  <c r="D33" i="1"/>
  <c r="D32" i="1"/>
  <c r="D31" i="1"/>
  <c r="D30" i="1"/>
  <c r="D28" i="1"/>
  <c r="D27" i="1"/>
  <c r="D29" i="1"/>
  <c r="D24" i="1"/>
  <c r="F24" i="1"/>
  <c r="H24" i="1"/>
  <c r="J24" i="1"/>
  <c r="L24" i="1"/>
  <c r="N24" i="1"/>
  <c r="P24" i="1"/>
  <c r="R24" i="1"/>
  <c r="T24" i="1"/>
  <c r="V24" i="1"/>
  <c r="X24" i="1"/>
  <c r="X24" i="16"/>
  <c r="V24" i="16"/>
  <c r="T24" i="16"/>
  <c r="R24" i="16"/>
  <c r="P24" i="16"/>
  <c r="N24" i="16"/>
  <c r="L24" i="16"/>
  <c r="J24" i="16"/>
  <c r="H24" i="16"/>
  <c r="F24" i="16"/>
  <c r="D24" i="16"/>
  <c r="X23" i="16"/>
  <c r="V23" i="16"/>
  <c r="T23" i="16"/>
  <c r="R23" i="16"/>
  <c r="P23" i="16"/>
  <c r="N23" i="16"/>
  <c r="L23" i="16"/>
  <c r="J23" i="16"/>
  <c r="H23" i="16"/>
  <c r="F23" i="16"/>
  <c r="D23" i="16"/>
  <c r="X22" i="16"/>
  <c r="V22" i="16"/>
  <c r="T22" i="16"/>
  <c r="R22" i="16"/>
  <c r="P22" i="16"/>
  <c r="N22" i="16"/>
  <c r="L22" i="16"/>
  <c r="J22" i="16"/>
  <c r="H22" i="16"/>
  <c r="F22" i="16"/>
  <c r="D22" i="16"/>
  <c r="X21" i="16"/>
  <c r="V21" i="16"/>
  <c r="T21" i="16"/>
  <c r="R21" i="16"/>
  <c r="P21" i="16"/>
  <c r="N21" i="16"/>
  <c r="L21" i="16"/>
  <c r="J21" i="16"/>
  <c r="H21" i="16"/>
  <c r="F21" i="16"/>
  <c r="D21" i="16"/>
  <c r="X20" i="16"/>
  <c r="V20" i="16"/>
  <c r="T20" i="16"/>
  <c r="R20" i="16"/>
  <c r="P20" i="16"/>
  <c r="N20" i="16"/>
  <c r="L20" i="16"/>
  <c r="J20" i="16"/>
  <c r="H20" i="16"/>
  <c r="F20" i="16"/>
  <c r="D20" i="16"/>
  <c r="X19" i="16"/>
  <c r="V19" i="16"/>
  <c r="T19" i="16"/>
  <c r="R19" i="16"/>
  <c r="P19" i="16"/>
  <c r="N19" i="16"/>
  <c r="L19" i="16"/>
  <c r="J19" i="16"/>
  <c r="H19" i="16"/>
  <c r="F19" i="16"/>
  <c r="D19" i="16"/>
  <c r="X18" i="16"/>
  <c r="V18" i="16"/>
  <c r="T18" i="16"/>
  <c r="R18" i="16"/>
  <c r="P18" i="16"/>
  <c r="N18" i="16"/>
  <c r="L18" i="16"/>
  <c r="J18" i="16"/>
  <c r="H18" i="16"/>
  <c r="F18" i="16"/>
  <c r="D18" i="16"/>
  <c r="X17" i="16"/>
  <c r="V17" i="16"/>
  <c r="T17" i="16"/>
  <c r="R17" i="16"/>
  <c r="P17" i="16"/>
  <c r="N17" i="16"/>
  <c r="L17" i="16"/>
  <c r="J17" i="16"/>
  <c r="H17" i="16"/>
  <c r="F17" i="16"/>
  <c r="D17" i="16"/>
  <c r="X16" i="16"/>
  <c r="V16" i="16"/>
  <c r="T16" i="16"/>
  <c r="R16" i="16"/>
  <c r="P16" i="16"/>
  <c r="N16" i="16"/>
  <c r="L16" i="16"/>
  <c r="J16" i="16"/>
  <c r="H16" i="16"/>
  <c r="F16" i="16"/>
  <c r="D16" i="16"/>
  <c r="X15" i="16"/>
  <c r="V15" i="16"/>
  <c r="T15" i="16"/>
  <c r="R15" i="16"/>
  <c r="P15" i="16"/>
  <c r="N15" i="16"/>
  <c r="L15" i="16"/>
  <c r="J15" i="16"/>
  <c r="H15" i="16"/>
  <c r="F15" i="16"/>
  <c r="D15" i="16"/>
  <c r="X14" i="16"/>
  <c r="V14" i="16"/>
  <c r="T14" i="16"/>
  <c r="R14" i="16"/>
  <c r="P14" i="16"/>
  <c r="N14" i="16"/>
  <c r="L14" i="16"/>
  <c r="J14" i="16"/>
  <c r="H14" i="16"/>
  <c r="F14" i="16"/>
  <c r="D14" i="16"/>
  <c r="X13" i="16"/>
  <c r="V13" i="16"/>
  <c r="T13" i="16"/>
  <c r="R13" i="16"/>
  <c r="P13" i="16"/>
  <c r="N13" i="16"/>
  <c r="L13" i="16"/>
  <c r="J13" i="16"/>
  <c r="H13" i="16"/>
  <c r="F13" i="16"/>
  <c r="D13" i="16"/>
  <c r="X12" i="16"/>
  <c r="V12" i="16"/>
  <c r="T12" i="16"/>
  <c r="R12" i="16"/>
  <c r="P12" i="16"/>
  <c r="N12" i="16"/>
  <c r="L12" i="16"/>
  <c r="J12" i="16"/>
  <c r="H12" i="16"/>
  <c r="F12" i="16"/>
  <c r="D12" i="16"/>
  <c r="X11" i="16"/>
  <c r="V11" i="16"/>
  <c r="T11" i="16"/>
  <c r="R11" i="16"/>
  <c r="P11" i="16"/>
  <c r="N11" i="16"/>
  <c r="L11" i="16"/>
  <c r="J11" i="16"/>
  <c r="H11" i="16"/>
  <c r="F11" i="16"/>
  <c r="D11" i="16"/>
  <c r="X10" i="16"/>
  <c r="V10" i="16"/>
  <c r="T10" i="16"/>
  <c r="R10" i="16"/>
  <c r="P10" i="16"/>
  <c r="N10" i="16"/>
  <c r="L10" i="16"/>
  <c r="J10" i="16"/>
  <c r="H10" i="16"/>
  <c r="F10" i="16"/>
  <c r="D10" i="16"/>
  <c r="X9" i="16"/>
  <c r="V9" i="16"/>
  <c r="T9" i="16"/>
  <c r="R9" i="16"/>
  <c r="P9" i="16"/>
  <c r="N9" i="16"/>
  <c r="L9" i="16"/>
  <c r="J9" i="16"/>
  <c r="H9" i="16"/>
  <c r="F9" i="16"/>
  <c r="D9" i="16"/>
  <c r="X8" i="16"/>
  <c r="V8" i="16"/>
  <c r="T8" i="16"/>
  <c r="R8" i="16"/>
  <c r="P8" i="16"/>
  <c r="N8" i="16"/>
  <c r="L8" i="16"/>
  <c r="J8" i="16"/>
  <c r="H8" i="16"/>
  <c r="F8" i="16"/>
  <c r="D8" i="16"/>
  <c r="X7" i="16"/>
  <c r="V7" i="16"/>
  <c r="T7" i="16"/>
  <c r="R7" i="16"/>
  <c r="P7" i="16"/>
  <c r="N7" i="16"/>
  <c r="L7" i="16"/>
  <c r="J7" i="16"/>
  <c r="H7" i="16"/>
  <c r="F7" i="16"/>
  <c r="D7" i="16"/>
  <c r="X6" i="16"/>
  <c r="V6" i="16"/>
  <c r="T6" i="16"/>
  <c r="R6" i="16"/>
  <c r="Q29" i="16" s="1"/>
  <c r="P6" i="16"/>
  <c r="N6" i="16"/>
  <c r="L6" i="16"/>
  <c r="J6" i="16"/>
  <c r="H6" i="16"/>
  <c r="F6" i="16"/>
  <c r="D6" i="16"/>
  <c r="X5" i="16"/>
  <c r="V5" i="16"/>
  <c r="U30" i="16" s="1"/>
  <c r="T5" i="16"/>
  <c r="T33" i="16" s="1"/>
  <c r="S33" i="16" s="1"/>
  <c r="R5" i="16"/>
  <c r="P5" i="16"/>
  <c r="N5" i="16"/>
  <c r="L5" i="16"/>
  <c r="L33" i="16" s="1"/>
  <c r="K33" i="16" s="1"/>
  <c r="J5" i="16"/>
  <c r="H5" i="16"/>
  <c r="F5" i="16"/>
  <c r="E30" i="16" s="1"/>
  <c r="D5" i="16"/>
  <c r="H16" i="7"/>
  <c r="H17" i="7"/>
  <c r="H18" i="7"/>
  <c r="H19" i="7"/>
  <c r="F16" i="7"/>
  <c r="F17" i="7"/>
  <c r="F18" i="7"/>
  <c r="F19" i="7"/>
  <c r="D16" i="7"/>
  <c r="D17" i="7"/>
  <c r="D18" i="7"/>
  <c r="D19" i="7"/>
  <c r="P16" i="7"/>
  <c r="D5" i="6"/>
  <c r="W31" i="16" l="1"/>
  <c r="U27" i="16"/>
  <c r="S31" i="16"/>
  <c r="Q32" i="16"/>
  <c r="O32" i="16"/>
  <c r="O31" i="16"/>
  <c r="M30" i="16"/>
  <c r="I32" i="16"/>
  <c r="G31" i="16"/>
  <c r="E27" i="16"/>
  <c r="C32" i="16"/>
  <c r="C33" i="16"/>
  <c r="C26" i="16"/>
  <c r="C30" i="16"/>
  <c r="S26" i="16"/>
  <c r="I29" i="16"/>
  <c r="G26" i="16"/>
  <c r="O26" i="16"/>
  <c r="W26" i="16"/>
  <c r="I27" i="16"/>
  <c r="Q27" i="16"/>
  <c r="C28" i="16"/>
  <c r="K28" i="16"/>
  <c r="S28" i="16"/>
  <c r="E29" i="16"/>
  <c r="M29" i="16"/>
  <c r="U29" i="16"/>
  <c r="G30" i="16"/>
  <c r="O30" i="16"/>
  <c r="W30" i="16"/>
  <c r="I31" i="16"/>
  <c r="Q31" i="16"/>
  <c r="K32" i="16"/>
  <c r="S32" i="16"/>
  <c r="E33" i="16"/>
  <c r="N33" i="16"/>
  <c r="M33" i="16" s="1"/>
  <c r="V33" i="16"/>
  <c r="U33" i="16" s="1"/>
  <c r="I26" i="16"/>
  <c r="Q26" i="16"/>
  <c r="C27" i="16"/>
  <c r="K27" i="16"/>
  <c r="S27" i="16"/>
  <c r="E28" i="16"/>
  <c r="M28" i="16"/>
  <c r="U28" i="16"/>
  <c r="G29" i="16"/>
  <c r="O29" i="16"/>
  <c r="W29" i="16"/>
  <c r="I30" i="16"/>
  <c r="Q30" i="16"/>
  <c r="K31" i="16"/>
  <c r="E32" i="16"/>
  <c r="M32" i="16"/>
  <c r="U32" i="16"/>
  <c r="H33" i="16"/>
  <c r="G33" i="16" s="1"/>
  <c r="P33" i="16"/>
  <c r="O33" i="16" s="1"/>
  <c r="X33" i="16"/>
  <c r="W33" i="16" s="1"/>
  <c r="G28" i="16"/>
  <c r="W28" i="16"/>
  <c r="K30" i="16"/>
  <c r="S30" i="16"/>
  <c r="E31" i="16"/>
  <c r="M31" i="16"/>
  <c r="U31" i="16"/>
  <c r="W32" i="16"/>
  <c r="R33" i="16"/>
  <c r="Q33" i="16" s="1"/>
  <c r="K26" i="16"/>
  <c r="M27" i="16"/>
  <c r="O28" i="16"/>
  <c r="J33" i="16"/>
  <c r="I33" i="16" s="1"/>
  <c r="G32" i="16"/>
  <c r="E26" i="16"/>
  <c r="M26" i="16"/>
  <c r="U26" i="16"/>
  <c r="G27" i="16"/>
  <c r="O27" i="16"/>
  <c r="W27" i="16"/>
  <c r="I28" i="16"/>
  <c r="Q28" i="16"/>
  <c r="C29" i="16"/>
  <c r="K29" i="16"/>
  <c r="S29" i="16"/>
  <c r="BC23" i="4"/>
  <c r="BC25" i="4"/>
  <c r="BC26" i="4"/>
  <c r="BC28" i="4"/>
  <c r="BC29" i="4"/>
  <c r="M34" i="16" l="1"/>
  <c r="E34" i="16"/>
  <c r="C31" i="16"/>
  <c r="C34" i="16"/>
  <c r="W34" i="16"/>
  <c r="U34" i="16"/>
  <c r="O34" i="16"/>
  <c r="G34" i="16"/>
  <c r="Q34" i="16"/>
  <c r="I34" i="16"/>
  <c r="S34" i="16"/>
  <c r="K34" i="16"/>
  <c r="X25" i="1"/>
  <c r="V25" i="1"/>
  <c r="T25" i="1"/>
  <c r="R25" i="1"/>
  <c r="P25" i="1"/>
  <c r="N25" i="1"/>
  <c r="L25" i="1"/>
  <c r="J25" i="1"/>
  <c r="H25" i="1"/>
  <c r="F25" i="1"/>
  <c r="D25" i="1"/>
  <c r="X24" i="14"/>
  <c r="V24" i="14"/>
  <c r="T24" i="14"/>
  <c r="R24" i="14"/>
  <c r="P24" i="14"/>
  <c r="N24" i="14"/>
  <c r="L24" i="14"/>
  <c r="J24" i="14"/>
  <c r="H24" i="14"/>
  <c r="F24" i="14"/>
  <c r="D24" i="14"/>
  <c r="X23" i="14"/>
  <c r="V23" i="14"/>
  <c r="T23" i="14"/>
  <c r="R23" i="14"/>
  <c r="P23" i="14"/>
  <c r="N23" i="14"/>
  <c r="L23" i="14"/>
  <c r="J23" i="14"/>
  <c r="H23" i="14"/>
  <c r="F23" i="14"/>
  <c r="D23" i="14"/>
  <c r="X22" i="14"/>
  <c r="V22" i="14"/>
  <c r="T22" i="14"/>
  <c r="R22" i="14"/>
  <c r="P22" i="14"/>
  <c r="N22" i="14"/>
  <c r="L22" i="14"/>
  <c r="J22" i="14"/>
  <c r="H22" i="14"/>
  <c r="F22" i="14"/>
  <c r="D22" i="14"/>
  <c r="X21" i="14"/>
  <c r="V21" i="14"/>
  <c r="T21" i="14"/>
  <c r="R21" i="14"/>
  <c r="P21" i="14"/>
  <c r="N21" i="14"/>
  <c r="L21" i="14"/>
  <c r="J21" i="14"/>
  <c r="H21" i="14"/>
  <c r="F21" i="14"/>
  <c r="D21" i="14"/>
  <c r="X20" i="14"/>
  <c r="V20" i="14"/>
  <c r="T20" i="14"/>
  <c r="R20" i="14"/>
  <c r="P20" i="14"/>
  <c r="N20" i="14"/>
  <c r="L20" i="14"/>
  <c r="J20" i="14"/>
  <c r="H20" i="14"/>
  <c r="F20" i="14"/>
  <c r="D20" i="14"/>
  <c r="X19" i="14"/>
  <c r="V19" i="14"/>
  <c r="T19" i="14"/>
  <c r="R19" i="14"/>
  <c r="P19" i="14"/>
  <c r="N19" i="14"/>
  <c r="L19" i="14"/>
  <c r="J19" i="14"/>
  <c r="H19" i="14"/>
  <c r="F19" i="14"/>
  <c r="D19" i="14"/>
  <c r="X18" i="14"/>
  <c r="V18" i="14"/>
  <c r="T18" i="14"/>
  <c r="R18" i="14"/>
  <c r="P18" i="14"/>
  <c r="N18" i="14"/>
  <c r="L18" i="14"/>
  <c r="J18" i="14"/>
  <c r="H18" i="14"/>
  <c r="F18" i="14"/>
  <c r="D18" i="14"/>
  <c r="X17" i="14"/>
  <c r="V17" i="14"/>
  <c r="T17" i="14"/>
  <c r="R17" i="14"/>
  <c r="P17" i="14"/>
  <c r="N17" i="14"/>
  <c r="L17" i="14"/>
  <c r="J17" i="14"/>
  <c r="H17" i="14"/>
  <c r="F17" i="14"/>
  <c r="D17" i="14"/>
  <c r="X16" i="14"/>
  <c r="V16" i="14"/>
  <c r="T16" i="14"/>
  <c r="R16" i="14"/>
  <c r="P16" i="14"/>
  <c r="N16" i="14"/>
  <c r="L16" i="14"/>
  <c r="J16" i="14"/>
  <c r="H16" i="14"/>
  <c r="F16" i="14"/>
  <c r="D16" i="14"/>
  <c r="X15" i="14"/>
  <c r="V15" i="14"/>
  <c r="T15" i="14"/>
  <c r="R15" i="14"/>
  <c r="P15" i="14"/>
  <c r="N15" i="14"/>
  <c r="L15" i="14"/>
  <c r="J15" i="14"/>
  <c r="H15" i="14"/>
  <c r="F15" i="14"/>
  <c r="D15" i="14"/>
  <c r="X14" i="14"/>
  <c r="V14" i="14"/>
  <c r="T14" i="14"/>
  <c r="R14" i="14"/>
  <c r="P14" i="14"/>
  <c r="N14" i="14"/>
  <c r="L14" i="14"/>
  <c r="J14" i="14"/>
  <c r="H14" i="14"/>
  <c r="F14" i="14"/>
  <c r="D14" i="14"/>
  <c r="X13" i="14"/>
  <c r="V13" i="14"/>
  <c r="T13" i="14"/>
  <c r="R13" i="14"/>
  <c r="P13" i="14"/>
  <c r="N13" i="14"/>
  <c r="L13" i="14"/>
  <c r="J13" i="14"/>
  <c r="H13" i="14"/>
  <c r="F13" i="14"/>
  <c r="D13" i="14"/>
  <c r="X12" i="14"/>
  <c r="V12" i="14"/>
  <c r="T12" i="14"/>
  <c r="R12" i="14"/>
  <c r="P12" i="14"/>
  <c r="N12" i="14"/>
  <c r="L12" i="14"/>
  <c r="J12" i="14"/>
  <c r="H12" i="14"/>
  <c r="F12" i="14"/>
  <c r="D12" i="14"/>
  <c r="X11" i="14"/>
  <c r="V11" i="14"/>
  <c r="T11" i="14"/>
  <c r="R11" i="14"/>
  <c r="P11" i="14"/>
  <c r="N11" i="14"/>
  <c r="L11" i="14"/>
  <c r="J11" i="14"/>
  <c r="H11" i="14"/>
  <c r="F11" i="14"/>
  <c r="D11" i="14"/>
  <c r="X10" i="14"/>
  <c r="V10" i="14"/>
  <c r="T10" i="14"/>
  <c r="R10" i="14"/>
  <c r="P10" i="14"/>
  <c r="N10" i="14"/>
  <c r="L10" i="14"/>
  <c r="J10" i="14"/>
  <c r="H10" i="14"/>
  <c r="F10" i="14"/>
  <c r="D10" i="14"/>
  <c r="X9" i="14"/>
  <c r="V9" i="14"/>
  <c r="V33" i="14" s="1"/>
  <c r="T9" i="14"/>
  <c r="R9" i="14"/>
  <c r="P9" i="14"/>
  <c r="N9" i="14"/>
  <c r="L9" i="14"/>
  <c r="J9" i="14"/>
  <c r="H9" i="14"/>
  <c r="F9" i="14"/>
  <c r="F33" i="14" s="1"/>
  <c r="D9" i="14"/>
  <c r="X8" i="14"/>
  <c r="V8" i="14"/>
  <c r="T8" i="14"/>
  <c r="R8" i="14"/>
  <c r="P8" i="14"/>
  <c r="N8" i="14"/>
  <c r="L8" i="14"/>
  <c r="J8" i="14"/>
  <c r="H8" i="14"/>
  <c r="F8" i="14"/>
  <c r="D8" i="14"/>
  <c r="X7" i="14"/>
  <c r="V7" i="14"/>
  <c r="T7" i="14"/>
  <c r="R7" i="14"/>
  <c r="P7" i="14"/>
  <c r="N7" i="14"/>
  <c r="L7" i="14"/>
  <c r="J7" i="14"/>
  <c r="H7" i="14"/>
  <c r="F7" i="14"/>
  <c r="D7" i="14"/>
  <c r="X6" i="14"/>
  <c r="X33" i="14" s="1"/>
  <c r="V6" i="14"/>
  <c r="T6" i="14"/>
  <c r="R6" i="14"/>
  <c r="P6" i="14"/>
  <c r="N6" i="14"/>
  <c r="L6" i="14"/>
  <c r="J6" i="14"/>
  <c r="H6" i="14"/>
  <c r="F6" i="14"/>
  <c r="D6" i="14"/>
  <c r="X5" i="14"/>
  <c r="V5" i="14"/>
  <c r="T5" i="14"/>
  <c r="R5" i="14"/>
  <c r="R33" i="14" s="1"/>
  <c r="P5" i="14"/>
  <c r="N5" i="14"/>
  <c r="M31" i="14" s="1"/>
  <c r="L5" i="14"/>
  <c r="L33" i="14" s="1"/>
  <c r="J5" i="14"/>
  <c r="J33" i="14" s="1"/>
  <c r="H5" i="14"/>
  <c r="F5" i="14"/>
  <c r="D5" i="14"/>
  <c r="D33" i="14" s="1"/>
  <c r="H33" i="14" l="1"/>
  <c r="S30" i="14"/>
  <c r="E31" i="14"/>
  <c r="N33" i="14"/>
  <c r="M33" i="14" s="1"/>
  <c r="O32" i="14"/>
  <c r="U31" i="14"/>
  <c r="G32" i="14"/>
  <c r="W32" i="14"/>
  <c r="P33" i="14"/>
  <c r="C30" i="14"/>
  <c r="K30" i="14"/>
  <c r="T33" i="14"/>
  <c r="S33" i="14" s="1"/>
  <c r="Q33" i="14"/>
  <c r="I33" i="14"/>
  <c r="E26" i="14"/>
  <c r="M26" i="14"/>
  <c r="U26" i="14"/>
  <c r="G27" i="14"/>
  <c r="O27" i="14"/>
  <c r="W27" i="14"/>
  <c r="I28" i="14"/>
  <c r="Q28" i="14"/>
  <c r="C29" i="14"/>
  <c r="K29" i="14"/>
  <c r="S29" i="14"/>
  <c r="E30" i="14"/>
  <c r="M30" i="14"/>
  <c r="U30" i="14"/>
  <c r="G31" i="14"/>
  <c r="O31" i="14"/>
  <c r="W31" i="14"/>
  <c r="I32" i="14"/>
  <c r="Q32" i="14"/>
  <c r="C33" i="14"/>
  <c r="K33" i="14"/>
  <c r="G26" i="14"/>
  <c r="O26" i="14"/>
  <c r="W26" i="14"/>
  <c r="I27" i="14"/>
  <c r="Q27" i="14"/>
  <c r="C28" i="14"/>
  <c r="K28" i="14"/>
  <c r="S28" i="14"/>
  <c r="E29" i="14"/>
  <c r="M29" i="14"/>
  <c r="U29" i="14"/>
  <c r="G30" i="14"/>
  <c r="O30" i="14"/>
  <c r="W30" i="14"/>
  <c r="I31" i="14"/>
  <c r="Q31" i="14"/>
  <c r="C32" i="14"/>
  <c r="K32" i="14"/>
  <c r="S32" i="14"/>
  <c r="E33" i="14"/>
  <c r="U33" i="14"/>
  <c r="I26" i="14"/>
  <c r="Q26" i="14"/>
  <c r="C27" i="14"/>
  <c r="K27" i="14"/>
  <c r="S27" i="14"/>
  <c r="E28" i="14"/>
  <c r="M28" i="14"/>
  <c r="U28" i="14"/>
  <c r="G29" i="14"/>
  <c r="O29" i="14"/>
  <c r="W29" i="14"/>
  <c r="I30" i="14"/>
  <c r="Q30" i="14"/>
  <c r="C31" i="14"/>
  <c r="K31" i="14"/>
  <c r="S31" i="14"/>
  <c r="E32" i="14"/>
  <c r="M32" i="14"/>
  <c r="U32" i="14"/>
  <c r="G33" i="14"/>
  <c r="O33" i="14"/>
  <c r="W33" i="14"/>
  <c r="C26" i="14"/>
  <c r="K26" i="14"/>
  <c r="S26" i="14"/>
  <c r="E27" i="14"/>
  <c r="M27" i="14"/>
  <c r="U27" i="14"/>
  <c r="G28" i="14"/>
  <c r="O28" i="14"/>
  <c r="W28" i="14"/>
  <c r="I29" i="14"/>
  <c r="Q29" i="14"/>
  <c r="S26" i="2"/>
  <c r="S25" i="2"/>
  <c r="S24" i="2"/>
  <c r="S23" i="2"/>
  <c r="S22" i="2"/>
  <c r="S21" i="2"/>
  <c r="S20" i="2"/>
  <c r="S19" i="2"/>
  <c r="D5" i="1"/>
  <c r="S34" i="14" l="1"/>
  <c r="C34" i="14"/>
  <c r="O34" i="14"/>
  <c r="G34" i="14"/>
  <c r="Q34" i="14"/>
  <c r="I34" i="14"/>
  <c r="K34" i="14"/>
  <c r="U34" i="14"/>
  <c r="M34" i="14"/>
  <c r="W34" i="14"/>
  <c r="E34" i="14"/>
  <c r="S27" i="2"/>
  <c r="AB5" i="7" l="1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Z5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V5" i="1"/>
  <c r="T5" i="1"/>
  <c r="T6" i="6"/>
  <c r="T8" i="6"/>
  <c r="T9" i="6"/>
  <c r="T10" i="6"/>
  <c r="T11" i="6"/>
  <c r="T12" i="6"/>
  <c r="T13" i="6"/>
  <c r="T14" i="6"/>
  <c r="T5" i="6"/>
  <c r="T6" i="5"/>
  <c r="T7" i="5"/>
  <c r="T8" i="5"/>
  <c r="T9" i="5"/>
  <c r="T10" i="5"/>
  <c r="T11" i="5"/>
  <c r="T12" i="5"/>
  <c r="T13" i="5"/>
  <c r="T14" i="5"/>
  <c r="T15" i="5"/>
  <c r="T5" i="5"/>
  <c r="T5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5" i="4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5" i="3"/>
  <c r="X6" i="2"/>
  <c r="X7" i="2"/>
  <c r="X8" i="2"/>
  <c r="X9" i="2"/>
  <c r="X10" i="2"/>
  <c r="X11" i="2"/>
  <c r="X12" i="2"/>
  <c r="X13" i="2"/>
  <c r="X14" i="2"/>
  <c r="X15" i="2"/>
  <c r="X16" i="2"/>
  <c r="X5" i="2"/>
  <c r="X5" i="1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5" i="7"/>
  <c r="X6" i="6"/>
  <c r="X8" i="6"/>
  <c r="X9" i="6"/>
  <c r="X10" i="6"/>
  <c r="X11" i="6"/>
  <c r="X12" i="6"/>
  <c r="X13" i="6"/>
  <c r="X14" i="6"/>
  <c r="X5" i="6"/>
  <c r="X6" i="5"/>
  <c r="X7" i="5"/>
  <c r="X8" i="5"/>
  <c r="X9" i="5"/>
  <c r="X10" i="5"/>
  <c r="X11" i="5"/>
  <c r="X12" i="5"/>
  <c r="X13" i="5"/>
  <c r="X14" i="5"/>
  <c r="X15" i="5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5" i="4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5" i="3"/>
  <c r="V6" i="2"/>
  <c r="V7" i="2"/>
  <c r="V8" i="2"/>
  <c r="V9" i="2"/>
  <c r="V10" i="2"/>
  <c r="V11" i="2"/>
  <c r="V12" i="2"/>
  <c r="V13" i="2"/>
  <c r="V14" i="2"/>
  <c r="V15" i="2"/>
  <c r="V16" i="2"/>
  <c r="V5" i="2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5" i="7"/>
  <c r="V6" i="6"/>
  <c r="V8" i="6"/>
  <c r="V9" i="6"/>
  <c r="V10" i="6"/>
  <c r="V11" i="6"/>
  <c r="V12" i="6"/>
  <c r="V13" i="6"/>
  <c r="V14" i="6"/>
  <c r="V5" i="6"/>
  <c r="V6" i="5"/>
  <c r="V7" i="5"/>
  <c r="V8" i="5"/>
  <c r="V9" i="5"/>
  <c r="V10" i="5"/>
  <c r="V11" i="5"/>
  <c r="V12" i="5"/>
  <c r="V13" i="5"/>
  <c r="V14" i="5"/>
  <c r="V15" i="5"/>
  <c r="V5" i="5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5" i="4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5" i="7"/>
  <c r="R6" i="6"/>
  <c r="R8" i="6"/>
  <c r="R9" i="6"/>
  <c r="R10" i="6"/>
  <c r="R11" i="6"/>
  <c r="R12" i="6"/>
  <c r="R13" i="6"/>
  <c r="R14" i="6"/>
  <c r="R5" i="6"/>
  <c r="R6" i="5"/>
  <c r="R7" i="5"/>
  <c r="R8" i="5"/>
  <c r="R9" i="5"/>
  <c r="R10" i="5"/>
  <c r="R11" i="5"/>
  <c r="R12" i="5"/>
  <c r="R13" i="5"/>
  <c r="R14" i="5"/>
  <c r="R15" i="5"/>
  <c r="R5" i="5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5" i="4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5" i="3"/>
  <c r="R6" i="2"/>
  <c r="R7" i="2"/>
  <c r="R8" i="2"/>
  <c r="R9" i="2"/>
  <c r="R10" i="2"/>
  <c r="R11" i="2"/>
  <c r="R12" i="2"/>
  <c r="R13" i="2"/>
  <c r="R14" i="2"/>
  <c r="R15" i="2"/>
  <c r="R16" i="2"/>
  <c r="R5" i="2"/>
  <c r="R5" i="1"/>
  <c r="P6" i="7"/>
  <c r="P7" i="7"/>
  <c r="P8" i="7"/>
  <c r="P9" i="7"/>
  <c r="P10" i="7"/>
  <c r="P11" i="7"/>
  <c r="P12" i="7"/>
  <c r="P13" i="7"/>
  <c r="P14" i="7"/>
  <c r="P15" i="7"/>
  <c r="P17" i="7"/>
  <c r="P18" i="7"/>
  <c r="P19" i="7"/>
  <c r="P20" i="7"/>
  <c r="P21" i="7"/>
  <c r="P22" i="7"/>
  <c r="P5" i="7"/>
  <c r="P6" i="6"/>
  <c r="P8" i="6"/>
  <c r="P9" i="6"/>
  <c r="P10" i="6"/>
  <c r="P11" i="6"/>
  <c r="P12" i="6"/>
  <c r="P13" i="6"/>
  <c r="P14" i="6"/>
  <c r="P5" i="6"/>
  <c r="P6" i="5"/>
  <c r="P7" i="5"/>
  <c r="P8" i="5"/>
  <c r="P9" i="5"/>
  <c r="P10" i="5"/>
  <c r="P11" i="5"/>
  <c r="P12" i="5"/>
  <c r="P13" i="5"/>
  <c r="P14" i="5"/>
  <c r="P15" i="5"/>
  <c r="P5" i="5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5" i="4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5" i="3"/>
  <c r="P6" i="2"/>
  <c r="P7" i="2"/>
  <c r="P8" i="2"/>
  <c r="P9" i="2"/>
  <c r="P10" i="2"/>
  <c r="P11" i="2"/>
  <c r="P12" i="2"/>
  <c r="P13" i="2"/>
  <c r="P14" i="2"/>
  <c r="P15" i="2"/>
  <c r="P16" i="2"/>
  <c r="P5" i="2"/>
  <c r="P5" i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N6" i="5"/>
  <c r="N7" i="5"/>
  <c r="N8" i="5"/>
  <c r="N9" i="5"/>
  <c r="N10" i="5"/>
  <c r="N11" i="5"/>
  <c r="N12" i="5"/>
  <c r="N13" i="5"/>
  <c r="N14" i="5"/>
  <c r="N15" i="5"/>
  <c r="L6" i="5"/>
  <c r="L7" i="5"/>
  <c r="L8" i="5"/>
  <c r="L9" i="5"/>
  <c r="L10" i="5"/>
  <c r="L11" i="5"/>
  <c r="L12" i="5"/>
  <c r="L13" i="5"/>
  <c r="L14" i="5"/>
  <c r="L15" i="5"/>
  <c r="J6" i="5"/>
  <c r="J7" i="5"/>
  <c r="J8" i="5"/>
  <c r="J9" i="5"/>
  <c r="J10" i="5"/>
  <c r="J11" i="5"/>
  <c r="J12" i="5"/>
  <c r="J13" i="5"/>
  <c r="J14" i="5"/>
  <c r="J15" i="5"/>
  <c r="H6" i="5"/>
  <c r="H7" i="5"/>
  <c r="H8" i="5"/>
  <c r="H9" i="5"/>
  <c r="H10" i="5"/>
  <c r="H11" i="5"/>
  <c r="H12" i="5"/>
  <c r="H13" i="5"/>
  <c r="H14" i="5"/>
  <c r="H15" i="5"/>
  <c r="F6" i="5"/>
  <c r="F7" i="5"/>
  <c r="F8" i="5"/>
  <c r="F9" i="5"/>
  <c r="F10" i="5"/>
  <c r="F11" i="5"/>
  <c r="F12" i="5"/>
  <c r="F13" i="5"/>
  <c r="F14" i="5"/>
  <c r="F15" i="5"/>
  <c r="D6" i="5"/>
  <c r="D7" i="5"/>
  <c r="D8" i="5"/>
  <c r="D9" i="5"/>
  <c r="D10" i="5"/>
  <c r="D11" i="5"/>
  <c r="D12" i="5"/>
  <c r="D13" i="5"/>
  <c r="D14" i="5"/>
  <c r="D15" i="5"/>
  <c r="N6" i="6"/>
  <c r="N8" i="6"/>
  <c r="N9" i="6"/>
  <c r="N10" i="6"/>
  <c r="N11" i="6"/>
  <c r="N12" i="6"/>
  <c r="N13" i="6"/>
  <c r="N14" i="6"/>
  <c r="L6" i="6"/>
  <c r="L8" i="6"/>
  <c r="L9" i="6"/>
  <c r="L10" i="6"/>
  <c r="L11" i="6"/>
  <c r="L12" i="6"/>
  <c r="L13" i="6"/>
  <c r="L14" i="6"/>
  <c r="J6" i="6"/>
  <c r="J8" i="6"/>
  <c r="J9" i="6"/>
  <c r="J10" i="6"/>
  <c r="J11" i="6"/>
  <c r="J12" i="6"/>
  <c r="J13" i="6"/>
  <c r="J14" i="6"/>
  <c r="H6" i="6"/>
  <c r="H8" i="6"/>
  <c r="H9" i="6"/>
  <c r="H10" i="6"/>
  <c r="H11" i="6"/>
  <c r="H12" i="6"/>
  <c r="H13" i="6"/>
  <c r="H14" i="6"/>
  <c r="F6" i="6"/>
  <c r="F8" i="6"/>
  <c r="F9" i="6"/>
  <c r="F10" i="6"/>
  <c r="F11" i="6"/>
  <c r="F12" i="6"/>
  <c r="F13" i="6"/>
  <c r="F14" i="6"/>
  <c r="D6" i="6"/>
  <c r="D8" i="6"/>
  <c r="D9" i="6"/>
  <c r="D10" i="6"/>
  <c r="D11" i="6"/>
  <c r="D12" i="6"/>
  <c r="D13" i="6"/>
  <c r="D14" i="6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H6" i="7"/>
  <c r="H7" i="7"/>
  <c r="H8" i="7"/>
  <c r="H9" i="7"/>
  <c r="H10" i="7"/>
  <c r="H11" i="7"/>
  <c r="H12" i="7"/>
  <c r="H13" i="7"/>
  <c r="H14" i="7"/>
  <c r="H20" i="7"/>
  <c r="H21" i="7"/>
  <c r="H22" i="7"/>
  <c r="F6" i="7"/>
  <c r="F7" i="7"/>
  <c r="F8" i="7"/>
  <c r="F9" i="7"/>
  <c r="F10" i="7"/>
  <c r="F11" i="7"/>
  <c r="F12" i="7"/>
  <c r="F13" i="7"/>
  <c r="F14" i="7"/>
  <c r="F15" i="7"/>
  <c r="F20" i="7"/>
  <c r="F21" i="7"/>
  <c r="F22" i="7"/>
  <c r="D6" i="7"/>
  <c r="D7" i="7"/>
  <c r="D8" i="7"/>
  <c r="D9" i="7"/>
  <c r="D10" i="7"/>
  <c r="D11" i="7"/>
  <c r="D12" i="7"/>
  <c r="D13" i="7"/>
  <c r="D14" i="7"/>
  <c r="D15" i="7"/>
  <c r="D20" i="7"/>
  <c r="D21" i="7"/>
  <c r="D22" i="7"/>
  <c r="N5" i="7"/>
  <c r="N5" i="6"/>
  <c r="N5" i="5"/>
  <c r="N5" i="4"/>
  <c r="N5" i="3"/>
  <c r="N6" i="2"/>
  <c r="N7" i="2"/>
  <c r="N8" i="2"/>
  <c r="N9" i="2"/>
  <c r="N10" i="2"/>
  <c r="N11" i="2"/>
  <c r="N12" i="2"/>
  <c r="N13" i="2"/>
  <c r="N14" i="2"/>
  <c r="N15" i="2"/>
  <c r="N16" i="2"/>
  <c r="N5" i="2"/>
  <c r="N5" i="1"/>
  <c r="L5" i="7"/>
  <c r="L5" i="6"/>
  <c r="L5" i="5"/>
  <c r="L5" i="4"/>
  <c r="L5" i="3"/>
  <c r="L5" i="1"/>
  <c r="J5" i="7"/>
  <c r="J5" i="6"/>
  <c r="J5" i="5"/>
  <c r="J5" i="4"/>
  <c r="J5" i="3"/>
  <c r="J5" i="1"/>
  <c r="H5" i="7"/>
  <c r="H5" i="6"/>
  <c r="H5" i="5"/>
  <c r="H5" i="4"/>
  <c r="H5" i="3"/>
  <c r="H5" i="1"/>
  <c r="F5" i="7"/>
  <c r="F5" i="6"/>
  <c r="F5" i="5"/>
  <c r="F5" i="4"/>
  <c r="F5" i="3"/>
  <c r="F5" i="1"/>
  <c r="D5" i="7"/>
  <c r="D5" i="5"/>
  <c r="D5" i="4"/>
  <c r="D5" i="3"/>
  <c r="L6" i="2"/>
  <c r="L7" i="2"/>
  <c r="L8" i="2"/>
  <c r="L9" i="2"/>
  <c r="L10" i="2"/>
  <c r="L11" i="2"/>
  <c r="L12" i="2"/>
  <c r="L13" i="2"/>
  <c r="L14" i="2"/>
  <c r="L15" i="2"/>
  <c r="L16" i="2"/>
  <c r="L5" i="2"/>
  <c r="J6" i="2"/>
  <c r="J7" i="2"/>
  <c r="J8" i="2"/>
  <c r="J9" i="2"/>
  <c r="J10" i="2"/>
  <c r="J11" i="2"/>
  <c r="J12" i="2"/>
  <c r="J13" i="2"/>
  <c r="J14" i="2"/>
  <c r="J15" i="2"/>
  <c r="J16" i="2"/>
  <c r="J5" i="2"/>
  <c r="H6" i="2"/>
  <c r="H7" i="2"/>
  <c r="H8" i="2"/>
  <c r="H9" i="2"/>
  <c r="H10" i="2"/>
  <c r="H11" i="2"/>
  <c r="H12" i="2"/>
  <c r="H13" i="2"/>
  <c r="H14" i="2"/>
  <c r="H15" i="2"/>
  <c r="H16" i="2"/>
  <c r="H5" i="2"/>
  <c r="F6" i="2"/>
  <c r="F7" i="2"/>
  <c r="F8" i="2"/>
  <c r="F9" i="2"/>
  <c r="F10" i="2"/>
  <c r="F11" i="2"/>
  <c r="F12" i="2"/>
  <c r="F13" i="2"/>
  <c r="F14" i="2"/>
  <c r="F15" i="2"/>
  <c r="F16" i="2"/>
  <c r="F5" i="2"/>
  <c r="D6" i="2"/>
  <c r="D7" i="2"/>
  <c r="D8" i="2"/>
  <c r="D9" i="2"/>
  <c r="D10" i="2"/>
  <c r="D11" i="2"/>
  <c r="D12" i="2"/>
  <c r="D13" i="2"/>
  <c r="D14" i="2"/>
  <c r="D15" i="2"/>
  <c r="D16" i="2"/>
  <c r="D5" i="2"/>
  <c r="F28" i="7" l="1"/>
  <c r="E28" i="7" s="1"/>
  <c r="C29" i="4"/>
  <c r="C27" i="4"/>
  <c r="C28" i="4"/>
  <c r="C26" i="4"/>
  <c r="C25" i="4"/>
  <c r="C24" i="4"/>
  <c r="C23" i="4"/>
  <c r="C22" i="4"/>
  <c r="E27" i="4"/>
  <c r="E26" i="4"/>
  <c r="E25" i="4"/>
  <c r="E24" i="4"/>
  <c r="E29" i="4"/>
  <c r="E23" i="4"/>
  <c r="E28" i="4"/>
  <c r="E22" i="4"/>
  <c r="G27" i="4"/>
  <c r="G26" i="4"/>
  <c r="G25" i="4"/>
  <c r="G24" i="4"/>
  <c r="G23" i="4"/>
  <c r="G22" i="4"/>
  <c r="G29" i="4"/>
  <c r="G28" i="4"/>
  <c r="I27" i="4"/>
  <c r="I26" i="4"/>
  <c r="I25" i="4"/>
  <c r="I24" i="4"/>
  <c r="I23" i="4"/>
  <c r="I22" i="4"/>
  <c r="I29" i="4"/>
  <c r="I28" i="4"/>
  <c r="K27" i="4"/>
  <c r="K26" i="4"/>
  <c r="K25" i="4"/>
  <c r="K24" i="4"/>
  <c r="K23" i="4"/>
  <c r="K22" i="4"/>
  <c r="K29" i="4"/>
  <c r="K28" i="4"/>
  <c r="N22" i="6"/>
  <c r="M22" i="6" s="1"/>
  <c r="N21" i="6"/>
  <c r="M21" i="6" s="1"/>
  <c r="N18" i="6"/>
  <c r="M18" i="6" s="1"/>
  <c r="N17" i="6"/>
  <c r="M17" i="6" s="1"/>
  <c r="N16" i="6"/>
  <c r="M16" i="6" s="1"/>
  <c r="N20" i="6"/>
  <c r="M20" i="6" s="1"/>
  <c r="N19" i="6"/>
  <c r="M19" i="6" s="1"/>
  <c r="Q27" i="5"/>
  <c r="Q23" i="5"/>
  <c r="Q25" i="5"/>
  <c r="Q24" i="5"/>
  <c r="Q22" i="5"/>
  <c r="Q21" i="5"/>
  <c r="Q28" i="5"/>
  <c r="Q26" i="5"/>
  <c r="W28" i="4"/>
  <c r="W24" i="4"/>
  <c r="W26" i="4"/>
  <c r="W25" i="4"/>
  <c r="W23" i="4"/>
  <c r="W22" i="4"/>
  <c r="W29" i="4"/>
  <c r="W27" i="4"/>
  <c r="W24" i="2"/>
  <c r="W23" i="2"/>
  <c r="W22" i="2"/>
  <c r="W21" i="2"/>
  <c r="W20" i="2"/>
  <c r="W19" i="2"/>
  <c r="W26" i="2"/>
  <c r="W25" i="2"/>
  <c r="K24" i="2"/>
  <c r="K23" i="2"/>
  <c r="K21" i="2"/>
  <c r="K22" i="2"/>
  <c r="K20" i="2"/>
  <c r="K19" i="2"/>
  <c r="K26" i="2"/>
  <c r="K25" i="2"/>
  <c r="C27" i="5"/>
  <c r="C23" i="5"/>
  <c r="C28" i="5"/>
  <c r="C26" i="5"/>
  <c r="C25" i="5"/>
  <c r="C24" i="5"/>
  <c r="C22" i="5"/>
  <c r="C21" i="5"/>
  <c r="E27" i="5"/>
  <c r="E23" i="5"/>
  <c r="E28" i="5"/>
  <c r="E26" i="5"/>
  <c r="E25" i="5"/>
  <c r="E24" i="5"/>
  <c r="E22" i="5"/>
  <c r="E21" i="5"/>
  <c r="G27" i="5"/>
  <c r="G23" i="5"/>
  <c r="G22" i="5"/>
  <c r="G21" i="5"/>
  <c r="G28" i="5"/>
  <c r="G26" i="5"/>
  <c r="G25" i="5"/>
  <c r="G24" i="5"/>
  <c r="I27" i="5"/>
  <c r="I23" i="5"/>
  <c r="I25" i="5"/>
  <c r="I24" i="5"/>
  <c r="I22" i="5"/>
  <c r="I21" i="5"/>
  <c r="I28" i="5"/>
  <c r="I26" i="5"/>
  <c r="K27" i="5"/>
  <c r="K23" i="5"/>
  <c r="K28" i="5"/>
  <c r="K26" i="5"/>
  <c r="K25" i="5"/>
  <c r="K24" i="5"/>
  <c r="K22" i="5"/>
  <c r="K21" i="5"/>
  <c r="N24" i="7"/>
  <c r="M24" i="7" s="1"/>
  <c r="N26" i="7"/>
  <c r="M26" i="7" s="1"/>
  <c r="N31" i="7"/>
  <c r="M31" i="7" s="1"/>
  <c r="N30" i="7"/>
  <c r="M30" i="7" s="1"/>
  <c r="N27" i="7"/>
  <c r="M27" i="7" s="1"/>
  <c r="N25" i="7"/>
  <c r="M25" i="7" s="1"/>
  <c r="N29" i="7"/>
  <c r="M29" i="7" s="1"/>
  <c r="N28" i="7"/>
  <c r="M28" i="7" s="1"/>
  <c r="O24" i="2"/>
  <c r="O23" i="2"/>
  <c r="O22" i="2"/>
  <c r="O21" i="2"/>
  <c r="O20" i="2"/>
  <c r="O19" i="2"/>
  <c r="O26" i="2"/>
  <c r="O25" i="2"/>
  <c r="P22" i="6"/>
  <c r="O22" i="6" s="1"/>
  <c r="P21" i="6"/>
  <c r="O21" i="6" s="1"/>
  <c r="P18" i="6"/>
  <c r="O18" i="6" s="1"/>
  <c r="P20" i="6"/>
  <c r="O20" i="6" s="1"/>
  <c r="P19" i="6"/>
  <c r="O19" i="6" s="1"/>
  <c r="P17" i="6"/>
  <c r="O17" i="6" s="1"/>
  <c r="P16" i="6"/>
  <c r="O16" i="6" s="1"/>
  <c r="Q28" i="4"/>
  <c r="Q24" i="4"/>
  <c r="Q29" i="4"/>
  <c r="Q27" i="4"/>
  <c r="Q26" i="4"/>
  <c r="Q25" i="4"/>
  <c r="Q23" i="4"/>
  <c r="Q22" i="4"/>
  <c r="V22" i="6"/>
  <c r="U22" i="6" s="1"/>
  <c r="V21" i="6"/>
  <c r="U21" i="6" s="1"/>
  <c r="V18" i="6"/>
  <c r="U18" i="6" s="1"/>
  <c r="V20" i="6"/>
  <c r="U20" i="6" s="1"/>
  <c r="V19" i="6"/>
  <c r="U19" i="6" s="1"/>
  <c r="V17" i="6"/>
  <c r="U17" i="6" s="1"/>
  <c r="V16" i="6"/>
  <c r="U16" i="6" s="1"/>
  <c r="T22" i="6"/>
  <c r="S22" i="6" s="1"/>
  <c r="T21" i="6"/>
  <c r="S21" i="6" s="1"/>
  <c r="T18" i="6"/>
  <c r="S18" i="6" s="1"/>
  <c r="T19" i="6"/>
  <c r="S19" i="6" s="1"/>
  <c r="T17" i="6"/>
  <c r="S17" i="6" s="1"/>
  <c r="T16" i="6"/>
  <c r="S16" i="6" s="1"/>
  <c r="T20" i="6"/>
  <c r="S20" i="6" s="1"/>
  <c r="C25" i="2"/>
  <c r="C24" i="2"/>
  <c r="C22" i="2"/>
  <c r="C23" i="2"/>
  <c r="C21" i="2"/>
  <c r="C20" i="2"/>
  <c r="C19" i="2"/>
  <c r="C26" i="2"/>
  <c r="F22" i="6"/>
  <c r="E22" i="6" s="1"/>
  <c r="F21" i="6"/>
  <c r="E21" i="6" s="1"/>
  <c r="F18" i="6"/>
  <c r="E18" i="6" s="1"/>
  <c r="F20" i="6"/>
  <c r="E20" i="6" s="1"/>
  <c r="F19" i="6"/>
  <c r="E19" i="6" s="1"/>
  <c r="F17" i="6"/>
  <c r="E17" i="6" s="1"/>
  <c r="F16" i="6"/>
  <c r="E16" i="6" s="1"/>
  <c r="L22" i="6"/>
  <c r="K22" i="6" s="1"/>
  <c r="L21" i="6"/>
  <c r="K21" i="6" s="1"/>
  <c r="L18" i="6"/>
  <c r="K18" i="6" s="1"/>
  <c r="L20" i="6"/>
  <c r="K20" i="6" s="1"/>
  <c r="L19" i="6"/>
  <c r="K19" i="6" s="1"/>
  <c r="L17" i="6"/>
  <c r="K17" i="6" s="1"/>
  <c r="L16" i="6"/>
  <c r="K16" i="6" s="1"/>
  <c r="U25" i="3"/>
  <c r="U22" i="3"/>
  <c r="U27" i="3"/>
  <c r="U24" i="3"/>
  <c r="U21" i="3"/>
  <c r="U26" i="3"/>
  <c r="U23" i="3"/>
  <c r="U28" i="3"/>
  <c r="V26" i="7"/>
  <c r="U26" i="7" s="1"/>
  <c r="V24" i="7"/>
  <c r="U24" i="7" s="1"/>
  <c r="V31" i="7"/>
  <c r="U31" i="7" s="1"/>
  <c r="V30" i="7"/>
  <c r="U30" i="7" s="1"/>
  <c r="V27" i="7"/>
  <c r="U27" i="7" s="1"/>
  <c r="V29" i="7"/>
  <c r="U29" i="7" s="1"/>
  <c r="V28" i="7"/>
  <c r="U28" i="7" s="1"/>
  <c r="V25" i="7"/>
  <c r="U25" i="7" s="1"/>
  <c r="H30" i="7"/>
  <c r="G30" i="7" s="1"/>
  <c r="H29" i="7"/>
  <c r="G29" i="7" s="1"/>
  <c r="H26" i="7"/>
  <c r="G26" i="7" s="1"/>
  <c r="H28" i="7"/>
  <c r="G28" i="7" s="1"/>
  <c r="H27" i="7"/>
  <c r="G27" i="7" s="1"/>
  <c r="H25" i="7"/>
  <c r="G25" i="7" s="1"/>
  <c r="H24" i="7"/>
  <c r="G24" i="7" s="1"/>
  <c r="J30" i="7"/>
  <c r="I30" i="7" s="1"/>
  <c r="J29" i="7"/>
  <c r="I29" i="7" s="1"/>
  <c r="J26" i="7"/>
  <c r="I26" i="7" s="1"/>
  <c r="J25" i="7"/>
  <c r="I25" i="7" s="1"/>
  <c r="J24" i="7"/>
  <c r="I24" i="7" s="1"/>
  <c r="J31" i="7"/>
  <c r="I31" i="7" s="1"/>
  <c r="J28" i="7"/>
  <c r="I28" i="7" s="1"/>
  <c r="J27" i="7"/>
  <c r="I27" i="7" s="1"/>
  <c r="L31" i="7"/>
  <c r="K31" i="7" s="1"/>
  <c r="L30" i="7"/>
  <c r="K30" i="7" s="1"/>
  <c r="L29" i="7"/>
  <c r="K29" i="7" s="1"/>
  <c r="L26" i="7"/>
  <c r="K26" i="7" s="1"/>
  <c r="L28" i="7"/>
  <c r="K28" i="7" s="1"/>
  <c r="L27" i="7"/>
  <c r="K27" i="7" s="1"/>
  <c r="L25" i="7"/>
  <c r="K25" i="7" s="1"/>
  <c r="L24" i="7"/>
  <c r="K24" i="7" s="1"/>
  <c r="Q23" i="3"/>
  <c r="Q28" i="3"/>
  <c r="Q25" i="3"/>
  <c r="Q22" i="3"/>
  <c r="Q27" i="3"/>
  <c r="Q24" i="3"/>
  <c r="Q21" i="3"/>
  <c r="Q26" i="3"/>
  <c r="R26" i="7"/>
  <c r="Q26" i="7" s="1"/>
  <c r="R24" i="7"/>
  <c r="Q24" i="7" s="1"/>
  <c r="R31" i="7"/>
  <c r="Q31" i="7" s="1"/>
  <c r="R30" i="7"/>
  <c r="Q30" i="7" s="1"/>
  <c r="R27" i="7"/>
  <c r="Q27" i="7" s="1"/>
  <c r="R29" i="7"/>
  <c r="Q29" i="7" s="1"/>
  <c r="R28" i="7"/>
  <c r="Q28" i="7" s="1"/>
  <c r="R25" i="7"/>
  <c r="Q25" i="7" s="1"/>
  <c r="S28" i="3"/>
  <c r="S25" i="3"/>
  <c r="S22" i="3"/>
  <c r="S27" i="3"/>
  <c r="S24" i="3"/>
  <c r="S21" i="3"/>
  <c r="S26" i="3"/>
  <c r="S23" i="3"/>
  <c r="X27" i="7"/>
  <c r="W27" i="7" s="1"/>
  <c r="X26" i="7"/>
  <c r="W26" i="7" s="1"/>
  <c r="X25" i="7"/>
  <c r="W25" i="7" s="1"/>
  <c r="X24" i="7"/>
  <c r="W24" i="7" s="1"/>
  <c r="X31" i="7"/>
  <c r="W31" i="7" s="1"/>
  <c r="X30" i="7"/>
  <c r="W30" i="7" s="1"/>
  <c r="X28" i="7"/>
  <c r="W28" i="7" s="1"/>
  <c r="X29" i="7"/>
  <c r="W29" i="7" s="1"/>
  <c r="H22" i="6"/>
  <c r="G22" i="6" s="1"/>
  <c r="H21" i="6"/>
  <c r="G21" i="6" s="1"/>
  <c r="H18" i="6"/>
  <c r="G18" i="6" s="1"/>
  <c r="H16" i="6"/>
  <c r="G16" i="6" s="1"/>
  <c r="H20" i="6"/>
  <c r="G20" i="6" s="1"/>
  <c r="H19" i="6"/>
  <c r="G19" i="6" s="1"/>
  <c r="H17" i="6"/>
  <c r="G17" i="6" s="1"/>
  <c r="I24" i="2"/>
  <c r="I23" i="2"/>
  <c r="I21" i="2"/>
  <c r="I22" i="2"/>
  <c r="I20" i="2"/>
  <c r="I19" i="2"/>
  <c r="I26" i="2"/>
  <c r="I25" i="2"/>
  <c r="D30" i="7"/>
  <c r="C30" i="7" s="1"/>
  <c r="D29" i="7"/>
  <c r="C29" i="7" s="1"/>
  <c r="D26" i="7"/>
  <c r="C26" i="7" s="1"/>
  <c r="D28" i="7"/>
  <c r="C28" i="7" s="1"/>
  <c r="D27" i="7"/>
  <c r="C27" i="7" s="1"/>
  <c r="D25" i="7"/>
  <c r="C25" i="7" s="1"/>
  <c r="C24" i="7"/>
  <c r="D31" i="7"/>
  <c r="O27" i="5"/>
  <c r="O23" i="5"/>
  <c r="O22" i="5"/>
  <c r="O21" i="5"/>
  <c r="O28" i="5"/>
  <c r="O26" i="5"/>
  <c r="O25" i="5"/>
  <c r="O24" i="5"/>
  <c r="U27" i="5"/>
  <c r="U23" i="5"/>
  <c r="U28" i="5"/>
  <c r="U26" i="5"/>
  <c r="U25" i="5"/>
  <c r="U24" i="5"/>
  <c r="U22" i="5"/>
  <c r="U21" i="5"/>
  <c r="U24" i="2"/>
  <c r="U23" i="2"/>
  <c r="U22" i="2"/>
  <c r="U21" i="2"/>
  <c r="U20" i="2"/>
  <c r="U19" i="2"/>
  <c r="U26" i="2"/>
  <c r="U25" i="2"/>
  <c r="X22" i="6"/>
  <c r="W22" i="6" s="1"/>
  <c r="X21" i="6"/>
  <c r="W21" i="6" s="1"/>
  <c r="X18" i="6"/>
  <c r="W18" i="6" s="1"/>
  <c r="X16" i="6"/>
  <c r="W16" i="6" s="1"/>
  <c r="X20" i="6"/>
  <c r="W20" i="6" s="1"/>
  <c r="X19" i="6"/>
  <c r="W19" i="6" s="1"/>
  <c r="X17" i="6"/>
  <c r="W17" i="6" s="1"/>
  <c r="S28" i="4"/>
  <c r="S24" i="4"/>
  <c r="S29" i="4"/>
  <c r="S27" i="4"/>
  <c r="S26" i="4"/>
  <c r="S25" i="4"/>
  <c r="S23" i="4"/>
  <c r="S22" i="4"/>
  <c r="S27" i="5"/>
  <c r="S23" i="5"/>
  <c r="S28" i="5"/>
  <c r="S26" i="5"/>
  <c r="S25" i="5"/>
  <c r="S24" i="5"/>
  <c r="S22" i="5"/>
  <c r="S21" i="5"/>
  <c r="J22" i="6"/>
  <c r="I22" i="6" s="1"/>
  <c r="J21" i="6"/>
  <c r="I21" i="6" s="1"/>
  <c r="J18" i="6"/>
  <c r="I18" i="6" s="1"/>
  <c r="J20" i="6"/>
  <c r="I20" i="6" s="1"/>
  <c r="J19" i="6"/>
  <c r="I19" i="6" s="1"/>
  <c r="J17" i="6"/>
  <c r="I17" i="6" s="1"/>
  <c r="J16" i="6"/>
  <c r="I16" i="6" s="1"/>
  <c r="G24" i="2"/>
  <c r="G23" i="2"/>
  <c r="G21" i="2"/>
  <c r="G22" i="2"/>
  <c r="G20" i="2"/>
  <c r="G19" i="2"/>
  <c r="G26" i="2"/>
  <c r="G25" i="2"/>
  <c r="M21" i="3"/>
  <c r="M26" i="3"/>
  <c r="M23" i="3"/>
  <c r="M28" i="3"/>
  <c r="M25" i="3"/>
  <c r="M22" i="3"/>
  <c r="M27" i="3"/>
  <c r="M24" i="3"/>
  <c r="O27" i="4"/>
  <c r="O26" i="4"/>
  <c r="O25" i="4"/>
  <c r="O24" i="4"/>
  <c r="O23" i="4"/>
  <c r="O22" i="4"/>
  <c r="O29" i="4"/>
  <c r="O28" i="4"/>
  <c r="Q24" i="2"/>
  <c r="Q23" i="2"/>
  <c r="Q22" i="2"/>
  <c r="Q21" i="2"/>
  <c r="Q20" i="2"/>
  <c r="Q19" i="2"/>
  <c r="Q26" i="2"/>
  <c r="Q25" i="2"/>
  <c r="R22" i="6"/>
  <c r="Q22" i="6" s="1"/>
  <c r="R21" i="6"/>
  <c r="Q21" i="6" s="1"/>
  <c r="R18" i="6"/>
  <c r="Q18" i="6" s="1"/>
  <c r="R20" i="6"/>
  <c r="Q20" i="6" s="1"/>
  <c r="R19" i="6"/>
  <c r="Q19" i="6" s="1"/>
  <c r="R17" i="6"/>
  <c r="Q17" i="6" s="1"/>
  <c r="R16" i="6"/>
  <c r="Q16" i="6" s="1"/>
  <c r="U28" i="4"/>
  <c r="U23" i="4"/>
  <c r="U22" i="4"/>
  <c r="U29" i="4"/>
  <c r="U27" i="4"/>
  <c r="U26" i="4"/>
  <c r="U25" i="4"/>
  <c r="AB26" i="7"/>
  <c r="AA26" i="7" s="1"/>
  <c r="AB25" i="7"/>
  <c r="AA25" i="7" s="1"/>
  <c r="AB24" i="7"/>
  <c r="AA24" i="7" s="1"/>
  <c r="AB31" i="7"/>
  <c r="AA31" i="7" s="1"/>
  <c r="AB30" i="7"/>
  <c r="AA30" i="7" s="1"/>
  <c r="AB29" i="7"/>
  <c r="AA29" i="7" s="1"/>
  <c r="AB27" i="7"/>
  <c r="AA27" i="7" s="1"/>
  <c r="AB28" i="7"/>
  <c r="AA28" i="7" s="1"/>
  <c r="M27" i="4"/>
  <c r="M26" i="4"/>
  <c r="M25" i="4"/>
  <c r="M24" i="4"/>
  <c r="M23" i="4"/>
  <c r="M22" i="4"/>
  <c r="M29" i="4"/>
  <c r="M28" i="4"/>
  <c r="W22" i="3"/>
  <c r="W27" i="3"/>
  <c r="W24" i="3"/>
  <c r="W21" i="3"/>
  <c r="W26" i="3"/>
  <c r="W23" i="3"/>
  <c r="W28" i="3"/>
  <c r="W25" i="3"/>
  <c r="D22" i="6"/>
  <c r="C22" i="6" s="1"/>
  <c r="D18" i="6"/>
  <c r="C18" i="6" s="1"/>
  <c r="D20" i="6"/>
  <c r="C20" i="6" s="1"/>
  <c r="D19" i="6"/>
  <c r="C19" i="6" s="1"/>
  <c r="D17" i="6"/>
  <c r="C17" i="6" s="1"/>
  <c r="C16" i="6"/>
  <c r="D21" i="6"/>
  <c r="C21" i="6" s="1"/>
  <c r="E24" i="2"/>
  <c r="E23" i="2"/>
  <c r="E21" i="2"/>
  <c r="E22" i="2"/>
  <c r="E20" i="2"/>
  <c r="E19" i="2"/>
  <c r="E26" i="2"/>
  <c r="E25" i="2"/>
  <c r="C28" i="3"/>
  <c r="C25" i="3"/>
  <c r="C22" i="3"/>
  <c r="C27" i="3"/>
  <c r="C24" i="3"/>
  <c r="C21" i="3"/>
  <c r="C26" i="3"/>
  <c r="C23" i="3"/>
  <c r="E25" i="3"/>
  <c r="E22" i="3"/>
  <c r="E27" i="3"/>
  <c r="E24" i="3"/>
  <c r="E21" i="3"/>
  <c r="E26" i="3"/>
  <c r="E23" i="3"/>
  <c r="E28" i="3"/>
  <c r="G22" i="3"/>
  <c r="G27" i="3"/>
  <c r="G24" i="3"/>
  <c r="G21" i="3"/>
  <c r="G26" i="3"/>
  <c r="G23" i="3"/>
  <c r="G28" i="3"/>
  <c r="G25" i="3"/>
  <c r="I27" i="3"/>
  <c r="I24" i="3"/>
  <c r="I21" i="3"/>
  <c r="I26" i="3"/>
  <c r="I23" i="3"/>
  <c r="I28" i="3"/>
  <c r="I25" i="3"/>
  <c r="I22" i="3"/>
  <c r="K24" i="3"/>
  <c r="K21" i="3"/>
  <c r="K26" i="3"/>
  <c r="K23" i="3"/>
  <c r="K28" i="3"/>
  <c r="K25" i="3"/>
  <c r="K22" i="3"/>
  <c r="K27" i="3"/>
  <c r="M24" i="2"/>
  <c r="M23" i="2"/>
  <c r="M21" i="2"/>
  <c r="M22" i="2"/>
  <c r="M20" i="2"/>
  <c r="M19" i="2"/>
  <c r="M26" i="2"/>
  <c r="M25" i="2"/>
  <c r="M27" i="5"/>
  <c r="M23" i="5"/>
  <c r="M28" i="5"/>
  <c r="M26" i="5"/>
  <c r="M25" i="5"/>
  <c r="M24" i="5"/>
  <c r="M22" i="5"/>
  <c r="M21" i="5"/>
  <c r="O26" i="3"/>
  <c r="O23" i="3"/>
  <c r="O28" i="3"/>
  <c r="O25" i="3"/>
  <c r="O22" i="3"/>
  <c r="O27" i="3"/>
  <c r="O24" i="3"/>
  <c r="O21" i="3"/>
  <c r="P26" i="7"/>
  <c r="O26" i="7" s="1"/>
  <c r="P24" i="7"/>
  <c r="O24" i="7" s="1"/>
  <c r="P31" i="7"/>
  <c r="O31" i="7" s="1"/>
  <c r="P30" i="7"/>
  <c r="O30" i="7" s="1"/>
  <c r="P27" i="7"/>
  <c r="O27" i="7" s="1"/>
  <c r="P29" i="7"/>
  <c r="O29" i="7" s="1"/>
  <c r="P28" i="7"/>
  <c r="O28" i="7" s="1"/>
  <c r="P25" i="7"/>
  <c r="O25" i="7" s="1"/>
  <c r="T26" i="7"/>
  <c r="S26" i="7" s="1"/>
  <c r="T24" i="7"/>
  <c r="S24" i="7" s="1"/>
  <c r="T31" i="7"/>
  <c r="S31" i="7" s="1"/>
  <c r="T30" i="7"/>
  <c r="S30" i="7" s="1"/>
  <c r="T27" i="7"/>
  <c r="S27" i="7" s="1"/>
  <c r="T29" i="7"/>
  <c r="S29" i="7" s="1"/>
  <c r="T28" i="7"/>
  <c r="S28" i="7" s="1"/>
  <c r="T25" i="7"/>
  <c r="S25" i="7" s="1"/>
  <c r="W27" i="5"/>
  <c r="W23" i="5"/>
  <c r="W22" i="5"/>
  <c r="W21" i="5"/>
  <c r="W28" i="5"/>
  <c r="W26" i="5"/>
  <c r="W25" i="5"/>
  <c r="W24" i="5"/>
  <c r="F30" i="7"/>
  <c r="E30" i="7" s="1"/>
  <c r="F29" i="7"/>
  <c r="E29" i="7" s="1"/>
  <c r="F27" i="7"/>
  <c r="E27" i="7" s="1"/>
  <c r="F26" i="7"/>
  <c r="E26" i="7" s="1"/>
  <c r="F31" i="7"/>
  <c r="E31" i="7" s="1"/>
  <c r="F25" i="7"/>
  <c r="E25" i="7" s="1"/>
  <c r="F24" i="7"/>
  <c r="E24" i="7" s="1"/>
  <c r="D6" i="1"/>
  <c r="D7" i="1"/>
  <c r="D8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R34" i="1" l="1"/>
  <c r="T34" i="1"/>
  <c r="P34" i="1"/>
  <c r="W34" i="1"/>
  <c r="L34" i="1"/>
  <c r="K34" i="1" s="1"/>
  <c r="H34" i="1"/>
  <c r="G34" i="1" s="1"/>
  <c r="J34" i="1"/>
  <c r="I34" i="1" s="1"/>
  <c r="N34" i="1"/>
  <c r="V34" i="1"/>
  <c r="D34" i="1"/>
  <c r="C34" i="1" s="1"/>
  <c r="C31" i="7"/>
  <c r="C32" i="7" s="1"/>
  <c r="H31" i="7"/>
  <c r="S29" i="5"/>
  <c r="I32" i="7"/>
  <c r="E32" i="7"/>
  <c r="S24" i="6"/>
  <c r="U29" i="5"/>
  <c r="S30" i="4"/>
  <c r="M30" i="4"/>
  <c r="O30" i="4"/>
  <c r="U29" i="3"/>
  <c r="O29" i="3"/>
  <c r="Q27" i="2"/>
  <c r="S33" i="1"/>
  <c r="S32" i="1"/>
  <c r="M34" i="1"/>
  <c r="W32" i="1"/>
  <c r="Q31" i="1"/>
  <c r="W29" i="1"/>
  <c r="W33" i="1"/>
  <c r="U32" i="1"/>
  <c r="O32" i="1"/>
  <c r="M29" i="1"/>
  <c r="K29" i="1"/>
  <c r="I29" i="1"/>
  <c r="G29" i="1"/>
  <c r="E34" i="1"/>
  <c r="E30" i="1"/>
  <c r="M29" i="5"/>
  <c r="M33" i="1"/>
  <c r="K33" i="1"/>
  <c r="I33" i="1"/>
  <c r="E28" i="1"/>
  <c r="M29" i="3"/>
  <c r="Q32" i="1"/>
  <c r="I27" i="2"/>
  <c r="S29" i="3"/>
  <c r="C27" i="2"/>
  <c r="Q30" i="4"/>
  <c r="O24" i="6"/>
  <c r="K29" i="5"/>
  <c r="E29" i="5"/>
  <c r="C29" i="5"/>
  <c r="U33" i="1"/>
  <c r="O29" i="1"/>
  <c r="E30" i="4"/>
  <c r="C30" i="4"/>
  <c r="G33" i="1"/>
  <c r="Q29" i="1"/>
  <c r="U34" i="1"/>
  <c r="O33" i="1"/>
  <c r="S27" i="1"/>
  <c r="M27" i="2"/>
  <c r="C29" i="3"/>
  <c r="E27" i="2"/>
  <c r="C24" i="6"/>
  <c r="M27" i="1"/>
  <c r="K27" i="1"/>
  <c r="I27" i="1"/>
  <c r="G27" i="1"/>
  <c r="E27" i="1"/>
  <c r="I24" i="6"/>
  <c r="Q33" i="1"/>
  <c r="G24" i="6"/>
  <c r="W32" i="7"/>
  <c r="O27" i="2"/>
  <c r="I29" i="5"/>
  <c r="K27" i="2"/>
  <c r="U27" i="1"/>
  <c r="W27" i="2"/>
  <c r="W30" i="4"/>
  <c r="Q29" i="5"/>
  <c r="O34" i="1"/>
  <c r="K30" i="4"/>
  <c r="I30" i="4"/>
  <c r="G30" i="4"/>
  <c r="C31" i="1"/>
  <c r="C33" i="1"/>
  <c r="C32" i="1"/>
  <c r="C30" i="1"/>
  <c r="C29" i="1"/>
  <c r="S28" i="1"/>
  <c r="W27" i="1"/>
  <c r="E29" i="3"/>
  <c r="M28" i="1"/>
  <c r="K28" i="1"/>
  <c r="I28" i="1"/>
  <c r="G28" i="1"/>
  <c r="E29" i="1"/>
  <c r="G27" i="2"/>
  <c r="U27" i="2"/>
  <c r="Q34" i="1"/>
  <c r="U28" i="1"/>
  <c r="O27" i="1"/>
  <c r="M24" i="6"/>
  <c r="S34" i="1"/>
  <c r="S30" i="1"/>
  <c r="W28" i="1"/>
  <c r="W29" i="5"/>
  <c r="G29" i="3"/>
  <c r="W29" i="3"/>
  <c r="M30" i="1"/>
  <c r="K30" i="1"/>
  <c r="I30" i="1"/>
  <c r="G30" i="1"/>
  <c r="E31" i="1"/>
  <c r="AA32" i="7"/>
  <c r="Q27" i="1"/>
  <c r="Q32" i="7"/>
  <c r="U32" i="7"/>
  <c r="G29" i="5"/>
  <c r="U30" i="1"/>
  <c r="O28" i="1"/>
  <c r="S29" i="1"/>
  <c r="W30" i="1"/>
  <c r="I29" i="3"/>
  <c r="M31" i="1"/>
  <c r="K31" i="1"/>
  <c r="I31" i="1"/>
  <c r="G31" i="1"/>
  <c r="E32" i="1"/>
  <c r="W24" i="6"/>
  <c r="Q28" i="1"/>
  <c r="O29" i="5"/>
  <c r="U31" i="1"/>
  <c r="O30" i="1"/>
  <c r="S31" i="1"/>
  <c r="W31" i="1"/>
  <c r="S32" i="7"/>
  <c r="O32" i="7"/>
  <c r="K29" i="3"/>
  <c r="M32" i="1"/>
  <c r="K32" i="1"/>
  <c r="I32" i="1"/>
  <c r="G32" i="1"/>
  <c r="E33" i="1"/>
  <c r="Q30" i="1"/>
  <c r="K32" i="7"/>
  <c r="G32" i="7"/>
  <c r="U29" i="1"/>
  <c r="O31" i="1"/>
  <c r="Q24" i="6"/>
  <c r="Q29" i="3"/>
  <c r="K24" i="6"/>
  <c r="U24" i="6"/>
  <c r="M32" i="7"/>
  <c r="G35" i="1" l="1"/>
  <c r="Q35" i="1"/>
  <c r="I35" i="1"/>
  <c r="S35" i="1"/>
  <c r="K35" i="1"/>
  <c r="C35" i="1"/>
  <c r="M35" i="1"/>
  <c r="W35" i="1"/>
  <c r="U35" i="1"/>
  <c r="O35" i="1"/>
  <c r="E35" i="1"/>
  <c r="Z6" i="7"/>
  <c r="Z27" i="7" s="1"/>
  <c r="Y27" i="7" s="1"/>
  <c r="Z31" i="7"/>
  <c r="Y31" i="7" s="1"/>
  <c r="Z24" i="7" l="1"/>
  <c r="Y24" i="7" s="1"/>
  <c r="Z25" i="7"/>
  <c r="Y25" i="7" s="1"/>
  <c r="Z26" i="7"/>
  <c r="Y26" i="7" s="1"/>
  <c r="Z30" i="7"/>
  <c r="Y30" i="7" s="1"/>
  <c r="Z29" i="7"/>
  <c r="Y29" i="7" s="1"/>
  <c r="Z28" i="7"/>
  <c r="Y28" i="7" s="1"/>
  <c r="Y32" i="7" s="1"/>
  <c r="AE5" i="4"/>
  <c r="V24" i="4"/>
  <c r="U24" i="4"/>
  <c r="U30" i="4"/>
  <c r="BN35" i="16"/>
  <c r="BN36" i="1"/>
  <c r="BN35" i="14"/>
</calcChain>
</file>

<file path=xl/sharedStrings.xml><?xml version="1.0" encoding="utf-8"?>
<sst xmlns="http://schemas.openxmlformats.org/spreadsheetml/2006/main" count="2181" uniqueCount="389">
  <si>
    <t>ด.ช.ธนกฤต  จันทร์ศรีเมือง</t>
  </si>
  <si>
    <t>ด.ช.เปรมสุธีร์  ปงใจดี</t>
  </si>
  <si>
    <t>ด.ช.ณัฐดนัย  เมืองมาหล้า</t>
  </si>
  <si>
    <t>ด.ช.ณัฐวุฒิ  แก้วปินตา</t>
  </si>
  <si>
    <t>ด.ช.พรรณพงษ์  เชียงมี</t>
  </si>
  <si>
    <t>ด.ช.เมฆินทร์  ใจนันตา</t>
  </si>
  <si>
    <t>ด.ช.ศุภณัฐ  แสนคำวงศ์</t>
  </si>
  <si>
    <t>ด.ช.ปธานิน  คำเมืองมูล</t>
  </si>
  <si>
    <t>ด.ช.ภักพงษ์  คำเขื่อน</t>
  </si>
  <si>
    <t>ด.ช.พงศพัศ  วงค์ษา</t>
  </si>
  <si>
    <t>ด.ญ.สุดารัตน์  ต๊ะบุญเรือง</t>
  </si>
  <si>
    <t>ด.ญ.สิริกัญญา  คำมา</t>
  </si>
  <si>
    <t>ด.ญ.จิรัชญา  แสนทิพย์</t>
  </si>
  <si>
    <t>ด.ญ.มัตสยา  ลาภเกิด</t>
  </si>
  <si>
    <t>ด.ญ.บัณฑิตา  ต๊ะบุญเรือง</t>
  </si>
  <si>
    <t>ด.ญ.บุญยานุช  หนองปิงคำ</t>
  </si>
  <si>
    <t>ด.ญ.พัชรพร  บุญทม</t>
  </si>
  <si>
    <t>ด.ช.ณภัทร  ใจยะกล</t>
  </si>
  <si>
    <t>ด.ช.รัตนกรณ์  ปวงทุเลา</t>
  </si>
  <si>
    <t>ด.ช.อานัท  เทิงมา</t>
  </si>
  <si>
    <t>ด.ญ.จิรัชยา  ปันแก้ว</t>
  </si>
  <si>
    <t>ด.ญ.แกมกาญจน์  ใจจูญ</t>
  </si>
  <si>
    <t>ด.ญ.นภัสนันท์  กาแก้ว</t>
  </si>
  <si>
    <t>ด.ญ.เปรมสุดา  คำจำปา</t>
  </si>
  <si>
    <t>ด.ญ.นฤมล  คำโท๊ะ</t>
  </si>
  <si>
    <t>ด.ญ.วริษา  ศรีนำปน</t>
  </si>
  <si>
    <t>ด.ญ.ณิชกานต์  เครือขัด</t>
  </si>
  <si>
    <t>ด.ญ.ปองกานต์  ทิพวรรณ</t>
  </si>
  <si>
    <t>ลำดับที่</t>
  </si>
  <si>
    <t>ชื่อ-สกุล</t>
  </si>
  <si>
    <t>ด.ช.โตมอน  สิงห์ฟู</t>
  </si>
  <si>
    <t>ด.ช.ธีรพล  สันกันธา</t>
  </si>
  <si>
    <t>ด.ช.สุปรัชชา  มาเปียง</t>
  </si>
  <si>
    <t>ด.ช.ธีรภาพ  ต๊ะบุญเรือง</t>
  </si>
  <si>
    <t>ด.ช.ณัฐวัฒน์  ไชยมงคล</t>
  </si>
  <si>
    <t>ด.ช.ธีรพงศ์  เตชะมงคล</t>
  </si>
  <si>
    <t>ด.ช.กิตติภณ  คำเมืองมูล</t>
  </si>
  <si>
    <t>ด.ช.ชัชนนท์  แก้ววงศ์สาย</t>
  </si>
  <si>
    <t>ด.ช.ธีปกรณ์  ปวงทุเลา</t>
  </si>
  <si>
    <t>ด.ช.บวรวิทย์  ทิวพนัส</t>
  </si>
  <si>
    <t>ด.ช.นิธิกานต์  ทาวงศ์มา</t>
  </si>
  <si>
    <t>ด.ญ.ณัฏฐธิดา  คำปันบุตร</t>
  </si>
  <si>
    <t>ด.ญ.นัฐชา  ไชยวงศ์</t>
  </si>
  <si>
    <t>ด.ญ.ธนพร  เมืองมาหล้า</t>
  </si>
  <si>
    <t>ด.ญ.พิชญธิดา  มาใจ</t>
  </si>
  <si>
    <t>ด.ช.ณัฐพงษ์  เมืองมาหล้า</t>
  </si>
  <si>
    <t>ด.ช.ภัทรพล  เทพเป็ง</t>
  </si>
  <si>
    <t>ด.ญ.นิชนันท์  จันทร์มูล</t>
  </si>
  <si>
    <t>ด.ญ.พัชริญา  อ้ายสุยะ</t>
  </si>
  <si>
    <t>ด.ญ.นลินทิพย์  แก้วสีมา</t>
  </si>
  <si>
    <t>ด.ญ.ศุภาลักษณ์  มาเปียง</t>
  </si>
  <si>
    <t>ด.ญ.ชลธิดา  มีบุญสูง</t>
  </si>
  <si>
    <t>ด.ญ.ณัฐณิชา  ไชยมงคล</t>
  </si>
  <si>
    <t>ด.ญ.พิมพ์นภา  ประณีต</t>
  </si>
  <si>
    <t>ด.ช.จักรพรรณ  วงศ์พรรณ</t>
  </si>
  <si>
    <t>ด.ช.ธีรภัทร์  อุตมา</t>
  </si>
  <si>
    <t>ด.ช.บูรพา  ใหม่เฟย</t>
  </si>
  <si>
    <t>ด.ช.ปรีดา  สุมงคล</t>
  </si>
  <si>
    <t>ด.ช.ภาณุพล  สุทธวงค์</t>
  </si>
  <si>
    <t>ด.ช.วุฒิไกร  ใจคำต๋า</t>
  </si>
  <si>
    <t>ด.ช.สุทิวัส  เทพทอง</t>
  </si>
  <si>
    <t>ด.ช.ธันวา  แสนคำมูล</t>
  </si>
  <si>
    <t>ด.ช.ยุทธการ  ไชยชนะ</t>
  </si>
  <si>
    <t>ด.ช.อภิสิทธิ์  เป็งบังวัน</t>
  </si>
  <si>
    <t>ด.ช.ณัฐภูมิ  ใจจันทร์</t>
  </si>
  <si>
    <t>ด.ช.สิทธิศักดิ์  สมบุญ</t>
  </si>
  <si>
    <t>ด.ญ.กุลธิดา  ใจนาแก้ว</t>
  </si>
  <si>
    <t>ด.ญ.จิรัชญา  เวียงแก้ว</t>
  </si>
  <si>
    <t>ด.ญ.เขมิกา  ปันติ๊บ</t>
  </si>
  <si>
    <t>ด.ช.จิตติเทพ  พยัคมะเริง</t>
  </si>
  <si>
    <t>ภาษาไทย</t>
  </si>
  <si>
    <t>วิทยาศาสตร์</t>
  </si>
  <si>
    <t>ภาษาอังกฤษ</t>
  </si>
  <si>
    <t>คอมพิวเตอร์</t>
  </si>
  <si>
    <t>ศิลปะ</t>
  </si>
  <si>
    <t>สังคมศึกษา</t>
  </si>
  <si>
    <t>คณิตศาสตร์พื้นฐาน</t>
  </si>
  <si>
    <t>คณิตศาสตร์เพิ่มเติม</t>
  </si>
  <si>
    <t>ประวัติศาสตร์</t>
  </si>
  <si>
    <t>หน้าที่พลเมือง</t>
  </si>
  <si>
    <t>การงานอาชีพ</t>
  </si>
  <si>
    <t>กิจกรรมแนะแนว</t>
  </si>
  <si>
    <t>กิจกรรมสาธารณะประโยชน์</t>
  </si>
  <si>
    <t>การประเมินคุณลักษณะอันพึงประสงค์</t>
  </si>
  <si>
    <t>การประเมิน การอ่าน คิดวิเคราะห์และเขียน</t>
  </si>
  <si>
    <t>ดีเยี่ยม</t>
  </si>
  <si>
    <t>ดี</t>
  </si>
  <si>
    <t>ผ่านเกณฑ์ประเมิน</t>
  </si>
  <si>
    <t>ไม่ผ่านเกณฑ์ประเมิน</t>
  </si>
  <si>
    <t xml:space="preserve">การประเมินกิจกรรมพัฒนาผู้เรียน ภาคเรียนที่   </t>
  </si>
  <si>
    <t>รายวิชา</t>
  </si>
  <si>
    <t>ผ่าน</t>
  </si>
  <si>
    <t>ไม่ผ่าน</t>
  </si>
  <si>
    <t xml:space="preserve">  ลูกเสือ-ยุวกาชาด</t>
  </si>
  <si>
    <t xml:space="preserve">ข้อที่ 1 เต็ม/ได้  </t>
  </si>
  <si>
    <t xml:space="preserve">ข้อที่ 2 เต็ม/ได้  </t>
  </si>
  <si>
    <t xml:space="preserve">ข้อที่ 3 เต็ม/ได้  </t>
  </si>
  <si>
    <t xml:space="preserve">ข้อที่ 4 เต็ม/ได้  </t>
  </si>
  <si>
    <t xml:space="preserve">ข้อที่ 5 เต็ม/ได้  </t>
  </si>
  <si>
    <t xml:space="preserve">                                       ตัวชี้วัด</t>
  </si>
  <si>
    <t>รวม</t>
  </si>
  <si>
    <t xml:space="preserve">    สรุปผลการประเมิน</t>
  </si>
  <si>
    <t xml:space="preserve">                          การประเมินการอ่าน</t>
  </si>
  <si>
    <t xml:space="preserve">     แนะแนว</t>
  </si>
  <si>
    <t xml:space="preserve">              2. ซื่อสัตย์ สุตจริต</t>
  </si>
  <si>
    <t xml:space="preserve">       1. รักชาติ ศาสน์ กษัตริย์                  </t>
  </si>
  <si>
    <t xml:space="preserve">             8. มีจิตสาธารณะ</t>
  </si>
  <si>
    <t xml:space="preserve">                      การประเมินการเขียน</t>
  </si>
  <si>
    <t xml:space="preserve">                               การประเมินการคิดวิเคราะห์</t>
  </si>
  <si>
    <t xml:space="preserve">          7. รักความเป็นไทย</t>
  </si>
  <si>
    <t xml:space="preserve">           6. มุ่งมั่นในการทำงาน</t>
  </si>
  <si>
    <t xml:space="preserve">            5. อยู่อย่างพอเพียง</t>
  </si>
  <si>
    <t xml:space="preserve">    กิจกรรมนักเรียน</t>
  </si>
  <si>
    <t xml:space="preserve">   กิจกรรมแนะแนว</t>
  </si>
  <si>
    <t xml:space="preserve">               รายวิชา</t>
  </si>
  <si>
    <t>คณิตศาสตร์</t>
  </si>
  <si>
    <t xml:space="preserve"> กิจกรรมนักเรียน</t>
  </si>
  <si>
    <t xml:space="preserve"> ลูกเสือ-ยุวกาชาด</t>
  </si>
  <si>
    <t xml:space="preserve">     สรุปผลการประเมิน</t>
  </si>
  <si>
    <t xml:space="preserve"> กิจกรรมแนะแนว</t>
  </si>
  <si>
    <t xml:space="preserve">      กิจกรรมเพื่อสังคม</t>
  </si>
  <si>
    <t xml:space="preserve">                    3. มีวินัย</t>
  </si>
  <si>
    <t xml:space="preserve">                     4. ใฝ่เรียนรู้</t>
  </si>
  <si>
    <t>สุขพละศึกษา</t>
  </si>
  <si>
    <t xml:space="preserve">                          การประเมินการเขียน</t>
  </si>
  <si>
    <t xml:space="preserve">                                การประเมินการเขียน</t>
  </si>
  <si>
    <t xml:space="preserve">                             การประเมินการเขียน</t>
  </si>
  <si>
    <t xml:space="preserve">   ตัวชี้วัด</t>
  </si>
  <si>
    <r>
      <t xml:space="preserve">      </t>
    </r>
    <r>
      <rPr>
        <sz val="12"/>
        <color theme="1"/>
        <rFont val="TH Sarabun New"/>
        <family val="2"/>
      </rPr>
      <t>กิจกรรมเพื่อสังคม</t>
    </r>
  </si>
  <si>
    <r>
      <t xml:space="preserve">                     </t>
    </r>
    <r>
      <rPr>
        <sz val="12"/>
        <color theme="1"/>
        <rFont val="TH Sarabun New"/>
        <family val="2"/>
      </rPr>
      <t>4. ใฝ่เรียนรู้</t>
    </r>
  </si>
  <si>
    <r>
      <t xml:space="preserve">                          </t>
    </r>
    <r>
      <rPr>
        <sz val="12"/>
        <color theme="1"/>
        <rFont val="TH Sarabun New"/>
        <family val="2"/>
      </rPr>
      <t>การประเมินการอ่าน</t>
    </r>
  </si>
  <si>
    <r>
      <t xml:space="preserve">     </t>
    </r>
    <r>
      <rPr>
        <sz val="12"/>
        <color theme="1"/>
        <rFont val="TH Sarabun New"/>
        <family val="2"/>
      </rPr>
      <t>แนะแนว</t>
    </r>
  </si>
  <si>
    <r>
      <t xml:space="preserve">                                       </t>
    </r>
    <r>
      <rPr>
        <sz val="12"/>
        <color theme="1"/>
        <rFont val="TH Sarabun New"/>
        <family val="2"/>
      </rPr>
      <t>ตัวชี้วัด</t>
    </r>
  </si>
  <si>
    <t>ความสามารถในการคิด</t>
  </si>
  <si>
    <t>ความสามารถในการสื่อสาร</t>
  </si>
  <si>
    <t>ความสามารถในการแก้ปัญหา</t>
  </si>
  <si>
    <t>ความสามารถในการใช้ทักษะชีวิต</t>
  </si>
  <si>
    <t>ความสามารถในการใช้เทคโนโลยี</t>
  </si>
  <si>
    <t>ความสามารถในการสร้างนวัตกรรม</t>
  </si>
  <si>
    <t>มีความรู้ ทักษะพื้นฐานและเจตคติที่ดีต่องานอาชีพ</t>
  </si>
  <si>
    <t>ยอมรับที่จะอยู่ร่วมกันบนความแตกต่างและหลากหลาย</t>
  </si>
  <si>
    <t>มีความภูมิใจในท้องถิ่นและความเป็นไทย</t>
  </si>
  <si>
    <t>มีสุขภาวะทางร่างกายและจิตสังคม</t>
  </si>
  <si>
    <t>รวม 15 คะแนน</t>
  </si>
  <si>
    <t>ด.ช.เกรียงไกร   เมืองมาหล้า</t>
  </si>
  <si>
    <t>ด.ช.ภูริณัฐ      ยาณะ</t>
  </si>
  <si>
    <t>ด.ช.ภัทรกฤต    จันทร์ใจ</t>
  </si>
  <si>
    <t>ด.ช.นันทพงษ์    แก้วสีมา</t>
  </si>
  <si>
    <t>ด.ช.พรพิพัฒน์    ทองพูล</t>
  </si>
  <si>
    <t>ด.ช.อนันตกานต์  ศรีพันธ์</t>
  </si>
  <si>
    <t>ด.ช.ธนาณัฐ  ปวดอุด</t>
  </si>
  <si>
    <t>ด.ช.ณภัทร  หมื่นปา</t>
  </si>
  <si>
    <t>ด.ญ.กัญญาวีร์     ยารังษี</t>
  </si>
  <si>
    <t>ด.ญ.กรรณิการ์    ถินบุญ</t>
  </si>
  <si>
    <t>ด.ญ.เนตรนภิศ    ใจคำ</t>
  </si>
  <si>
    <t>ด.ญ.ณัฐนรี วงศ์ราษฎร์</t>
  </si>
  <si>
    <t>ด.ญ.วริศรา   แลวลิตร</t>
  </si>
  <si>
    <t>ด.ญ.ศุภกานต์   ใจยะกล</t>
  </si>
  <si>
    <t xml:space="preserve">                                      รายวิชา</t>
  </si>
  <si>
    <t xml:space="preserve">           การประเมินกิจกรรมพัฒนาผู้เรียน ภาคเรียนที่   </t>
  </si>
  <si>
    <t>ความภูมิใจในท้องถิ่น ดีเยี่ยม 13 คน</t>
  </si>
  <si>
    <t>สุขภาวะร่างกาย/จิตใจ ดีเยี่ยม 9 คนดี 4 คน</t>
  </si>
  <si>
    <t>อยู่อย่างพอเพียง ดีเยี่ยม 14 คน</t>
  </si>
  <si>
    <t>การเขียน ดีเยี่ยม 7 คน   ดี 9 คน ผ่าน 3 คน</t>
  </si>
  <si>
    <t>รวม 15</t>
  </si>
  <si>
    <t xml:space="preserve">ใฝ่เรียนรู้ ดีเยี่ยม 5 คน ดี 9 คน </t>
  </si>
  <si>
    <t xml:space="preserve"> จิตสาธารณะ ดีเยี่ยม 4 คน </t>
  </si>
  <si>
    <t>**</t>
  </si>
  <si>
    <t>13-15 ดีเยี่ยม</t>
  </si>
  <si>
    <t>10-12 ดี</t>
  </si>
  <si>
    <t>7 - 9 ผ่าน</t>
  </si>
  <si>
    <t>ต่ำกว่า 6 ไม่ผ่าน</t>
  </si>
  <si>
    <t>เกณฑ์ การอ่าน/การคิดวิเคราะห์/เขียน</t>
  </si>
  <si>
    <t>โรงเรียนเมืองยาววิทยา</t>
  </si>
  <si>
    <t>จำนวนครู</t>
  </si>
  <si>
    <t>จำนวนนักเรียน</t>
  </si>
  <si>
    <t>ชาย</t>
  </si>
  <si>
    <t>หญิง</t>
  </si>
  <si>
    <t>อนุบาล 1</t>
  </si>
  <si>
    <t>อนุบาล 2</t>
  </si>
  <si>
    <t>อนุบาล 3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</si>
  <si>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</si>
  <si>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</si>
  <si>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</si>
  <si>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</si>
  <si>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</si>
  <si>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</si>
  <si>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</si>
  <si>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</si>
  <si>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</si>
  <si>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หมายเหตุ</t>
  </si>
  <si>
    <t>ลงชื่อ</t>
  </si>
  <si>
    <t>(นางกฤษณี  คำราช)</t>
  </si>
  <si>
    <t>หัวหน้างานวิชาการ</t>
  </si>
  <si>
    <t>รักษาการในตำแหน่งผู้อำนวยการโรงเรียนเมืองยาววิทยา</t>
  </si>
  <si>
    <t>ด.ช.กิตตินันท์  อกตัน</t>
  </si>
  <si>
    <t>สุขศึกษา</t>
  </si>
  <si>
    <t>เกรด</t>
  </si>
  <si>
    <t>คน</t>
  </si>
  <si>
    <t xml:space="preserve">รวมนักเรียน </t>
  </si>
  <si>
    <t>รวมนักเรียน</t>
  </si>
  <si>
    <t xml:space="preserve">กระบวนการจัดการเรียนการสอนที่เน้นผู้เรียนเป็นสำคัญ  </t>
  </si>
  <si>
    <t>น้อยที่สุด</t>
  </si>
  <si>
    <t>น้อย</t>
  </si>
  <si>
    <t>ปานกลาง</t>
  </si>
  <si>
    <t>มาก</t>
  </si>
  <si>
    <t>มากที่สุด</t>
  </si>
  <si>
    <t>จัดการเรียนรู้ผ่านกระบวนการคิดและปฏิบัติจริง และสามารถนำไปประยุกต์ใช้ในชีวิตได้</t>
  </si>
  <si>
    <t>ใช้สื่อ เทคโนโลยีสารสนเทศ และแหล่งเรียนรู้ที่เอื้อต่อการเรียนรู้</t>
  </si>
  <si>
    <t>มีการบริหารจัดการชั้นเรียนเชิงบวก</t>
  </si>
  <si>
    <t>ตรวจสอบและประเมินผู้เรียนอย่างเป็นระบบ และนำผลมาพัฒนาผู้เรียน</t>
  </si>
  <si>
    <t>มีการแลกเปลี่ยนเรียนรู้และให้ข้อมูลสะท้อนกลับเพื่อพัฒนาและปรับปรุงการจัดการเรียนรู้</t>
  </si>
  <si>
    <t>ครูประเมินตนเอง</t>
  </si>
  <si>
    <t xml:space="preserve">ครูจัดกิจกรรมการเรียนรู้ตามมาตรฐานการเรียนรู้ </t>
  </si>
  <si>
    <t>จัดทำแผนการจัดการเรียนรู้ที่สามารถนำไปจัดกิจกรรมได้จริงปฏิบัติจริง</t>
  </si>
  <si>
    <t>ครูมีรูปแบบการจัดการเรียนรู้เฉพาะสำหรับผู้ที่มีความจำเป็นและต้องการความช่วยเหลือพิเศษ</t>
  </si>
  <si>
    <t>ครูมีการใช้สื่อ เทคโนโลยีสารสนเทศและแหล่งเรียนรู้รวมทั้งภูมิปัญญาท้องถิ่นมาใช้ใน การจัดการเรียนรู้</t>
  </si>
  <si>
    <t>ครูเปิดสร้างโอกาสให้ผู้เรียนได้แสวงหาความรู้ด้วยตนเอง</t>
  </si>
  <si>
    <t xml:space="preserve">ครูบริหารจัดการชั้นเรียน โดยนั้นการมีปฏิสัมพันธ์เชิงบวก </t>
  </si>
  <si>
    <t>ครูส่งเสริมให้ผู้เรียนรักที่จะเรียนรู้ และสามารถเรียนรู้ร่วมกันอย่างมีความสุข</t>
  </si>
  <si>
    <t>ครูมีพฤติกรรมการสอนที่สร้างบรรยากาศให้กับผู้เรียนมีความสุขในการเรียนรู้</t>
  </si>
  <si>
    <t xml:space="preserve">ครูใช้เครื่องมือและวิธีการวัดและประเมินผลที่เหมาะสมกับเป้าหมายในการจัดการ เรียนรู้ </t>
  </si>
  <si>
    <t xml:space="preserve">ครูมีการให้ข้อมูลย้อนกลับแก่ผู้เรียนเพื่อนำไปใช้พัฒนาการเรียนรู้ </t>
  </si>
  <si>
    <t>ครูและผู้มีส่วนเกี่ยวข้องร่วมกันแลกเปลี่ยนความรู้และประสบการณ์รวมทั้งให้ข้อมูล ย้อนกลับ</t>
  </si>
  <si>
    <t xml:space="preserve">สถานศึกษมีระบบนิเทศภายในด้นวิชาการเพื่อติดตาม ตรวจสอบ และประมินผลการจัดการเรียนรู้ </t>
  </si>
  <si>
    <t xml:space="preserve">ข้อที่ 1 เต็ม3/ได้  </t>
  </si>
  <si>
    <t xml:space="preserve">ข้อที่ 2 เต็ม3/ได้  </t>
  </si>
  <si>
    <t xml:space="preserve">ข้อที่ 3 เต็ม3/ได้  </t>
  </si>
  <si>
    <t xml:space="preserve">ข้อที่ 4 เต็ม3/ได้  </t>
  </si>
  <si>
    <t xml:space="preserve">ข้อที่ 5 เต็ม3/ได้  </t>
  </si>
  <si>
    <t>1. สามารถคัดสรรสื่อที่ต้องการอ่านเพื่อหาข้อมูลสารสนเทศได้ตามวัตถุประสงค์ สามารถสร้างความเข้าใจและประยุกต์ใช้ความรู้จากการอ่าน</t>
  </si>
  <si>
    <t>2. สามารถจับประเด็นสำคัญและประเด็นสนับสนุนโต้แย้ง</t>
  </si>
  <si>
    <t>3.สามารถวิเคราะห์ วิจารณ์ ความสมเหตุสมผล ความน่าเชื่อถือ ลำดับความและความเป็นไปได้ของเรื่องที่อ่าน</t>
  </si>
  <si>
    <t>4.สามารถสรุปคุณค่า แนวคิด แง่คิดที่ได้จากการอ่าน</t>
  </si>
  <si>
    <t>***</t>
  </si>
  <si>
    <t>การมีคุณลักษะและค่านิยมที่ดีตามที่สถานศึกษากำหนด</t>
  </si>
  <si>
    <t>ประเด็นการพิจารณา/ตัวชี้วัดความสำเร็จ</t>
  </si>
  <si>
    <t>มีเป้าหมายวิสัยทัศน์และพันธกิจที่สถานศึกษากำหนดชัดเจน</t>
  </si>
  <si>
    <t>มีระบบบริหารจัดการคุณภาพของสถานศึกษา</t>
  </si>
  <si>
    <t>ดำเนินงานพัฒนาวิชาการที่เน้นคุณภาพผู้เรียนรอบด้านตามหลักสูตรสถานศึกษาและทุกกลุ่มเป้าหมาย</t>
  </si>
  <si>
    <t>พัฒนาครูและบุคลากรให้มีความเชี่ยวชาญทางวิชาชีพ</t>
  </si>
  <si>
    <t>จัดสภาพแวดล้อมทางกายภาพและสังคมที่เอื้อต่อการจัดการเรียนรู้อย่างมีคุณภาพ</t>
  </si>
  <si>
    <t>จัดระบบเทคโนโลยีสารสนเทศเพื่อสนับสนุนการบริหารจัดการและการจัดการเรียนรู้</t>
  </si>
  <si>
    <t>ครูประเมินกระบวนการบริหารและการจัดการของผู้อำนวยการสถานศึกษา</t>
  </si>
  <si>
    <t>ด.ช.ภูวดล  สุคำมา</t>
  </si>
  <si>
    <t>ด.ช.ชัยณภัคร  ดวงดี</t>
  </si>
  <si>
    <t>ด.ช.วิริยธรรม  ปันจักรคำ</t>
  </si>
  <si>
    <t xml:space="preserve">ด.ช.วุฒินันท์  แสนคำวงค์ </t>
  </si>
  <si>
    <t>ด.ช.จักร์กภัทร  นวลอ้าย</t>
  </si>
  <si>
    <t>ด.ช.ณัฐชานนท์  แซ่หลี่</t>
  </si>
  <si>
    <t>ด.ช.รัตนเดชา  แก้วเมืองมา</t>
  </si>
  <si>
    <t>ด.ช.พีระภัทร  จั่นแก้ว</t>
  </si>
  <si>
    <t>ด.ช.ธนกฤต  วงค์คำปัน</t>
  </si>
  <si>
    <t>ด.ช.ธนกร  วงค์คำปัน</t>
  </si>
  <si>
    <t>ด.ช.จายอ่องหลู่</t>
  </si>
  <si>
    <t>ด.ญ.ณัฐชานันท์  ไชยมงคล</t>
  </si>
  <si>
    <t>ด.ญ.พิชชานันท์  ใจกันทา</t>
  </si>
  <si>
    <t>ด.ญ.รัตติกาล  มูลจักร</t>
  </si>
  <si>
    <t>ด.ญ.กัญญาภัทร  อ้นน้อย</t>
  </si>
  <si>
    <t>ด.ญ.นิชนันท์  ศรีแจ่ม</t>
  </si>
  <si>
    <t>ด.ญ.อารียา  วงค์คำปัน</t>
  </si>
  <si>
    <t>ด.ญ.ภัททิยา  ยาวิเลิศ</t>
  </si>
  <si>
    <t>ด.ญ.พรทิพย์  คำโท๊ะ</t>
  </si>
  <si>
    <t>ด.ญ.มุทิตา  สะอุบล</t>
  </si>
  <si>
    <t xml:space="preserve">ผ่าน </t>
  </si>
  <si>
    <t>รักชาติ ดีเยี่ยม     คน</t>
  </si>
  <si>
    <t xml:space="preserve">ซื่อสัตย์ ดีเยี่ยม    คน </t>
  </si>
  <si>
    <t>มีวินัย ดีเยี่ยม  คน ดี  คน</t>
  </si>
  <si>
    <t>ใฝ่เรียนรู้ ดีเยี่ยม  คน ดี  คน ผ่าน  คน</t>
  </si>
  <si>
    <t>อยู่อย่างพอเพียง ดีเยี่ยม  คน</t>
  </si>
  <si>
    <t xml:space="preserve"> มุ่งมั่นในการทำงาน ดีเยี่ยม  คน ดี  คน ผ่าน  คน</t>
  </si>
  <si>
    <t>รักความเป็นไทย ดีเยี่ยม  คน</t>
  </si>
  <si>
    <t xml:space="preserve"> จิตสาธารณะ ดีเยี่ยม  คน ดี  คน</t>
  </si>
  <si>
    <t>การประเมินการอ่าน ดีเยี่ยม   คน  ดี  คน ผ่าน  คน</t>
  </si>
  <si>
    <t>การคิดวิเคราะห์ดีเยี่ยม   คน   ดี  คน ผ่าน  คน</t>
  </si>
  <si>
    <t>การสื่อสารดีเยี่ยม   คน ดี   คน   ผ่าน    คน</t>
  </si>
  <si>
    <t>การคิด ดีเยี่ยม  คน ดี  คน ผ่าน  คน</t>
  </si>
  <si>
    <t>แก้ปัญหา  ดีเยี่ยม   คน ดี  คน ผ่าน  คน</t>
  </si>
  <si>
    <t>ทักษะชีวิต ดีเยี่ยม คน ดี  คน ผ่าน  คน</t>
  </si>
  <si>
    <t xml:space="preserve">ใช้เทคโนโลยี ดีเยี่ยม  คน ดี   คน </t>
  </si>
  <si>
    <t xml:space="preserve">การสร้างนวัตกรรม ดีเยี่ยม  คน  ดี  คน    ผ่าน   คน </t>
  </si>
  <si>
    <t>เจตคติต่องาน ดี  คน</t>
  </si>
  <si>
    <t xml:space="preserve">อยู่บนความแตกต่าง ดี  คน  ดีเยี่ยม  คน </t>
  </si>
  <si>
    <t>ความภูมิใจในท้องถิ่น ดีเยี่ยม  คน</t>
  </si>
  <si>
    <t>สุขภาวะร่างกาย/จิตใจ ดีเยี่ยม  คนดี  คน  ผ่าน  คน</t>
  </si>
  <si>
    <t>ด.ช.พีรธัช  เมอแล</t>
  </si>
  <si>
    <t>ด.ญ.พิชชาภา  สันอุดร</t>
  </si>
  <si>
    <t>ด.ญ.ธัญชนก  คำมูล</t>
  </si>
  <si>
    <t>5. สามารถสรุป อภิปราย ขยายความ แสดงความคิดเห็น โต้แย้ง สนับสนุน โน้มน้าว โยการเขียนสื่อสารในรูปแบบต่างๆ เช่น ผังความคิด เป็นต้น</t>
  </si>
  <si>
    <t>รักชาติ ดีเยี่ยม  คน</t>
  </si>
  <si>
    <t>ซื่อสัตย์ ดีเยี่ยม  คน  ดีคน</t>
  </si>
  <si>
    <t xml:space="preserve">มีวินัย ดี </t>
  </si>
  <si>
    <t xml:space="preserve">ใฝ่เรียนรู้ ดีเยี่ยม คน ดี  คน </t>
  </si>
  <si>
    <t>อยู่อย่างพอเพียง ดีเยี่ยม คน</t>
  </si>
  <si>
    <t xml:space="preserve"> มุ่งมั่นในการทำงาน ดีเยี่ยม  คน ดี  คน</t>
  </si>
  <si>
    <t xml:space="preserve"> จิตสาธารณะ ดีเยี่ยม คน ดี  คน</t>
  </si>
  <si>
    <t>การประเมินการอ่าน ดีเยี่ยม คนดี  คน ผ่าน คน</t>
  </si>
  <si>
    <t>การคิดวิเคราะห์ดีเยี่ยม คนดี  คน ผ่าน  คน</t>
  </si>
  <si>
    <t>การเขียน ดีเยี่ยม  คนดี  คนผ่าน  คน</t>
  </si>
  <si>
    <t>การสื่อสารดีเยี่ยม   ดี  คน</t>
  </si>
  <si>
    <t>การคิด ดีเยี่ยม  คน ดี คน</t>
  </si>
  <si>
    <t>การเขียน ดีเยี่ยม  คน   ดี  คน ผ่าน  คน</t>
  </si>
  <si>
    <t>แก้ปัญหา ดี  คน</t>
  </si>
  <si>
    <t>ทักษะชีวิต ดี  คน ดีเยี่ยม  คน</t>
  </si>
  <si>
    <t>ใช้เทคโนโลยี ดี  คน</t>
  </si>
  <si>
    <t>การสร้างนวัตกรรมดีเยี่ยม  คน ดี  คน</t>
  </si>
  <si>
    <t>เจตคติต่องาน ดี คน</t>
  </si>
  <si>
    <t>อยู่บนความแตกต่าง ดีเยี่ยม   คน ดี  คน</t>
  </si>
  <si>
    <t>รักชาติ ดีเยี่ยม  คน ดี  คน</t>
  </si>
  <si>
    <t xml:space="preserve">ซื่อสัตย์ ดีเยี่ยม  คน  </t>
  </si>
  <si>
    <t>มีวินัย ดี  คน</t>
  </si>
  <si>
    <t xml:space="preserve"> มุ่งมั่นในการทำงาน  ดี  คน</t>
  </si>
  <si>
    <t>การประเมินการอ่าน   ดี  คน ผ่าน  คน</t>
  </si>
  <si>
    <t>การคิดวิเคราะห์   ดี คน ผ่าน คน</t>
  </si>
  <si>
    <t>การเขียน ดี   คน  ผ่าน  คน</t>
  </si>
  <si>
    <t>การคิด ดี  คนผ่าน   คน</t>
  </si>
  <si>
    <t>การสื่อสารดี   คน ผ่าน  คน</t>
  </si>
  <si>
    <t>แก้ปัญหา   ดี  คน ผ่าน  คน</t>
  </si>
  <si>
    <t>ทักษะชีวิต ดี  คน ผ่าน  คน</t>
  </si>
  <si>
    <t>การสร้างนวัตกรรม   ดี  คน ผ่าน  คน</t>
  </si>
  <si>
    <t>อยู่บนความแตกต่าง ดี  คน</t>
  </si>
  <si>
    <t>ความภูมิใจในท้องถิ่น ดี  คน</t>
  </si>
  <si>
    <t>สุขภาวะร่างกาย/จิตใจ ดี คน  ผ่าน  คน</t>
  </si>
  <si>
    <t>ด.ช.ณัฐวัฒน์  คำจำปา</t>
  </si>
  <si>
    <t>ด.ญ.ปอรรัตน์ คำเมืองมูล</t>
  </si>
  <si>
    <t>ด.ญ.นิโลบล   กาญคุณีย์</t>
  </si>
  <si>
    <t xml:space="preserve">ไม่ผ่าน </t>
  </si>
  <si>
    <t xml:space="preserve">ผ่าน  ไม่ผ่าน </t>
  </si>
  <si>
    <t>รักชาติ ดีเยี่ยม คน  ไม่ผ่าน  คน</t>
  </si>
  <si>
    <t>ซื่อสัตย์ ดีเยี่ยม  คน  ดี  คน ไม่ผ่าน  คน</t>
  </si>
  <si>
    <t>มีวินัย  ดีเยี่ยม   คน  ดี  คน  ไม่ผ่าน  คน</t>
  </si>
  <si>
    <t>ใฝ่เรียนรู้  ดี  คน ไม่ผ่าน  คน</t>
  </si>
  <si>
    <t>อยู่อย่างพอเพียง ดีเยี่ยม  คน ดี  คน ไม่ผ่าน  คน</t>
  </si>
  <si>
    <t xml:space="preserve"> มุ่งมั่นในการทำงาน  ดี  คน ไม่ผ่าน  คน</t>
  </si>
  <si>
    <t>รักความเป็นไทย ดีเยี่ยม  คน ไม่ผ่าน  คน</t>
  </si>
  <si>
    <t xml:space="preserve"> จิตสาธารณะ ดีเยี่ยม  คน ดี ไม่ผ่าน คน</t>
  </si>
  <si>
    <t>การประเมินการอ่าน   ดีเยี่ยม  ดี  คน ไม่ผ่าน  คน</t>
  </si>
  <si>
    <t>การคิดวิเคราะห์   ดี คน  ไม่ผ่าน  คน</t>
  </si>
  <si>
    <t>การเขียน ดี  คน  ไม่ผ่าน  คน</t>
  </si>
  <si>
    <t>การสื่อสารดี   คน ผ่าน  คน ไม่ผ่าน  คน</t>
  </si>
  <si>
    <t>การคิด ดี  คนผ่าน   คนไม่ผ่าน คน</t>
  </si>
  <si>
    <t>แก้ปัญหา   ดี  คน ผ่าน คนไม่ผ่าน  คน</t>
  </si>
  <si>
    <t>ทักษะชีวิต ดี  คน ผ่าน  คนไม่ผ่าน  คน</t>
  </si>
  <si>
    <t>ใช้เทคโนโลยี ดี  คนไม่ผ่าน  คน</t>
  </si>
  <si>
    <t>การสร้างนวัตกรรม   ดี  คน ไม่ผ่าน  คน</t>
  </si>
  <si>
    <t>เจตคติต่องาน ดีเยี่ยม ดี คน ไม่ผ่าน คน</t>
  </si>
  <si>
    <t>อยู่บนความแตกต่าง ดี  คนไม่ผ่าน  คน</t>
  </si>
  <si>
    <t>ความภูมิใจในท้องถิ่น ดีเยี่ยม  คน  ไม่ผ่าน  คน</t>
  </si>
  <si>
    <t>สุขภาวะร่างกาย/จิตใจ ดีเยี่ยม  ดี  คน  ไม่ผ่าน  คน</t>
  </si>
  <si>
    <t>ด.ช.ชินภัทร สวนโพธิ์</t>
  </si>
  <si>
    <t>ด.ช.ต่อตระกูล มูลอ้าย</t>
  </si>
  <si>
    <t>ด.ช.นพรัตน์ ตันเป็ง</t>
  </si>
  <si>
    <t>ด.ช.ณัฐปภานนท์ วงศ์สุข</t>
  </si>
  <si>
    <t>ด.ช.ณฏฐพล เอเมส โก้</t>
  </si>
  <si>
    <t>ด.ช.ปรเมศวร์ เปียงกันทา</t>
  </si>
  <si>
    <t>ด.ญ.จิรัชญา จุมฟู</t>
  </si>
  <si>
    <t>ด.ญ.ปาริฉัตร ขัตปัญญา</t>
  </si>
  <si>
    <t>ด.ญ.ลภัสราดา ศรีสุข</t>
  </si>
  <si>
    <t>ด.ญ.อริสา คำเมืองมูล</t>
  </si>
  <si>
    <t>ด.ญ.พลอยอันดา พรมวิชัย</t>
  </si>
  <si>
    <t>ด.ญ.พิชญานิน ขัตปัญญา</t>
  </si>
  <si>
    <t>ด.ญ.จริญญา ปันแก้ว</t>
  </si>
  <si>
    <t>ด.ญ.ณัฐทิดา แสนคำวงค์</t>
  </si>
  <si>
    <t>ด.ญ.พิมพ์ประภา สันอุดร</t>
  </si>
  <si>
    <t>ด.ญ.ณัฏฐชา ปันทิพย์</t>
  </si>
  <si>
    <t>ด.ญ.วิภาวดี จันทร์ศรีเมือง</t>
  </si>
  <si>
    <t>ด.ญ.ศศิวิมล ไชยมะโน</t>
  </si>
  <si>
    <t>ด.ญ.อรุโณชา ใจแปง</t>
  </si>
  <si>
    <t>ด.ญ.สุพิชญา ยะถา</t>
  </si>
  <si>
    <t>ด.ญ.ณัฐฐนันท์ วงศ์ราช</t>
  </si>
  <si>
    <t>ด.ญ.ณัฐฐณิชา วงศ์ราช</t>
  </si>
  <si>
    <t>ด.ญ.ศศิพินดา ขัดปัญญา</t>
  </si>
  <si>
    <t>ด.ช.สิรวิชญ์ ใจยะคำ</t>
  </si>
  <si>
    <t>ด.ญ.ณัฐกานต์ ทาระเนตร์</t>
  </si>
  <si>
    <t>ด.ญ.เพ็ญพิชชา เตพิน</t>
  </si>
  <si>
    <t>ด.ญ.ชนิกานต์ คำจำปา</t>
  </si>
  <si>
    <t>ด.ญ.ณิชาภัทร ก๋านันตา</t>
  </si>
  <si>
    <t>ด.ญ.อธิชนัน  แสนคำวงค์</t>
  </si>
  <si>
    <t>ด.ญ.ธัญญาลักษณ์ แสนคำมูล</t>
  </si>
  <si>
    <t>ด.ญ.นราพร ฉิมทอง</t>
  </si>
  <si>
    <t>ด.ญ.ณิชานันท์ ขัตยะราช</t>
  </si>
  <si>
    <t>ด.ญ.นันท์นภัส มณีมูล</t>
  </si>
  <si>
    <t>ด.ญ.ชญานิน แสนทิพย์</t>
  </si>
  <si>
    <t>ด.ญ.ชนิสรา มีบุญสูง</t>
  </si>
  <si>
    <t>ด.ญ.นิจจารีย์ เดินเมือง</t>
  </si>
  <si>
    <t>ด.ช.อนันต์ ปุกเศก</t>
  </si>
  <si>
    <t>ด.ช.วรศักดิ์ คำเมืองมูล</t>
  </si>
  <si>
    <t>ด.ญ.ฐิตินันท์ คำมา</t>
  </si>
  <si>
    <t>(ว่าที่ร้อยตรีหญิงจันทร์จิรา อินต๊ะกัน)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</si>
</sst>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2"/>
      <name val="TH Sarabun New"/>
      <family val="2"/>
    </font>
    <font>
      <sz val="12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AngsanaUPC"/>
      <family val="1"/>
    </font>
    <font>
      <b/>
      <sz val="16"/>
      <color theme="1"/>
      <name val="Angsana New"/>
      <family val="1"/>
      <charset val="222"/>
    </font>
    <font>
      <b/>
      <sz val="20"/>
      <color theme="1"/>
      <name val="AngsanaUPC"/>
      <family val="1"/>
      <charset val="222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1"/>
      <name val="Angsana New"/>
      <family val="1"/>
      <charset val="222"/>
    </font>
    <font>
      <b/>
      <sz val="18"/>
      <color rgb="FF000000"/>
      <name val="Angsana New"/>
      <family val="1"/>
    </font>
    <font>
      <b/>
      <sz val="20"/>
      <color theme="1"/>
      <name val="Angsana New"/>
      <family val="1"/>
    </font>
    <font>
      <b/>
      <sz val="16"/>
      <color rgb="FF000000"/>
      <name val="Angsana New"/>
      <family val="1"/>
    </font>
    <font>
      <b/>
      <sz val="18"/>
      <color rgb="FFFF0000"/>
      <name val="Angsana New"/>
      <family val="1"/>
    </font>
    <font>
      <b/>
      <sz val="18"/>
      <name val="Angsana New"/>
      <family val="1"/>
    </font>
    <font>
      <b/>
      <sz val="16"/>
      <color theme="1"/>
      <name val="Tahoma"/>
      <family val="2"/>
      <scheme val="major"/>
    </font>
    <font>
      <b/>
      <sz val="11"/>
      <color theme="1"/>
      <name val="Angsana New"/>
      <family val="1"/>
    </font>
    <font>
      <sz val="8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b/>
      <sz val="14"/>
      <color theme="1"/>
      <name val="Tahoma"/>
      <family val="2"/>
      <scheme val="major"/>
    </font>
    <font>
      <b/>
      <sz val="18"/>
      <color theme="1"/>
      <name val="TH SarabunPSK"/>
      <family val="2"/>
    </font>
    <font>
      <b/>
      <sz val="18"/>
      <color rgb="FF282828"/>
      <name val="Angsana New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8"/>
      <color theme="1"/>
      <name val="AngsanaUPC"/>
      <family val="1"/>
    </font>
    <font>
      <b/>
      <sz val="16"/>
      <color rgb="FF000000"/>
      <name val="AngsanaUPC"/>
      <family val="1"/>
    </font>
    <font>
      <b/>
      <sz val="14"/>
      <color rgb="FF000000"/>
      <name val="AngsanaUPC"/>
      <family val="1"/>
    </font>
    <font>
      <b/>
      <sz val="16"/>
      <color rgb="FF282828"/>
      <name val="AngsanaUPC"/>
      <family val="1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4"/>
      <color theme="1"/>
      <name val="Angsana New"/>
      <family val="1"/>
    </font>
    <font>
      <sz val="14"/>
      <color theme="1"/>
      <name val="TH Sarabun New"/>
      <family val="2"/>
    </font>
    <font>
      <sz val="16"/>
      <color rgb="FF000000"/>
      <name val="Angsana New"/>
      <family val="1"/>
    </font>
    <font>
      <sz val="16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8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1" xfId="0" applyFont="1" applyBorder="1"/>
    <xf numFmtId="0" fontId="2" fillId="0" borderId="11" xfId="0" applyFont="1" applyBorder="1"/>
    <xf numFmtId="0" fontId="4" fillId="0" borderId="6" xfId="0" applyFont="1" applyBorder="1"/>
    <xf numFmtId="0" fontId="4" fillId="0" borderId="13" xfId="0" applyFont="1" applyBorder="1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vertical="center" textRotation="90"/>
    </xf>
    <xf numFmtId="0" fontId="3" fillId="0" borderId="1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6" xfId="0" applyFont="1" applyBorder="1"/>
    <xf numFmtId="0" fontId="3" fillId="0" borderId="2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0" fontId="3" fillId="0" borderId="0" xfId="0" applyFont="1" applyBorder="1"/>
    <xf numFmtId="0" fontId="3" fillId="0" borderId="1" xfId="0" applyFont="1" applyBorder="1" applyAlignment="1">
      <alignment textRotation="90"/>
    </xf>
    <xf numFmtId="0" fontId="3" fillId="0" borderId="6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5" fillId="10" borderId="1" xfId="0" applyFont="1" applyFill="1" applyBorder="1"/>
    <xf numFmtId="0" fontId="5" fillId="9" borderId="1" xfId="0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0" fontId="5" fillId="0" borderId="1" xfId="0" applyFont="1" applyBorder="1"/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5" xfId="0" applyFont="1" applyFill="1" applyBorder="1" applyAlignment="1">
      <alignment horizontal="left" vertical="center"/>
    </xf>
    <xf numFmtId="0" fontId="3" fillId="12" borderId="1" xfId="0" applyFont="1" applyFill="1" applyBorder="1"/>
    <xf numFmtId="0" fontId="3" fillId="12" borderId="2" xfId="0" applyFont="1" applyFill="1" applyBorder="1" applyAlignment="1">
      <alignment horizontal="center" vertical="center"/>
    </xf>
    <xf numFmtId="0" fontId="3" fillId="9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/>
    <xf numFmtId="0" fontId="3" fillId="10" borderId="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2" xfId="0" applyFont="1" applyFill="1" applyBorder="1"/>
    <xf numFmtId="0" fontId="4" fillId="12" borderId="2" xfId="0" applyFont="1" applyFill="1" applyBorder="1"/>
    <xf numFmtId="0" fontId="3" fillId="9" borderId="1" xfId="0" applyFont="1" applyFill="1" applyBorder="1" applyAlignment="1">
      <alignment horizontal="center"/>
    </xf>
    <xf numFmtId="0" fontId="4" fillId="9" borderId="2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4" borderId="2" xfId="0" applyFont="1" applyFill="1" applyBorder="1"/>
    <xf numFmtId="0" fontId="3" fillId="9" borderId="6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/>
    <xf numFmtId="0" fontId="3" fillId="10" borderId="6" xfId="0" applyFont="1" applyFill="1" applyBorder="1" applyAlignment="1">
      <alignment horizontal="center"/>
    </xf>
    <xf numFmtId="0" fontId="3" fillId="10" borderId="6" xfId="0" applyFont="1" applyFill="1" applyBorder="1"/>
    <xf numFmtId="0" fontId="3" fillId="10" borderId="2" xfId="0" applyFont="1" applyFill="1" applyBorder="1"/>
    <xf numFmtId="0" fontId="3" fillId="10" borderId="4" xfId="0" applyFont="1" applyFill="1" applyBorder="1"/>
    <xf numFmtId="0" fontId="3" fillId="10" borderId="2" xfId="0" applyFont="1" applyFill="1" applyBorder="1" applyAlignment="1">
      <alignment vertical="center" textRotation="90"/>
    </xf>
    <xf numFmtId="0" fontId="3" fillId="10" borderId="0" xfId="0" applyFont="1" applyFill="1" applyBorder="1" applyAlignment="1">
      <alignment vertical="center" textRotation="90"/>
    </xf>
    <xf numFmtId="0" fontId="3" fillId="10" borderId="2" xfId="0" applyFont="1" applyFill="1" applyBorder="1" applyAlignment="1">
      <alignment horizontal="center" vertical="center" textRotation="90"/>
    </xf>
    <xf numFmtId="0" fontId="3" fillId="10" borderId="8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2" xfId="0" applyFont="1" applyFill="1" applyBorder="1" applyAlignment="1">
      <alignment vertical="center" textRotation="90"/>
    </xf>
    <xf numFmtId="0" fontId="3" fillId="5" borderId="0" xfId="0" applyFont="1" applyFill="1" applyBorder="1" applyAlignment="1">
      <alignment vertical="center" textRotation="90"/>
    </xf>
    <xf numFmtId="0" fontId="3" fillId="5" borderId="2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4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/>
    </xf>
    <xf numFmtId="0" fontId="3" fillId="9" borderId="2" xfId="0" applyFont="1" applyFill="1" applyBorder="1"/>
    <xf numFmtId="0" fontId="3" fillId="7" borderId="9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7" borderId="2" xfId="0" applyFont="1" applyFill="1" applyBorder="1" applyAlignment="1">
      <alignment vertical="center" textRotation="90"/>
    </xf>
    <xf numFmtId="0" fontId="3" fillId="7" borderId="0" xfId="0" applyFont="1" applyFill="1" applyBorder="1" applyAlignment="1">
      <alignment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7" borderId="8" xfId="0" applyFont="1" applyFill="1" applyBorder="1" applyAlignment="1">
      <alignment horizontal="center" vertical="center" textRotation="90"/>
    </xf>
    <xf numFmtId="0" fontId="3" fillId="16" borderId="1" xfId="0" applyFont="1" applyFill="1" applyBorder="1" applyAlignment="1">
      <alignment horizontal="left" vertical="center"/>
    </xf>
    <xf numFmtId="0" fontId="3" fillId="16" borderId="5" xfId="0" applyFont="1" applyFill="1" applyBorder="1" applyAlignment="1">
      <alignment horizontal="left" vertical="center"/>
    </xf>
    <xf numFmtId="0" fontId="3" fillId="16" borderId="1" xfId="0" applyFont="1" applyFill="1" applyBorder="1"/>
    <xf numFmtId="0" fontId="3" fillId="16" borderId="2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/>
    <xf numFmtId="0" fontId="4" fillId="13" borderId="1" xfId="0" applyFont="1" applyFill="1" applyBorder="1"/>
    <xf numFmtId="0" fontId="3" fillId="1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/>
    <xf numFmtId="0" fontId="3" fillId="17" borderId="1" xfId="0" applyFont="1" applyFill="1" applyBorder="1" applyAlignment="1">
      <alignment horizontal="center"/>
    </xf>
    <xf numFmtId="0" fontId="4" fillId="17" borderId="2" xfId="0" applyFont="1" applyFill="1" applyBorder="1"/>
    <xf numFmtId="0" fontId="3" fillId="17" borderId="6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9" xfId="0" applyFont="1" applyFill="1" applyBorder="1"/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7" fillId="5" borderId="2" xfId="0" applyFont="1" applyFill="1" applyBorder="1"/>
    <xf numFmtId="0" fontId="7" fillId="5" borderId="4" xfId="0" applyFont="1" applyFill="1" applyBorder="1"/>
    <xf numFmtId="0" fontId="8" fillId="5" borderId="4" xfId="0" applyFont="1" applyFill="1" applyBorder="1"/>
    <xf numFmtId="0" fontId="7" fillId="5" borderId="2" xfId="0" applyFont="1" applyFill="1" applyBorder="1" applyAlignment="1">
      <alignment vertical="center" textRotation="90"/>
    </xf>
    <xf numFmtId="0" fontId="7" fillId="5" borderId="0" xfId="0" applyFont="1" applyFill="1" applyBorder="1" applyAlignment="1">
      <alignment vertical="center" textRotation="90"/>
    </xf>
    <xf numFmtId="0" fontId="7" fillId="5" borderId="2" xfId="0" applyFont="1" applyFill="1" applyBorder="1" applyAlignment="1">
      <alignment horizontal="center" vertical="center" textRotation="90"/>
    </xf>
    <xf numFmtId="0" fontId="7" fillId="5" borderId="8" xfId="0" applyFont="1" applyFill="1" applyBorder="1" applyAlignment="1">
      <alignment horizontal="center" vertical="center" textRotation="90"/>
    </xf>
    <xf numFmtId="0" fontId="3" fillId="8" borderId="5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15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4" fillId="8" borderId="4" xfId="0" applyFont="1" applyFill="1" applyBorder="1"/>
    <xf numFmtId="0" fontId="3" fillId="8" borderId="2" xfId="0" applyFont="1" applyFill="1" applyBorder="1" applyAlignment="1">
      <alignment vertical="center" textRotation="90"/>
    </xf>
    <xf numFmtId="0" fontId="3" fillId="8" borderId="0" xfId="0" applyFont="1" applyFill="1" applyBorder="1" applyAlignment="1">
      <alignment vertical="center" textRotation="90"/>
    </xf>
    <xf numFmtId="0" fontId="3" fillId="8" borderId="2" xfId="0" applyFont="1" applyFill="1" applyBorder="1" applyAlignment="1">
      <alignment horizontal="center" vertical="center" textRotation="90"/>
    </xf>
    <xf numFmtId="0" fontId="3" fillId="8" borderId="8" xfId="0" applyFont="1" applyFill="1" applyBorder="1" applyAlignment="1">
      <alignment horizontal="center" vertical="center" textRotation="90"/>
    </xf>
    <xf numFmtId="0" fontId="5" fillId="12" borderId="1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3" fillId="7" borderId="0" xfId="0" applyFont="1" applyFill="1" applyBorder="1"/>
    <xf numFmtId="0" fontId="3" fillId="5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9" xfId="0" applyFont="1" applyFill="1" applyBorder="1"/>
    <xf numFmtId="0" fontId="3" fillId="9" borderId="6" xfId="0" applyFont="1" applyFill="1" applyBorder="1"/>
    <xf numFmtId="0" fontId="3" fillId="9" borderId="4" xfId="0" applyFont="1" applyFill="1" applyBorder="1"/>
    <xf numFmtId="0" fontId="3" fillId="9" borderId="2" xfId="0" applyFont="1" applyFill="1" applyBorder="1" applyAlignment="1">
      <alignment vertical="center" textRotation="90"/>
    </xf>
    <xf numFmtId="0" fontId="3" fillId="9" borderId="0" xfId="0" applyFont="1" applyFill="1" applyBorder="1" applyAlignment="1">
      <alignment vertical="center" textRotation="90"/>
    </xf>
    <xf numFmtId="0" fontId="3" fillId="9" borderId="2" xfId="0" applyFont="1" applyFill="1" applyBorder="1" applyAlignment="1">
      <alignment horizontal="center" vertical="center" textRotation="90"/>
    </xf>
    <xf numFmtId="0" fontId="3" fillId="9" borderId="8" xfId="0" applyFont="1" applyFill="1" applyBorder="1" applyAlignment="1">
      <alignment horizontal="center" vertical="center" textRotation="90"/>
    </xf>
    <xf numFmtId="0" fontId="3" fillId="10" borderId="7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center"/>
    </xf>
    <xf numFmtId="0" fontId="9" fillId="6" borderId="1" xfId="0" applyFont="1" applyFill="1" applyBorder="1"/>
    <xf numFmtId="0" fontId="9" fillId="9" borderId="1" xfId="0" applyFont="1" applyFill="1" applyBorder="1"/>
    <xf numFmtId="0" fontId="9" fillId="8" borderId="1" xfId="0" applyFont="1" applyFill="1" applyBorder="1"/>
    <xf numFmtId="0" fontId="9" fillId="7" borderId="1" xfId="0" applyFont="1" applyFill="1" applyBorder="1"/>
    <xf numFmtId="0" fontId="9" fillId="15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" fillId="9" borderId="0" xfId="0" applyFont="1" applyFill="1"/>
    <xf numFmtId="0" fontId="11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2" fillId="9" borderId="0" xfId="0" applyFont="1" applyFill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/>
    <xf numFmtId="0" fontId="15" fillId="0" borderId="6" xfId="0" applyFont="1" applyBorder="1" applyAlignment="1"/>
    <xf numFmtId="0" fontId="14" fillId="7" borderId="1" xfId="0" applyFont="1" applyFill="1" applyBorder="1"/>
    <xf numFmtId="0" fontId="6" fillId="0" borderId="1" xfId="0" applyFont="1" applyBorder="1"/>
    <xf numFmtId="0" fontId="1" fillId="7" borderId="0" xfId="0" applyFont="1" applyFill="1"/>
    <xf numFmtId="0" fontId="1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Fill="1" applyBorder="1" applyAlignment="1">
      <alignment horizontal="center" vertical="center" textRotation="90"/>
    </xf>
    <xf numFmtId="0" fontId="15" fillId="7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1" xfId="0" applyFont="1" applyBorder="1"/>
    <xf numFmtId="0" fontId="1" fillId="16" borderId="0" xfId="0" applyFont="1" applyFill="1"/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17" fillId="0" borderId="5" xfId="0" applyFont="1" applyBorder="1" applyAlignment="1">
      <alignment horizontal="center" vertical="center" wrapText="1"/>
    </xf>
    <xf numFmtId="0" fontId="15" fillId="9" borderId="0" xfId="0" applyFont="1" applyFill="1" applyBorder="1"/>
    <xf numFmtId="0" fontId="15" fillId="9" borderId="0" xfId="0" applyFont="1" applyFill="1"/>
    <xf numFmtId="0" fontId="14" fillId="0" borderId="13" xfId="0" applyFont="1" applyBorder="1"/>
    <xf numFmtId="0" fontId="14" fillId="0" borderId="0" xfId="0" applyFont="1" applyBorder="1"/>
    <xf numFmtId="0" fontId="15" fillId="0" borderId="0" xfId="0" applyFont="1" applyBorder="1"/>
    <xf numFmtId="0" fontId="14" fillId="0" borderId="0" xfId="0" applyFont="1" applyAlignment="1">
      <alignment horizontal="left"/>
    </xf>
    <xf numFmtId="0" fontId="14" fillId="0" borderId="11" xfId="0" applyFont="1" applyBorder="1"/>
    <xf numFmtId="0" fontId="15" fillId="0" borderId="11" xfId="0" applyFont="1" applyBorder="1"/>
    <xf numFmtId="0" fontId="15" fillId="0" borderId="6" xfId="0" applyFont="1" applyBorder="1"/>
    <xf numFmtId="0" fontId="14" fillId="0" borderId="6" xfId="0" applyFont="1" applyBorder="1"/>
    <xf numFmtId="0" fontId="14" fillId="0" borderId="1" xfId="0" applyFont="1" applyBorder="1" applyAlignment="1">
      <alignment horizontal="center" vertical="center" textRotation="90"/>
    </xf>
    <xf numFmtId="0" fontId="15" fillId="9" borderId="1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vertical="center" textRotation="90"/>
    </xf>
    <xf numFmtId="0" fontId="15" fillId="9" borderId="6" xfId="0" applyFont="1" applyFill="1" applyBorder="1" applyAlignment="1">
      <alignment vertical="center" textRotation="90"/>
    </xf>
    <xf numFmtId="0" fontId="15" fillId="9" borderId="1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4" fillId="4" borderId="2" xfId="0" applyFont="1" applyFill="1" applyBorder="1"/>
    <xf numFmtId="0" fontId="14" fillId="8" borderId="1" xfId="0" applyFont="1" applyFill="1" applyBorder="1"/>
    <xf numFmtId="0" fontId="14" fillId="6" borderId="1" xfId="0" applyFont="1" applyFill="1" applyBorder="1"/>
    <xf numFmtId="0" fontId="14" fillId="9" borderId="1" xfId="0" applyFont="1" applyFill="1" applyBorder="1"/>
    <xf numFmtId="0" fontId="14" fillId="15" borderId="1" xfId="0" applyFont="1" applyFill="1" applyBorder="1"/>
    <xf numFmtId="0" fontId="14" fillId="0" borderId="2" xfId="0" applyFont="1" applyBorder="1"/>
    <xf numFmtId="0" fontId="15" fillId="9" borderId="2" xfId="0" applyFont="1" applyFill="1" applyBorder="1"/>
    <xf numFmtId="0" fontId="15" fillId="9" borderId="8" xfId="0" applyFont="1" applyFill="1" applyBorder="1"/>
    <xf numFmtId="0" fontId="15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4" fillId="9" borderId="0" xfId="0" applyFont="1" applyFill="1" applyBorder="1"/>
    <xf numFmtId="0" fontId="14" fillId="9" borderId="0" xfId="0" applyFont="1" applyFill="1"/>
    <xf numFmtId="0" fontId="14" fillId="9" borderId="1" xfId="0" applyFont="1" applyFill="1" applyBorder="1" applyAlignment="1">
      <alignment horizontal="center" vertical="center" textRotation="90"/>
    </xf>
    <xf numFmtId="0" fontId="14" fillId="9" borderId="2" xfId="0" applyFont="1" applyFill="1" applyBorder="1"/>
    <xf numFmtId="0" fontId="14" fillId="9" borderId="8" xfId="0" applyFont="1" applyFill="1" applyBorder="1"/>
    <xf numFmtId="0" fontId="15" fillId="0" borderId="10" xfId="0" applyFont="1" applyBorder="1"/>
    <xf numFmtId="0" fontId="15" fillId="0" borderId="13" xfId="0" applyFont="1" applyBorder="1"/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9" xfId="0" applyFont="1" applyBorder="1"/>
    <xf numFmtId="0" fontId="15" fillId="0" borderId="1" xfId="0" applyFont="1" applyBorder="1" applyAlignment="1">
      <alignment vertical="center" textRotation="90"/>
    </xf>
    <xf numFmtId="0" fontId="15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3" borderId="2" xfId="0" applyFont="1" applyFill="1" applyBorder="1"/>
    <xf numFmtId="0" fontId="15" fillId="0" borderId="4" xfId="0" applyFont="1" applyBorder="1"/>
    <xf numFmtId="0" fontId="15" fillId="4" borderId="9" xfId="0" applyFont="1" applyFill="1" applyBorder="1"/>
    <xf numFmtId="0" fontId="15" fillId="4" borderId="15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6" xfId="0" applyFont="1" applyFill="1" applyBorder="1"/>
    <xf numFmtId="0" fontId="15" fillId="4" borderId="2" xfId="0" applyFont="1" applyFill="1" applyBorder="1"/>
    <xf numFmtId="0" fontId="15" fillId="8" borderId="1" xfId="0" applyFont="1" applyFill="1" applyBorder="1"/>
    <xf numFmtId="0" fontId="15" fillId="6" borderId="1" xfId="0" applyFont="1" applyFill="1" applyBorder="1"/>
    <xf numFmtId="0" fontId="15" fillId="9" borderId="1" xfId="0" applyFont="1" applyFill="1" applyBorder="1"/>
    <xf numFmtId="0" fontId="15" fillId="11" borderId="1" xfId="0" applyFont="1" applyFill="1" applyBorder="1"/>
    <xf numFmtId="0" fontId="15" fillId="7" borderId="1" xfId="0" applyFont="1" applyFill="1" applyBorder="1"/>
    <xf numFmtId="0" fontId="15" fillId="15" borderId="1" xfId="0" applyFont="1" applyFill="1" applyBorder="1"/>
    <xf numFmtId="0" fontId="15" fillId="0" borderId="2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4" borderId="2" xfId="0" applyFont="1" applyFill="1" applyBorder="1" applyAlignment="1">
      <alignment vertical="center" textRotation="90"/>
    </xf>
    <xf numFmtId="0" fontId="15" fillId="3" borderId="0" xfId="0" applyFont="1" applyFill="1" applyBorder="1" applyAlignment="1">
      <alignment vertical="center" textRotation="90"/>
    </xf>
    <xf numFmtId="0" fontId="15" fillId="4" borderId="2" xfId="0" applyFont="1" applyFill="1" applyBorder="1" applyAlignment="1">
      <alignment horizontal="center" vertical="center" textRotation="90"/>
    </xf>
    <xf numFmtId="0" fontId="15" fillId="4" borderId="8" xfId="0" applyFont="1" applyFill="1" applyBorder="1" applyAlignment="1">
      <alignment horizontal="center" vertical="center" textRotation="90"/>
    </xf>
    <xf numFmtId="0" fontId="15" fillId="8" borderId="2" xfId="0" applyFont="1" applyFill="1" applyBorder="1" applyAlignment="1">
      <alignment vertical="center" textRotation="90"/>
    </xf>
    <xf numFmtId="0" fontId="15" fillId="8" borderId="8" xfId="0" applyFont="1" applyFill="1" applyBorder="1" applyAlignment="1">
      <alignment horizontal="center" vertical="center" textRotation="90"/>
    </xf>
    <xf numFmtId="0" fontId="15" fillId="4" borderId="0" xfId="0" applyFont="1" applyFill="1" applyBorder="1" applyAlignment="1">
      <alignment vertical="center" textRotation="90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7" borderId="0" xfId="0" applyFont="1" applyFill="1" applyAlignment="1">
      <alignment horizontal="center"/>
    </xf>
    <xf numFmtId="0" fontId="16" fillId="16" borderId="0" xfId="0" applyFont="1" applyFill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90"/>
    </xf>
    <xf numFmtId="0" fontId="16" fillId="7" borderId="1" xfId="0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vertical="center" textRotation="90"/>
    </xf>
    <xf numFmtId="0" fontId="16" fillId="16" borderId="1" xfId="0" applyFont="1" applyFill="1" applyBorder="1" applyAlignment="1">
      <alignment horizontal="center" vertical="center" textRotation="90"/>
    </xf>
    <xf numFmtId="0" fontId="16" fillId="7" borderId="6" xfId="0" applyFont="1" applyFill="1" applyBorder="1" applyAlignment="1">
      <alignment horizontal="center" vertical="center" textRotation="90"/>
    </xf>
    <xf numFmtId="0" fontId="16" fillId="7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10" borderId="1" xfId="0" applyFont="1" applyFill="1" applyBorder="1"/>
    <xf numFmtId="0" fontId="14" fillId="12" borderId="1" xfId="0" applyFont="1" applyFill="1" applyBorder="1" applyAlignment="1">
      <alignment horizontal="center"/>
    </xf>
    <xf numFmtId="0" fontId="14" fillId="12" borderId="6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9" xfId="0" applyFont="1" applyFill="1" applyBorder="1"/>
    <xf numFmtId="0" fontId="14" fillId="5" borderId="6" xfId="0" applyFont="1" applyFill="1" applyBorder="1"/>
    <xf numFmtId="0" fontId="14" fillId="5" borderId="2" xfId="0" applyFont="1" applyFill="1" applyBorder="1"/>
    <xf numFmtId="0" fontId="14" fillId="5" borderId="4" xfId="0" applyFont="1" applyFill="1" applyBorder="1"/>
    <xf numFmtId="0" fontId="14" fillId="12" borderId="2" xfId="0" applyFont="1" applyFill="1" applyBorder="1"/>
    <xf numFmtId="0" fontId="14" fillId="5" borderId="2" xfId="0" applyFont="1" applyFill="1" applyBorder="1" applyAlignment="1">
      <alignment vertical="center" textRotation="90"/>
    </xf>
    <xf numFmtId="0" fontId="14" fillId="5" borderId="0" xfId="0" applyFont="1" applyFill="1" applyBorder="1" applyAlignment="1">
      <alignment vertical="center" textRotation="90"/>
    </xf>
    <xf numFmtId="0" fontId="14" fillId="5" borderId="2" xfId="0" applyFont="1" applyFill="1" applyBorder="1" applyAlignment="1">
      <alignment horizontal="center" vertical="center" textRotation="90"/>
    </xf>
    <xf numFmtId="0" fontId="14" fillId="5" borderId="8" xfId="0" applyFont="1" applyFill="1" applyBorder="1" applyAlignment="1">
      <alignment horizontal="center" vertical="center" textRotation="90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/>
    </xf>
    <xf numFmtId="0" fontId="15" fillId="12" borderId="2" xfId="0" applyFont="1" applyFill="1" applyBorder="1"/>
    <xf numFmtId="0" fontId="6" fillId="0" borderId="1" xfId="0" applyFont="1" applyBorder="1" applyAlignment="1">
      <alignment horizontal="center"/>
    </xf>
    <xf numFmtId="0" fontId="4" fillId="9" borderId="0" xfId="0" applyFont="1" applyFill="1"/>
    <xf numFmtId="0" fontId="3" fillId="9" borderId="1" xfId="0" applyFont="1" applyFill="1" applyBorder="1" applyAlignment="1">
      <alignment horizontal="center" vertical="center" textRotation="90"/>
    </xf>
    <xf numFmtId="0" fontId="4" fillId="9" borderId="1" xfId="0" applyFont="1" applyFill="1" applyBorder="1"/>
    <xf numFmtId="0" fontId="0" fillId="9" borderId="0" xfId="0" applyFill="1"/>
    <xf numFmtId="0" fontId="4" fillId="9" borderId="0" xfId="0" applyFont="1" applyFill="1" applyBorder="1"/>
    <xf numFmtId="0" fontId="2" fillId="9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vertical="center" textRotation="90"/>
    </xf>
    <xf numFmtId="0" fontId="4" fillId="9" borderId="8" xfId="0" applyFont="1" applyFill="1" applyBorder="1"/>
    <xf numFmtId="0" fontId="25" fillId="0" borderId="1" xfId="0" applyFont="1" applyBorder="1" applyAlignment="1">
      <alignment horizontal="center" vertical="center" wrapText="1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5" xfId="0" applyFont="1" applyBorder="1"/>
    <xf numFmtId="0" fontId="14" fillId="7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15" borderId="7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left" vertical="center"/>
    </xf>
    <xf numFmtId="0" fontId="14" fillId="7" borderId="0" xfId="0" applyFont="1" applyFill="1" applyBorder="1"/>
    <xf numFmtId="0" fontId="14" fillId="7" borderId="0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9" xfId="0" applyFont="1" applyFill="1" applyBorder="1"/>
    <xf numFmtId="0" fontId="14" fillId="10" borderId="6" xfId="0" applyFont="1" applyFill="1" applyBorder="1" applyAlignment="1">
      <alignment horizontal="center"/>
    </xf>
    <xf numFmtId="0" fontId="14" fillId="10" borderId="6" xfId="0" applyFont="1" applyFill="1" applyBorder="1"/>
    <xf numFmtId="0" fontId="14" fillId="10" borderId="2" xfId="0" applyFont="1" applyFill="1" applyBorder="1"/>
    <xf numFmtId="0" fontId="14" fillId="10" borderId="4" xfId="0" applyFont="1" applyFill="1" applyBorder="1"/>
    <xf numFmtId="0" fontId="14" fillId="5" borderId="6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9" xfId="0" applyFont="1" applyFill="1" applyBorder="1"/>
    <xf numFmtId="0" fontId="14" fillId="9" borderId="15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14" fillId="9" borderId="6" xfId="0" applyFont="1" applyFill="1" applyBorder="1"/>
    <xf numFmtId="0" fontId="14" fillId="9" borderId="4" xfId="0" applyFont="1" applyFill="1" applyBorder="1"/>
    <xf numFmtId="0" fontId="14" fillId="16" borderId="1" xfId="0" applyFont="1" applyFill="1" applyBorder="1"/>
    <xf numFmtId="0" fontId="14" fillId="17" borderId="1" xfId="0" applyFont="1" applyFill="1" applyBorder="1"/>
    <xf numFmtId="0" fontId="14" fillId="7" borderId="8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/>
    </xf>
    <xf numFmtId="0" fontId="14" fillId="11" borderId="2" xfId="0" applyFont="1" applyFill="1" applyBorder="1"/>
    <xf numFmtId="0" fontId="14" fillId="10" borderId="2" xfId="0" applyFont="1" applyFill="1" applyBorder="1" applyAlignment="1">
      <alignment vertical="center" textRotation="90"/>
    </xf>
    <xf numFmtId="0" fontId="14" fillId="10" borderId="0" xfId="0" applyFont="1" applyFill="1" applyBorder="1" applyAlignment="1">
      <alignment vertical="center" textRotation="90"/>
    </xf>
    <xf numFmtId="0" fontId="14" fillId="10" borderId="2" xfId="0" applyFont="1" applyFill="1" applyBorder="1" applyAlignment="1">
      <alignment horizontal="center" vertical="center" textRotation="90"/>
    </xf>
    <xf numFmtId="0" fontId="14" fillId="10" borderId="8" xfId="0" applyFont="1" applyFill="1" applyBorder="1" applyAlignment="1">
      <alignment horizontal="center" vertical="center" textRotation="90"/>
    </xf>
    <xf numFmtId="0" fontId="14" fillId="9" borderId="2" xfId="0" applyFont="1" applyFill="1" applyBorder="1" applyAlignment="1">
      <alignment vertical="center" textRotation="90"/>
    </xf>
    <xf numFmtId="0" fontId="14" fillId="9" borderId="0" xfId="0" applyFont="1" applyFill="1" applyBorder="1" applyAlignment="1">
      <alignment vertical="center" textRotation="90"/>
    </xf>
    <xf numFmtId="0" fontId="14" fillId="9" borderId="2" xfId="0" applyFont="1" applyFill="1" applyBorder="1" applyAlignment="1">
      <alignment horizontal="center" vertical="center" textRotation="90"/>
    </xf>
    <xf numFmtId="0" fontId="14" fillId="9" borderId="8" xfId="0" applyFont="1" applyFill="1" applyBorder="1" applyAlignment="1">
      <alignment horizontal="center" vertical="center" textRotation="90"/>
    </xf>
    <xf numFmtId="0" fontId="15" fillId="16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/>
    </xf>
    <xf numFmtId="0" fontId="14" fillId="9" borderId="1" xfId="0" applyFont="1" applyFill="1" applyBorder="1" applyAlignment="1">
      <alignment vertical="center" textRotation="90"/>
    </xf>
    <xf numFmtId="0" fontId="2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9" borderId="0" xfId="0" applyFont="1" applyFill="1"/>
    <xf numFmtId="0" fontId="3" fillId="9" borderId="6" xfId="0" applyFont="1" applyFill="1" applyBorder="1" applyAlignment="1">
      <alignment horizontal="center" vertical="center" textRotation="90"/>
    </xf>
    <xf numFmtId="0" fontId="3" fillId="9" borderId="0" xfId="0" applyFont="1" applyFill="1" applyBorder="1"/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7" borderId="1" xfId="0" applyFont="1" applyFill="1" applyBorder="1"/>
    <xf numFmtId="0" fontId="15" fillId="20" borderId="1" xfId="0" applyFont="1" applyFill="1" applyBorder="1" applyAlignment="1">
      <alignment horizontal="center"/>
    </xf>
    <xf numFmtId="0" fontId="0" fillId="20" borderId="0" xfId="0" applyFill="1"/>
    <xf numFmtId="0" fontId="15" fillId="13" borderId="1" xfId="0" applyFont="1" applyFill="1" applyBorder="1"/>
    <xf numFmtId="0" fontId="15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0" xfId="0" applyFont="1"/>
    <xf numFmtId="0" fontId="31" fillId="0" borderId="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/>
    <xf numFmtId="0" fontId="31" fillId="0" borderId="13" xfId="0" applyFont="1" applyBorder="1"/>
    <xf numFmtId="0" fontId="31" fillId="0" borderId="1" xfId="0" applyFont="1" applyBorder="1" applyAlignment="1">
      <alignment horizontal="center" vertical="center" textRotation="90"/>
    </xf>
    <xf numFmtId="0" fontId="31" fillId="0" borderId="1" xfId="0" applyFont="1" applyFill="1" applyBorder="1" applyAlignment="1">
      <alignment horizontal="center" vertical="center" textRotation="90"/>
    </xf>
    <xf numFmtId="0" fontId="31" fillId="0" borderId="1" xfId="0" applyFont="1" applyBorder="1" applyAlignment="1">
      <alignment vertical="center" textRotation="90"/>
    </xf>
    <xf numFmtId="0" fontId="31" fillId="0" borderId="1" xfId="0" applyFont="1" applyBorder="1"/>
    <xf numFmtId="0" fontId="31" fillId="9" borderId="1" xfId="0" applyFont="1" applyFill="1" applyBorder="1"/>
    <xf numFmtId="0" fontId="31" fillId="0" borderId="2" xfId="0" applyFont="1" applyBorder="1"/>
    <xf numFmtId="0" fontId="31" fillId="9" borderId="2" xfId="0" applyFont="1" applyFill="1" applyBorder="1"/>
    <xf numFmtId="0" fontId="31" fillId="12" borderId="2" xfId="0" applyFont="1" applyFill="1" applyBorder="1"/>
    <xf numFmtId="0" fontId="32" fillId="0" borderId="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top" wrapText="1"/>
    </xf>
    <xf numFmtId="1" fontId="33" fillId="0" borderId="16" xfId="0" applyNumberFormat="1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30" fillId="0" borderId="17" xfId="0" applyFont="1" applyBorder="1" applyAlignment="1">
      <alignment horizontal="center" vertical="top" wrapText="1"/>
    </xf>
    <xf numFmtId="1" fontId="33" fillId="0" borderId="17" xfId="0" applyNumberFormat="1" applyFont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1" fontId="30" fillId="0" borderId="19" xfId="0" applyNumberFormat="1" applyFont="1" applyBorder="1" applyAlignment="1">
      <alignment horizontal="center" vertical="top" wrapText="1"/>
    </xf>
    <xf numFmtId="0" fontId="15" fillId="21" borderId="1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/>
    </xf>
    <xf numFmtId="0" fontId="6" fillId="21" borderId="1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14" borderId="12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/>
    </xf>
    <xf numFmtId="0" fontId="35" fillId="14" borderId="5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textRotation="90"/>
    </xf>
    <xf numFmtId="0" fontId="3" fillId="12" borderId="0" xfId="0" applyFont="1" applyFill="1" applyBorder="1"/>
    <xf numFmtId="0" fontId="23" fillId="12" borderId="1" xfId="0" applyFont="1" applyFill="1" applyBorder="1" applyAlignment="1">
      <alignment horizontal="center"/>
    </xf>
    <xf numFmtId="0" fontId="31" fillId="12" borderId="0" xfId="0" applyFont="1" applyFill="1" applyBorder="1"/>
    <xf numFmtId="0" fontId="31" fillId="12" borderId="1" xfId="0" applyFont="1" applyFill="1" applyBorder="1" applyAlignment="1">
      <alignment horizontal="center" vertical="center" textRotation="90"/>
    </xf>
    <xf numFmtId="0" fontId="31" fillId="12" borderId="1" xfId="0" applyFont="1" applyFill="1" applyBorder="1"/>
    <xf numFmtId="0" fontId="30" fillId="12" borderId="1" xfId="0" applyFont="1" applyFill="1" applyBorder="1" applyAlignment="1">
      <alignment horizontal="center"/>
    </xf>
    <xf numFmtId="0" fontId="15" fillId="12" borderId="0" xfId="0" applyFont="1" applyFill="1"/>
    <xf numFmtId="0" fontId="15" fillId="12" borderId="1" xfId="0" applyFont="1" applyFill="1" applyBorder="1" applyAlignment="1">
      <alignment horizontal="center" vertical="center" textRotation="90"/>
    </xf>
    <xf numFmtId="0" fontId="15" fillId="12" borderId="1" xfId="0" applyFont="1" applyFill="1" applyBorder="1"/>
    <xf numFmtId="0" fontId="15" fillId="12" borderId="2" xfId="0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4" xfId="0" applyFill="1" applyBorder="1" applyAlignment="1"/>
    <xf numFmtId="0" fontId="0" fillId="21" borderId="1" xfId="0" applyFill="1" applyBorder="1" applyAlignment="1"/>
    <xf numFmtId="0" fontId="0" fillId="17" borderId="1" xfId="0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0" fontId="14" fillId="2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4" fillId="22" borderId="1" xfId="0" applyFont="1" applyFill="1" applyBorder="1" applyAlignment="1">
      <alignment horizontal="center"/>
    </xf>
    <xf numFmtId="0" fontId="15" fillId="22" borderId="1" xfId="0" applyFont="1" applyFill="1" applyBorder="1" applyAlignment="1">
      <alignment horizontal="center"/>
    </xf>
    <xf numFmtId="0" fontId="0" fillId="22" borderId="1" xfId="0" applyFill="1" applyBorder="1" applyAlignment="1"/>
    <xf numFmtId="0" fontId="6" fillId="22" borderId="1" xfId="0" applyFon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22" borderId="1" xfId="0" applyFont="1" applyFill="1" applyBorder="1" applyAlignment="1"/>
    <xf numFmtId="0" fontId="29" fillId="14" borderId="1" xfId="0" applyFont="1" applyFill="1" applyBorder="1"/>
    <xf numFmtId="0" fontId="30" fillId="9" borderId="1" xfId="0" applyFont="1" applyFill="1" applyBorder="1" applyAlignment="1">
      <alignment horizontal="center"/>
    </xf>
    <xf numFmtId="0" fontId="0" fillId="22" borderId="4" xfId="0" applyFill="1" applyBorder="1" applyAlignment="1"/>
    <xf numFmtId="0" fontId="15" fillId="0" borderId="1" xfId="0" applyFont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15" fillId="22" borderId="1" xfId="0" applyFont="1" applyFill="1" applyBorder="1" applyAlignment="1">
      <alignment horizontal="center"/>
    </xf>
    <xf numFmtId="0" fontId="15" fillId="15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textRotation="90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/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1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wrapText="1"/>
    </xf>
    <xf numFmtId="0" fontId="37" fillId="8" borderId="1" xfId="0" applyFont="1" applyFill="1" applyBorder="1" applyAlignment="1">
      <alignment vertical="center"/>
    </xf>
    <xf numFmtId="0" fontId="37" fillId="21" borderId="1" xfId="0" applyFont="1" applyFill="1" applyBorder="1"/>
    <xf numFmtId="0" fontId="36" fillId="21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/>
    <xf numFmtId="0" fontId="37" fillId="2" borderId="1" xfId="0" applyFont="1" applyFill="1" applyBorder="1"/>
    <xf numFmtId="0" fontId="37" fillId="2" borderId="1" xfId="0" applyFont="1" applyFill="1" applyBorder="1" applyAlignment="1">
      <alignment wrapText="1"/>
    </xf>
    <xf numFmtId="0" fontId="37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2" fillId="0" borderId="5" xfId="0" applyFont="1" applyBorder="1"/>
    <xf numFmtId="0" fontId="22" fillId="0" borderId="9" xfId="0" applyFont="1" applyBorder="1" applyAlignment="1">
      <alignment horizontal="center"/>
    </xf>
    <xf numFmtId="0" fontId="22" fillId="0" borderId="9" xfId="0" applyFont="1" applyBorder="1"/>
    <xf numFmtId="0" fontId="22" fillId="0" borderId="6" xfId="0" applyFont="1" applyBorder="1"/>
    <xf numFmtId="0" fontId="22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15" fillId="7" borderId="6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0" xfId="0" applyFont="1" applyFill="1" applyBorder="1"/>
    <xf numFmtId="0" fontId="15" fillId="7" borderId="0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22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5" fillId="17" borderId="7" xfId="0" applyFont="1" applyFill="1" applyBorder="1" applyAlignment="1">
      <alignment horizontal="left" vertical="center"/>
    </xf>
    <xf numFmtId="0" fontId="15" fillId="17" borderId="1" xfId="0" applyFont="1" applyFill="1" applyBorder="1" applyAlignment="1">
      <alignment horizontal="left" vertical="center"/>
    </xf>
    <xf numFmtId="0" fontId="15" fillId="17" borderId="5" xfId="0" applyFont="1" applyFill="1" applyBorder="1" applyAlignment="1"/>
    <xf numFmtId="0" fontId="15" fillId="17" borderId="6" xfId="0" applyFont="1" applyFill="1" applyBorder="1" applyAlignment="1"/>
    <xf numFmtId="0" fontId="15" fillId="17" borderId="3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/>
    </xf>
    <xf numFmtId="0" fontId="22" fillId="17" borderId="1" xfId="0" applyFont="1" applyFill="1" applyBorder="1"/>
    <xf numFmtId="0" fontId="22" fillId="17" borderId="5" xfId="0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3" xfId="0" applyFont="1" applyFill="1" applyBorder="1" applyAlignment="1">
      <alignment horizontal="center"/>
    </xf>
    <xf numFmtId="0" fontId="15" fillId="15" borderId="2" xfId="0" applyFont="1" applyFill="1" applyBorder="1"/>
    <xf numFmtId="0" fontId="22" fillId="15" borderId="1" xfId="0" applyFont="1" applyFill="1" applyBorder="1" applyAlignment="1">
      <alignment horizontal="center"/>
    </xf>
    <xf numFmtId="0" fontId="22" fillId="15" borderId="1" xfId="0" applyFont="1" applyFill="1" applyBorder="1"/>
    <xf numFmtId="0" fontId="22" fillId="15" borderId="9" xfId="0" applyFont="1" applyFill="1" applyBorder="1" applyAlignment="1">
      <alignment horizontal="center"/>
    </xf>
    <xf numFmtId="0" fontId="22" fillId="15" borderId="9" xfId="0" applyFont="1" applyFill="1" applyBorder="1"/>
    <xf numFmtId="0" fontId="22" fillId="15" borderId="6" xfId="0" applyFont="1" applyFill="1" applyBorder="1"/>
    <xf numFmtId="0" fontId="15" fillId="17" borderId="1" xfId="0" applyFont="1" applyFill="1" applyBorder="1" applyAlignment="1">
      <alignment horizontal="center"/>
    </xf>
    <xf numFmtId="0" fontId="15" fillId="17" borderId="2" xfId="0" applyFont="1" applyFill="1" applyBorder="1"/>
    <xf numFmtId="0" fontId="22" fillId="17" borderId="5" xfId="0" applyFont="1" applyFill="1" applyBorder="1" applyAlignment="1">
      <alignment horizontal="center"/>
    </xf>
    <xf numFmtId="0" fontId="22" fillId="17" borderId="9" xfId="0" applyFont="1" applyFill="1" applyBorder="1"/>
    <xf numFmtId="0" fontId="22" fillId="17" borderId="6" xfId="0" applyFont="1" applyFill="1" applyBorder="1"/>
    <xf numFmtId="0" fontId="22" fillId="4" borderId="1" xfId="0" applyFont="1" applyFill="1" applyBorder="1"/>
    <xf numFmtId="0" fontId="22" fillId="4" borderId="1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9" xfId="0" applyFont="1" applyFill="1" applyBorder="1"/>
    <xf numFmtId="0" fontId="22" fillId="4" borderId="6" xfId="0" applyFont="1" applyFill="1" applyBorder="1"/>
    <xf numFmtId="0" fontId="15" fillId="24" borderId="1" xfId="0" applyFont="1" applyFill="1" applyBorder="1" applyAlignment="1">
      <alignment horizontal="center"/>
    </xf>
    <xf numFmtId="0" fontId="15" fillId="24" borderId="6" xfId="0" applyFont="1" applyFill="1" applyBorder="1" applyAlignment="1">
      <alignment horizontal="center"/>
    </xf>
    <xf numFmtId="0" fontId="15" fillId="24" borderId="2" xfId="0" applyFont="1" applyFill="1" applyBorder="1"/>
    <xf numFmtId="0" fontId="22" fillId="24" borderId="1" xfId="0" applyFont="1" applyFill="1" applyBorder="1" applyAlignment="1">
      <alignment horizontal="center"/>
    </xf>
    <xf numFmtId="0" fontId="22" fillId="24" borderId="1" xfId="0" applyFont="1" applyFill="1" applyBorder="1"/>
    <xf numFmtId="0" fontId="22" fillId="24" borderId="5" xfId="0" applyFont="1" applyFill="1" applyBorder="1" applyAlignment="1">
      <alignment horizontal="center"/>
    </xf>
    <xf numFmtId="0" fontId="22" fillId="24" borderId="9" xfId="0" applyFont="1" applyFill="1" applyBorder="1" applyAlignment="1">
      <alignment horizontal="center"/>
    </xf>
    <xf numFmtId="0" fontId="22" fillId="24" borderId="9" xfId="0" applyFont="1" applyFill="1" applyBorder="1"/>
    <xf numFmtId="0" fontId="22" fillId="24" borderId="6" xfId="0" applyFont="1" applyFill="1" applyBorder="1"/>
    <xf numFmtId="0" fontId="15" fillId="6" borderId="4" xfId="0" applyFont="1" applyFill="1" applyBorder="1" applyAlignment="1">
      <alignment vertical="center"/>
    </xf>
    <xf numFmtId="0" fontId="15" fillId="6" borderId="1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6" borderId="2" xfId="0" applyFont="1" applyFill="1" applyBorder="1"/>
    <xf numFmtId="0" fontId="22" fillId="6" borderId="1" xfId="0" applyFont="1" applyFill="1" applyBorder="1" applyAlignment="1">
      <alignment horizontal="center"/>
    </xf>
    <xf numFmtId="0" fontId="22" fillId="6" borderId="1" xfId="0" applyFont="1" applyFill="1" applyBorder="1"/>
    <xf numFmtId="0" fontId="22" fillId="6" borderId="5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22" fillId="6" borderId="9" xfId="0" applyFont="1" applyFill="1" applyBorder="1"/>
    <xf numFmtId="0" fontId="22" fillId="6" borderId="6" xfId="0" applyFont="1" applyFill="1" applyBorder="1"/>
    <xf numFmtId="0" fontId="22" fillId="9" borderId="1" xfId="0" applyFont="1" applyFill="1" applyBorder="1" applyAlignment="1">
      <alignment horizontal="center"/>
    </xf>
    <xf numFmtId="0" fontId="22" fillId="9" borderId="1" xfId="0" applyFont="1" applyFill="1" applyBorder="1"/>
    <xf numFmtId="0" fontId="22" fillId="9" borderId="5" xfId="0" applyFont="1" applyFill="1" applyBorder="1"/>
    <xf numFmtId="0" fontId="22" fillId="9" borderId="9" xfId="0" applyFont="1" applyFill="1" applyBorder="1" applyAlignment="1">
      <alignment horizontal="center"/>
    </xf>
    <xf numFmtId="0" fontId="22" fillId="9" borderId="9" xfId="0" applyFont="1" applyFill="1" applyBorder="1"/>
    <xf numFmtId="0" fontId="22" fillId="9" borderId="6" xfId="0" applyFont="1" applyFill="1" applyBorder="1"/>
    <xf numFmtId="0" fontId="15" fillId="25" borderId="1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/>
    </xf>
    <xf numFmtId="0" fontId="15" fillId="25" borderId="2" xfId="0" applyFont="1" applyFill="1" applyBorder="1"/>
    <xf numFmtId="0" fontId="22" fillId="25" borderId="1" xfId="0" applyFont="1" applyFill="1" applyBorder="1" applyAlignment="1">
      <alignment horizontal="center"/>
    </xf>
    <xf numFmtId="0" fontId="22" fillId="25" borderId="1" xfId="0" applyFont="1" applyFill="1" applyBorder="1"/>
    <xf numFmtId="0" fontId="22" fillId="25" borderId="5" xfId="0" applyFont="1" applyFill="1" applyBorder="1" applyAlignment="1">
      <alignment horizontal="center"/>
    </xf>
    <xf numFmtId="0" fontId="22" fillId="25" borderId="9" xfId="0" applyFont="1" applyFill="1" applyBorder="1"/>
    <xf numFmtId="0" fontId="22" fillId="25" borderId="6" xfId="0" applyFont="1" applyFill="1" applyBorder="1"/>
    <xf numFmtId="0" fontId="15" fillId="22" borderId="6" xfId="0" applyFont="1" applyFill="1" applyBorder="1" applyAlignment="1">
      <alignment horizontal="center"/>
    </xf>
    <xf numFmtId="0" fontId="15" fillId="22" borderId="2" xfId="0" applyFont="1" applyFill="1" applyBorder="1"/>
    <xf numFmtId="0" fontId="22" fillId="22" borderId="1" xfId="0" applyFont="1" applyFill="1" applyBorder="1" applyAlignment="1">
      <alignment horizontal="center"/>
    </xf>
    <xf numFmtId="0" fontId="22" fillId="22" borderId="1" xfId="0" applyFont="1" applyFill="1" applyBorder="1"/>
    <xf numFmtId="0" fontId="22" fillId="22" borderId="5" xfId="0" applyFont="1" applyFill="1" applyBorder="1"/>
    <xf numFmtId="0" fontId="22" fillId="22" borderId="9" xfId="0" applyFont="1" applyFill="1" applyBorder="1" applyAlignment="1">
      <alignment horizontal="center"/>
    </xf>
    <xf numFmtId="0" fontId="22" fillId="22" borderId="9" xfId="0" applyFont="1" applyFill="1" applyBorder="1"/>
    <xf numFmtId="0" fontId="22" fillId="22" borderId="6" xfId="0" applyFont="1" applyFill="1" applyBorder="1"/>
    <xf numFmtId="0" fontId="15" fillId="0" borderId="1" xfId="0" applyFont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/>
    <xf numFmtId="0" fontId="39" fillId="4" borderId="2" xfId="0" applyFont="1" applyFill="1" applyBorder="1" applyAlignment="1">
      <alignment vertical="center" textRotation="90"/>
    </xf>
    <xf numFmtId="0" fontId="39" fillId="4" borderId="2" xfId="0" applyFont="1" applyFill="1" applyBorder="1" applyAlignment="1">
      <alignment horizontal="center" vertical="center" textRotation="90"/>
    </xf>
    <xf numFmtId="0" fontId="39" fillId="4" borderId="8" xfId="0" applyFont="1" applyFill="1" applyBorder="1" applyAlignment="1">
      <alignment horizontal="center" vertical="center" textRotation="90"/>
    </xf>
    <xf numFmtId="0" fontId="39" fillId="8" borderId="2" xfId="0" applyFont="1" applyFill="1" applyBorder="1" applyAlignment="1">
      <alignment vertical="center" textRotation="90"/>
    </xf>
    <xf numFmtId="0" fontId="39" fillId="3" borderId="0" xfId="0" applyFont="1" applyFill="1" applyBorder="1" applyAlignment="1">
      <alignment horizontal="center" vertical="center" textRotation="90"/>
    </xf>
    <xf numFmtId="0" fontId="15" fillId="3" borderId="2" xfId="0" applyFont="1" applyFill="1" applyBorder="1" applyAlignment="1">
      <alignment horizontal="center"/>
    </xf>
    <xf numFmtId="0" fontId="39" fillId="8" borderId="2" xfId="0" applyFont="1" applyFill="1" applyBorder="1" applyAlignment="1">
      <alignment horizontal="center" vertical="center" textRotation="90"/>
    </xf>
    <xf numFmtId="0" fontId="39" fillId="8" borderId="8" xfId="0" applyFont="1" applyFill="1" applyBorder="1" applyAlignment="1">
      <alignment horizontal="center" vertical="center" textRotation="90"/>
    </xf>
    <xf numFmtId="0" fontId="39" fillId="4" borderId="0" xfId="0" applyFont="1" applyFill="1" applyBorder="1" applyAlignment="1">
      <alignment vertical="center" textRotation="90"/>
    </xf>
    <xf numFmtId="0" fontId="15" fillId="4" borderId="6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0" xfId="0" applyFont="1" applyFill="1" applyBorder="1"/>
    <xf numFmtId="0" fontId="15" fillId="4" borderId="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1" xfId="0" applyFont="1" applyFill="1" applyBorder="1"/>
    <xf numFmtId="0" fontId="15" fillId="5" borderId="2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left" vertical="center"/>
    </xf>
    <xf numFmtId="0" fontId="15" fillId="11" borderId="5" xfId="0" applyFont="1" applyFill="1" applyBorder="1" applyAlignment="1"/>
    <xf numFmtId="0" fontId="15" fillId="11" borderId="6" xfId="0" applyFont="1" applyFill="1" applyBorder="1" applyAlignment="1"/>
    <xf numFmtId="0" fontId="15" fillId="11" borderId="3" xfId="0" applyFont="1" applyFill="1" applyBorder="1" applyAlignment="1">
      <alignment horizontal="center" vertical="center"/>
    </xf>
    <xf numFmtId="0" fontId="15" fillId="26" borderId="1" xfId="0" applyFont="1" applyFill="1" applyBorder="1" applyAlignment="1">
      <alignment horizontal="center"/>
    </xf>
    <xf numFmtId="0" fontId="15" fillId="26" borderId="6" xfId="0" applyFont="1" applyFill="1" applyBorder="1" applyAlignment="1">
      <alignment horizontal="center"/>
    </xf>
    <xf numFmtId="0" fontId="15" fillId="26" borderId="3" xfId="0" applyFont="1" applyFill="1" applyBorder="1" applyAlignment="1">
      <alignment horizontal="center"/>
    </xf>
    <xf numFmtId="0" fontId="15" fillId="26" borderId="2" xfId="0" applyFont="1" applyFill="1" applyBorder="1"/>
    <xf numFmtId="0" fontId="15" fillId="27" borderId="1" xfId="0" applyFont="1" applyFill="1" applyBorder="1" applyAlignment="1">
      <alignment horizontal="center"/>
    </xf>
    <xf numFmtId="0" fontId="15" fillId="27" borderId="6" xfId="0" applyFont="1" applyFill="1" applyBorder="1" applyAlignment="1">
      <alignment horizontal="center"/>
    </xf>
    <xf numFmtId="0" fontId="15" fillId="27" borderId="2" xfId="0" applyFont="1" applyFill="1" applyBorder="1"/>
    <xf numFmtId="0" fontId="15" fillId="3" borderId="4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 vertical="center" textRotation="90"/>
    </xf>
    <xf numFmtId="0" fontId="40" fillId="8" borderId="8" xfId="0" applyFont="1" applyFill="1" applyBorder="1" applyAlignment="1">
      <alignment horizontal="center" vertical="center" textRotation="90"/>
    </xf>
    <xf numFmtId="0" fontId="40" fillId="4" borderId="2" xfId="0" applyFont="1" applyFill="1" applyBorder="1" applyAlignment="1">
      <alignment vertical="center" textRotation="90"/>
    </xf>
    <xf numFmtId="0" fontId="40" fillId="4" borderId="0" xfId="0" applyFont="1" applyFill="1" applyBorder="1" applyAlignment="1">
      <alignment vertical="center" textRotation="90"/>
    </xf>
    <xf numFmtId="0" fontId="40" fillId="4" borderId="2" xfId="0" applyFont="1" applyFill="1" applyBorder="1" applyAlignment="1">
      <alignment horizontal="center" vertical="center" textRotation="90"/>
    </xf>
    <xf numFmtId="0" fontId="40" fillId="4" borderId="8" xfId="0" applyFont="1" applyFill="1" applyBorder="1" applyAlignment="1">
      <alignment horizontal="center" vertical="center" textRotation="90"/>
    </xf>
    <xf numFmtId="0" fontId="40" fillId="9" borderId="2" xfId="0" applyFont="1" applyFill="1" applyBorder="1" applyAlignment="1">
      <alignment vertical="center" textRotation="90"/>
    </xf>
    <xf numFmtId="0" fontId="40" fillId="9" borderId="0" xfId="0" applyFont="1" applyFill="1" applyBorder="1" applyAlignment="1">
      <alignment horizontal="center" vertical="center" textRotation="90"/>
    </xf>
    <xf numFmtId="0" fontId="40" fillId="9" borderId="2" xfId="0" applyFont="1" applyFill="1" applyBorder="1" applyAlignment="1">
      <alignment horizontal="center" vertical="center" textRotation="90"/>
    </xf>
    <xf numFmtId="0" fontId="40" fillId="9" borderId="8" xfId="0" applyFont="1" applyFill="1" applyBorder="1" applyAlignment="1">
      <alignment horizontal="center" vertical="center" textRotation="90"/>
    </xf>
    <xf numFmtId="0" fontId="40" fillId="8" borderId="2" xfId="0" applyFont="1" applyFill="1" applyBorder="1" applyAlignment="1">
      <alignment vertical="center" textRotation="90"/>
    </xf>
    <xf numFmtId="0" fontId="31" fillId="9" borderId="0" xfId="0" applyFont="1" applyFill="1"/>
    <xf numFmtId="0" fontId="31" fillId="9" borderId="1" xfId="0" applyFont="1" applyFill="1" applyBorder="1" applyAlignment="1">
      <alignment horizontal="center" vertical="center" textRotation="90"/>
    </xf>
    <xf numFmtId="0" fontId="29" fillId="9" borderId="0" xfId="0" applyFont="1" applyFill="1"/>
    <xf numFmtId="0" fontId="31" fillId="9" borderId="0" xfId="0" applyFont="1" applyFill="1" applyBorder="1"/>
    <xf numFmtId="0" fontId="31" fillId="9" borderId="0" xfId="0" applyFont="1" applyFill="1" applyBorder="1" applyAlignment="1">
      <alignment horizontal="center"/>
    </xf>
    <xf numFmtId="0" fontId="31" fillId="9" borderId="1" xfId="0" applyFont="1" applyFill="1" applyBorder="1" applyAlignment="1">
      <alignment vertical="center" textRotation="90"/>
    </xf>
    <xf numFmtId="0" fontId="31" fillId="9" borderId="8" xfId="0" applyFont="1" applyFill="1" applyBorder="1"/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5" fillId="2" borderId="21" xfId="0" applyFont="1" applyFill="1" applyBorder="1" applyAlignment="1">
      <alignment vertical="center" wrapText="1"/>
    </xf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15" fillId="15" borderId="6" xfId="0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15" fillId="22" borderId="1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24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textRotation="90"/>
    </xf>
    <xf numFmtId="0" fontId="15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6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0" borderId="0" xfId="0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 vertical="center"/>
    </xf>
    <xf numFmtId="0" fontId="3" fillId="17" borderId="9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15" fillId="18" borderId="5" xfId="0" applyFont="1" applyFill="1" applyBorder="1" applyAlignment="1">
      <alignment horizontal="center"/>
    </xf>
    <xf numFmtId="0" fontId="15" fillId="18" borderId="9" xfId="0" applyFont="1" applyFill="1" applyBorder="1" applyAlignment="1">
      <alignment horizontal="center"/>
    </xf>
    <xf numFmtId="0" fontId="15" fillId="18" borderId="6" xfId="0" applyFont="1" applyFill="1" applyBorder="1" applyAlignment="1">
      <alignment horizontal="center"/>
    </xf>
    <xf numFmtId="0" fontId="15" fillId="17" borderId="5" xfId="0" applyFont="1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0" fontId="15" fillId="17" borderId="6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15" fillId="16" borderId="9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19" borderId="5" xfId="0" applyFont="1" applyFill="1" applyBorder="1" applyAlignment="1">
      <alignment horizontal="center"/>
    </xf>
    <xf numFmtId="0" fontId="15" fillId="19" borderId="9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5" fillId="12" borderId="9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0" fontId="15" fillId="15" borderId="5" xfId="0" applyFont="1" applyFill="1" applyBorder="1" applyAlignment="1">
      <alignment horizontal="center"/>
    </xf>
    <xf numFmtId="0" fontId="15" fillId="15" borderId="9" xfId="0" applyFont="1" applyFill="1" applyBorder="1" applyAlignment="1">
      <alignment horizontal="center"/>
    </xf>
    <xf numFmtId="0" fontId="15" fillId="15" borderId="6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6" fillId="21" borderId="5" xfId="0" applyFont="1" applyFill="1" applyBorder="1" applyAlignment="1">
      <alignment horizontal="center"/>
    </xf>
    <xf numFmtId="0" fontId="6" fillId="21" borderId="6" xfId="0" applyFont="1" applyFill="1" applyBorder="1" applyAlignment="1">
      <alignment horizontal="center"/>
    </xf>
    <xf numFmtId="0" fontId="6" fillId="22" borderId="5" xfId="0" applyFont="1" applyFill="1" applyBorder="1" applyAlignment="1">
      <alignment horizontal="center"/>
    </xf>
    <xf numFmtId="0" fontId="6" fillId="22" borderId="6" xfId="0" applyFont="1" applyFill="1" applyBorder="1" applyAlignment="1">
      <alignment horizontal="center"/>
    </xf>
    <xf numFmtId="0" fontId="6" fillId="21" borderId="10" xfId="0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/>
    </xf>
    <xf numFmtId="0" fontId="1" fillId="23" borderId="1" xfId="0" applyNumberFormat="1" applyFont="1" applyFill="1" applyBorder="1" applyAlignment="1">
      <alignment horizontal="left" vertical="top" wrapText="1"/>
    </xf>
    <xf numFmtId="0" fontId="15" fillId="25" borderId="5" xfId="0" applyFont="1" applyFill="1" applyBorder="1" applyAlignment="1">
      <alignment vertical="center"/>
    </xf>
    <xf numFmtId="0" fontId="15" fillId="25" borderId="9" xfId="0" applyFont="1" applyFill="1" applyBorder="1" applyAlignment="1">
      <alignment vertical="center"/>
    </xf>
    <xf numFmtId="0" fontId="15" fillId="25" borderId="6" xfId="0" applyFont="1" applyFill="1" applyBorder="1" applyAlignment="1">
      <alignment vertical="center"/>
    </xf>
    <xf numFmtId="0" fontId="15" fillId="15" borderId="5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vertical="center"/>
    </xf>
    <xf numFmtId="0" fontId="15" fillId="17" borderId="9" xfId="0" applyFont="1" applyFill="1" applyBorder="1" applyAlignment="1">
      <alignment vertical="center"/>
    </xf>
    <xf numFmtId="0" fontId="15" fillId="17" borderId="6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15" fillId="24" borderId="5" xfId="0" applyFont="1" applyFill="1" applyBorder="1" applyAlignment="1">
      <alignment vertical="center"/>
    </xf>
    <xf numFmtId="0" fontId="15" fillId="24" borderId="9" xfId="0" applyFont="1" applyFill="1" applyBorder="1" applyAlignment="1">
      <alignment vertical="center"/>
    </xf>
    <xf numFmtId="0" fontId="15" fillId="24" borderId="6" xfId="0" applyFont="1" applyFill="1" applyBorder="1" applyAlignment="1">
      <alignment vertical="center"/>
    </xf>
    <xf numFmtId="0" fontId="15" fillId="9" borderId="5" xfId="0" applyFont="1" applyFill="1" applyBorder="1" applyAlignment="1">
      <alignment vertical="center"/>
    </xf>
    <xf numFmtId="0" fontId="15" fillId="9" borderId="9" xfId="0" applyFont="1" applyFill="1" applyBorder="1" applyAlignment="1">
      <alignment vertical="center"/>
    </xf>
    <xf numFmtId="0" fontId="15" fillId="9" borderId="6" xfId="0" applyFont="1" applyFill="1" applyBorder="1" applyAlignment="1">
      <alignment vertical="center"/>
    </xf>
    <xf numFmtId="0" fontId="15" fillId="8" borderId="5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8" borderId="5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textRotation="90"/>
    </xf>
    <xf numFmtId="0" fontId="15" fillId="8" borderId="4" xfId="0" applyFont="1" applyFill="1" applyBorder="1" applyAlignment="1">
      <alignment horizontal="center" vertical="center" textRotation="90"/>
    </xf>
    <xf numFmtId="0" fontId="15" fillId="8" borderId="5" xfId="0" applyFont="1" applyFill="1" applyBorder="1" applyAlignment="1"/>
    <xf numFmtId="0" fontId="15" fillId="8" borderId="9" xfId="0" applyFont="1" applyFill="1" applyBorder="1" applyAlignment="1"/>
    <xf numFmtId="0" fontId="15" fillId="8" borderId="6" xfId="0" applyFont="1" applyFill="1" applyBorder="1" applyAlignment="1"/>
    <xf numFmtId="0" fontId="15" fillId="9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vertical="center"/>
    </xf>
    <xf numFmtId="0" fontId="15" fillId="22" borderId="9" xfId="0" applyFont="1" applyFill="1" applyBorder="1" applyAlignment="1">
      <alignment vertical="center"/>
    </xf>
    <xf numFmtId="0" fontId="15" fillId="22" borderId="6" xfId="0" applyFont="1" applyFill="1" applyBorder="1" applyAlignment="1">
      <alignment vertical="center"/>
    </xf>
    <xf numFmtId="0" fontId="15" fillId="24" borderId="5" xfId="0" applyFont="1" applyFill="1" applyBorder="1" applyAlignment="1">
      <alignment horizontal="center"/>
    </xf>
    <xf numFmtId="0" fontId="15" fillId="24" borderId="9" xfId="0" applyFont="1" applyFill="1" applyBorder="1" applyAlignment="1">
      <alignment horizontal="center"/>
    </xf>
    <xf numFmtId="0" fontId="15" fillId="24" borderId="6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25" borderId="5" xfId="0" applyFont="1" applyFill="1" applyBorder="1" applyAlignment="1">
      <alignment horizontal="center"/>
    </xf>
    <xf numFmtId="0" fontId="15" fillId="25" borderId="9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12" borderId="12" xfId="0" applyFont="1" applyFill="1" applyBorder="1" applyAlignment="1">
      <alignment horizontal="left" vertical="top" wrapText="1"/>
    </xf>
    <xf numFmtId="0" fontId="1" fillId="12" borderId="0" xfId="0" applyFont="1" applyFill="1" applyBorder="1" applyAlignment="1">
      <alignment horizontal="left" vertical="top" wrapText="1"/>
    </xf>
    <xf numFmtId="0" fontId="1" fillId="12" borderId="14" xfId="0" applyFont="1" applyFill="1" applyBorder="1" applyAlignment="1">
      <alignment horizontal="left" vertical="top" wrapText="1"/>
    </xf>
    <xf numFmtId="0" fontId="1" fillId="11" borderId="12" xfId="0" applyFont="1" applyFill="1" applyBorder="1" applyAlignment="1">
      <alignment horizontal="left"/>
    </xf>
    <xf numFmtId="0" fontId="1" fillId="11" borderId="0" xfId="0" applyFont="1" applyFill="1" applyBorder="1" applyAlignment="1">
      <alignment horizontal="left"/>
    </xf>
    <xf numFmtId="0" fontId="1" fillId="11" borderId="14" xfId="0" applyFont="1" applyFill="1" applyBorder="1" applyAlignment="1">
      <alignment horizontal="left"/>
    </xf>
    <xf numFmtId="0" fontId="1" fillId="23" borderId="0" xfId="0" applyNumberFormat="1" applyFont="1" applyFill="1" applyAlignment="1">
      <alignment horizontal="left" vertical="top" wrapText="1"/>
    </xf>
    <xf numFmtId="0" fontId="1" fillId="9" borderId="12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horizontal="left" vertical="top"/>
    </xf>
    <xf numFmtId="0" fontId="1" fillId="9" borderId="14" xfId="0" applyFont="1" applyFill="1" applyBorder="1" applyAlignment="1">
      <alignment horizontal="left" vertical="top"/>
    </xf>
    <xf numFmtId="0" fontId="15" fillId="22" borderId="5" xfId="0" applyFont="1" applyFill="1" applyBorder="1" applyAlignment="1">
      <alignment horizontal="center"/>
    </xf>
    <xf numFmtId="0" fontId="15" fillId="22" borderId="9" xfId="0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15" fillId="0" borderId="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26" borderId="5" xfId="0" applyFont="1" applyFill="1" applyBorder="1" applyAlignment="1">
      <alignment horizontal="center" vertical="center"/>
    </xf>
    <xf numFmtId="0" fontId="15" fillId="26" borderId="9" xfId="0" applyFont="1" applyFill="1" applyBorder="1" applyAlignment="1">
      <alignment horizontal="center" vertical="center"/>
    </xf>
    <xf numFmtId="0" fontId="15" fillId="26" borderId="6" xfId="0" applyFont="1" applyFill="1" applyBorder="1" applyAlignment="1">
      <alignment horizontal="center" vertical="center"/>
    </xf>
    <xf numFmtId="0" fontId="15" fillId="27" borderId="5" xfId="0" applyFont="1" applyFill="1" applyBorder="1" applyAlignment="1">
      <alignment vertical="center"/>
    </xf>
    <xf numFmtId="0" fontId="15" fillId="27" borderId="9" xfId="0" applyFont="1" applyFill="1" applyBorder="1" applyAlignment="1">
      <alignment vertical="center"/>
    </xf>
    <xf numFmtId="0" fontId="15" fillId="27" borderId="6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6" fillId="21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left" wrapText="1"/>
    </xf>
    <xf numFmtId="0" fontId="29" fillId="11" borderId="1" xfId="0" applyFont="1" applyFill="1" applyBorder="1" applyAlignment="1">
      <alignment horizontal="left" wrapText="1"/>
    </xf>
    <xf numFmtId="0" fontId="29" fillId="5" borderId="1" xfId="0" applyFont="1" applyFill="1" applyBorder="1" applyAlignment="1">
      <alignment horizontal="left"/>
    </xf>
    <xf numFmtId="0" fontId="29" fillId="9" borderId="1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center"/>
    </xf>
    <xf numFmtId="0" fontId="29" fillId="14" borderId="5" xfId="0" applyFont="1" applyFill="1" applyBorder="1" applyAlignment="1">
      <alignment horizontal="center"/>
    </xf>
    <xf numFmtId="0" fontId="29" fillId="14" borderId="9" xfId="0" applyFont="1" applyFill="1" applyBorder="1" applyAlignment="1">
      <alignment horizontal="center"/>
    </xf>
    <xf numFmtId="0" fontId="29" fillId="14" borderId="6" xfId="0" applyFont="1" applyFill="1" applyBorder="1" applyAlignment="1">
      <alignment horizontal="center"/>
    </xf>
    <xf numFmtId="0" fontId="39" fillId="21" borderId="1" xfId="0" applyFont="1" applyFill="1" applyBorder="1" applyAlignment="1">
      <alignment horizontal="center"/>
    </xf>
    <xf numFmtId="0" fontId="39" fillId="2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9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/>
    </xf>
    <xf numFmtId="0" fontId="37" fillId="8" borderId="9" xfId="0" applyFont="1" applyFill="1" applyBorder="1" applyAlignment="1">
      <alignment horizontal="center"/>
    </xf>
    <xf numFmtId="0" fontId="37" fillId="8" borderId="6" xfId="0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21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21" borderId="5" xfId="0" applyFont="1" applyFill="1" applyBorder="1" applyAlignment="1">
      <alignment horizontal="center"/>
    </xf>
    <xf numFmtId="0" fontId="38" fillId="21" borderId="9" xfId="0" applyFont="1" applyFill="1" applyBorder="1" applyAlignment="1">
      <alignment horizontal="center"/>
    </xf>
    <xf numFmtId="0" fontId="38" fillId="21" borderId="6" xfId="0" applyFont="1" applyFill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15" fillId="21" borderId="5" xfId="0" applyFont="1" applyFill="1" applyBorder="1" applyAlignment="1">
      <alignment horizontal="center"/>
    </xf>
    <xf numFmtId="0" fontId="15" fillId="21" borderId="6" xfId="0" applyFont="1" applyFill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0" fontId="42" fillId="0" borderId="0" xfId="0" applyFont="1"/>
    <xf numFmtId="0" fontId="6" fillId="28" borderId="5" xfId="0" applyFont="1" applyFill="1" applyBorder="1" applyAlignment="1">
      <alignment horizontal="center"/>
    </xf>
    <xf numFmtId="0" fontId="6" fillId="28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99FF"/>
      <color rgb="FF00FF99"/>
      <color rgb="FFFFFF99"/>
      <color rgb="FFFC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6"/>
  <sheetViews>
    <sheetView workbookViewId="0">
      <selection activeCell="C28" sqref="C28"/>
    </sheetView>
  </sheetViews>
  <sheetFormatPr baseColWidth="10" defaultColWidth="8.83203125" defaultRowHeight="14"/>
  <cols>
    <col min="2" max="2" width="13.83203125" customWidth="1"/>
  </cols>
  <sheetData>
    <row r="2" spans="2:9" ht="27">
      <c r="B2" s="698" t="s">
        <v>173</v>
      </c>
      <c r="C2" s="698"/>
      <c r="D2" s="698"/>
      <c r="E2" s="698"/>
      <c r="F2" s="698"/>
      <c r="G2" s="698"/>
      <c r="H2" s="698"/>
      <c r="I2" s="698"/>
    </row>
    <row r="3" spans="2:9" ht="27">
      <c r="B3" s="185"/>
      <c r="C3" s="185"/>
      <c r="D3" s="185"/>
      <c r="E3" s="185"/>
      <c r="F3" s="185"/>
      <c r="G3" s="185"/>
      <c r="H3" s="185"/>
      <c r="I3" s="185"/>
    </row>
    <row r="4" spans="2:9" ht="27">
      <c r="B4" s="179" t="s">
        <v>174</v>
      </c>
      <c r="C4" s="390" t="s">
        <v>176</v>
      </c>
      <c r="D4" s="165">
        <v>2</v>
      </c>
      <c r="E4" s="390" t="s">
        <v>177</v>
      </c>
      <c r="F4" s="165">
        <v>15</v>
      </c>
      <c r="G4" s="390" t="s">
        <v>100</v>
      </c>
      <c r="H4" s="165">
        <v>17</v>
      </c>
      <c r="I4" s="185"/>
    </row>
    <row r="5" spans="2:9" ht="27">
      <c r="B5" s="251" t="s">
        <v>175</v>
      </c>
      <c r="C5" s="699" t="s">
        <v>176</v>
      </c>
      <c r="D5" s="700"/>
      <c r="E5" s="699" t="s">
        <v>177</v>
      </c>
      <c r="F5" s="700"/>
      <c r="G5" s="699" t="s">
        <v>100</v>
      </c>
      <c r="H5" s="700"/>
      <c r="I5" s="392" t="s">
        <v>190</v>
      </c>
    </row>
    <row r="6" spans="2:9" ht="24">
      <c r="B6" s="389" t="s">
        <v>178</v>
      </c>
      <c r="C6" s="956">
        <v>6</v>
      </c>
      <c r="D6" s="957"/>
      <c r="E6" s="956">
        <v>7</v>
      </c>
      <c r="F6" s="957"/>
      <c r="G6" s="956">
        <v>13</v>
      </c>
      <c r="H6" s="957"/>
      <c r="I6" s="170"/>
    </row>
    <row r="7" spans="2:9" ht="24">
      <c r="B7" s="389" t="s">
        <v>179</v>
      </c>
      <c r="C7" s="956">
        <v>9</v>
      </c>
      <c r="D7" s="957"/>
      <c r="E7" s="956">
        <v>13</v>
      </c>
      <c r="F7" s="957"/>
      <c r="G7" s="956">
        <v>22</v>
      </c>
      <c r="H7" s="957"/>
      <c r="I7" s="170"/>
    </row>
    <row r="8" spans="2:9" ht="24">
      <c r="B8" s="389" t="s">
        <v>180</v>
      </c>
      <c r="C8" s="956">
        <v>10</v>
      </c>
      <c r="D8" s="957"/>
      <c r="E8" s="956">
        <v>11</v>
      </c>
      <c r="F8" s="957"/>
      <c r="G8" s="956">
        <v>21</v>
      </c>
      <c r="H8" s="957"/>
      <c r="I8" s="170"/>
    </row>
    <row r="9" spans="2:9" ht="24">
      <c r="B9" s="389" t="s">
        <v>181</v>
      </c>
      <c r="C9" s="696">
        <v>14</v>
      </c>
      <c r="D9" s="697"/>
      <c r="E9" s="696">
        <v>6</v>
      </c>
      <c r="F9" s="697"/>
      <c r="G9" s="696">
        <v>20</v>
      </c>
      <c r="H9" s="697"/>
      <c r="I9" s="170"/>
    </row>
    <row r="10" spans="2:9" ht="24">
      <c r="B10" s="389" t="s">
        <v>182</v>
      </c>
      <c r="C10" s="696">
        <v>11</v>
      </c>
      <c r="D10" s="697"/>
      <c r="E10" s="696">
        <v>9</v>
      </c>
      <c r="F10" s="697"/>
      <c r="G10" s="696">
        <v>20</v>
      </c>
      <c r="H10" s="697"/>
      <c r="I10" s="170"/>
    </row>
    <row r="11" spans="2:9" ht="24">
      <c r="B11" s="389" t="s">
        <v>183</v>
      </c>
      <c r="C11" s="696">
        <v>11</v>
      </c>
      <c r="D11" s="697"/>
      <c r="E11" s="696">
        <v>10</v>
      </c>
      <c r="F11" s="697"/>
      <c r="G11" s="696">
        <v>21</v>
      </c>
      <c r="H11" s="697"/>
      <c r="I11" s="170"/>
    </row>
    <row r="12" spans="2:9" ht="24">
      <c r="B12" s="389" t="s">
        <v>184</v>
      </c>
      <c r="C12" s="696">
        <v>4</v>
      </c>
      <c r="D12" s="697"/>
      <c r="E12" s="696">
        <v>9</v>
      </c>
      <c r="F12" s="697"/>
      <c r="G12" s="696">
        <v>13</v>
      </c>
      <c r="H12" s="697"/>
      <c r="I12" s="170"/>
    </row>
    <row r="13" spans="2:9" ht="24">
      <c r="B13" s="389" t="s">
        <v>185</v>
      </c>
      <c r="C13" s="696">
        <v>8</v>
      </c>
      <c r="D13" s="697"/>
      <c r="E13" s="696">
        <v>7</v>
      </c>
      <c r="F13" s="697"/>
      <c r="G13" s="696">
        <v>15</v>
      </c>
      <c r="H13" s="697"/>
      <c r="I13" s="170"/>
    </row>
    <row r="14" spans="2:9" ht="24">
      <c r="B14" s="389" t="s">
        <v>186</v>
      </c>
      <c r="C14" s="696">
        <v>5</v>
      </c>
      <c r="D14" s="697"/>
      <c r="E14" s="696">
        <v>11</v>
      </c>
      <c r="F14" s="697"/>
      <c r="G14" s="696">
        <v>16</v>
      </c>
      <c r="H14" s="697"/>
      <c r="I14" s="170"/>
    </row>
    <row r="15" spans="2:9" ht="24">
      <c r="B15" s="389" t="s">
        <v>187</v>
      </c>
      <c r="C15" s="696">
        <v>7</v>
      </c>
      <c r="D15" s="697"/>
      <c r="E15" s="696">
        <v>8</v>
      </c>
      <c r="F15" s="697"/>
      <c r="G15" s="696">
        <v>15</v>
      </c>
      <c r="H15" s="697"/>
      <c r="I15" s="170"/>
    </row>
    <row r="16" spans="2:9" ht="24">
      <c r="B16" s="389" t="s">
        <v>188</v>
      </c>
      <c r="C16" s="696">
        <v>3</v>
      </c>
      <c r="D16" s="697"/>
      <c r="E16" s="696">
        <v>7</v>
      </c>
      <c r="F16" s="697"/>
      <c r="G16" s="696">
        <v>10</v>
      </c>
      <c r="H16" s="697"/>
      <c r="I16" s="170"/>
    </row>
    <row r="17" spans="2:10" ht="24">
      <c r="B17" s="389" t="s">
        <v>189</v>
      </c>
      <c r="C17" s="696">
        <v>13</v>
      </c>
      <c r="D17" s="697"/>
      <c r="E17" s="696">
        <v>5</v>
      </c>
      <c r="F17" s="697"/>
      <c r="G17" s="696">
        <v>18</v>
      </c>
      <c r="H17" s="697"/>
      <c r="I17" s="170"/>
    </row>
    <row r="18" spans="2:10" s="1" customFormat="1" ht="24">
      <c r="B18"/>
      <c r="C18" s="291"/>
      <c r="D18" s="291"/>
      <c r="E18" s="696" t="s">
        <v>100</v>
      </c>
      <c r="F18" s="697"/>
      <c r="G18" s="956">
        <v>183</v>
      </c>
      <c r="H18" s="957"/>
      <c r="I18" s="188"/>
    </row>
    <row r="19" spans="2:10" s="1" customFormat="1" ht="24">
      <c r="B19"/>
      <c r="C19" s="291"/>
      <c r="D19" s="291"/>
      <c r="E19" s="291"/>
      <c r="F19" s="291"/>
      <c r="G19" s="291"/>
      <c r="H19" s="291"/>
      <c r="I19" s="188"/>
    </row>
    <row r="20" spans="2:10" s="1" customFormat="1" ht="24">
      <c r="B20"/>
      <c r="C20" s="291"/>
      <c r="D20" s="291"/>
      <c r="E20" s="291"/>
      <c r="F20" s="291"/>
      <c r="G20" s="291"/>
      <c r="H20" s="291"/>
      <c r="I20" s="188"/>
    </row>
    <row r="22" spans="2:10" s="1" customFormat="1"/>
    <row r="24" spans="2:10" ht="24">
      <c r="B24" s="701" t="s">
        <v>191</v>
      </c>
      <c r="C24" s="701"/>
      <c r="D24" s="701"/>
      <c r="G24" s="702" t="s">
        <v>191</v>
      </c>
      <c r="H24" s="702"/>
      <c r="I24" s="702"/>
    </row>
    <row r="25" spans="2:10">
      <c r="B25" s="703" t="s">
        <v>388</v>
      </c>
      <c r="C25" s="703"/>
      <c r="D25" s="703"/>
      <c r="G25" s="703" t="s">
        <v>192</v>
      </c>
      <c r="H25" s="703"/>
      <c r="I25" s="703"/>
    </row>
    <row r="26" spans="2:10">
      <c r="B26" s="703" t="s">
        <v>193</v>
      </c>
      <c r="C26" s="703"/>
      <c r="D26" s="703"/>
      <c r="F26" s="703" t="s">
        <v>194</v>
      </c>
      <c r="G26" s="703"/>
      <c r="H26" s="703"/>
      <c r="I26" s="703"/>
      <c r="J26" s="703"/>
    </row>
  </sheetData>
  <mergeCells count="48">
    <mergeCell ref="B26:D26"/>
    <mergeCell ref="G25:I25"/>
    <mergeCell ref="F26:J26"/>
    <mergeCell ref="E18:F18"/>
    <mergeCell ref="G18:H18"/>
    <mergeCell ref="C14:D14"/>
    <mergeCell ref="C15:D15"/>
    <mergeCell ref="C16:D16"/>
    <mergeCell ref="C17:D17"/>
    <mergeCell ref="B25:D25"/>
    <mergeCell ref="G16:H16"/>
    <mergeCell ref="G17:H17"/>
    <mergeCell ref="B24:D24"/>
    <mergeCell ref="G24:I24"/>
    <mergeCell ref="E16:F16"/>
    <mergeCell ref="E17:F17"/>
    <mergeCell ref="E14:F14"/>
    <mergeCell ref="E15:F15"/>
    <mergeCell ref="G8:H8"/>
    <mergeCell ref="G9:H9"/>
    <mergeCell ref="G10:H10"/>
    <mergeCell ref="G11:H11"/>
    <mergeCell ref="G12:H12"/>
    <mergeCell ref="G14:H14"/>
    <mergeCell ref="G15:H15"/>
    <mergeCell ref="E7:F7"/>
    <mergeCell ref="E8:F8"/>
    <mergeCell ref="E9:F9"/>
    <mergeCell ref="E10:F10"/>
    <mergeCell ref="G13:H13"/>
    <mergeCell ref="E12:F12"/>
    <mergeCell ref="E13:F13"/>
    <mergeCell ref="C12:D12"/>
    <mergeCell ref="C13:D13"/>
    <mergeCell ref="B2:I2"/>
    <mergeCell ref="C5:D5"/>
    <mergeCell ref="E5:F5"/>
    <mergeCell ref="G5:H5"/>
    <mergeCell ref="C6:D6"/>
    <mergeCell ref="C7:D7"/>
    <mergeCell ref="G6:H6"/>
    <mergeCell ref="G7:H7"/>
    <mergeCell ref="E11:F11"/>
    <mergeCell ref="C8:D8"/>
    <mergeCell ref="C9:D9"/>
    <mergeCell ref="C10:D10"/>
    <mergeCell ref="C11:D11"/>
    <mergeCell ref="E6:F6"/>
  </mergeCells>
  <phoneticPr fontId="2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F369"/>
  <sheetViews>
    <sheetView topLeftCell="A4" workbookViewId="0">
      <selection activeCell="L36" sqref="L36"/>
    </sheetView>
  </sheetViews>
  <sheetFormatPr baseColWidth="10" defaultColWidth="8.83203125" defaultRowHeight="14"/>
  <cols>
    <col min="1" max="1" width="7.6640625" customWidth="1"/>
    <col min="2" max="2" width="21.6640625" customWidth="1"/>
    <col min="3" max="3" width="6.33203125" customWidth="1"/>
    <col min="4" max="4" width="5.33203125" style="317" customWidth="1"/>
    <col min="5" max="5" width="5.33203125" customWidth="1"/>
    <col min="6" max="6" width="5.33203125" style="317" customWidth="1"/>
    <col min="7" max="7" width="4.6640625" customWidth="1"/>
    <col min="8" max="8" width="4.6640625" style="317" customWidth="1"/>
    <col min="9" max="9" width="4.83203125" customWidth="1"/>
    <col min="10" max="10" width="4.83203125" style="317" customWidth="1"/>
    <col min="11" max="11" width="4.33203125" customWidth="1"/>
    <col min="12" max="12" width="4.33203125" style="317" customWidth="1"/>
    <col min="13" max="13" width="5.33203125" customWidth="1"/>
    <col min="14" max="14" width="5.33203125" style="317" customWidth="1"/>
    <col min="15" max="15" width="6.1640625" customWidth="1"/>
    <col min="16" max="16" width="6.1640625" style="317" customWidth="1"/>
    <col min="17" max="17" width="5.6640625" customWidth="1"/>
    <col min="18" max="18" width="5.6640625" style="317" customWidth="1"/>
    <col min="19" max="19" width="4.83203125" customWidth="1"/>
    <col min="20" max="20" width="4.83203125" style="317" customWidth="1"/>
    <col min="21" max="21" width="5.33203125" customWidth="1"/>
    <col min="22" max="22" width="5.33203125" style="317" customWidth="1"/>
    <col min="23" max="23" width="5.6640625" customWidth="1"/>
    <col min="24" max="24" width="5.6640625" style="317" customWidth="1"/>
    <col min="25" max="25" width="6" customWidth="1"/>
    <col min="26" max="26" width="6" style="317" customWidth="1"/>
    <col min="27" max="27" width="5.33203125" customWidth="1"/>
    <col min="28" max="28" width="5.33203125" style="317" customWidth="1"/>
    <col min="29" max="29" width="7.83203125" customWidth="1"/>
    <col min="30" max="30" width="7.6640625" customWidth="1"/>
    <col min="31" max="32" width="8.1640625" customWidth="1"/>
    <col min="34" max="34" width="11.83203125" customWidth="1"/>
    <col min="35" max="66" width="6.6640625" customWidth="1"/>
    <col min="67" max="67" width="6" customWidth="1"/>
    <col min="68" max="68" width="6.33203125" customWidth="1"/>
    <col min="69" max="69" width="7.1640625" customWidth="1"/>
    <col min="70" max="71" width="6.33203125" customWidth="1"/>
    <col min="72" max="72" width="6.1640625" customWidth="1"/>
    <col min="73" max="73" width="6.6640625" customWidth="1"/>
    <col min="74" max="74" width="6.1640625" customWidth="1"/>
    <col min="75" max="75" width="6.6640625" customWidth="1"/>
    <col min="76" max="76" width="7" customWidth="1"/>
    <col min="77" max="77" width="6.1640625" customWidth="1"/>
    <col min="78" max="78" width="6.33203125" customWidth="1"/>
    <col min="79" max="80" width="6.6640625" customWidth="1"/>
    <col min="81" max="81" width="7" customWidth="1"/>
    <col min="82" max="82" width="6.33203125" customWidth="1"/>
    <col min="83" max="83" width="6.1640625" customWidth="1"/>
    <col min="84" max="84" width="5.33203125" customWidth="1"/>
    <col min="85" max="85" width="6" customWidth="1"/>
    <col min="86" max="86" width="6.1640625" customWidth="1"/>
    <col min="87" max="88" width="5.33203125" customWidth="1"/>
    <col min="89" max="92" width="6.33203125" customWidth="1"/>
    <col min="93" max="93" width="6.1640625" customWidth="1"/>
    <col min="94" max="94" width="5.1640625" customWidth="1"/>
    <col min="95" max="95" width="7.1640625" customWidth="1"/>
    <col min="96" max="96" width="7.33203125" customWidth="1"/>
    <col min="97" max="97" width="6" bestFit="1" customWidth="1"/>
    <col min="98" max="98" width="4" bestFit="1" customWidth="1"/>
    <col min="99" max="99" width="4.6640625" customWidth="1"/>
    <col min="100" max="100" width="5.33203125" bestFit="1" customWidth="1"/>
    <col min="101" max="101" width="6" bestFit="1" customWidth="1"/>
    <col min="102" max="102" width="4" bestFit="1" customWidth="1"/>
    <col min="103" max="103" width="4.6640625" customWidth="1"/>
    <col min="104" max="104" width="5.33203125" bestFit="1" customWidth="1"/>
    <col min="105" max="105" width="6" bestFit="1" customWidth="1"/>
    <col min="106" max="106" width="4" bestFit="1" customWidth="1"/>
    <col min="107" max="107" width="3.83203125" customWidth="1"/>
    <col min="108" max="108" width="5.33203125" bestFit="1" customWidth="1"/>
    <col min="109" max="109" width="6" bestFit="1" customWidth="1"/>
    <col min="110" max="110" width="4" bestFit="1" customWidth="1"/>
    <col min="111" max="111" width="3.33203125" customWidth="1"/>
    <col min="112" max="112" width="5.33203125" bestFit="1" customWidth="1"/>
    <col min="113" max="113" width="6" bestFit="1" customWidth="1"/>
    <col min="114" max="114" width="4" bestFit="1" customWidth="1"/>
    <col min="115" max="115" width="3.6640625" customWidth="1"/>
    <col min="116" max="116" width="5.33203125" bestFit="1" customWidth="1"/>
    <col min="117" max="117" width="5.6640625" bestFit="1" customWidth="1"/>
    <col min="118" max="118" width="3.83203125" bestFit="1" customWidth="1"/>
    <col min="119" max="119" width="2" bestFit="1" customWidth="1"/>
    <col min="120" max="121" width="5.6640625" bestFit="1" customWidth="1"/>
    <col min="122" max="122" width="3.83203125" bestFit="1" customWidth="1"/>
    <col min="123" max="123" width="2" bestFit="1" customWidth="1"/>
    <col min="124" max="125" width="5.6640625" bestFit="1" customWidth="1"/>
    <col min="126" max="126" width="3.83203125" bestFit="1" customWidth="1"/>
    <col min="127" max="127" width="2" bestFit="1" customWidth="1"/>
    <col min="128" max="129" width="5.6640625" bestFit="1" customWidth="1"/>
    <col min="130" max="130" width="3.83203125" bestFit="1" customWidth="1"/>
    <col min="131" max="131" width="2" bestFit="1" customWidth="1"/>
    <col min="132" max="133" width="5.6640625" bestFit="1" customWidth="1"/>
    <col min="134" max="134" width="3.83203125" bestFit="1" customWidth="1"/>
    <col min="135" max="135" width="2" bestFit="1" customWidth="1"/>
    <col min="136" max="136" width="5.6640625" bestFit="1" customWidth="1"/>
  </cols>
  <sheetData>
    <row r="1" spans="1:136" ht="16">
      <c r="A1" s="5"/>
      <c r="B1" s="27"/>
      <c r="C1" s="5"/>
      <c r="D1" s="383"/>
      <c r="E1" s="27"/>
      <c r="F1" s="385"/>
      <c r="G1" s="5"/>
      <c r="H1" s="383"/>
      <c r="I1" s="27"/>
      <c r="J1" s="385"/>
      <c r="K1" s="24" t="s">
        <v>90</v>
      </c>
      <c r="L1" s="319"/>
      <c r="M1" s="27"/>
      <c r="N1" s="385"/>
      <c r="O1" s="431"/>
      <c r="P1" s="431"/>
      <c r="Q1" s="27"/>
      <c r="R1" s="385"/>
      <c r="S1" s="27"/>
      <c r="T1" s="385"/>
      <c r="U1" s="27"/>
      <c r="V1" s="385"/>
      <c r="W1" s="27"/>
      <c r="X1" s="385"/>
      <c r="Y1" s="27"/>
      <c r="Z1" s="385"/>
      <c r="AA1" s="6"/>
      <c r="AB1" s="385"/>
      <c r="AC1" s="27"/>
      <c r="AD1" s="5"/>
      <c r="AE1" s="9"/>
      <c r="AF1" s="9"/>
      <c r="AG1" s="10" t="s">
        <v>89</v>
      </c>
      <c r="AH1" s="10"/>
      <c r="AI1" s="10"/>
      <c r="AJ1" s="25"/>
      <c r="AK1" s="18"/>
      <c r="AL1" s="18"/>
      <c r="AM1" s="18"/>
      <c r="AN1" s="12"/>
      <c r="AO1" s="18"/>
      <c r="AP1" s="21" t="s">
        <v>83</v>
      </c>
      <c r="AQ1" s="27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21"/>
      <c r="BF1" s="5"/>
      <c r="BG1" s="5"/>
      <c r="BH1" s="5"/>
      <c r="BI1" s="5"/>
      <c r="BJ1" s="5"/>
      <c r="BK1" s="5"/>
      <c r="BL1" s="5"/>
      <c r="BM1" s="5"/>
      <c r="BN1" s="6"/>
      <c r="BO1" s="5"/>
      <c r="BP1" s="5"/>
      <c r="BQ1" s="5"/>
      <c r="BR1" s="5"/>
      <c r="BS1" s="5"/>
      <c r="BT1" s="5"/>
      <c r="BU1" s="5"/>
      <c r="BV1" s="9" t="s">
        <v>84</v>
      </c>
      <c r="BW1" s="9"/>
      <c r="BX1" s="9"/>
      <c r="BY1" s="9"/>
      <c r="BZ1" s="5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</row>
    <row r="2" spans="1:136" ht="101">
      <c r="A2" s="19"/>
      <c r="B2" s="28"/>
      <c r="C2" s="29" t="s">
        <v>76</v>
      </c>
      <c r="D2" s="384"/>
      <c r="E2" s="15" t="s">
        <v>77</v>
      </c>
      <c r="F2" s="315"/>
      <c r="G2" s="15" t="s">
        <v>70</v>
      </c>
      <c r="H2" s="315"/>
      <c r="I2" s="15" t="s">
        <v>71</v>
      </c>
      <c r="J2" s="315"/>
      <c r="K2" s="15" t="s">
        <v>72</v>
      </c>
      <c r="L2" s="315"/>
      <c r="M2" s="15" t="s">
        <v>73</v>
      </c>
      <c r="N2" s="315"/>
      <c r="O2" s="430"/>
      <c r="P2" s="430"/>
      <c r="Q2" s="15" t="s">
        <v>74</v>
      </c>
      <c r="R2" s="315"/>
      <c r="S2" s="15" t="s">
        <v>75</v>
      </c>
      <c r="T2" s="315"/>
      <c r="U2" s="16" t="s">
        <v>78</v>
      </c>
      <c r="V2" s="315"/>
      <c r="W2" s="16" t="s">
        <v>79</v>
      </c>
      <c r="X2" s="315"/>
      <c r="Y2" s="15" t="s">
        <v>123</v>
      </c>
      <c r="Z2" s="315"/>
      <c r="AA2" s="17" t="s">
        <v>80</v>
      </c>
      <c r="AB2" s="320"/>
      <c r="AC2" s="79" t="s">
        <v>113</v>
      </c>
      <c r="AD2" s="79"/>
      <c r="AE2" s="38" t="s">
        <v>112</v>
      </c>
      <c r="AF2" s="39"/>
      <c r="AG2" s="145" t="s">
        <v>120</v>
      </c>
      <c r="AH2" s="43"/>
      <c r="AI2" s="917" t="s">
        <v>105</v>
      </c>
      <c r="AJ2" s="918"/>
      <c r="AK2" s="918"/>
      <c r="AL2" s="919"/>
      <c r="AM2" s="875" t="s">
        <v>104</v>
      </c>
      <c r="AN2" s="876"/>
      <c r="AO2" s="876"/>
      <c r="AP2" s="877"/>
      <c r="AQ2" s="917" t="s">
        <v>121</v>
      </c>
      <c r="AR2" s="918"/>
      <c r="AS2" s="918"/>
      <c r="AT2" s="919"/>
      <c r="AU2" s="875" t="s">
        <v>122</v>
      </c>
      <c r="AV2" s="876"/>
      <c r="AW2" s="876"/>
      <c r="AX2" s="877"/>
      <c r="AY2" s="917" t="s">
        <v>111</v>
      </c>
      <c r="AZ2" s="918"/>
      <c r="BA2" s="918"/>
      <c r="BB2" s="919"/>
      <c r="BC2" s="875" t="s">
        <v>110</v>
      </c>
      <c r="BD2" s="876"/>
      <c r="BE2" s="876"/>
      <c r="BF2" s="877"/>
      <c r="BG2" s="917" t="s">
        <v>109</v>
      </c>
      <c r="BH2" s="918"/>
      <c r="BI2" s="918"/>
      <c r="BJ2" s="919"/>
      <c r="BK2" s="869" t="s">
        <v>106</v>
      </c>
      <c r="BL2" s="870"/>
      <c r="BM2" s="870"/>
      <c r="BN2" s="871"/>
      <c r="BO2" s="932" t="s">
        <v>102</v>
      </c>
      <c r="BP2" s="933"/>
      <c r="BQ2" s="933"/>
      <c r="BR2" s="933"/>
      <c r="BS2" s="933"/>
      <c r="BT2" s="933"/>
      <c r="BU2" s="933"/>
      <c r="BV2" s="933"/>
      <c r="BW2" s="933"/>
      <c r="BX2" s="934"/>
      <c r="BY2" s="917" t="s">
        <v>108</v>
      </c>
      <c r="BZ2" s="918"/>
      <c r="CA2" s="918"/>
      <c r="CB2" s="918"/>
      <c r="CC2" s="918"/>
      <c r="CD2" s="918"/>
      <c r="CE2" s="918"/>
      <c r="CF2" s="918"/>
      <c r="CG2" s="918"/>
      <c r="CH2" s="919"/>
      <c r="CI2" s="722" t="s">
        <v>126</v>
      </c>
      <c r="CJ2" s="723"/>
      <c r="CK2" s="723"/>
      <c r="CL2" s="723"/>
      <c r="CM2" s="723"/>
      <c r="CN2" s="723"/>
      <c r="CO2" s="723"/>
      <c r="CP2" s="723"/>
      <c r="CQ2" s="723"/>
      <c r="CR2" s="724"/>
      <c r="CS2" s="920" t="s">
        <v>134</v>
      </c>
      <c r="CT2" s="921"/>
      <c r="CU2" s="921"/>
      <c r="CV2" s="922"/>
      <c r="CW2" s="923" t="s">
        <v>133</v>
      </c>
      <c r="CX2" s="924"/>
      <c r="CY2" s="924"/>
      <c r="CZ2" s="925"/>
      <c r="DA2" s="926" t="s">
        <v>135</v>
      </c>
      <c r="DB2" s="927"/>
      <c r="DC2" s="927"/>
      <c r="DD2" s="928"/>
      <c r="DE2" s="920" t="s">
        <v>136</v>
      </c>
      <c r="DF2" s="921"/>
      <c r="DG2" s="921"/>
      <c r="DH2" s="922"/>
      <c r="DI2" s="929" t="s">
        <v>137</v>
      </c>
      <c r="DJ2" s="930"/>
      <c r="DK2" s="930"/>
      <c r="DL2" s="931"/>
      <c r="DM2" s="725" t="s">
        <v>138</v>
      </c>
      <c r="DN2" s="725"/>
      <c r="DO2" s="725"/>
      <c r="DP2" s="725"/>
      <c r="DQ2" s="726" t="s">
        <v>139</v>
      </c>
      <c r="DR2" s="726"/>
      <c r="DS2" s="726"/>
      <c r="DT2" s="726"/>
      <c r="DU2" s="727" t="s">
        <v>140</v>
      </c>
      <c r="DV2" s="727"/>
      <c r="DW2" s="727"/>
      <c r="DX2" s="727"/>
      <c r="DY2" s="728" t="s">
        <v>141</v>
      </c>
      <c r="DZ2" s="728"/>
      <c r="EA2" s="728"/>
      <c r="EB2" s="728"/>
      <c r="EC2" s="729" t="s">
        <v>142</v>
      </c>
      <c r="ED2" s="729"/>
      <c r="EE2" s="729"/>
      <c r="EF2" s="729"/>
    </row>
    <row r="3" spans="1:136" ht="24">
      <c r="A3" s="5"/>
      <c r="B3" s="5"/>
      <c r="C3" s="19">
        <v>100</v>
      </c>
      <c r="D3" s="42"/>
      <c r="E3" s="19">
        <v>100</v>
      </c>
      <c r="F3" s="42"/>
      <c r="G3" s="19">
        <v>100</v>
      </c>
      <c r="H3" s="42"/>
      <c r="I3" s="19">
        <v>100</v>
      </c>
      <c r="J3" s="42"/>
      <c r="K3" s="19">
        <v>100</v>
      </c>
      <c r="L3" s="42"/>
      <c r="M3" s="19">
        <v>100</v>
      </c>
      <c r="N3" s="42"/>
      <c r="O3" s="40"/>
      <c r="P3" s="40"/>
      <c r="Q3" s="19">
        <v>100</v>
      </c>
      <c r="R3" s="42"/>
      <c r="S3" s="19">
        <v>100</v>
      </c>
      <c r="T3" s="42"/>
      <c r="U3" s="19">
        <v>100</v>
      </c>
      <c r="V3" s="42"/>
      <c r="W3" s="19">
        <v>100</v>
      </c>
      <c r="X3" s="42"/>
      <c r="Y3" s="19">
        <v>100</v>
      </c>
      <c r="Z3" s="42"/>
      <c r="AA3" s="19">
        <v>100</v>
      </c>
      <c r="AB3" s="385"/>
      <c r="AC3" s="135" t="s">
        <v>103</v>
      </c>
      <c r="AD3" s="81"/>
      <c r="AE3" s="40" t="s">
        <v>93</v>
      </c>
      <c r="AF3" s="40"/>
      <c r="AG3" s="44" t="s">
        <v>82</v>
      </c>
      <c r="AH3" s="44"/>
      <c r="AI3" s="50" t="s">
        <v>85</v>
      </c>
      <c r="AJ3" s="50" t="s">
        <v>86</v>
      </c>
      <c r="AK3" s="50" t="s">
        <v>87</v>
      </c>
      <c r="AL3" s="55" t="s">
        <v>88</v>
      </c>
      <c r="AM3" s="46" t="s">
        <v>85</v>
      </c>
      <c r="AN3" s="46" t="s">
        <v>86</v>
      </c>
      <c r="AO3" s="46" t="s">
        <v>87</v>
      </c>
      <c r="AP3" s="46" t="s">
        <v>88</v>
      </c>
      <c r="AQ3" s="50" t="s">
        <v>85</v>
      </c>
      <c r="AR3" s="50" t="s">
        <v>86</v>
      </c>
      <c r="AS3" s="50" t="s">
        <v>87</v>
      </c>
      <c r="AT3" s="55" t="s">
        <v>88</v>
      </c>
      <c r="AU3" s="46" t="s">
        <v>85</v>
      </c>
      <c r="AV3" s="46" t="s">
        <v>86</v>
      </c>
      <c r="AW3" s="46" t="s">
        <v>87</v>
      </c>
      <c r="AX3" s="47" t="s">
        <v>88</v>
      </c>
      <c r="AY3" s="50" t="s">
        <v>85</v>
      </c>
      <c r="AZ3" s="50" t="s">
        <v>86</v>
      </c>
      <c r="BA3" s="50" t="s">
        <v>87</v>
      </c>
      <c r="BB3" s="55" t="s">
        <v>88</v>
      </c>
      <c r="BC3" s="46" t="s">
        <v>85</v>
      </c>
      <c r="BD3" s="46" t="s">
        <v>86</v>
      </c>
      <c r="BE3" s="46" t="s">
        <v>87</v>
      </c>
      <c r="BF3" s="47" t="s">
        <v>88</v>
      </c>
      <c r="BG3" s="50" t="s">
        <v>85</v>
      </c>
      <c r="BH3" s="50" t="s">
        <v>86</v>
      </c>
      <c r="BI3" s="50" t="s">
        <v>87</v>
      </c>
      <c r="BJ3" s="55" t="s">
        <v>88</v>
      </c>
      <c r="BK3" s="52" t="s">
        <v>85</v>
      </c>
      <c r="BL3" s="52" t="s">
        <v>86</v>
      </c>
      <c r="BM3" s="52" t="s">
        <v>87</v>
      </c>
      <c r="BN3" s="53" t="s">
        <v>88</v>
      </c>
      <c r="BO3" s="66" t="s">
        <v>99</v>
      </c>
      <c r="BP3" s="67"/>
      <c r="BQ3" s="136"/>
      <c r="BR3" s="66"/>
      <c r="BS3" s="68"/>
      <c r="BT3" s="69"/>
      <c r="BU3" s="70" t="s">
        <v>101</v>
      </c>
      <c r="BV3" s="70"/>
      <c r="BW3" s="70"/>
      <c r="BX3" s="70"/>
      <c r="BY3" s="137" t="s">
        <v>99</v>
      </c>
      <c r="BZ3" s="138"/>
      <c r="CA3" s="55"/>
      <c r="CB3" s="137"/>
      <c r="CC3" s="139"/>
      <c r="CD3" s="85"/>
      <c r="CE3" s="140" t="s">
        <v>101</v>
      </c>
      <c r="CF3" s="140"/>
      <c r="CG3" s="140"/>
      <c r="CH3" s="140"/>
      <c r="CI3" s="87" t="s">
        <v>99</v>
      </c>
      <c r="CJ3" s="86"/>
      <c r="CK3" s="146"/>
      <c r="CL3" s="81"/>
      <c r="CM3" s="88"/>
      <c r="CN3" s="89"/>
      <c r="CO3" s="90" t="s">
        <v>101</v>
      </c>
      <c r="CP3" s="90"/>
      <c r="CQ3" s="90"/>
      <c r="CR3" s="90"/>
      <c r="CS3" s="33" t="s">
        <v>92</v>
      </c>
      <c r="CT3" s="33" t="s">
        <v>91</v>
      </c>
      <c r="CU3" s="33" t="s">
        <v>86</v>
      </c>
      <c r="CV3" s="33" t="s">
        <v>85</v>
      </c>
      <c r="CW3" s="76" t="s">
        <v>92</v>
      </c>
      <c r="CX3" s="76" t="s">
        <v>91</v>
      </c>
      <c r="CY3" s="76" t="s">
        <v>86</v>
      </c>
      <c r="CZ3" s="76" t="s">
        <v>85</v>
      </c>
      <c r="DA3" s="32" t="s">
        <v>92</v>
      </c>
      <c r="DB3" s="32" t="s">
        <v>91</v>
      </c>
      <c r="DC3" s="32" t="s">
        <v>86</v>
      </c>
      <c r="DD3" s="32" t="s">
        <v>85</v>
      </c>
      <c r="DE3" s="33" t="s">
        <v>92</v>
      </c>
      <c r="DF3" s="33" t="s">
        <v>91</v>
      </c>
      <c r="DG3" s="33" t="s">
        <v>86</v>
      </c>
      <c r="DH3" s="33" t="s">
        <v>85</v>
      </c>
      <c r="DI3" s="34" t="s">
        <v>92</v>
      </c>
      <c r="DJ3" s="34" t="s">
        <v>91</v>
      </c>
      <c r="DK3" s="34" t="s">
        <v>86</v>
      </c>
      <c r="DL3" s="34" t="s">
        <v>85</v>
      </c>
      <c r="DM3" s="147" t="s">
        <v>92</v>
      </c>
      <c r="DN3" s="147" t="s">
        <v>91</v>
      </c>
      <c r="DO3" s="147" t="s">
        <v>86</v>
      </c>
      <c r="DP3" s="147" t="s">
        <v>85</v>
      </c>
      <c r="DQ3" s="148" t="s">
        <v>92</v>
      </c>
      <c r="DR3" s="148" t="s">
        <v>91</v>
      </c>
      <c r="DS3" s="148" t="s">
        <v>86</v>
      </c>
      <c r="DT3" s="148" t="s">
        <v>85</v>
      </c>
      <c r="DU3" s="149" t="s">
        <v>92</v>
      </c>
      <c r="DV3" s="149" t="s">
        <v>91</v>
      </c>
      <c r="DW3" s="149" t="s">
        <v>86</v>
      </c>
      <c r="DX3" s="149" t="s">
        <v>85</v>
      </c>
      <c r="DY3" s="150" t="s">
        <v>92</v>
      </c>
      <c r="DZ3" s="150" t="s">
        <v>91</v>
      </c>
      <c r="EA3" s="150" t="s">
        <v>86</v>
      </c>
      <c r="EB3" s="150" t="s">
        <v>85</v>
      </c>
      <c r="EC3" s="151" t="s">
        <v>92</v>
      </c>
      <c r="ED3" s="151" t="s">
        <v>91</v>
      </c>
      <c r="EE3" s="151" t="s">
        <v>86</v>
      </c>
      <c r="EF3" s="151" t="s">
        <v>85</v>
      </c>
    </row>
    <row r="4" spans="1:136" ht="109">
      <c r="A4" s="30" t="s">
        <v>28</v>
      </c>
      <c r="B4" s="30" t="s">
        <v>29</v>
      </c>
      <c r="C4" s="22"/>
      <c r="D4" s="85"/>
      <c r="E4" s="22"/>
      <c r="F4" s="85"/>
      <c r="G4" s="22"/>
      <c r="H4" s="85"/>
      <c r="I4" s="22"/>
      <c r="J4" s="85"/>
      <c r="K4" s="22"/>
      <c r="L4" s="85"/>
      <c r="M4" s="22"/>
      <c r="N4" s="85"/>
      <c r="O4" s="48"/>
      <c r="P4" s="48"/>
      <c r="Q4" s="22"/>
      <c r="R4" s="85"/>
      <c r="S4" s="22"/>
      <c r="T4" s="85"/>
      <c r="U4" s="22"/>
      <c r="V4" s="85"/>
      <c r="W4" s="22"/>
      <c r="X4" s="85"/>
      <c r="Y4" s="22"/>
      <c r="Z4" s="85"/>
      <c r="AA4" s="22"/>
      <c r="AB4" s="85"/>
      <c r="AC4" s="83" t="s">
        <v>91</v>
      </c>
      <c r="AD4" s="83" t="s">
        <v>92</v>
      </c>
      <c r="AE4" s="41" t="s">
        <v>91</v>
      </c>
      <c r="AF4" s="41" t="s">
        <v>92</v>
      </c>
      <c r="AG4" s="45" t="s">
        <v>91</v>
      </c>
      <c r="AH4" s="45" t="s">
        <v>92</v>
      </c>
      <c r="AI4" s="84"/>
      <c r="AJ4" s="85"/>
      <c r="AK4" s="85"/>
      <c r="AL4" s="85"/>
      <c r="AM4" s="48"/>
      <c r="AN4" s="48"/>
      <c r="AO4" s="48"/>
      <c r="AP4" s="48"/>
      <c r="AQ4" s="85"/>
      <c r="AR4" s="85"/>
      <c r="AS4" s="85"/>
      <c r="AT4" s="85"/>
      <c r="AU4" s="48"/>
      <c r="AV4" s="48"/>
      <c r="AW4" s="48"/>
      <c r="AX4" s="48"/>
      <c r="AY4" s="85"/>
      <c r="AZ4" s="85"/>
      <c r="BA4" s="85"/>
      <c r="BB4" s="85"/>
      <c r="BC4" s="48"/>
      <c r="BD4" s="48"/>
      <c r="BE4" s="48"/>
      <c r="BF4" s="48"/>
      <c r="BG4" s="85"/>
      <c r="BH4" s="85"/>
      <c r="BI4" s="85"/>
      <c r="BJ4" s="85"/>
      <c r="BK4" s="105"/>
      <c r="BL4" s="105"/>
      <c r="BM4" s="105"/>
      <c r="BN4" s="105"/>
      <c r="BO4" s="71" t="s">
        <v>94</v>
      </c>
      <c r="BP4" s="71" t="s">
        <v>95</v>
      </c>
      <c r="BQ4" s="71" t="s">
        <v>96</v>
      </c>
      <c r="BR4" s="71" t="s">
        <v>97</v>
      </c>
      <c r="BS4" s="71" t="s">
        <v>98</v>
      </c>
      <c r="BT4" s="72" t="s">
        <v>100</v>
      </c>
      <c r="BU4" s="73" t="s">
        <v>85</v>
      </c>
      <c r="BV4" s="73" t="s">
        <v>86</v>
      </c>
      <c r="BW4" s="73" t="s">
        <v>87</v>
      </c>
      <c r="BX4" s="74" t="s">
        <v>88</v>
      </c>
      <c r="BY4" s="141" t="s">
        <v>94</v>
      </c>
      <c r="BZ4" s="141" t="s">
        <v>95</v>
      </c>
      <c r="CA4" s="141" t="s">
        <v>96</v>
      </c>
      <c r="CB4" s="141" t="s">
        <v>97</v>
      </c>
      <c r="CC4" s="141" t="s">
        <v>98</v>
      </c>
      <c r="CD4" s="142" t="s">
        <v>100</v>
      </c>
      <c r="CE4" s="143" t="s">
        <v>85</v>
      </c>
      <c r="CF4" s="143" t="s">
        <v>86</v>
      </c>
      <c r="CG4" s="143" t="s">
        <v>87</v>
      </c>
      <c r="CH4" s="144" t="s">
        <v>88</v>
      </c>
      <c r="CI4" s="91" t="s">
        <v>94</v>
      </c>
      <c r="CJ4" s="91" t="s">
        <v>95</v>
      </c>
      <c r="CK4" s="91" t="s">
        <v>96</v>
      </c>
      <c r="CL4" s="91" t="s">
        <v>97</v>
      </c>
      <c r="CM4" s="91" t="s">
        <v>98</v>
      </c>
      <c r="CN4" s="92" t="s">
        <v>100</v>
      </c>
      <c r="CO4" s="93" t="s">
        <v>85</v>
      </c>
      <c r="CP4" s="93" t="s">
        <v>86</v>
      </c>
      <c r="CQ4" s="93" t="s">
        <v>87</v>
      </c>
      <c r="CR4" s="94" t="s">
        <v>88</v>
      </c>
      <c r="CS4" s="36">
        <v>0</v>
      </c>
      <c r="CT4" s="36">
        <v>1</v>
      </c>
      <c r="CU4" s="36">
        <v>2</v>
      </c>
      <c r="CV4" s="36">
        <v>3</v>
      </c>
      <c r="CW4" s="77">
        <v>0</v>
      </c>
      <c r="CX4" s="77">
        <v>1</v>
      </c>
      <c r="CY4" s="77">
        <v>2</v>
      </c>
      <c r="CZ4" s="77">
        <v>3</v>
      </c>
      <c r="DA4" s="37">
        <v>0</v>
      </c>
      <c r="DB4" s="37">
        <v>1</v>
      </c>
      <c r="DC4" s="37">
        <v>2</v>
      </c>
      <c r="DD4" s="37">
        <v>3</v>
      </c>
      <c r="DE4" s="36">
        <v>0</v>
      </c>
      <c r="DF4" s="36">
        <v>1</v>
      </c>
      <c r="DG4" s="36">
        <v>2</v>
      </c>
      <c r="DH4" s="36">
        <v>3</v>
      </c>
      <c r="DI4" s="78">
        <v>0</v>
      </c>
      <c r="DJ4" s="78">
        <v>1</v>
      </c>
      <c r="DK4" s="78">
        <v>2</v>
      </c>
      <c r="DL4" s="78">
        <v>3</v>
      </c>
      <c r="DM4" s="152">
        <v>0</v>
      </c>
      <c r="DN4" s="152">
        <v>1</v>
      </c>
      <c r="DO4" s="152">
        <v>2</v>
      </c>
      <c r="DP4" s="152">
        <v>3</v>
      </c>
      <c r="DQ4" s="153">
        <v>0</v>
      </c>
      <c r="DR4" s="153">
        <v>1</v>
      </c>
      <c r="DS4" s="153">
        <v>2</v>
      </c>
      <c r="DT4" s="153">
        <v>3</v>
      </c>
      <c r="DU4" s="154">
        <v>0</v>
      </c>
      <c r="DV4" s="154">
        <v>1</v>
      </c>
      <c r="DW4" s="154">
        <v>2</v>
      </c>
      <c r="DX4" s="154">
        <v>3</v>
      </c>
      <c r="DY4" s="155">
        <v>0</v>
      </c>
      <c r="DZ4" s="155">
        <v>1</v>
      </c>
      <c r="EA4" s="155">
        <v>2</v>
      </c>
      <c r="EB4" s="155">
        <v>3</v>
      </c>
      <c r="EC4" s="156">
        <v>0</v>
      </c>
      <c r="ED4" s="156">
        <v>1</v>
      </c>
      <c r="EE4" s="156">
        <v>2</v>
      </c>
      <c r="EF4" s="156">
        <v>3</v>
      </c>
    </row>
    <row r="5" spans="1:136" s="391" customFormat="1" ht="28" thickBot="1">
      <c r="A5" s="670">
        <v>1</v>
      </c>
      <c r="B5" s="671" t="s">
        <v>69</v>
      </c>
      <c r="C5" s="163"/>
      <c r="D5" s="377" t="str">
        <f>IF(C5&gt;79,"4",IF(C5&gt;74,"3.5",IF(C5&gt;69,"3",IF(C5&gt;64,"2.5",IF(C5&gt;59,"2",IF(C5&gt;54,"1.5",IF(C5&gt;49,"1","0")))))))</f>
        <v>0</v>
      </c>
      <c r="E5" s="377"/>
      <c r="F5" s="377" t="str">
        <f>IF(E5&gt;79,"4",IF(E5&gt;74,"3.5",IF(E5&gt;69,"3",IF(E5&gt;64,"2.5",IF(E5&gt;59,"2",IF(E5&gt;54,"1.5",IF(E5&gt;49,"1","0")))))))</f>
        <v>0</v>
      </c>
      <c r="G5" s="163"/>
      <c r="H5" s="377" t="str">
        <f>IF(G5&gt;79,"4",IF(G5&gt;74,"3.5",IF(G5&gt;69,"3",IF(G5&gt;64,"2.5",IF(G5&gt;59,"2",IF(G5&gt;54,"1.5",IF(G5&gt;49,"1","0")))))))</f>
        <v>0</v>
      </c>
      <c r="I5" s="377"/>
      <c r="J5" s="377" t="str">
        <f>IF(I5&gt;79,"4",IF(I5&gt;74,"3.5",IF(I5&gt;69,"3",IF(I5&gt;64,"2.5",IF(I5&gt;59,"2",IF(I5&gt;54,"1.5",IF(I5&gt;49,"1","0")))))))</f>
        <v>0</v>
      </c>
      <c r="K5" s="377"/>
      <c r="L5" s="377" t="str">
        <f>IF(K5&gt;79,"4",IF(K5&gt;74,"3.5",IF(K5&gt;69,"3",IF(K5&gt;64,"2.5",IF(K5&gt;59,"2",IF(K5&gt;54,"1.5",IF(K5&gt;49,"1","0")))))))</f>
        <v>0</v>
      </c>
      <c r="M5" s="377"/>
      <c r="N5" s="377" t="str">
        <f>IF(M5&gt;79,"4",IF(M5&gt;74,"3.5",IF(M5&gt;69,"3",IF(M5&gt;64,"2.5",IF(M5&gt;59,"2",IF(M5&gt;54,"1.5",IF(M5&gt;49,"1","0")))))))</f>
        <v>0</v>
      </c>
      <c r="O5" s="377"/>
      <c r="P5" s="377" t="str">
        <f>IF(O5&gt;79,"4",IF(O5&gt;74,"3.5",IF(O5&gt;69,"3",IF(O5&gt;64,"2.5",IF(O5&gt;59,"2",IF(O5&gt;54,"1.5",IF(O5&gt;49,"1","0")))))))</f>
        <v>0</v>
      </c>
      <c r="Q5" s="377"/>
      <c r="R5" s="377" t="str">
        <f>IF(Q5&gt;79,"4",IF(Q5&gt;74,"3.5",IF(Q5&gt;69,"3",IF(Q5&gt;64,"2.5",IF(Q5&gt;59,"2",IF(Q5&gt;54,"1.5",IF(Q5&gt;49,"1","0")))))))</f>
        <v>0</v>
      </c>
      <c r="S5" s="377"/>
      <c r="T5" s="377" t="str">
        <f>IF(S5&gt;79,"4",IF(S5&gt;74,"3.5",IF(S5&gt;69,"3",IF(S5&gt;64,"2.5",IF(S5&gt;59,"2",IF(S5&gt;54,"1.5",IF(S5&gt;49,"1","0")))))))</f>
        <v>0</v>
      </c>
      <c r="U5" s="377"/>
      <c r="V5" s="377" t="str">
        <f>IF(U5&gt;79,"4",IF(U5&gt;74,"3.5",IF(U5&gt;69,"3",IF(U5&gt;64,"2.5",IF(U5&gt;59,"2",IF(U5&gt;54,"1.5",IF(U5&gt;49,"1","0")))))))</f>
        <v>0</v>
      </c>
      <c r="W5" s="377"/>
      <c r="X5" s="377" t="str">
        <f>IF(W5&gt;79,"4",IF(W5&gt;74,"3.5",IF(W5&gt;69,"3",IF(W5&gt;64,"2.5",IF(W5&gt;59,"2",IF(W5&gt;54,"1.5",IF(W5&gt;49,"1","0")))))))</f>
        <v>0</v>
      </c>
      <c r="Y5" s="163"/>
      <c r="Z5" s="377" t="str">
        <f>IF(Y5&gt;79,"4",IF(Y5&gt;74,"3.5",IF(Y5&gt;69,"3",IF(Y5&gt;64,"2.5",IF(Y5&gt;59,"2",IF(Y5&gt;54,"1.5",IF(Y5&gt;49,"1","0")))))))</f>
        <v>0</v>
      </c>
      <c r="AA5" s="377"/>
      <c r="AB5" s="672" t="str">
        <f>IF(AA5&gt;79,"4",IF(AA5&gt;74,"3.5",IF(AA5&gt;69,"3",IF(AA5&gt;64,"2.5",IF(AA5&gt;59,"2",IF(AA5&gt;54,"1.5",IF(AA5&gt;49,"1","0")))))))</f>
        <v>0</v>
      </c>
      <c r="AC5" s="673"/>
      <c r="AD5" s="673"/>
      <c r="AE5" s="673"/>
      <c r="AF5" s="673"/>
      <c r="AG5" s="673"/>
      <c r="AH5" s="673"/>
      <c r="AI5" s="673"/>
      <c r="AJ5" s="673"/>
      <c r="AK5" s="673"/>
      <c r="AL5" s="674"/>
      <c r="AM5" s="673"/>
      <c r="AN5" s="673"/>
      <c r="AO5" s="673"/>
      <c r="AP5" s="674"/>
      <c r="AQ5" s="673"/>
      <c r="AR5" s="673"/>
      <c r="AS5" s="673"/>
      <c r="AT5" s="674"/>
      <c r="AU5" s="673"/>
      <c r="AV5" s="673"/>
      <c r="AW5" s="673"/>
      <c r="AX5" s="674"/>
      <c r="AY5" s="673"/>
      <c r="AZ5" s="673"/>
      <c r="BA5" s="673"/>
      <c r="BB5" s="675"/>
      <c r="BC5" s="676"/>
      <c r="BD5" s="676"/>
      <c r="BE5" s="676"/>
      <c r="BF5" s="675"/>
      <c r="BG5" s="676"/>
      <c r="BH5" s="676"/>
      <c r="BI5" s="676"/>
      <c r="BJ5" s="675"/>
      <c r="BK5" s="673"/>
      <c r="BL5" s="673"/>
      <c r="BM5" s="673"/>
      <c r="BN5" s="674"/>
      <c r="BO5" s="673"/>
      <c r="BP5" s="673"/>
      <c r="BQ5" s="673"/>
      <c r="BR5" s="673"/>
      <c r="BS5" s="673"/>
      <c r="BT5" s="163"/>
      <c r="BU5" s="673"/>
      <c r="BV5" s="673"/>
      <c r="BW5" s="673"/>
      <c r="BX5" s="675"/>
      <c r="BY5" s="163"/>
      <c r="BZ5" s="163"/>
      <c r="CA5" s="163"/>
      <c r="CB5" s="163"/>
      <c r="CC5" s="163"/>
      <c r="CD5" s="163"/>
      <c r="CE5" s="676"/>
      <c r="CF5" s="676"/>
      <c r="CG5" s="676"/>
      <c r="CH5" s="675"/>
      <c r="CI5" s="163"/>
      <c r="CJ5" s="163"/>
      <c r="CK5" s="163"/>
      <c r="CL5" s="163"/>
      <c r="CM5" s="163"/>
      <c r="CN5" s="163"/>
      <c r="CO5" s="675"/>
      <c r="CP5" s="675"/>
      <c r="CQ5" s="675"/>
      <c r="CR5" s="675"/>
      <c r="CS5" s="675"/>
      <c r="CT5" s="675"/>
      <c r="CU5" s="675"/>
      <c r="CV5" s="675"/>
      <c r="CW5" s="675"/>
      <c r="CX5" s="675"/>
      <c r="CY5" s="675"/>
      <c r="CZ5" s="675"/>
      <c r="DA5" s="675"/>
      <c r="DB5" s="675"/>
      <c r="DC5" s="675"/>
      <c r="DD5" s="675"/>
      <c r="DE5" s="675"/>
      <c r="DF5" s="675"/>
      <c r="DG5" s="675"/>
      <c r="DH5" s="675"/>
      <c r="DI5" s="675"/>
      <c r="DJ5" s="675"/>
      <c r="DK5" s="675"/>
      <c r="DL5" s="675"/>
      <c r="DM5" s="675"/>
      <c r="DN5" s="675"/>
      <c r="DO5" s="675"/>
      <c r="DP5" s="675"/>
      <c r="DQ5" s="675"/>
      <c r="DR5" s="675"/>
      <c r="DS5" s="675"/>
      <c r="DT5" s="675"/>
      <c r="DU5" s="675"/>
      <c r="DV5" s="675"/>
      <c r="DW5" s="675"/>
      <c r="DX5" s="675"/>
      <c r="DY5" s="675"/>
      <c r="DZ5" s="675"/>
      <c r="EA5" s="675"/>
      <c r="EB5" s="675"/>
      <c r="EC5" s="675"/>
      <c r="ED5" s="675"/>
      <c r="EE5" s="675"/>
      <c r="EF5" s="675"/>
    </row>
    <row r="6" spans="1:136" ht="28" thickBot="1">
      <c r="A6" s="668">
        <v>2</v>
      </c>
      <c r="B6" s="666" t="s">
        <v>54</v>
      </c>
      <c r="C6" s="378"/>
      <c r="D6" s="324" t="str">
        <f t="shared" ref="D6:D22" si="0">IF(C6&gt;79,"4",IF(C6&gt;74,"3.5",IF(C6&gt;69,"3",IF(C6&gt;64,"2.5",IF(C6&gt;59,"2",IF(C6&gt;54,"1.5",IF(C6&gt;49,"1","0")))))))</f>
        <v>0</v>
      </c>
      <c r="E6" s="377"/>
      <c r="F6" s="324" t="str">
        <f t="shared" ref="F6:F22" si="1">IF(E6&gt;79,"4",IF(E6&gt;74,"3.5",IF(E6&gt;69,"3",IF(E6&gt;64,"2.5",IF(E6&gt;59,"2",IF(E6&gt;54,"1.5",IF(E6&gt;49,"1","0")))))))</f>
        <v>0</v>
      </c>
      <c r="G6" s="163"/>
      <c r="H6" s="324" t="str">
        <f t="shared" ref="H6:H22" si="2">IF(G6&gt;79,"4",IF(G6&gt;74,"3.5",IF(G6&gt;69,"3",IF(G6&gt;64,"2.5",IF(G6&gt;59,"2",IF(G6&gt;54,"1.5",IF(G6&gt;49,"1","0")))))))</f>
        <v>0</v>
      </c>
      <c r="I6" s="377"/>
      <c r="J6" s="324" t="str">
        <f t="shared" ref="J6:J22" si="3">IF(I6&gt;79,"4",IF(I6&gt;74,"3.5",IF(I6&gt;69,"3",IF(I6&gt;64,"2.5",IF(I6&gt;59,"2",IF(I6&gt;54,"1.5",IF(I6&gt;49,"1","0")))))))</f>
        <v>0</v>
      </c>
      <c r="K6" s="377"/>
      <c r="L6" s="324" t="str">
        <f t="shared" ref="L6:L22" si="4">IF(K6&gt;79,"4",IF(K6&gt;74,"3.5",IF(K6&gt;69,"3",IF(K6&gt;64,"2.5",IF(K6&gt;59,"2",IF(K6&gt;54,"1.5",IF(K6&gt;49,"1","0")))))))</f>
        <v>0</v>
      </c>
      <c r="M6" s="377"/>
      <c r="N6" s="324" t="str">
        <f t="shared" ref="N6:N22" si="5">IF(M6&gt;79,"4",IF(M6&gt;74,"3.5",IF(M6&gt;69,"3",IF(M6&gt;64,"2.5",IF(M6&gt;59,"2",IF(M6&gt;54,"1.5",IF(M6&gt;49,"1","0")))))))</f>
        <v>0</v>
      </c>
      <c r="O6" s="388"/>
      <c r="P6" s="388" t="str">
        <f t="shared" ref="P6:P22" si="6">IF(O6&gt;79,"4",IF(O6&gt;74,"3.5",IF(O6&gt;69,"3",IF(O6&gt;64,"2.5",IF(O6&gt;59,"2",IF(O6&gt;54,"1.5",IF(O6&gt;49,"1","0")))))))</f>
        <v>0</v>
      </c>
      <c r="Q6" s="377"/>
      <c r="R6" s="324" t="str">
        <f t="shared" ref="R6:R22" si="7">IF(Q6&gt;79,"4",IF(Q6&gt;74,"3.5",IF(Q6&gt;69,"3",IF(Q6&gt;64,"2.5",IF(Q6&gt;59,"2",IF(Q6&gt;54,"1.5",IF(Q6&gt;49,"1","0")))))))</f>
        <v>0</v>
      </c>
      <c r="S6" s="377"/>
      <c r="T6" s="324" t="str">
        <f t="shared" ref="T6:T22" si="8">IF(S6&gt;79,"4",IF(S6&gt;74,"3.5",IF(S6&gt;69,"3",IF(S6&gt;64,"2.5",IF(S6&gt;59,"2",IF(S6&gt;54,"1.5",IF(S6&gt;49,"1","0")))))))</f>
        <v>0</v>
      </c>
      <c r="U6" s="377"/>
      <c r="V6" s="324" t="str">
        <f t="shared" ref="V6:V22" si="9">IF(U6&gt;79,"4",IF(U6&gt;74,"3.5",IF(U6&gt;69,"3",IF(U6&gt;64,"2.5",IF(U6&gt;59,"2",IF(U6&gt;54,"1.5",IF(U6&gt;49,"1","0")))))))</f>
        <v>0</v>
      </c>
      <c r="W6" s="377"/>
      <c r="X6" s="324" t="str">
        <f t="shared" ref="X6:X22" si="10">IF(W6&gt;79,"4",IF(W6&gt;74,"3.5",IF(W6&gt;69,"3",IF(W6&gt;64,"2.5",IF(W6&gt;59,"2",IF(W6&gt;54,"1.5",IF(W6&gt;49,"1","0")))))))</f>
        <v>0</v>
      </c>
      <c r="Y6" s="393"/>
      <c r="Z6" s="324" t="str">
        <f t="shared" ref="Z6:Z22" si="11">IF(Y6&gt;79,"4",IF(Y6&gt;74,"3.5",IF(Y6&gt;69,"3",IF(Y6&gt;64,"2.5",IF(Y6&gt;59,"2",IF(Y6&gt;54,"1.5",IF(Y6&gt;49,"1","0")))))))</f>
        <v>0</v>
      </c>
      <c r="AA6" s="163"/>
      <c r="AB6" s="323" t="str">
        <f t="shared" ref="AB6:AB22" si="12">IF(AA6&gt;79,"4",IF(AA6&gt;74,"3.5",IF(AA6&gt;69,"3",IF(AA6&gt;64,"2.5",IF(AA6&gt;59,"2",IF(AA6&gt;54,"1.5",IF(AA6&gt;49,"1","0")))))))</f>
        <v>0</v>
      </c>
      <c r="AC6" s="267"/>
      <c r="AD6" s="268"/>
      <c r="AE6" s="267"/>
      <c r="AF6" s="268"/>
      <c r="AG6" s="267"/>
      <c r="AH6" s="268"/>
      <c r="AI6" s="267"/>
      <c r="AJ6" s="268"/>
      <c r="AK6" s="267"/>
      <c r="AL6" s="267"/>
      <c r="AM6" s="267"/>
      <c r="AN6" s="267"/>
      <c r="AO6" s="267"/>
      <c r="AP6" s="268"/>
      <c r="AQ6" s="267"/>
      <c r="AR6" s="267"/>
      <c r="AS6" s="267"/>
      <c r="AT6" s="268"/>
      <c r="AU6" s="268"/>
      <c r="AV6" s="267"/>
      <c r="AW6" s="267"/>
      <c r="AX6" s="268"/>
      <c r="AY6" s="267"/>
      <c r="AZ6" s="267"/>
      <c r="BA6" s="267"/>
      <c r="BB6" s="268"/>
      <c r="BC6" s="268"/>
      <c r="BD6" s="267"/>
      <c r="BE6" s="267"/>
      <c r="BF6" s="268"/>
      <c r="BG6" s="267"/>
      <c r="BH6" s="267"/>
      <c r="BI6" s="267"/>
      <c r="BJ6" s="268"/>
      <c r="BK6" s="267"/>
      <c r="BL6" s="267"/>
      <c r="BM6" s="267"/>
      <c r="BN6" s="268"/>
      <c r="BO6" s="162"/>
      <c r="BP6" s="162"/>
      <c r="BQ6" s="162"/>
      <c r="BR6" s="162"/>
      <c r="BS6" s="162"/>
      <c r="BT6" s="162"/>
      <c r="BU6" s="267"/>
      <c r="BV6" s="267"/>
      <c r="BW6" s="267"/>
      <c r="BX6" s="268"/>
      <c r="BY6" s="162"/>
      <c r="BZ6" s="162"/>
      <c r="CA6" s="162"/>
      <c r="CB6" s="162"/>
      <c r="CC6" s="162"/>
      <c r="CD6" s="163"/>
      <c r="CE6" s="268"/>
      <c r="CF6" s="267"/>
      <c r="CG6" s="267"/>
      <c r="CH6" s="268"/>
      <c r="CI6" s="162"/>
      <c r="CJ6" s="162"/>
      <c r="CK6" s="162"/>
      <c r="CL6" s="162"/>
      <c r="CM6" s="162"/>
      <c r="CN6" s="163"/>
      <c r="CO6" s="267"/>
      <c r="CP6" s="267"/>
      <c r="CQ6" s="267"/>
      <c r="CR6" s="267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7"/>
      <c r="DO6" s="267"/>
      <c r="DP6" s="267"/>
      <c r="DQ6" s="269"/>
      <c r="DR6" s="267"/>
      <c r="DS6" s="267"/>
      <c r="DT6" s="267"/>
      <c r="DU6" s="269"/>
      <c r="DV6" s="267"/>
      <c r="DW6" s="267"/>
      <c r="DX6" s="267"/>
      <c r="DY6" s="269"/>
      <c r="DZ6" s="267"/>
      <c r="EA6" s="267"/>
      <c r="EB6" s="267"/>
      <c r="EC6" s="269"/>
      <c r="ED6" s="267"/>
      <c r="EE6" s="267"/>
      <c r="EF6" s="267"/>
    </row>
    <row r="7" spans="1:136" ht="28" thickBot="1">
      <c r="A7" s="668">
        <v>3</v>
      </c>
      <c r="B7" s="667" t="s">
        <v>55</v>
      </c>
      <c r="C7" s="379"/>
      <c r="D7" s="324" t="str">
        <f t="shared" si="0"/>
        <v>0</v>
      </c>
      <c r="E7" s="377"/>
      <c r="F7" s="324" t="str">
        <f t="shared" si="1"/>
        <v>0</v>
      </c>
      <c r="G7" s="163"/>
      <c r="H7" s="324" t="str">
        <f t="shared" si="2"/>
        <v>0</v>
      </c>
      <c r="I7" s="377"/>
      <c r="J7" s="324" t="str">
        <f t="shared" si="3"/>
        <v>0</v>
      </c>
      <c r="K7" s="377"/>
      <c r="L7" s="324" t="str">
        <f t="shared" si="4"/>
        <v>0</v>
      </c>
      <c r="M7" s="377"/>
      <c r="N7" s="324" t="str">
        <f t="shared" si="5"/>
        <v>0</v>
      </c>
      <c r="O7" s="388"/>
      <c r="P7" s="388" t="str">
        <f t="shared" si="6"/>
        <v>0</v>
      </c>
      <c r="Q7" s="377"/>
      <c r="R7" s="324" t="str">
        <f t="shared" si="7"/>
        <v>0</v>
      </c>
      <c r="S7" s="377"/>
      <c r="T7" s="324" t="str">
        <f t="shared" si="8"/>
        <v>0</v>
      </c>
      <c r="U7" s="377"/>
      <c r="V7" s="324" t="str">
        <f t="shared" si="9"/>
        <v>0</v>
      </c>
      <c r="W7" s="377"/>
      <c r="X7" s="324" t="str">
        <f t="shared" si="10"/>
        <v>0</v>
      </c>
      <c r="Y7" s="393"/>
      <c r="Z7" s="324" t="str">
        <f t="shared" si="11"/>
        <v>0</v>
      </c>
      <c r="AA7" s="163"/>
      <c r="AB7" s="323" t="str">
        <f t="shared" si="12"/>
        <v>0</v>
      </c>
      <c r="AC7" s="267"/>
      <c r="AD7" s="268"/>
      <c r="AE7" s="267"/>
      <c r="AF7" s="268"/>
      <c r="AG7" s="267"/>
      <c r="AH7" s="268"/>
      <c r="AI7" s="267"/>
      <c r="AJ7" s="268"/>
      <c r="AK7" s="267"/>
      <c r="AL7" s="267"/>
      <c r="AM7" s="267"/>
      <c r="AN7" s="267"/>
      <c r="AO7" s="267"/>
      <c r="AP7" s="268"/>
      <c r="AQ7" s="267"/>
      <c r="AR7" s="267"/>
      <c r="AS7" s="267"/>
      <c r="AT7" s="268"/>
      <c r="AU7" s="268"/>
      <c r="AV7" s="267"/>
      <c r="AW7" s="267"/>
      <c r="AX7" s="268"/>
      <c r="AY7" s="267"/>
      <c r="AZ7" s="267"/>
      <c r="BA7" s="267"/>
      <c r="BB7" s="268"/>
      <c r="BC7" s="268"/>
      <c r="BD7" s="267"/>
      <c r="BE7" s="267"/>
      <c r="BF7" s="268"/>
      <c r="BG7" s="267"/>
      <c r="BH7" s="268"/>
      <c r="BI7" s="267"/>
      <c r="BJ7" s="268"/>
      <c r="BK7" s="267"/>
      <c r="BL7" s="267"/>
      <c r="BM7" s="267"/>
      <c r="BN7" s="268"/>
      <c r="BO7" s="162"/>
      <c r="BP7" s="162"/>
      <c r="BQ7" s="162"/>
      <c r="BR7" s="162"/>
      <c r="BS7" s="162"/>
      <c r="BT7" s="162"/>
      <c r="BU7" s="267"/>
      <c r="BV7" s="267"/>
      <c r="BW7" s="267"/>
      <c r="BX7" s="268"/>
      <c r="BY7" s="162"/>
      <c r="BZ7" s="162"/>
      <c r="CA7" s="162"/>
      <c r="CB7" s="162"/>
      <c r="CC7" s="162"/>
      <c r="CD7" s="163"/>
      <c r="CE7" s="268"/>
      <c r="CF7" s="267"/>
      <c r="CG7" s="267"/>
      <c r="CH7" s="268"/>
      <c r="CI7" s="162"/>
      <c r="CJ7" s="162"/>
      <c r="CK7" s="162"/>
      <c r="CL7" s="162"/>
      <c r="CM7" s="162"/>
      <c r="CN7" s="163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9"/>
      <c r="DG7" s="267"/>
      <c r="DH7" s="267"/>
      <c r="DI7" s="267"/>
      <c r="DJ7" s="267"/>
      <c r="DK7" s="269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</row>
    <row r="8" spans="1:136" ht="28" thickBot="1">
      <c r="A8" s="668">
        <v>4</v>
      </c>
      <c r="B8" s="667" t="s">
        <v>56</v>
      </c>
      <c r="C8" s="379"/>
      <c r="D8" s="324" t="str">
        <f t="shared" si="0"/>
        <v>0</v>
      </c>
      <c r="E8" s="377"/>
      <c r="F8" s="324" t="str">
        <f t="shared" si="1"/>
        <v>0</v>
      </c>
      <c r="G8" s="163"/>
      <c r="H8" s="324" t="str">
        <f t="shared" si="2"/>
        <v>0</v>
      </c>
      <c r="I8" s="377"/>
      <c r="J8" s="324" t="str">
        <f t="shared" si="3"/>
        <v>0</v>
      </c>
      <c r="K8" s="377"/>
      <c r="L8" s="324" t="str">
        <f t="shared" si="4"/>
        <v>0</v>
      </c>
      <c r="M8" s="377"/>
      <c r="N8" s="324" t="str">
        <f t="shared" si="5"/>
        <v>0</v>
      </c>
      <c r="O8" s="388"/>
      <c r="P8" s="388" t="str">
        <f t="shared" si="6"/>
        <v>0</v>
      </c>
      <c r="Q8" s="377"/>
      <c r="R8" s="324" t="str">
        <f t="shared" si="7"/>
        <v>0</v>
      </c>
      <c r="S8" s="377"/>
      <c r="T8" s="324" t="str">
        <f t="shared" si="8"/>
        <v>0</v>
      </c>
      <c r="U8" s="377"/>
      <c r="V8" s="324" t="str">
        <f t="shared" si="9"/>
        <v>0</v>
      </c>
      <c r="W8" s="377"/>
      <c r="X8" s="324" t="str">
        <f t="shared" si="10"/>
        <v>0</v>
      </c>
      <c r="Y8" s="393"/>
      <c r="Z8" s="324" t="str">
        <f t="shared" si="11"/>
        <v>0</v>
      </c>
      <c r="AA8" s="163"/>
      <c r="AB8" s="323" t="str">
        <f t="shared" si="12"/>
        <v>0</v>
      </c>
      <c r="AC8" s="267"/>
      <c r="AD8" s="268"/>
      <c r="AE8" s="267"/>
      <c r="AF8" s="268"/>
      <c r="AG8" s="267"/>
      <c r="AH8" s="268"/>
      <c r="AI8" s="267"/>
      <c r="AJ8" s="268"/>
      <c r="AK8" s="267"/>
      <c r="AL8" s="267"/>
      <c r="AM8" s="267"/>
      <c r="AN8" s="267"/>
      <c r="AO8" s="267"/>
      <c r="AP8" s="268"/>
      <c r="AQ8" s="267"/>
      <c r="AR8" s="267"/>
      <c r="AS8" s="267"/>
      <c r="AT8" s="268"/>
      <c r="AU8" s="268"/>
      <c r="AV8" s="267"/>
      <c r="AW8" s="267"/>
      <c r="AX8" s="268"/>
      <c r="AY8" s="267"/>
      <c r="AZ8" s="267"/>
      <c r="BA8" s="267"/>
      <c r="BB8" s="268"/>
      <c r="BC8" s="268"/>
      <c r="BD8" s="267"/>
      <c r="BE8" s="267"/>
      <c r="BF8" s="268"/>
      <c r="BG8" s="267"/>
      <c r="BH8" s="268"/>
      <c r="BI8" s="267"/>
      <c r="BJ8" s="268"/>
      <c r="BK8" s="267"/>
      <c r="BL8" s="267"/>
      <c r="BM8" s="267"/>
      <c r="BN8" s="268"/>
      <c r="BO8" s="162"/>
      <c r="BP8" s="162"/>
      <c r="BQ8" s="162"/>
      <c r="BR8" s="162"/>
      <c r="BS8" s="162"/>
      <c r="BT8" s="162"/>
      <c r="BU8" s="267"/>
      <c r="BV8" s="267"/>
      <c r="BW8" s="267"/>
      <c r="BX8" s="268"/>
      <c r="BY8" s="162"/>
      <c r="BZ8" s="162"/>
      <c r="CA8" s="162"/>
      <c r="CB8" s="162"/>
      <c r="CC8" s="162"/>
      <c r="CD8" s="163"/>
      <c r="CE8" s="268"/>
      <c r="CF8" s="267"/>
      <c r="CG8" s="267"/>
      <c r="CH8" s="268"/>
      <c r="CI8" s="162"/>
      <c r="CJ8" s="162"/>
      <c r="CK8" s="162"/>
      <c r="CL8" s="162"/>
      <c r="CM8" s="162"/>
      <c r="CN8" s="163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9"/>
      <c r="DG8" s="267"/>
      <c r="DH8" s="267"/>
      <c r="DI8" s="267"/>
      <c r="DJ8" s="267"/>
      <c r="DK8" s="269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</row>
    <row r="9" spans="1:136" ht="27.75" customHeight="1" thickBot="1">
      <c r="A9" s="668">
        <v>5</v>
      </c>
      <c r="B9" s="667" t="s">
        <v>57</v>
      </c>
      <c r="C9" s="379"/>
      <c r="D9" s="324" t="str">
        <f t="shared" si="0"/>
        <v>0</v>
      </c>
      <c r="E9" s="377"/>
      <c r="F9" s="324" t="str">
        <f t="shared" si="1"/>
        <v>0</v>
      </c>
      <c r="G9" s="163"/>
      <c r="H9" s="324" t="str">
        <f t="shared" si="2"/>
        <v>0</v>
      </c>
      <c r="I9" s="377"/>
      <c r="J9" s="324" t="str">
        <f t="shared" si="3"/>
        <v>0</v>
      </c>
      <c r="K9" s="377"/>
      <c r="L9" s="324" t="str">
        <f t="shared" si="4"/>
        <v>0</v>
      </c>
      <c r="M9" s="377"/>
      <c r="N9" s="324" t="str">
        <f t="shared" si="5"/>
        <v>0</v>
      </c>
      <c r="O9" s="388"/>
      <c r="P9" s="388" t="str">
        <f t="shared" si="6"/>
        <v>0</v>
      </c>
      <c r="Q9" s="377"/>
      <c r="R9" s="324" t="str">
        <f t="shared" si="7"/>
        <v>0</v>
      </c>
      <c r="S9" s="377"/>
      <c r="T9" s="324" t="str">
        <f t="shared" si="8"/>
        <v>0</v>
      </c>
      <c r="U9" s="377"/>
      <c r="V9" s="324" t="str">
        <f t="shared" si="9"/>
        <v>0</v>
      </c>
      <c r="W9" s="377"/>
      <c r="X9" s="324" t="str">
        <f t="shared" si="10"/>
        <v>0</v>
      </c>
      <c r="Y9" s="393"/>
      <c r="Z9" s="324" t="str">
        <f t="shared" si="11"/>
        <v>0</v>
      </c>
      <c r="AA9" s="163"/>
      <c r="AB9" s="323" t="str">
        <f t="shared" si="12"/>
        <v>0</v>
      </c>
      <c r="AC9" s="267"/>
      <c r="AD9" s="268"/>
      <c r="AE9" s="267"/>
      <c r="AF9" s="268"/>
      <c r="AG9" s="267"/>
      <c r="AH9" s="268"/>
      <c r="AI9" s="267"/>
      <c r="AJ9" s="268"/>
      <c r="AK9" s="267"/>
      <c r="AL9" s="267"/>
      <c r="AM9" s="267"/>
      <c r="AN9" s="267"/>
      <c r="AO9" s="267"/>
      <c r="AP9" s="268"/>
      <c r="AQ9" s="267"/>
      <c r="AR9" s="267"/>
      <c r="AS9" s="267"/>
      <c r="AT9" s="268"/>
      <c r="AU9" s="268"/>
      <c r="AV9" s="267"/>
      <c r="AW9" s="267"/>
      <c r="AX9" s="268"/>
      <c r="AY9" s="267"/>
      <c r="AZ9" s="267"/>
      <c r="BA9" s="267"/>
      <c r="BB9" s="268"/>
      <c r="BC9" s="268"/>
      <c r="BD9" s="267"/>
      <c r="BE9" s="267"/>
      <c r="BF9" s="268"/>
      <c r="BG9" s="267"/>
      <c r="BH9" s="268"/>
      <c r="BI9" s="267"/>
      <c r="BJ9" s="268"/>
      <c r="BK9" s="267"/>
      <c r="BL9" s="267"/>
      <c r="BM9" s="267"/>
      <c r="BN9" s="268"/>
      <c r="BO9" s="162"/>
      <c r="BP9" s="162"/>
      <c r="BQ9" s="162"/>
      <c r="BR9" s="162"/>
      <c r="BS9" s="162"/>
      <c r="BT9" s="162"/>
      <c r="BU9" s="267"/>
      <c r="BV9" s="267"/>
      <c r="BW9" s="267"/>
      <c r="BX9" s="268"/>
      <c r="BY9" s="162"/>
      <c r="BZ9" s="162"/>
      <c r="CA9" s="162"/>
      <c r="CB9" s="162"/>
      <c r="CC9" s="162"/>
      <c r="CD9" s="163"/>
      <c r="CE9" s="268"/>
      <c r="CF9" s="267"/>
      <c r="CG9" s="267"/>
      <c r="CH9" s="268"/>
      <c r="CI9" s="162"/>
      <c r="CJ9" s="162"/>
      <c r="CK9" s="162"/>
      <c r="CL9" s="162"/>
      <c r="CM9" s="162"/>
      <c r="CN9" s="163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9"/>
      <c r="DG9" s="267"/>
      <c r="DH9" s="267"/>
      <c r="DI9" s="267"/>
      <c r="DJ9" s="267"/>
      <c r="DK9" s="269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</row>
    <row r="10" spans="1:136" ht="28" thickBot="1">
      <c r="A10" s="668">
        <v>6</v>
      </c>
      <c r="B10" s="667" t="s">
        <v>58</v>
      </c>
      <c r="C10" s="379"/>
      <c r="D10" s="324" t="str">
        <f t="shared" si="0"/>
        <v>0</v>
      </c>
      <c r="E10" s="377"/>
      <c r="F10" s="324" t="str">
        <f t="shared" si="1"/>
        <v>0</v>
      </c>
      <c r="G10" s="163"/>
      <c r="H10" s="324" t="str">
        <f t="shared" si="2"/>
        <v>0</v>
      </c>
      <c r="I10" s="377"/>
      <c r="J10" s="324" t="str">
        <f t="shared" si="3"/>
        <v>0</v>
      </c>
      <c r="K10" s="377"/>
      <c r="L10" s="324" t="str">
        <f t="shared" si="4"/>
        <v>0</v>
      </c>
      <c r="M10" s="377"/>
      <c r="N10" s="324" t="str">
        <f t="shared" si="5"/>
        <v>0</v>
      </c>
      <c r="O10" s="388"/>
      <c r="P10" s="388" t="str">
        <f t="shared" si="6"/>
        <v>0</v>
      </c>
      <c r="Q10" s="377"/>
      <c r="R10" s="324" t="str">
        <f t="shared" si="7"/>
        <v>0</v>
      </c>
      <c r="S10" s="377"/>
      <c r="T10" s="324" t="str">
        <f t="shared" si="8"/>
        <v>0</v>
      </c>
      <c r="U10" s="377"/>
      <c r="V10" s="324" t="str">
        <f t="shared" si="9"/>
        <v>0</v>
      </c>
      <c r="W10" s="377"/>
      <c r="X10" s="324" t="str">
        <f t="shared" si="10"/>
        <v>0</v>
      </c>
      <c r="Y10" s="393"/>
      <c r="Z10" s="324" t="str">
        <f t="shared" si="11"/>
        <v>0</v>
      </c>
      <c r="AA10" s="163"/>
      <c r="AB10" s="323" t="str">
        <f t="shared" si="12"/>
        <v>0</v>
      </c>
      <c r="AC10" s="267"/>
      <c r="AD10" s="268"/>
      <c r="AE10" s="267"/>
      <c r="AF10" s="268"/>
      <c r="AG10" s="267"/>
      <c r="AH10" s="268"/>
      <c r="AI10" s="267"/>
      <c r="AJ10" s="268"/>
      <c r="AK10" s="267"/>
      <c r="AL10" s="267"/>
      <c r="AM10" s="267"/>
      <c r="AN10" s="267"/>
      <c r="AO10" s="267"/>
      <c r="AP10" s="268"/>
      <c r="AQ10" s="267"/>
      <c r="AR10" s="267"/>
      <c r="AS10" s="267"/>
      <c r="AT10" s="268"/>
      <c r="AU10" s="268"/>
      <c r="AV10" s="267"/>
      <c r="AW10" s="267"/>
      <c r="AX10" s="268"/>
      <c r="AY10" s="267"/>
      <c r="AZ10" s="267"/>
      <c r="BA10" s="267"/>
      <c r="BB10" s="268"/>
      <c r="BC10" s="268"/>
      <c r="BD10" s="267"/>
      <c r="BE10" s="267"/>
      <c r="BF10" s="268"/>
      <c r="BG10" s="267"/>
      <c r="BH10" s="268"/>
      <c r="BI10" s="267"/>
      <c r="BJ10" s="268"/>
      <c r="BK10" s="267"/>
      <c r="BL10" s="267"/>
      <c r="BM10" s="267"/>
      <c r="BN10" s="268"/>
      <c r="BO10" s="162"/>
      <c r="BP10" s="162"/>
      <c r="BQ10" s="162"/>
      <c r="BR10" s="162"/>
      <c r="BS10" s="162"/>
      <c r="BT10" s="162"/>
      <c r="BU10" s="267"/>
      <c r="BV10" s="267"/>
      <c r="BW10" s="267"/>
      <c r="BX10" s="268"/>
      <c r="BY10" s="162"/>
      <c r="BZ10" s="162"/>
      <c r="CA10" s="162"/>
      <c r="CB10" s="162"/>
      <c r="CC10" s="162"/>
      <c r="CD10" s="163"/>
      <c r="CE10" s="268"/>
      <c r="CF10" s="267"/>
      <c r="CG10" s="267"/>
      <c r="CH10" s="268"/>
      <c r="CI10" s="162"/>
      <c r="CJ10" s="162"/>
      <c r="CK10" s="162"/>
      <c r="CL10" s="162"/>
      <c r="CM10" s="162"/>
      <c r="CN10" s="163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9"/>
      <c r="DG10" s="267"/>
      <c r="DH10" s="267"/>
      <c r="DI10" s="267"/>
      <c r="DJ10" s="267"/>
      <c r="DK10" s="269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</row>
    <row r="11" spans="1:136" ht="28" thickBot="1">
      <c r="A11" s="668">
        <v>7</v>
      </c>
      <c r="B11" s="667" t="s">
        <v>59</v>
      </c>
      <c r="C11" s="379"/>
      <c r="D11" s="324" t="str">
        <f t="shared" si="0"/>
        <v>0</v>
      </c>
      <c r="E11" s="377"/>
      <c r="F11" s="324" t="str">
        <f t="shared" si="1"/>
        <v>0</v>
      </c>
      <c r="G11" s="163"/>
      <c r="H11" s="324" t="str">
        <f t="shared" si="2"/>
        <v>0</v>
      </c>
      <c r="I11" s="377"/>
      <c r="J11" s="324" t="str">
        <f t="shared" si="3"/>
        <v>0</v>
      </c>
      <c r="K11" s="377"/>
      <c r="L11" s="324" t="str">
        <f t="shared" si="4"/>
        <v>0</v>
      </c>
      <c r="M11" s="377"/>
      <c r="N11" s="324" t="str">
        <f t="shared" si="5"/>
        <v>0</v>
      </c>
      <c r="O11" s="388"/>
      <c r="P11" s="388" t="str">
        <f t="shared" si="6"/>
        <v>0</v>
      </c>
      <c r="Q11" s="377"/>
      <c r="R11" s="324" t="str">
        <f t="shared" si="7"/>
        <v>0</v>
      </c>
      <c r="S11" s="377"/>
      <c r="T11" s="324" t="str">
        <f t="shared" si="8"/>
        <v>0</v>
      </c>
      <c r="U11" s="377"/>
      <c r="V11" s="324" t="str">
        <f t="shared" si="9"/>
        <v>0</v>
      </c>
      <c r="W11" s="377"/>
      <c r="X11" s="324" t="str">
        <f t="shared" si="10"/>
        <v>0</v>
      </c>
      <c r="Y11" s="393"/>
      <c r="Z11" s="324" t="str">
        <f t="shared" si="11"/>
        <v>0</v>
      </c>
      <c r="AA11" s="163"/>
      <c r="AB11" s="323" t="str">
        <f t="shared" si="12"/>
        <v>0</v>
      </c>
      <c r="AC11" s="267"/>
      <c r="AD11" s="268"/>
      <c r="AE11" s="267"/>
      <c r="AF11" s="268"/>
      <c r="AG11" s="267"/>
      <c r="AH11" s="268"/>
      <c r="AI11" s="267"/>
      <c r="AJ11" s="268"/>
      <c r="AK11" s="267"/>
      <c r="AL11" s="267"/>
      <c r="AM11" s="267"/>
      <c r="AN11" s="267"/>
      <c r="AO11" s="267"/>
      <c r="AP11" s="268"/>
      <c r="AQ11" s="267"/>
      <c r="AR11" s="267"/>
      <c r="AS11" s="267"/>
      <c r="AT11" s="268"/>
      <c r="AU11" s="268"/>
      <c r="AV11" s="267"/>
      <c r="AW11" s="267"/>
      <c r="AX11" s="268"/>
      <c r="AY11" s="267"/>
      <c r="AZ11" s="267"/>
      <c r="BA11" s="267"/>
      <c r="BB11" s="268"/>
      <c r="BC11" s="268"/>
      <c r="BD11" s="267"/>
      <c r="BE11" s="267"/>
      <c r="BF11" s="268"/>
      <c r="BG11" s="267"/>
      <c r="BH11" s="268"/>
      <c r="BI11" s="267"/>
      <c r="BJ11" s="268"/>
      <c r="BK11" s="267"/>
      <c r="BL11" s="267"/>
      <c r="BM11" s="267"/>
      <c r="BN11" s="268"/>
      <c r="BO11" s="162"/>
      <c r="BP11" s="162"/>
      <c r="BQ11" s="162"/>
      <c r="BR11" s="162"/>
      <c r="BS11" s="162"/>
      <c r="BT11" s="162"/>
      <c r="BU11" s="267"/>
      <c r="BV11" s="267"/>
      <c r="BW11" s="267"/>
      <c r="BX11" s="268"/>
      <c r="BY11" s="162"/>
      <c r="BZ11" s="162"/>
      <c r="CA11" s="162"/>
      <c r="CB11" s="162"/>
      <c r="CC11" s="162"/>
      <c r="CD11" s="163"/>
      <c r="CE11" s="268"/>
      <c r="CF11" s="267"/>
      <c r="CG11" s="267"/>
      <c r="CH11" s="268"/>
      <c r="CI11" s="162"/>
      <c r="CJ11" s="162"/>
      <c r="CK11" s="162"/>
      <c r="CL11" s="162"/>
      <c r="CM11" s="162"/>
      <c r="CN11" s="163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9"/>
      <c r="DG11" s="267"/>
      <c r="DH11" s="267"/>
      <c r="DI11" s="267"/>
      <c r="DJ11" s="267"/>
      <c r="DK11" s="269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</row>
    <row r="12" spans="1:136" ht="28" thickBot="1">
      <c r="A12" s="668">
        <v>8</v>
      </c>
      <c r="B12" s="667" t="s">
        <v>60</v>
      </c>
      <c r="C12" s="379"/>
      <c r="D12" s="324" t="str">
        <f t="shared" si="0"/>
        <v>0</v>
      </c>
      <c r="E12" s="377"/>
      <c r="F12" s="324" t="str">
        <f t="shared" si="1"/>
        <v>0</v>
      </c>
      <c r="G12" s="163"/>
      <c r="H12" s="324" t="str">
        <f t="shared" si="2"/>
        <v>0</v>
      </c>
      <c r="I12" s="377"/>
      <c r="J12" s="324" t="str">
        <f t="shared" si="3"/>
        <v>0</v>
      </c>
      <c r="K12" s="377"/>
      <c r="L12" s="324" t="str">
        <f t="shared" si="4"/>
        <v>0</v>
      </c>
      <c r="M12" s="377"/>
      <c r="N12" s="324" t="str">
        <f t="shared" si="5"/>
        <v>0</v>
      </c>
      <c r="O12" s="388"/>
      <c r="P12" s="388" t="str">
        <f t="shared" si="6"/>
        <v>0</v>
      </c>
      <c r="Q12" s="377"/>
      <c r="R12" s="324" t="str">
        <f t="shared" si="7"/>
        <v>0</v>
      </c>
      <c r="S12" s="377"/>
      <c r="T12" s="324" t="str">
        <f t="shared" si="8"/>
        <v>0</v>
      </c>
      <c r="U12" s="377"/>
      <c r="V12" s="324" t="str">
        <f t="shared" si="9"/>
        <v>0</v>
      </c>
      <c r="W12" s="377"/>
      <c r="X12" s="324" t="str">
        <f t="shared" si="10"/>
        <v>0</v>
      </c>
      <c r="Y12" s="393"/>
      <c r="Z12" s="324" t="str">
        <f t="shared" si="11"/>
        <v>0</v>
      </c>
      <c r="AA12" s="163"/>
      <c r="AB12" s="323" t="str">
        <f t="shared" si="12"/>
        <v>0</v>
      </c>
      <c r="AC12" s="267"/>
      <c r="AD12" s="268"/>
      <c r="AE12" s="267"/>
      <c r="AF12" s="268"/>
      <c r="AG12" s="267"/>
      <c r="AH12" s="268"/>
      <c r="AI12" s="267"/>
      <c r="AJ12" s="268"/>
      <c r="AK12" s="267"/>
      <c r="AL12" s="267"/>
      <c r="AM12" s="267"/>
      <c r="AN12" s="267"/>
      <c r="AO12" s="267"/>
      <c r="AP12" s="268"/>
      <c r="AQ12" s="267"/>
      <c r="AR12" s="267"/>
      <c r="AS12" s="267"/>
      <c r="AT12" s="268"/>
      <c r="AU12" s="268"/>
      <c r="AV12" s="267"/>
      <c r="AW12" s="267"/>
      <c r="AX12" s="268"/>
      <c r="AY12" s="267"/>
      <c r="AZ12" s="267"/>
      <c r="BA12" s="267"/>
      <c r="BB12" s="268"/>
      <c r="BC12" s="268"/>
      <c r="BD12" s="267"/>
      <c r="BE12" s="267"/>
      <c r="BF12" s="268"/>
      <c r="BG12" s="267"/>
      <c r="BH12" s="268"/>
      <c r="BI12" s="267"/>
      <c r="BJ12" s="268"/>
      <c r="BK12" s="267"/>
      <c r="BL12" s="267"/>
      <c r="BM12" s="267"/>
      <c r="BN12" s="268"/>
      <c r="BO12" s="162"/>
      <c r="BP12" s="162"/>
      <c r="BQ12" s="162"/>
      <c r="BR12" s="162"/>
      <c r="BS12" s="162"/>
      <c r="BT12" s="162"/>
      <c r="BU12" s="267"/>
      <c r="BV12" s="267"/>
      <c r="BW12" s="267"/>
      <c r="BX12" s="268"/>
      <c r="BY12" s="162"/>
      <c r="BZ12" s="162"/>
      <c r="CA12" s="162"/>
      <c r="CB12" s="162"/>
      <c r="CC12" s="162"/>
      <c r="CD12" s="163"/>
      <c r="CE12" s="268"/>
      <c r="CF12" s="267"/>
      <c r="CG12" s="267"/>
      <c r="CH12" s="268"/>
      <c r="CI12" s="162"/>
      <c r="CJ12" s="162"/>
      <c r="CK12" s="162"/>
      <c r="CL12" s="162"/>
      <c r="CM12" s="162"/>
      <c r="CN12" s="163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9"/>
      <c r="DG12" s="267"/>
      <c r="DH12" s="267"/>
      <c r="DI12" s="267"/>
      <c r="DJ12" s="267"/>
      <c r="DK12" s="269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</row>
    <row r="13" spans="1:136" ht="28" thickBot="1">
      <c r="A13" s="668">
        <v>9</v>
      </c>
      <c r="B13" s="667" t="s">
        <v>61</v>
      </c>
      <c r="C13" s="379"/>
      <c r="D13" s="324" t="str">
        <f t="shared" si="0"/>
        <v>0</v>
      </c>
      <c r="E13" s="377"/>
      <c r="F13" s="324" t="str">
        <f t="shared" si="1"/>
        <v>0</v>
      </c>
      <c r="G13" s="163"/>
      <c r="H13" s="324" t="str">
        <f t="shared" si="2"/>
        <v>0</v>
      </c>
      <c r="I13" s="377"/>
      <c r="J13" s="324" t="str">
        <f t="shared" si="3"/>
        <v>0</v>
      </c>
      <c r="K13" s="377"/>
      <c r="L13" s="324" t="str">
        <f t="shared" si="4"/>
        <v>0</v>
      </c>
      <c r="M13" s="377"/>
      <c r="N13" s="324" t="str">
        <f t="shared" si="5"/>
        <v>0</v>
      </c>
      <c r="O13" s="388"/>
      <c r="P13" s="388" t="str">
        <f t="shared" si="6"/>
        <v>0</v>
      </c>
      <c r="Q13" s="377"/>
      <c r="R13" s="324" t="str">
        <f t="shared" si="7"/>
        <v>0</v>
      </c>
      <c r="S13" s="377"/>
      <c r="T13" s="324" t="str">
        <f t="shared" si="8"/>
        <v>0</v>
      </c>
      <c r="U13" s="377"/>
      <c r="V13" s="324" t="str">
        <f t="shared" si="9"/>
        <v>0</v>
      </c>
      <c r="W13" s="377"/>
      <c r="X13" s="324" t="str">
        <f t="shared" si="10"/>
        <v>0</v>
      </c>
      <c r="Y13" s="393"/>
      <c r="Z13" s="324" t="str">
        <f t="shared" si="11"/>
        <v>0</v>
      </c>
      <c r="AA13" s="163"/>
      <c r="AB13" s="323" t="str">
        <f t="shared" si="12"/>
        <v>0</v>
      </c>
      <c r="AC13" s="267"/>
      <c r="AD13" s="268"/>
      <c r="AE13" s="267"/>
      <c r="AF13" s="268"/>
      <c r="AG13" s="267"/>
      <c r="AH13" s="268"/>
      <c r="AI13" s="267"/>
      <c r="AJ13" s="268"/>
      <c r="AK13" s="267"/>
      <c r="AL13" s="267"/>
      <c r="AM13" s="267"/>
      <c r="AN13" s="267"/>
      <c r="AO13" s="267"/>
      <c r="AP13" s="268"/>
      <c r="AQ13" s="267"/>
      <c r="AR13" s="267"/>
      <c r="AS13" s="267"/>
      <c r="AT13" s="268"/>
      <c r="AU13" s="268"/>
      <c r="AV13" s="267"/>
      <c r="AW13" s="267"/>
      <c r="AX13" s="268"/>
      <c r="AY13" s="267"/>
      <c r="AZ13" s="267"/>
      <c r="BA13" s="267"/>
      <c r="BB13" s="268"/>
      <c r="BC13" s="268"/>
      <c r="BD13" s="267"/>
      <c r="BE13" s="267"/>
      <c r="BF13" s="268"/>
      <c r="BG13" s="267"/>
      <c r="BH13" s="268"/>
      <c r="BI13" s="267"/>
      <c r="BJ13" s="268"/>
      <c r="BK13" s="267"/>
      <c r="BL13" s="267"/>
      <c r="BM13" s="267"/>
      <c r="BN13" s="268"/>
      <c r="BO13" s="162"/>
      <c r="BP13" s="162"/>
      <c r="BQ13" s="162"/>
      <c r="BR13" s="162"/>
      <c r="BS13" s="162"/>
      <c r="BT13" s="162"/>
      <c r="BU13" s="267"/>
      <c r="BV13" s="267"/>
      <c r="BW13" s="267"/>
      <c r="BX13" s="268"/>
      <c r="BY13" s="162"/>
      <c r="BZ13" s="162"/>
      <c r="CA13" s="162"/>
      <c r="CB13" s="162"/>
      <c r="CC13" s="162"/>
      <c r="CD13" s="163"/>
      <c r="CE13" s="268"/>
      <c r="CF13" s="267"/>
      <c r="CG13" s="267"/>
      <c r="CH13" s="268"/>
      <c r="CI13" s="162"/>
      <c r="CJ13" s="162"/>
      <c r="CK13" s="162"/>
      <c r="CL13" s="162"/>
      <c r="CM13" s="162"/>
      <c r="CN13" s="163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9"/>
      <c r="DG13" s="267"/>
      <c r="DH13" s="267"/>
      <c r="DI13" s="267"/>
      <c r="DJ13" s="267"/>
      <c r="DK13" s="269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</row>
    <row r="14" spans="1:136" ht="28" thickBot="1">
      <c r="A14" s="668">
        <v>10</v>
      </c>
      <c r="B14" s="667" t="s">
        <v>62</v>
      </c>
      <c r="C14" s="380"/>
      <c r="D14" s="324" t="str">
        <f t="shared" si="0"/>
        <v>0</v>
      </c>
      <c r="E14" s="377"/>
      <c r="F14" s="324" t="str">
        <f t="shared" si="1"/>
        <v>0</v>
      </c>
      <c r="G14" s="163"/>
      <c r="H14" s="324" t="str">
        <f t="shared" si="2"/>
        <v>0</v>
      </c>
      <c r="I14" s="377"/>
      <c r="J14" s="324" t="str">
        <f t="shared" si="3"/>
        <v>0</v>
      </c>
      <c r="K14" s="377"/>
      <c r="L14" s="324" t="str">
        <f t="shared" si="4"/>
        <v>0</v>
      </c>
      <c r="M14" s="377"/>
      <c r="N14" s="324" t="str">
        <f t="shared" si="5"/>
        <v>0</v>
      </c>
      <c r="O14" s="388"/>
      <c r="P14" s="388" t="str">
        <f t="shared" si="6"/>
        <v>0</v>
      </c>
      <c r="Q14" s="377"/>
      <c r="R14" s="324" t="str">
        <f t="shared" si="7"/>
        <v>0</v>
      </c>
      <c r="S14" s="377"/>
      <c r="T14" s="324" t="str">
        <f t="shared" si="8"/>
        <v>0</v>
      </c>
      <c r="U14" s="377"/>
      <c r="V14" s="324" t="str">
        <f t="shared" si="9"/>
        <v>0</v>
      </c>
      <c r="W14" s="377"/>
      <c r="X14" s="324" t="str">
        <f t="shared" si="10"/>
        <v>0</v>
      </c>
      <c r="Y14" s="393"/>
      <c r="Z14" s="324" t="str">
        <f t="shared" si="11"/>
        <v>0</v>
      </c>
      <c r="AA14" s="163"/>
      <c r="AB14" s="323" t="str">
        <f t="shared" si="12"/>
        <v>0</v>
      </c>
      <c r="AC14" s="267"/>
      <c r="AD14" s="268"/>
      <c r="AE14" s="267"/>
      <c r="AF14" s="268"/>
      <c r="AG14" s="267"/>
      <c r="AH14" s="268"/>
      <c r="AI14" s="267"/>
      <c r="AJ14" s="268"/>
      <c r="AK14" s="267"/>
      <c r="AL14" s="267"/>
      <c r="AM14" s="267"/>
      <c r="AN14" s="267"/>
      <c r="AO14" s="267"/>
      <c r="AP14" s="268"/>
      <c r="AQ14" s="267"/>
      <c r="AR14" s="267"/>
      <c r="AS14" s="267"/>
      <c r="AT14" s="268"/>
      <c r="AU14" s="268"/>
      <c r="AV14" s="267"/>
      <c r="AW14" s="267"/>
      <c r="AX14" s="268"/>
      <c r="AY14" s="267"/>
      <c r="AZ14" s="267"/>
      <c r="BA14" s="267"/>
      <c r="BB14" s="268"/>
      <c r="BC14" s="268"/>
      <c r="BD14" s="267"/>
      <c r="BE14" s="267"/>
      <c r="BF14" s="268"/>
      <c r="BG14" s="267"/>
      <c r="BH14" s="268"/>
      <c r="BI14" s="267"/>
      <c r="BJ14" s="268"/>
      <c r="BK14" s="267"/>
      <c r="BL14" s="267"/>
      <c r="BM14" s="267"/>
      <c r="BN14" s="268"/>
      <c r="BO14" s="162"/>
      <c r="BP14" s="162"/>
      <c r="BQ14" s="162"/>
      <c r="BR14" s="162"/>
      <c r="BS14" s="162"/>
      <c r="BT14" s="162"/>
      <c r="BU14" s="267"/>
      <c r="BV14" s="267"/>
      <c r="BW14" s="267"/>
      <c r="BX14" s="268"/>
      <c r="BY14" s="162"/>
      <c r="BZ14" s="162"/>
      <c r="CA14" s="162"/>
      <c r="CB14" s="162"/>
      <c r="CC14" s="162"/>
      <c r="CD14" s="163"/>
      <c r="CE14" s="268"/>
      <c r="CF14" s="267"/>
      <c r="CG14" s="267"/>
      <c r="CH14" s="268"/>
      <c r="CI14" s="162"/>
      <c r="CJ14" s="162"/>
      <c r="CK14" s="162"/>
      <c r="CL14" s="162"/>
      <c r="CM14" s="162"/>
      <c r="CN14" s="163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9"/>
      <c r="DG14" s="267"/>
      <c r="DH14" s="267"/>
      <c r="DI14" s="267"/>
      <c r="DJ14" s="267"/>
      <c r="DK14" s="269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</row>
    <row r="15" spans="1:136" ht="28" thickBot="1">
      <c r="A15" s="668">
        <v>11</v>
      </c>
      <c r="B15" s="667" t="s">
        <v>63</v>
      </c>
      <c r="C15" s="163"/>
      <c r="D15" s="324" t="str">
        <f t="shared" si="0"/>
        <v>0</v>
      </c>
      <c r="E15" s="377"/>
      <c r="F15" s="324" t="str">
        <f t="shared" si="1"/>
        <v>0</v>
      </c>
      <c r="G15" s="163"/>
      <c r="H15" s="324">
        <v>0</v>
      </c>
      <c r="I15" s="377"/>
      <c r="J15" s="324" t="str">
        <f t="shared" si="3"/>
        <v>0</v>
      </c>
      <c r="K15" s="377"/>
      <c r="L15" s="324" t="str">
        <f t="shared" si="4"/>
        <v>0</v>
      </c>
      <c r="M15" s="377"/>
      <c r="N15" s="324" t="str">
        <f t="shared" si="5"/>
        <v>0</v>
      </c>
      <c r="O15" s="388"/>
      <c r="P15" s="388" t="str">
        <f t="shared" si="6"/>
        <v>0</v>
      </c>
      <c r="Q15" s="377"/>
      <c r="R15" s="324" t="str">
        <f t="shared" si="7"/>
        <v>0</v>
      </c>
      <c r="S15" s="377"/>
      <c r="T15" s="324" t="str">
        <f t="shared" si="8"/>
        <v>0</v>
      </c>
      <c r="U15" s="377"/>
      <c r="V15" s="324" t="str">
        <f t="shared" si="9"/>
        <v>0</v>
      </c>
      <c r="W15" s="377"/>
      <c r="X15" s="324" t="str">
        <f t="shared" si="10"/>
        <v>0</v>
      </c>
      <c r="Y15" s="393"/>
      <c r="Z15" s="324" t="str">
        <f t="shared" si="11"/>
        <v>0</v>
      </c>
      <c r="AA15" s="163"/>
      <c r="AB15" s="323" t="str">
        <f t="shared" si="12"/>
        <v>0</v>
      </c>
      <c r="AC15" s="267"/>
      <c r="AD15" s="268"/>
      <c r="AE15" s="267"/>
      <c r="AF15" s="268"/>
      <c r="AG15" s="267"/>
      <c r="AH15" s="268"/>
      <c r="AI15" s="267"/>
      <c r="AJ15" s="268"/>
      <c r="AK15" s="267"/>
      <c r="AL15" s="267"/>
      <c r="AM15" s="267"/>
      <c r="AN15" s="267"/>
      <c r="AO15" s="267"/>
      <c r="AP15" s="268"/>
      <c r="AQ15" s="267"/>
      <c r="AR15" s="267"/>
      <c r="AS15" s="267"/>
      <c r="AT15" s="268"/>
      <c r="AU15" s="268"/>
      <c r="AV15" s="267"/>
      <c r="AW15" s="267"/>
      <c r="AX15" s="268"/>
      <c r="AY15" s="267"/>
      <c r="AZ15" s="267"/>
      <c r="BA15" s="267"/>
      <c r="BB15" s="268"/>
      <c r="BC15" s="268"/>
      <c r="BD15" s="267"/>
      <c r="BE15" s="267"/>
      <c r="BF15" s="268"/>
      <c r="BG15" s="267"/>
      <c r="BH15" s="268"/>
      <c r="BI15" s="267"/>
      <c r="BJ15" s="268"/>
      <c r="BK15" s="267"/>
      <c r="BL15" s="267"/>
      <c r="BM15" s="267"/>
      <c r="BN15" s="268"/>
      <c r="BO15" s="162"/>
      <c r="BP15" s="162"/>
      <c r="BQ15" s="162"/>
      <c r="BR15" s="162"/>
      <c r="BS15" s="162"/>
      <c r="BT15" s="162"/>
      <c r="BU15" s="267"/>
      <c r="BV15" s="267"/>
      <c r="BW15" s="267"/>
      <c r="BX15" s="268"/>
      <c r="BY15" s="162"/>
      <c r="BZ15" s="162"/>
      <c r="CA15" s="162"/>
      <c r="CB15" s="162"/>
      <c r="CC15" s="162"/>
      <c r="CD15" s="163"/>
      <c r="CE15" s="268"/>
      <c r="CF15" s="267"/>
      <c r="CG15" s="267"/>
      <c r="CH15" s="268"/>
      <c r="CI15" s="162"/>
      <c r="CJ15" s="162"/>
      <c r="CK15" s="162"/>
      <c r="CL15" s="162"/>
      <c r="CM15" s="162"/>
      <c r="CN15" s="163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9"/>
      <c r="DG15" s="267"/>
      <c r="DH15" s="267"/>
      <c r="DI15" s="267"/>
      <c r="DJ15" s="267"/>
      <c r="DK15" s="269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</row>
    <row r="16" spans="1:136" s="391" customFormat="1" ht="28" thickBot="1">
      <c r="A16" s="670">
        <v>12</v>
      </c>
      <c r="B16" s="677" t="s">
        <v>64</v>
      </c>
      <c r="C16" s="163"/>
      <c r="D16" s="324" t="str">
        <f t="shared" si="0"/>
        <v>0</v>
      </c>
      <c r="E16" s="377"/>
      <c r="F16" s="324" t="str">
        <f t="shared" si="1"/>
        <v>0</v>
      </c>
      <c r="G16" s="163"/>
      <c r="H16" s="324" t="str">
        <f t="shared" si="2"/>
        <v>0</v>
      </c>
      <c r="I16" s="377"/>
      <c r="J16" s="324" t="str">
        <f t="shared" si="3"/>
        <v>0</v>
      </c>
      <c r="K16" s="377"/>
      <c r="L16" s="324" t="str">
        <f t="shared" si="4"/>
        <v>0</v>
      </c>
      <c r="M16" s="377"/>
      <c r="N16" s="324" t="str">
        <f t="shared" si="5"/>
        <v>0</v>
      </c>
      <c r="O16" s="388"/>
      <c r="P16" s="388" t="str">
        <f t="shared" si="6"/>
        <v>0</v>
      </c>
      <c r="Q16" s="377"/>
      <c r="R16" s="324" t="str">
        <f t="shared" si="7"/>
        <v>0</v>
      </c>
      <c r="S16" s="377"/>
      <c r="T16" s="324" t="str">
        <f t="shared" si="8"/>
        <v>0</v>
      </c>
      <c r="U16" s="377"/>
      <c r="V16" s="324" t="str">
        <f t="shared" si="9"/>
        <v>0</v>
      </c>
      <c r="W16" s="377"/>
      <c r="X16" s="324" t="str">
        <f t="shared" si="10"/>
        <v>0</v>
      </c>
      <c r="Y16" s="163"/>
      <c r="Z16" s="324" t="str">
        <f t="shared" si="11"/>
        <v>0</v>
      </c>
      <c r="AA16" s="163"/>
      <c r="AB16" s="323" t="str">
        <f t="shared" si="12"/>
        <v>0</v>
      </c>
      <c r="AC16" s="676"/>
      <c r="AD16" s="676"/>
      <c r="AE16" s="676"/>
      <c r="AF16" s="676"/>
      <c r="AG16" s="676"/>
      <c r="AH16" s="676"/>
      <c r="AI16" s="676"/>
      <c r="AJ16" s="676"/>
      <c r="AK16" s="676"/>
      <c r="AL16" s="675"/>
      <c r="AM16" s="675"/>
      <c r="AN16" s="675"/>
      <c r="AO16" s="676"/>
      <c r="AP16" s="675"/>
      <c r="AQ16" s="675"/>
      <c r="AR16" s="675"/>
      <c r="AS16" s="676"/>
      <c r="AT16" s="675"/>
      <c r="AU16" s="676"/>
      <c r="AV16" s="676"/>
      <c r="AW16" s="676"/>
      <c r="AX16" s="675"/>
      <c r="AY16" s="675"/>
      <c r="AZ16" s="675"/>
      <c r="BA16" s="676"/>
      <c r="BB16" s="675"/>
      <c r="BC16" s="676"/>
      <c r="BD16" s="676"/>
      <c r="BE16" s="676"/>
      <c r="BF16" s="675"/>
      <c r="BG16" s="676"/>
      <c r="BH16" s="676"/>
      <c r="BI16" s="676"/>
      <c r="BJ16" s="675"/>
      <c r="BK16" s="676"/>
      <c r="BL16" s="676"/>
      <c r="BM16" s="676"/>
      <c r="BN16" s="675"/>
      <c r="BO16" s="163"/>
      <c r="BP16" s="163"/>
      <c r="BQ16" s="163"/>
      <c r="BR16" s="163"/>
      <c r="BS16" s="163"/>
      <c r="BT16" s="163"/>
      <c r="BU16" s="676"/>
      <c r="BV16" s="676"/>
      <c r="BW16" s="676"/>
      <c r="BX16" s="675"/>
      <c r="BY16" s="163"/>
      <c r="BZ16" s="163"/>
      <c r="CA16" s="163"/>
      <c r="CB16" s="163"/>
      <c r="CC16" s="163"/>
      <c r="CD16" s="163"/>
      <c r="CE16" s="676"/>
      <c r="CF16" s="676"/>
      <c r="CG16" s="676"/>
      <c r="CH16" s="675"/>
      <c r="CI16" s="163"/>
      <c r="CJ16" s="163"/>
      <c r="CK16" s="163"/>
      <c r="CL16" s="163"/>
      <c r="CM16" s="163"/>
      <c r="CN16" s="163"/>
      <c r="CO16" s="675"/>
      <c r="CP16" s="675"/>
      <c r="CQ16" s="675"/>
      <c r="CR16" s="675"/>
      <c r="CS16" s="675"/>
      <c r="CT16" s="675"/>
      <c r="CU16" s="675"/>
      <c r="CV16" s="675"/>
      <c r="CW16" s="675"/>
      <c r="CX16" s="675"/>
      <c r="CY16" s="675"/>
      <c r="CZ16" s="675"/>
      <c r="DA16" s="675"/>
      <c r="DB16" s="675"/>
      <c r="DC16" s="675"/>
      <c r="DD16" s="675"/>
      <c r="DE16" s="675"/>
      <c r="DF16" s="675"/>
      <c r="DG16" s="675"/>
      <c r="DH16" s="675"/>
      <c r="DI16" s="675"/>
      <c r="DJ16" s="675"/>
      <c r="DK16" s="675"/>
      <c r="DL16" s="675"/>
      <c r="DM16" s="675"/>
      <c r="DN16" s="675"/>
      <c r="DO16" s="675"/>
      <c r="DP16" s="675"/>
      <c r="DQ16" s="675"/>
      <c r="DR16" s="675"/>
      <c r="DS16" s="675"/>
      <c r="DT16" s="675"/>
      <c r="DU16" s="675"/>
      <c r="DV16" s="675"/>
      <c r="DW16" s="675"/>
      <c r="DX16" s="675"/>
      <c r="DY16" s="675"/>
      <c r="DZ16" s="675"/>
      <c r="EA16" s="675"/>
      <c r="EB16" s="675"/>
      <c r="EC16" s="675"/>
      <c r="ED16" s="675"/>
      <c r="EE16" s="675"/>
      <c r="EF16" s="675"/>
    </row>
    <row r="17" spans="1:136" ht="28" thickBot="1">
      <c r="A17" s="668">
        <v>13</v>
      </c>
      <c r="B17" s="667" t="s">
        <v>65</v>
      </c>
      <c r="C17" s="163"/>
      <c r="D17" s="324" t="str">
        <f t="shared" si="0"/>
        <v>0</v>
      </c>
      <c r="E17" s="377"/>
      <c r="F17" s="324" t="str">
        <f t="shared" si="1"/>
        <v>0</v>
      </c>
      <c r="G17" s="163"/>
      <c r="H17" s="324" t="str">
        <f t="shared" si="2"/>
        <v>0</v>
      </c>
      <c r="I17" s="377"/>
      <c r="J17" s="324" t="str">
        <f t="shared" si="3"/>
        <v>0</v>
      </c>
      <c r="K17" s="377"/>
      <c r="L17" s="324" t="str">
        <f t="shared" si="4"/>
        <v>0</v>
      </c>
      <c r="M17" s="377"/>
      <c r="N17" s="324" t="str">
        <f t="shared" si="5"/>
        <v>0</v>
      </c>
      <c r="O17" s="388"/>
      <c r="P17" s="388" t="str">
        <f t="shared" si="6"/>
        <v>0</v>
      </c>
      <c r="Q17" s="377"/>
      <c r="R17" s="324" t="str">
        <f t="shared" si="7"/>
        <v>0</v>
      </c>
      <c r="S17" s="377"/>
      <c r="T17" s="324" t="str">
        <f t="shared" si="8"/>
        <v>0</v>
      </c>
      <c r="U17" s="377"/>
      <c r="V17" s="324" t="str">
        <f t="shared" si="9"/>
        <v>0</v>
      </c>
      <c r="W17" s="377"/>
      <c r="X17" s="324" t="str">
        <f t="shared" si="10"/>
        <v>0</v>
      </c>
      <c r="Y17" s="393"/>
      <c r="Z17" s="324" t="str">
        <f t="shared" si="11"/>
        <v>0</v>
      </c>
      <c r="AA17" s="163"/>
      <c r="AB17" s="323" t="str">
        <f t="shared" si="12"/>
        <v>0</v>
      </c>
      <c r="AC17" s="267"/>
      <c r="AD17" s="268"/>
      <c r="AE17" s="267"/>
      <c r="AF17" s="268"/>
      <c r="AG17" s="267"/>
      <c r="AH17" s="268"/>
      <c r="AI17" s="267"/>
      <c r="AJ17" s="268"/>
      <c r="AK17" s="267"/>
      <c r="AL17" s="267"/>
      <c r="AM17" s="267"/>
      <c r="AN17" s="267"/>
      <c r="AO17" s="267"/>
      <c r="AP17" s="268"/>
      <c r="AQ17" s="267"/>
      <c r="AR17" s="267"/>
      <c r="AS17" s="267"/>
      <c r="AT17" s="268"/>
      <c r="AU17" s="268"/>
      <c r="AV17" s="267"/>
      <c r="AW17" s="267"/>
      <c r="AX17" s="267"/>
      <c r="AY17" s="267"/>
      <c r="AZ17" s="267"/>
      <c r="BA17" s="267"/>
      <c r="BB17" s="268"/>
      <c r="BC17" s="268"/>
      <c r="BD17" s="267"/>
      <c r="BE17" s="267"/>
      <c r="BF17" s="268"/>
      <c r="BG17" s="267"/>
      <c r="BH17" s="267"/>
      <c r="BI17" s="267"/>
      <c r="BJ17" s="268"/>
      <c r="BK17" s="267"/>
      <c r="BL17" s="267"/>
      <c r="BM17" s="267"/>
      <c r="BN17" s="268"/>
      <c r="BO17" s="162"/>
      <c r="BP17" s="162"/>
      <c r="BQ17" s="162"/>
      <c r="BR17" s="162"/>
      <c r="BS17" s="162"/>
      <c r="BT17" s="162"/>
      <c r="BU17" s="267"/>
      <c r="BV17" s="267"/>
      <c r="BW17" s="267"/>
      <c r="BX17" s="268"/>
      <c r="BY17" s="162"/>
      <c r="BZ17" s="162"/>
      <c r="CA17" s="162"/>
      <c r="CB17" s="162"/>
      <c r="CC17" s="162"/>
      <c r="CD17" s="163"/>
      <c r="CE17" s="268"/>
      <c r="CF17" s="267"/>
      <c r="CG17" s="267"/>
      <c r="CH17" s="268"/>
      <c r="CI17" s="162"/>
      <c r="CJ17" s="162"/>
      <c r="CK17" s="162"/>
      <c r="CL17" s="162"/>
      <c r="CM17" s="162"/>
      <c r="CN17" s="163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</row>
    <row r="18" spans="1:136" ht="28" thickBot="1">
      <c r="A18" s="668">
        <v>14</v>
      </c>
      <c r="B18" s="667" t="s">
        <v>66</v>
      </c>
      <c r="C18" s="163"/>
      <c r="D18" s="324" t="str">
        <f t="shared" si="0"/>
        <v>0</v>
      </c>
      <c r="E18" s="377"/>
      <c r="F18" s="324" t="str">
        <f t="shared" si="1"/>
        <v>0</v>
      </c>
      <c r="G18" s="163"/>
      <c r="H18" s="324" t="str">
        <f t="shared" si="2"/>
        <v>0</v>
      </c>
      <c r="I18" s="377"/>
      <c r="J18" s="324" t="str">
        <f t="shared" si="3"/>
        <v>0</v>
      </c>
      <c r="K18" s="377"/>
      <c r="L18" s="324" t="str">
        <f t="shared" si="4"/>
        <v>0</v>
      </c>
      <c r="M18" s="377"/>
      <c r="N18" s="324" t="str">
        <f t="shared" si="5"/>
        <v>0</v>
      </c>
      <c r="O18" s="388"/>
      <c r="P18" s="388" t="str">
        <f t="shared" si="6"/>
        <v>0</v>
      </c>
      <c r="Q18" s="377"/>
      <c r="R18" s="324" t="str">
        <f t="shared" si="7"/>
        <v>0</v>
      </c>
      <c r="S18" s="377"/>
      <c r="T18" s="324" t="str">
        <f t="shared" si="8"/>
        <v>0</v>
      </c>
      <c r="U18" s="377"/>
      <c r="V18" s="324" t="str">
        <f t="shared" si="9"/>
        <v>0</v>
      </c>
      <c r="W18" s="377"/>
      <c r="X18" s="324" t="str">
        <f t="shared" si="10"/>
        <v>0</v>
      </c>
      <c r="Y18" s="393"/>
      <c r="Z18" s="324" t="str">
        <f t="shared" si="11"/>
        <v>0</v>
      </c>
      <c r="AA18" s="163"/>
      <c r="AB18" s="323" t="str">
        <f t="shared" si="12"/>
        <v>0</v>
      </c>
      <c r="AC18" s="267"/>
      <c r="AD18" s="268"/>
      <c r="AE18" s="267"/>
      <c r="AF18" s="268"/>
      <c r="AG18" s="267"/>
      <c r="AH18" s="268"/>
      <c r="AI18" s="267"/>
      <c r="AJ18" s="268"/>
      <c r="AK18" s="267"/>
      <c r="AL18" s="267"/>
      <c r="AM18" s="267"/>
      <c r="AN18" s="267"/>
      <c r="AO18" s="267"/>
      <c r="AP18" s="268"/>
      <c r="AQ18" s="267"/>
      <c r="AR18" s="267"/>
      <c r="AS18" s="267"/>
      <c r="AT18" s="268"/>
      <c r="AU18" s="268"/>
      <c r="AV18" s="267"/>
      <c r="AW18" s="267"/>
      <c r="AX18" s="267"/>
      <c r="AY18" s="267"/>
      <c r="AZ18" s="267"/>
      <c r="BA18" s="267"/>
      <c r="BB18" s="268"/>
      <c r="BC18" s="268"/>
      <c r="BD18" s="267"/>
      <c r="BE18" s="267"/>
      <c r="BF18" s="268"/>
      <c r="BG18" s="267"/>
      <c r="BH18" s="268"/>
      <c r="BI18" s="267"/>
      <c r="BJ18" s="268"/>
      <c r="BK18" s="267"/>
      <c r="BL18" s="267"/>
      <c r="BM18" s="267"/>
      <c r="BN18" s="268"/>
      <c r="BO18" s="162"/>
      <c r="BP18" s="162"/>
      <c r="BQ18" s="162"/>
      <c r="BR18" s="162"/>
      <c r="BS18" s="162"/>
      <c r="BT18" s="162"/>
      <c r="BU18" s="267"/>
      <c r="BV18" s="267"/>
      <c r="BW18" s="267"/>
      <c r="BX18" s="268"/>
      <c r="BY18" s="162"/>
      <c r="BZ18" s="162"/>
      <c r="CA18" s="162"/>
      <c r="CB18" s="162"/>
      <c r="CC18" s="162"/>
      <c r="CD18" s="163"/>
      <c r="CE18" s="268"/>
      <c r="CF18" s="267"/>
      <c r="CG18" s="267"/>
      <c r="CH18" s="268"/>
      <c r="CI18" s="162"/>
      <c r="CJ18" s="162"/>
      <c r="CK18" s="162"/>
      <c r="CL18" s="162"/>
      <c r="CM18" s="162"/>
      <c r="CN18" s="163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7"/>
      <c r="DA18" s="267"/>
      <c r="DB18" s="267"/>
      <c r="DC18" s="267"/>
      <c r="DD18" s="267"/>
      <c r="DE18" s="267"/>
      <c r="DF18" s="267"/>
      <c r="DG18" s="267"/>
      <c r="DH18" s="267"/>
      <c r="DI18" s="267"/>
      <c r="DJ18" s="267"/>
      <c r="DK18" s="267"/>
      <c r="DL18" s="267"/>
      <c r="DM18" s="267"/>
      <c r="DN18" s="267"/>
      <c r="DO18" s="267"/>
      <c r="DP18" s="267"/>
      <c r="DQ18" s="267"/>
      <c r="DR18" s="267"/>
      <c r="DS18" s="267"/>
      <c r="DT18" s="267"/>
      <c r="DU18" s="267"/>
      <c r="DV18" s="267"/>
      <c r="DW18" s="267"/>
      <c r="DX18" s="267"/>
      <c r="DY18" s="267"/>
      <c r="DZ18" s="267"/>
      <c r="EA18" s="267"/>
      <c r="EB18" s="267"/>
      <c r="EC18" s="267"/>
      <c r="ED18" s="267"/>
      <c r="EE18" s="267"/>
      <c r="EF18" s="267"/>
    </row>
    <row r="19" spans="1:136" s="391" customFormat="1" ht="28" thickBot="1">
      <c r="A19" s="670">
        <v>15</v>
      </c>
      <c r="B19" s="677" t="s">
        <v>67</v>
      </c>
      <c r="C19" s="163"/>
      <c r="D19" s="324" t="str">
        <f t="shared" si="0"/>
        <v>0</v>
      </c>
      <c r="E19" s="163"/>
      <c r="F19" s="324" t="str">
        <f t="shared" si="1"/>
        <v>0</v>
      </c>
      <c r="G19" s="163"/>
      <c r="H19" s="324" t="str">
        <f t="shared" si="2"/>
        <v>0</v>
      </c>
      <c r="I19" s="377"/>
      <c r="J19" s="324" t="str">
        <f t="shared" si="3"/>
        <v>0</v>
      </c>
      <c r="K19" s="377"/>
      <c r="L19" s="324" t="str">
        <f t="shared" si="4"/>
        <v>0</v>
      </c>
      <c r="M19" s="377"/>
      <c r="N19" s="324" t="str">
        <f t="shared" si="5"/>
        <v>0</v>
      </c>
      <c r="O19" s="377"/>
      <c r="P19" s="377" t="str">
        <f t="shared" si="6"/>
        <v>0</v>
      </c>
      <c r="Q19" s="377"/>
      <c r="R19" s="324" t="str">
        <f t="shared" si="7"/>
        <v>0</v>
      </c>
      <c r="S19" s="377"/>
      <c r="T19" s="324" t="str">
        <f t="shared" si="8"/>
        <v>0</v>
      </c>
      <c r="U19" s="377"/>
      <c r="V19" s="324" t="str">
        <f t="shared" si="9"/>
        <v>0</v>
      </c>
      <c r="W19" s="377"/>
      <c r="X19" s="324" t="str">
        <f t="shared" si="10"/>
        <v>0</v>
      </c>
      <c r="Y19" s="163"/>
      <c r="Z19" s="324" t="str">
        <f t="shared" si="11"/>
        <v>0</v>
      </c>
      <c r="AA19" s="163"/>
      <c r="AB19" s="323" t="str">
        <f t="shared" si="12"/>
        <v>0</v>
      </c>
      <c r="AC19" s="675"/>
      <c r="AD19" s="676"/>
      <c r="AE19" s="675"/>
      <c r="AF19" s="676"/>
      <c r="AG19" s="675"/>
      <c r="AH19" s="676"/>
      <c r="AI19" s="675"/>
      <c r="AJ19" s="676"/>
      <c r="AK19" s="675"/>
      <c r="AL19" s="675"/>
      <c r="AM19" s="675"/>
      <c r="AN19" s="675"/>
      <c r="AO19" s="675"/>
      <c r="AP19" s="675"/>
      <c r="AQ19" s="675"/>
      <c r="AR19" s="675"/>
      <c r="AS19" s="675"/>
      <c r="AT19" s="675"/>
      <c r="AU19" s="676"/>
      <c r="AV19" s="675"/>
      <c r="AW19" s="675"/>
      <c r="AX19" s="675"/>
      <c r="AY19" s="675"/>
      <c r="AZ19" s="675"/>
      <c r="BA19" s="675"/>
      <c r="BB19" s="675"/>
      <c r="BC19" s="676"/>
      <c r="BD19" s="675"/>
      <c r="BE19" s="675"/>
      <c r="BF19" s="675"/>
      <c r="BG19" s="675"/>
      <c r="BH19" s="676"/>
      <c r="BI19" s="675"/>
      <c r="BJ19" s="675"/>
      <c r="BK19" s="675"/>
      <c r="BL19" s="675"/>
      <c r="BM19" s="675"/>
      <c r="BN19" s="675"/>
      <c r="BO19" s="163"/>
      <c r="BP19" s="163"/>
      <c r="BQ19" s="163"/>
      <c r="BR19" s="163"/>
      <c r="BS19" s="163"/>
      <c r="BT19" s="163"/>
      <c r="BU19" s="675"/>
      <c r="BV19" s="675"/>
      <c r="BW19" s="675"/>
      <c r="BX19" s="675"/>
      <c r="BY19" s="163"/>
      <c r="BZ19" s="163"/>
      <c r="CA19" s="163"/>
      <c r="CB19" s="163"/>
      <c r="CC19" s="163"/>
      <c r="CD19" s="163"/>
      <c r="CE19" s="676"/>
      <c r="CF19" s="675"/>
      <c r="CG19" s="675"/>
      <c r="CH19" s="675"/>
      <c r="CI19" s="163"/>
      <c r="CJ19" s="163"/>
      <c r="CK19" s="163"/>
      <c r="CL19" s="163"/>
      <c r="CM19" s="163"/>
      <c r="CN19" s="163"/>
      <c r="CO19" s="675"/>
      <c r="CP19" s="675"/>
      <c r="CQ19" s="675"/>
      <c r="CR19" s="675"/>
      <c r="CS19" s="675"/>
      <c r="CT19" s="675"/>
      <c r="CU19" s="675"/>
      <c r="CV19" s="675"/>
      <c r="CW19" s="675"/>
      <c r="CX19" s="675"/>
      <c r="CY19" s="675"/>
      <c r="CZ19" s="675"/>
      <c r="DA19" s="675"/>
      <c r="DB19" s="675"/>
      <c r="DC19" s="675"/>
      <c r="DD19" s="675"/>
      <c r="DE19" s="675"/>
      <c r="DF19" s="675"/>
      <c r="DG19" s="675"/>
      <c r="DH19" s="675"/>
      <c r="DI19" s="675"/>
      <c r="DJ19" s="675"/>
      <c r="DK19" s="675"/>
      <c r="DL19" s="675"/>
      <c r="DM19" s="675"/>
      <c r="DN19" s="675"/>
      <c r="DO19" s="675"/>
      <c r="DP19" s="675"/>
      <c r="DQ19" s="675"/>
      <c r="DR19" s="675"/>
      <c r="DS19" s="675"/>
      <c r="DT19" s="675"/>
      <c r="DU19" s="675"/>
      <c r="DV19" s="675"/>
      <c r="DW19" s="675"/>
      <c r="DX19" s="675"/>
      <c r="DY19" s="675"/>
      <c r="DZ19" s="675"/>
      <c r="EA19" s="675"/>
      <c r="EB19" s="675"/>
      <c r="EC19" s="675"/>
      <c r="ED19" s="675"/>
      <c r="EE19" s="675"/>
      <c r="EF19" s="675"/>
    </row>
    <row r="20" spans="1:136" ht="28" thickBot="1">
      <c r="A20" s="668">
        <v>16</v>
      </c>
      <c r="B20" s="667" t="s">
        <v>68</v>
      </c>
      <c r="C20" s="163"/>
      <c r="D20" s="324" t="str">
        <f t="shared" si="0"/>
        <v>0</v>
      </c>
      <c r="E20" s="377"/>
      <c r="F20" s="324" t="str">
        <f t="shared" si="1"/>
        <v>0</v>
      </c>
      <c r="G20" s="163"/>
      <c r="H20" s="324" t="str">
        <f t="shared" si="2"/>
        <v>0</v>
      </c>
      <c r="I20" s="377"/>
      <c r="J20" s="324" t="str">
        <f t="shared" si="3"/>
        <v>0</v>
      </c>
      <c r="K20" s="377"/>
      <c r="L20" s="324" t="str">
        <f t="shared" si="4"/>
        <v>0</v>
      </c>
      <c r="M20" s="377"/>
      <c r="N20" s="324" t="str">
        <f t="shared" si="5"/>
        <v>0</v>
      </c>
      <c r="O20" s="388"/>
      <c r="P20" s="388" t="str">
        <f t="shared" si="6"/>
        <v>0</v>
      </c>
      <c r="Q20" s="377"/>
      <c r="R20" s="324" t="str">
        <f t="shared" si="7"/>
        <v>0</v>
      </c>
      <c r="S20" s="377"/>
      <c r="T20" s="324" t="str">
        <f t="shared" si="8"/>
        <v>0</v>
      </c>
      <c r="U20" s="377"/>
      <c r="V20" s="324" t="str">
        <f t="shared" si="9"/>
        <v>0</v>
      </c>
      <c r="W20" s="377"/>
      <c r="X20" s="324" t="str">
        <f t="shared" si="10"/>
        <v>0</v>
      </c>
      <c r="Y20" s="393"/>
      <c r="Z20" s="324" t="str">
        <f t="shared" si="11"/>
        <v>0</v>
      </c>
      <c r="AA20" s="163"/>
      <c r="AB20" s="323" t="str">
        <f t="shared" si="12"/>
        <v>0</v>
      </c>
      <c r="AC20" s="267"/>
      <c r="AD20" s="268"/>
      <c r="AE20" s="267"/>
      <c r="AF20" s="268"/>
      <c r="AG20" s="267"/>
      <c r="AH20" s="268"/>
      <c r="AI20" s="267"/>
      <c r="AJ20" s="268"/>
      <c r="AK20" s="267"/>
      <c r="AL20" s="268"/>
      <c r="AM20" s="267"/>
      <c r="AN20" s="267"/>
      <c r="AO20" s="267"/>
      <c r="AP20" s="268"/>
      <c r="AQ20" s="267"/>
      <c r="AR20" s="267"/>
      <c r="AS20" s="267"/>
      <c r="AT20" s="268"/>
      <c r="AU20" s="268"/>
      <c r="AV20" s="267"/>
      <c r="AW20" s="267"/>
      <c r="AX20" s="268"/>
      <c r="AY20" s="267"/>
      <c r="AZ20" s="267"/>
      <c r="BA20" s="267"/>
      <c r="BB20" s="268"/>
      <c r="BC20" s="268"/>
      <c r="BD20" s="267"/>
      <c r="BE20" s="267"/>
      <c r="BF20" s="268"/>
      <c r="BG20" s="267"/>
      <c r="BH20" s="268"/>
      <c r="BI20" s="267"/>
      <c r="BJ20" s="268"/>
      <c r="BK20" s="267"/>
      <c r="BL20" s="267"/>
      <c r="BM20" s="267"/>
      <c r="BN20" s="268"/>
      <c r="BO20" s="162"/>
      <c r="BP20" s="162"/>
      <c r="BQ20" s="162"/>
      <c r="BR20" s="162"/>
      <c r="BS20" s="162"/>
      <c r="BT20" s="162"/>
      <c r="BU20" s="267"/>
      <c r="BV20" s="267"/>
      <c r="BW20" s="267"/>
      <c r="BX20" s="268"/>
      <c r="BY20" s="162"/>
      <c r="BZ20" s="162"/>
      <c r="CA20" s="162"/>
      <c r="CB20" s="162"/>
      <c r="CC20" s="162"/>
      <c r="CD20" s="163"/>
      <c r="CE20" s="268"/>
      <c r="CF20" s="267"/>
      <c r="CG20" s="267"/>
      <c r="CH20" s="268"/>
      <c r="CI20" s="162"/>
      <c r="CJ20" s="162"/>
      <c r="CK20" s="162"/>
      <c r="CL20" s="162"/>
      <c r="CM20" s="162"/>
      <c r="CN20" s="163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</row>
    <row r="21" spans="1:136" ht="28" thickBot="1">
      <c r="A21" s="668">
        <v>17</v>
      </c>
      <c r="B21" s="667" t="s">
        <v>324</v>
      </c>
      <c r="C21" s="163"/>
      <c r="D21" s="324" t="str">
        <f t="shared" si="0"/>
        <v>0</v>
      </c>
      <c r="E21" s="377"/>
      <c r="F21" s="324" t="str">
        <f t="shared" si="1"/>
        <v>0</v>
      </c>
      <c r="G21" s="163"/>
      <c r="H21" s="324" t="str">
        <f t="shared" si="2"/>
        <v>0</v>
      </c>
      <c r="I21" s="377"/>
      <c r="J21" s="324" t="str">
        <f t="shared" si="3"/>
        <v>0</v>
      </c>
      <c r="K21" s="377"/>
      <c r="L21" s="324" t="str">
        <f t="shared" si="4"/>
        <v>0</v>
      </c>
      <c r="M21" s="377"/>
      <c r="N21" s="324" t="str">
        <f t="shared" si="5"/>
        <v>0</v>
      </c>
      <c r="O21" s="388"/>
      <c r="P21" s="388" t="str">
        <f t="shared" si="6"/>
        <v>0</v>
      </c>
      <c r="Q21" s="377"/>
      <c r="R21" s="324" t="str">
        <f t="shared" si="7"/>
        <v>0</v>
      </c>
      <c r="S21" s="377"/>
      <c r="T21" s="324" t="str">
        <f t="shared" si="8"/>
        <v>0</v>
      </c>
      <c r="U21" s="377"/>
      <c r="V21" s="324" t="str">
        <f t="shared" si="9"/>
        <v>0</v>
      </c>
      <c r="W21" s="377"/>
      <c r="X21" s="324" t="str">
        <f t="shared" si="10"/>
        <v>0</v>
      </c>
      <c r="Y21" s="393"/>
      <c r="Z21" s="324" t="str">
        <f t="shared" si="11"/>
        <v>0</v>
      </c>
      <c r="AA21" s="163"/>
      <c r="AB21" s="323" t="str">
        <f t="shared" si="12"/>
        <v>0</v>
      </c>
      <c r="AC21" s="267"/>
      <c r="AD21" s="268"/>
      <c r="AE21" s="267"/>
      <c r="AF21" s="268"/>
      <c r="AG21" s="267"/>
      <c r="AH21" s="268"/>
      <c r="AI21" s="267"/>
      <c r="AJ21" s="268"/>
      <c r="AK21" s="267"/>
      <c r="AL21" s="268"/>
      <c r="AM21" s="267"/>
      <c r="AN21" s="267"/>
      <c r="AO21" s="267"/>
      <c r="AP21" s="268"/>
      <c r="AQ21" s="267"/>
      <c r="AR21" s="267"/>
      <c r="AS21" s="267"/>
      <c r="AT21" s="268"/>
      <c r="AU21" s="268"/>
      <c r="AV21" s="267"/>
      <c r="AW21" s="267"/>
      <c r="AX21" s="268"/>
      <c r="AY21" s="267"/>
      <c r="AZ21" s="267"/>
      <c r="BA21" s="267"/>
      <c r="BB21" s="268"/>
      <c r="BC21" s="268"/>
      <c r="BD21" s="267"/>
      <c r="BE21" s="267"/>
      <c r="BF21" s="268"/>
      <c r="BG21" s="267"/>
      <c r="BH21" s="268"/>
      <c r="BI21" s="267"/>
      <c r="BJ21" s="268"/>
      <c r="BK21" s="267"/>
      <c r="BL21" s="267"/>
      <c r="BM21" s="267"/>
      <c r="BN21" s="268"/>
      <c r="BO21" s="162"/>
      <c r="BP21" s="162"/>
      <c r="BQ21" s="162"/>
      <c r="BR21" s="162"/>
      <c r="BS21" s="162"/>
      <c r="BT21" s="162"/>
      <c r="BU21" s="267"/>
      <c r="BV21" s="267"/>
      <c r="BW21" s="267"/>
      <c r="BX21" s="268"/>
      <c r="BY21" s="162"/>
      <c r="BZ21" s="162"/>
      <c r="CA21" s="162"/>
      <c r="CB21" s="162"/>
      <c r="CC21" s="162"/>
      <c r="CD21" s="163"/>
      <c r="CE21" s="268"/>
      <c r="CF21" s="267"/>
      <c r="CG21" s="267"/>
      <c r="CH21" s="268"/>
      <c r="CI21" s="162"/>
      <c r="CJ21" s="162"/>
      <c r="CK21" s="162"/>
      <c r="CL21" s="162"/>
      <c r="CM21" s="162"/>
      <c r="CN21" s="163"/>
      <c r="CO21" s="267"/>
      <c r="CP21" s="267"/>
      <c r="CQ21" s="267"/>
      <c r="CR21" s="267"/>
      <c r="CS21" s="267"/>
      <c r="CT21" s="267"/>
      <c r="CU21" s="267"/>
      <c r="CV21" s="267"/>
      <c r="CW21" s="267"/>
      <c r="CX21" s="267"/>
      <c r="CY21" s="267"/>
      <c r="CZ21" s="267"/>
      <c r="DA21" s="267"/>
      <c r="DB21" s="267"/>
      <c r="DC21" s="267"/>
      <c r="DD21" s="267"/>
      <c r="DE21" s="267"/>
      <c r="DF21" s="267"/>
      <c r="DG21" s="267"/>
      <c r="DH21" s="267"/>
      <c r="DI21" s="267"/>
      <c r="DJ21" s="267"/>
      <c r="DK21" s="267"/>
      <c r="DL21" s="267"/>
      <c r="DM21" s="267"/>
      <c r="DN21" s="267"/>
      <c r="DO21" s="267"/>
      <c r="DP21" s="267"/>
      <c r="DQ21" s="267"/>
      <c r="DR21" s="267"/>
      <c r="DS21" s="267"/>
      <c r="DT21" s="267"/>
      <c r="DU21" s="267"/>
      <c r="DV21" s="267"/>
      <c r="DW21" s="267"/>
      <c r="DX21" s="267"/>
      <c r="DY21" s="267"/>
      <c r="DZ21" s="267"/>
      <c r="EA21" s="267"/>
      <c r="EB21" s="267"/>
      <c r="EC21" s="267"/>
      <c r="ED21" s="267"/>
      <c r="EE21" s="267"/>
      <c r="EF21" s="267"/>
    </row>
    <row r="22" spans="1:136" ht="28" thickBot="1">
      <c r="A22" s="669">
        <v>18</v>
      </c>
      <c r="B22" s="667" t="s">
        <v>325</v>
      </c>
      <c r="C22" s="163"/>
      <c r="D22" s="324" t="str">
        <f t="shared" si="0"/>
        <v>0</v>
      </c>
      <c r="E22" s="377"/>
      <c r="F22" s="324" t="str">
        <f t="shared" si="1"/>
        <v>0</v>
      </c>
      <c r="G22" s="381"/>
      <c r="H22" s="324" t="str">
        <f t="shared" si="2"/>
        <v>0</v>
      </c>
      <c r="I22" s="382"/>
      <c r="J22" s="324" t="str">
        <f t="shared" si="3"/>
        <v>0</v>
      </c>
      <c r="K22" s="377"/>
      <c r="L22" s="324" t="str">
        <f t="shared" si="4"/>
        <v>0</v>
      </c>
      <c r="M22" s="382"/>
      <c r="N22" s="324" t="str">
        <f t="shared" si="5"/>
        <v>0</v>
      </c>
      <c r="O22" s="432"/>
      <c r="P22" s="388" t="str">
        <f t="shared" si="6"/>
        <v>0</v>
      </c>
      <c r="Q22" s="377"/>
      <c r="R22" s="324" t="str">
        <f t="shared" si="7"/>
        <v>0</v>
      </c>
      <c r="S22" s="382"/>
      <c r="T22" s="324" t="str">
        <f t="shared" si="8"/>
        <v>0</v>
      </c>
      <c r="U22" s="382"/>
      <c r="V22" s="324" t="str">
        <f t="shared" si="9"/>
        <v>0</v>
      </c>
      <c r="W22" s="382"/>
      <c r="X22" s="324" t="str">
        <f t="shared" si="10"/>
        <v>0</v>
      </c>
      <c r="Y22" s="393"/>
      <c r="Z22" s="324" t="str">
        <f t="shared" si="11"/>
        <v>0</v>
      </c>
      <c r="AA22" s="381"/>
      <c r="AB22" s="323" t="str">
        <f t="shared" si="12"/>
        <v>0</v>
      </c>
      <c r="AC22" s="267"/>
      <c r="AD22" s="386"/>
      <c r="AE22" s="267"/>
      <c r="AF22" s="386"/>
      <c r="AG22" s="267"/>
      <c r="AH22" s="386"/>
      <c r="AI22" s="267"/>
      <c r="AJ22" s="386"/>
      <c r="AK22" s="267"/>
      <c r="AL22" s="386"/>
      <c r="AM22" s="387"/>
      <c r="AN22" s="387"/>
      <c r="AO22" s="267"/>
      <c r="AP22" s="386"/>
      <c r="AQ22" s="267"/>
      <c r="AR22" s="387"/>
      <c r="AS22" s="267"/>
      <c r="AT22" s="386"/>
      <c r="AU22" s="386"/>
      <c r="AV22" s="267"/>
      <c r="AW22" s="267"/>
      <c r="AX22" s="386"/>
      <c r="AY22" s="387"/>
      <c r="AZ22" s="387"/>
      <c r="BA22" s="267"/>
      <c r="BB22" s="386"/>
      <c r="BC22" s="386"/>
      <c r="BD22" s="267"/>
      <c r="BE22" s="267"/>
      <c r="BF22" s="386"/>
      <c r="BG22" s="267"/>
      <c r="BH22" s="386"/>
      <c r="BI22" s="267"/>
      <c r="BJ22" s="386"/>
      <c r="BK22" s="387"/>
      <c r="BL22" s="387"/>
      <c r="BM22" s="267"/>
      <c r="BN22" s="386"/>
      <c r="BO22" s="181"/>
      <c r="BP22" s="181"/>
      <c r="BQ22" s="181"/>
      <c r="BR22" s="162"/>
      <c r="BS22" s="181"/>
      <c r="BT22" s="162"/>
      <c r="BU22" s="267"/>
      <c r="BV22" s="387"/>
      <c r="BW22" s="267"/>
      <c r="BX22" s="386"/>
      <c r="BY22" s="162"/>
      <c r="BZ22" s="162"/>
      <c r="CA22" s="162"/>
      <c r="CB22" s="181"/>
      <c r="CC22" s="181"/>
      <c r="CD22" s="163"/>
      <c r="CE22" s="386"/>
      <c r="CF22" s="267"/>
      <c r="CG22" s="267"/>
      <c r="CH22" s="386"/>
      <c r="CI22" s="162"/>
      <c r="CJ22" s="162"/>
      <c r="CK22" s="162"/>
      <c r="CL22" s="181"/>
      <c r="CM22" s="181"/>
      <c r="CN22" s="163"/>
      <c r="CO22" s="387"/>
      <c r="CP22" s="267"/>
      <c r="CQ22" s="267"/>
      <c r="CR22" s="387"/>
      <c r="CS22" s="387"/>
      <c r="CT22" s="387"/>
      <c r="CU22" s="387"/>
      <c r="CV22" s="387"/>
      <c r="CW22" s="387"/>
      <c r="CX22" s="387"/>
      <c r="CY22" s="267"/>
      <c r="CZ22" s="387"/>
      <c r="DA22" s="387"/>
      <c r="DB22" s="387"/>
      <c r="DC22" s="267"/>
      <c r="DD22" s="267"/>
      <c r="DE22" s="387"/>
      <c r="DF22" s="267"/>
      <c r="DG22" s="387"/>
      <c r="DH22" s="387"/>
      <c r="DI22" s="387"/>
      <c r="DJ22" s="387"/>
      <c r="DK22" s="267"/>
      <c r="DL22" s="387"/>
      <c r="DM22" s="387"/>
      <c r="DN22" s="387"/>
      <c r="DO22" s="267"/>
      <c r="DP22" s="387"/>
      <c r="DQ22" s="387"/>
      <c r="DR22" s="387"/>
      <c r="DS22" s="387"/>
      <c r="DT22" s="267"/>
      <c r="DU22" s="387"/>
      <c r="DV22" s="387"/>
      <c r="DW22" s="267"/>
      <c r="DX22" s="387"/>
      <c r="DY22" s="387"/>
      <c r="DZ22" s="387"/>
      <c r="EA22" s="387"/>
      <c r="EB22" s="267"/>
      <c r="EC22" s="387"/>
      <c r="ED22" s="387"/>
      <c r="EE22" s="387"/>
      <c r="EF22" s="267"/>
    </row>
    <row r="23" spans="1:136" ht="28">
      <c r="B23" s="426" t="s">
        <v>197</v>
      </c>
      <c r="C23" s="752" t="s">
        <v>115</v>
      </c>
      <c r="D23" s="753"/>
      <c r="E23" s="763" t="s">
        <v>77</v>
      </c>
      <c r="F23" s="763"/>
      <c r="G23" s="752" t="s">
        <v>70</v>
      </c>
      <c r="H23" s="753"/>
      <c r="I23" s="754" t="s">
        <v>71</v>
      </c>
      <c r="J23" s="755"/>
      <c r="K23" s="756" t="s">
        <v>72</v>
      </c>
      <c r="L23" s="757"/>
      <c r="M23" s="754" t="s">
        <v>73</v>
      </c>
      <c r="N23" s="755"/>
      <c r="O23" s="758"/>
      <c r="P23" s="759"/>
      <c r="Q23" s="760" t="s">
        <v>74</v>
      </c>
      <c r="R23" s="761"/>
      <c r="S23" s="756" t="s">
        <v>75</v>
      </c>
      <c r="T23" s="757"/>
      <c r="U23" s="762" t="s">
        <v>78</v>
      </c>
      <c r="V23" s="762"/>
      <c r="W23" s="752" t="s">
        <v>79</v>
      </c>
      <c r="X23" s="753"/>
      <c r="Y23" s="754" t="s">
        <v>196</v>
      </c>
      <c r="Z23" s="755"/>
      <c r="AA23" s="756" t="s">
        <v>80</v>
      </c>
      <c r="AB23" s="757"/>
      <c r="AC23" s="162" t="s">
        <v>91</v>
      </c>
      <c r="AD23" s="162" t="s">
        <v>326</v>
      </c>
      <c r="AE23" s="162" t="s">
        <v>264</v>
      </c>
      <c r="AF23" s="162" t="s">
        <v>326</v>
      </c>
      <c r="AG23" s="162" t="s">
        <v>327</v>
      </c>
      <c r="AH23" s="704" t="s">
        <v>328</v>
      </c>
      <c r="AI23" s="705"/>
      <c r="AJ23" s="705"/>
      <c r="AK23" s="705"/>
      <c r="AL23" s="706"/>
      <c r="AM23" s="707" t="s">
        <v>329</v>
      </c>
      <c r="AN23" s="708"/>
      <c r="AO23" s="708"/>
      <c r="AP23" s="709"/>
      <c r="AQ23" s="710" t="s">
        <v>330</v>
      </c>
      <c r="AR23" s="711"/>
      <c r="AS23" s="711"/>
      <c r="AT23" s="712"/>
      <c r="AU23" s="704" t="s">
        <v>331</v>
      </c>
      <c r="AV23" s="705"/>
      <c r="AW23" s="705"/>
      <c r="AX23" s="706"/>
      <c r="AY23" s="707" t="s">
        <v>332</v>
      </c>
      <c r="AZ23" s="708"/>
      <c r="BA23" s="708"/>
      <c r="BB23" s="709"/>
      <c r="BC23" s="716" t="s">
        <v>333</v>
      </c>
      <c r="BD23" s="717"/>
      <c r="BE23" s="717"/>
      <c r="BF23" s="718"/>
      <c r="BG23" s="704" t="s">
        <v>334</v>
      </c>
      <c r="BH23" s="705"/>
      <c r="BI23" s="705"/>
      <c r="BJ23" s="706"/>
      <c r="BK23" s="719" t="s">
        <v>335</v>
      </c>
      <c r="BL23" s="720"/>
      <c r="BM23" s="720"/>
      <c r="BN23" s="721"/>
      <c r="BO23" s="740" t="s">
        <v>336</v>
      </c>
      <c r="BP23" s="741"/>
      <c r="BQ23" s="741"/>
      <c r="BR23" s="741"/>
      <c r="BS23" s="741"/>
      <c r="BT23" s="741"/>
      <c r="BU23" s="741"/>
      <c r="BV23" s="741"/>
      <c r="BW23" s="741"/>
      <c r="BX23" s="742"/>
      <c r="BY23" s="743" t="s">
        <v>337</v>
      </c>
      <c r="BZ23" s="744"/>
      <c r="CA23" s="744"/>
      <c r="CB23" s="744"/>
      <c r="CC23" s="744"/>
      <c r="CD23" s="744"/>
      <c r="CE23" s="744"/>
      <c r="CF23" s="744"/>
      <c r="CG23" s="745"/>
      <c r="CH23" s="707" t="s">
        <v>338</v>
      </c>
      <c r="CI23" s="708"/>
      <c r="CJ23" s="708"/>
      <c r="CK23" s="708"/>
      <c r="CL23" s="708"/>
      <c r="CM23" s="708"/>
      <c r="CN23" s="708"/>
      <c r="CO23" s="708"/>
      <c r="CP23" s="708"/>
      <c r="CQ23" s="708"/>
      <c r="CR23" s="709"/>
      <c r="CS23" s="704" t="s">
        <v>339</v>
      </c>
      <c r="CT23" s="705"/>
      <c r="CU23" s="705"/>
      <c r="CV23" s="706"/>
      <c r="CW23" s="746" t="s">
        <v>340</v>
      </c>
      <c r="CX23" s="747"/>
      <c r="CY23" s="747"/>
      <c r="CZ23" s="748"/>
      <c r="DA23" s="737" t="s">
        <v>341</v>
      </c>
      <c r="DB23" s="738"/>
      <c r="DC23" s="738"/>
      <c r="DD23" s="739"/>
      <c r="DE23" s="733" t="s">
        <v>342</v>
      </c>
      <c r="DF23" s="734"/>
      <c r="DG23" s="734"/>
      <c r="DH23" s="735"/>
      <c r="DI23" s="719" t="s">
        <v>343</v>
      </c>
      <c r="DJ23" s="720"/>
      <c r="DK23" s="720"/>
      <c r="DL23" s="721"/>
      <c r="DM23" s="704" t="s">
        <v>344</v>
      </c>
      <c r="DN23" s="705"/>
      <c r="DO23" s="705"/>
      <c r="DP23" s="706"/>
      <c r="DQ23" s="730" t="s">
        <v>345</v>
      </c>
      <c r="DR23" s="731"/>
      <c r="DS23" s="731"/>
      <c r="DT23" s="732"/>
      <c r="DU23" s="707" t="s">
        <v>346</v>
      </c>
      <c r="DV23" s="708"/>
      <c r="DW23" s="708"/>
      <c r="DX23" s="709"/>
      <c r="DY23" s="730" t="s">
        <v>347</v>
      </c>
      <c r="DZ23" s="731"/>
      <c r="EA23" s="731"/>
      <c r="EB23" s="732"/>
      <c r="EC23" s="733" t="s">
        <v>348</v>
      </c>
      <c r="ED23" s="734"/>
      <c r="EE23" s="734"/>
      <c r="EF23" s="735"/>
    </row>
    <row r="24" spans="1:136" ht="30">
      <c r="B24" s="427">
        <v>4</v>
      </c>
      <c r="C24" s="423">
        <f>D24*100/B33</f>
        <v>0</v>
      </c>
      <c r="D24" s="422">
        <f>COUNTIF(D5:D22,B24)</f>
        <v>0</v>
      </c>
      <c r="E24" s="460">
        <f>F24*100/B33</f>
        <v>0</v>
      </c>
      <c r="F24" s="457">
        <f>COUNTIF(F5:F22,B24)</f>
        <v>0</v>
      </c>
      <c r="G24" s="423">
        <f>H24*100/B33</f>
        <v>0</v>
      </c>
      <c r="H24" s="422">
        <f>COUNTIF(H5:H22,B24)</f>
        <v>0</v>
      </c>
      <c r="I24" s="460">
        <f>J24*100/B33</f>
        <v>0</v>
      </c>
      <c r="J24" s="457">
        <f>COUNTIF(J5:J22,B24)</f>
        <v>0</v>
      </c>
      <c r="K24" s="423">
        <f>L24*100/B33</f>
        <v>0</v>
      </c>
      <c r="L24" s="422">
        <f>COUNTIF(L5:L22,B24)</f>
        <v>0</v>
      </c>
      <c r="M24" s="460">
        <f>N24*100/B33</f>
        <v>0</v>
      </c>
      <c r="N24" s="457">
        <f>COUNTIF(N5:N22,B24)</f>
        <v>0</v>
      </c>
      <c r="O24" s="423">
        <f>P24*100/B33</f>
        <v>0</v>
      </c>
      <c r="P24" s="422">
        <f>COUNTIF(P5:P22,B24)</f>
        <v>0</v>
      </c>
      <c r="Q24" s="460">
        <f>R24*100/B33</f>
        <v>0</v>
      </c>
      <c r="R24" s="457">
        <f>COUNTIF(R5:R22,B24)</f>
        <v>0</v>
      </c>
      <c r="S24" s="423">
        <f>T24*100/B33</f>
        <v>0</v>
      </c>
      <c r="T24" s="422">
        <f>COUNTIF(T5:T22,B24)</f>
        <v>0</v>
      </c>
      <c r="U24" s="460">
        <f>V24*100/B33</f>
        <v>0</v>
      </c>
      <c r="V24" s="457">
        <f>COUNTIF(V5:V22,B24)</f>
        <v>0</v>
      </c>
      <c r="W24" s="423">
        <f>X24*100/B33</f>
        <v>0</v>
      </c>
      <c r="X24" s="422">
        <f>COUNTIF(X5:X22,B24)</f>
        <v>0</v>
      </c>
      <c r="Y24" s="456">
        <f>Z24*100/B33</f>
        <v>0</v>
      </c>
      <c r="Z24" s="458">
        <f>COUNTIF(Z5:Z22,B24)</f>
        <v>0</v>
      </c>
      <c r="AA24" s="448">
        <f>AB24*100/B33</f>
        <v>0</v>
      </c>
      <c r="AB24" s="446">
        <f>COUNTIF(AB5:AB22,B24)</f>
        <v>0</v>
      </c>
    </row>
    <row r="25" spans="1:136" ht="30">
      <c r="B25" s="427">
        <v>3.5</v>
      </c>
      <c r="C25" s="423">
        <f>D25*100/B33</f>
        <v>0</v>
      </c>
      <c r="D25" s="422">
        <f>COUNTIF(D5:D22,B25)</f>
        <v>0</v>
      </c>
      <c r="E25" s="460">
        <f>F25*100/B33</f>
        <v>0</v>
      </c>
      <c r="F25" s="457">
        <f>COUNTIF(F5:F22,B25)</f>
        <v>0</v>
      </c>
      <c r="G25" s="423">
        <f>H25*100/B33</f>
        <v>0</v>
      </c>
      <c r="H25" s="422">
        <f>COUNTIF(H5:H22,B25)</f>
        <v>0</v>
      </c>
      <c r="I25" s="460">
        <f>J25*100/B33</f>
        <v>0</v>
      </c>
      <c r="J25" s="457">
        <f>COUNTIF(J5:J22,B25)</f>
        <v>0</v>
      </c>
      <c r="K25" s="423">
        <f>L25*100/B33</f>
        <v>0</v>
      </c>
      <c r="L25" s="422">
        <f>COUNTIF(L5:L22,B25)</f>
        <v>0</v>
      </c>
      <c r="M25" s="460">
        <f>N25*100/B33</f>
        <v>0</v>
      </c>
      <c r="N25" s="457">
        <f>COUNTIF(N5:N22,B25)</f>
        <v>0</v>
      </c>
      <c r="O25" s="423">
        <f>P25*100/B33</f>
        <v>0</v>
      </c>
      <c r="P25" s="422">
        <f>COUNTIF(P5:P22,B25)</f>
        <v>0</v>
      </c>
      <c r="Q25" s="460">
        <f>R25*100/B33</f>
        <v>0</v>
      </c>
      <c r="R25" s="457">
        <f>COUNTIF(R5:R22,B25)</f>
        <v>0</v>
      </c>
      <c r="S25" s="423">
        <f>T25*100/B33</f>
        <v>0</v>
      </c>
      <c r="T25" s="422">
        <f>COUNTIF(T5:T22,B25)</f>
        <v>0</v>
      </c>
      <c r="U25" s="460">
        <f>V25*100/B33</f>
        <v>0</v>
      </c>
      <c r="V25" s="457">
        <f>COUNTIF(V5:V22,B25)</f>
        <v>0</v>
      </c>
      <c r="W25" s="423">
        <f>X25*100/B33</f>
        <v>0</v>
      </c>
      <c r="X25" s="422">
        <f>COUNTIF(X5:X22,B25)</f>
        <v>0</v>
      </c>
      <c r="Y25" s="456">
        <f>Z25*100/B33</f>
        <v>0</v>
      </c>
      <c r="Z25" s="458">
        <f>COUNTIF(Z5:Z22,B25)</f>
        <v>0</v>
      </c>
      <c r="AA25" s="448">
        <f>AB25*100/B33</f>
        <v>0</v>
      </c>
      <c r="AB25" s="446">
        <f>COUNTIF(AB5:AB22,B25)</f>
        <v>0</v>
      </c>
      <c r="BG25" s="764" t="s">
        <v>230</v>
      </c>
      <c r="BH25" s="764"/>
      <c r="BI25" s="764"/>
      <c r="BJ25" s="764"/>
      <c r="BK25" s="764"/>
      <c r="BL25" s="764"/>
      <c r="BM25" s="764"/>
      <c r="BN25" s="764"/>
      <c r="BO25" s="678"/>
      <c r="BQ25" s="35" t="s">
        <v>167</v>
      </c>
      <c r="BR25" s="736" t="s">
        <v>172</v>
      </c>
      <c r="BS25" s="736"/>
      <c r="BT25" s="736"/>
      <c r="BU25" s="736"/>
      <c r="BV25" s="736"/>
      <c r="BW25" s="736"/>
    </row>
    <row r="26" spans="1:136" ht="24">
      <c r="B26" s="428">
        <v>3</v>
      </c>
      <c r="C26" s="423">
        <f>D26*100/B33</f>
        <v>0</v>
      </c>
      <c r="D26" s="422">
        <f>COUNTIF(D5:D22,B26)</f>
        <v>0</v>
      </c>
      <c r="E26" s="460">
        <f>F26*100/B33</f>
        <v>0</v>
      </c>
      <c r="F26" s="457">
        <f>COUNTIF(F5:F22,B26)</f>
        <v>0</v>
      </c>
      <c r="G26" s="423">
        <f>H26*100/B33</f>
        <v>0</v>
      </c>
      <c r="H26" s="422">
        <f>COUNTIF(H5:H22,B26)</f>
        <v>0</v>
      </c>
      <c r="I26" s="460">
        <f>J26*100/B33</f>
        <v>0</v>
      </c>
      <c r="J26" s="457">
        <f>COUNTIF(J5:J22,B26)</f>
        <v>0</v>
      </c>
      <c r="K26" s="423">
        <f>L26*100/B33</f>
        <v>0</v>
      </c>
      <c r="L26" s="422">
        <f>COUNTIF(L5:L22,B26)</f>
        <v>0</v>
      </c>
      <c r="M26" s="460">
        <f>N26*100/B33</f>
        <v>0</v>
      </c>
      <c r="N26" s="457">
        <f>COUNTIF(N5:N22,B26)</f>
        <v>0</v>
      </c>
      <c r="O26" s="423">
        <f>P26*100/B33</f>
        <v>0</v>
      </c>
      <c r="P26" s="422">
        <f>COUNTIF(P5:P22,B26)</f>
        <v>0</v>
      </c>
      <c r="Q26" s="460">
        <f>R26*100/B33</f>
        <v>0</v>
      </c>
      <c r="R26" s="457">
        <f>COUNTIF(R5:R22,B26)</f>
        <v>0</v>
      </c>
      <c r="S26" s="423">
        <f>T26*100/B33</f>
        <v>0</v>
      </c>
      <c r="T26" s="422">
        <f>COUNTIF(T5:T22,B26)</f>
        <v>0</v>
      </c>
      <c r="U26" s="460">
        <f>V26*100/B33</f>
        <v>0</v>
      </c>
      <c r="V26" s="457">
        <f>COUNTIF(V5:V22,B26)</f>
        <v>0</v>
      </c>
      <c r="W26" s="423">
        <f>X26*100/B33</f>
        <v>0</v>
      </c>
      <c r="X26" s="422">
        <f>COUNTIF(X5:X22,B26)</f>
        <v>0</v>
      </c>
      <c r="Y26" s="456">
        <f>Z26*100/B33</f>
        <v>0</v>
      </c>
      <c r="Z26" s="458">
        <f>COUNTIF(Z5:Z22,B26)</f>
        <v>0</v>
      </c>
      <c r="AA26" s="448">
        <f>AB26*100/B33</f>
        <v>0</v>
      </c>
      <c r="AB26" s="446">
        <f>COUNTIF(AB5:AB22,B26)</f>
        <v>0</v>
      </c>
      <c r="BG26" s="764"/>
      <c r="BH26" s="764"/>
      <c r="BI26" s="764"/>
      <c r="BJ26" s="764"/>
      <c r="BK26" s="764"/>
      <c r="BL26" s="764"/>
      <c r="BM26" s="764"/>
      <c r="BN26" s="764"/>
      <c r="BO26" s="678"/>
      <c r="BQ26" s="35"/>
      <c r="BR26" s="736" t="s">
        <v>168</v>
      </c>
      <c r="BS26" s="736"/>
      <c r="BT26" s="736"/>
      <c r="BU26" s="736"/>
      <c r="BV26" s="736"/>
      <c r="BW26" s="736"/>
    </row>
    <row r="27" spans="1:136" ht="24">
      <c r="B27" s="428">
        <v>2.5</v>
      </c>
      <c r="C27" s="423">
        <f>D27*100/B33</f>
        <v>0</v>
      </c>
      <c r="D27" s="422">
        <f>COUNTIF(D5:D22,B27)</f>
        <v>0</v>
      </c>
      <c r="E27" s="460">
        <f>F27*100/B33</f>
        <v>0</v>
      </c>
      <c r="F27" s="457">
        <f>COUNTIF(F5:F22,B27)</f>
        <v>0</v>
      </c>
      <c r="G27" s="423">
        <f>H27*100/B33</f>
        <v>0</v>
      </c>
      <c r="H27" s="422">
        <f>COUNTIF(H5:H22,B27)</f>
        <v>0</v>
      </c>
      <c r="I27" s="460">
        <f>J27*100/B33</f>
        <v>0</v>
      </c>
      <c r="J27" s="457">
        <f>COUNTIF(J5:J22,B27)</f>
        <v>0</v>
      </c>
      <c r="K27" s="423">
        <f>L27*100/B33</f>
        <v>0</v>
      </c>
      <c r="L27" s="422">
        <f>COUNTIF(L5:L22,B27)</f>
        <v>0</v>
      </c>
      <c r="M27" s="460">
        <f>N27*100/B33</f>
        <v>0</v>
      </c>
      <c r="N27" s="457">
        <f>COUNTIF(N5:N22,B27)</f>
        <v>0</v>
      </c>
      <c r="O27" s="423">
        <f>P27*100/B33</f>
        <v>0</v>
      </c>
      <c r="P27" s="422">
        <f>COUNTIF(P5:P22,B27)</f>
        <v>0</v>
      </c>
      <c r="Q27" s="460">
        <f>R27*100/B33</f>
        <v>0</v>
      </c>
      <c r="R27" s="457">
        <f>COUNTIF(R5:R22,B27)</f>
        <v>0</v>
      </c>
      <c r="S27" s="423">
        <f>T27*100/B33</f>
        <v>0</v>
      </c>
      <c r="T27" s="422">
        <f>COUNTIF(T5:T22,B27)</f>
        <v>0</v>
      </c>
      <c r="U27" s="460">
        <f>V27*100/B33</f>
        <v>0</v>
      </c>
      <c r="V27" s="457">
        <f>COUNTIF(V5:V22,B27)</f>
        <v>0</v>
      </c>
      <c r="W27" s="423">
        <f>X27*100/B33</f>
        <v>0</v>
      </c>
      <c r="X27" s="422">
        <f>COUNTIF(X5:X22,B27)</f>
        <v>0</v>
      </c>
      <c r="Y27" s="456">
        <f>Z27*100/B33</f>
        <v>0</v>
      </c>
      <c r="Z27" s="458">
        <f>COUNTIF(Z5:Z22,B27)</f>
        <v>0</v>
      </c>
      <c r="AA27" s="448">
        <f>AB27*100/B33</f>
        <v>0</v>
      </c>
      <c r="AB27" s="446">
        <f>COUNTIF(AB5:AB22,B27)</f>
        <v>0</v>
      </c>
      <c r="BG27" s="765" t="s">
        <v>231</v>
      </c>
      <c r="BH27" s="765"/>
      <c r="BI27" s="765"/>
      <c r="BJ27" s="765"/>
      <c r="BK27" s="765"/>
      <c r="BL27" s="765"/>
      <c r="BM27" s="765"/>
      <c r="BN27" s="765"/>
      <c r="BO27" s="678"/>
      <c r="BQ27" s="35"/>
      <c r="BR27" s="736" t="s">
        <v>169</v>
      </c>
      <c r="BS27" s="736"/>
      <c r="BT27" s="736"/>
      <c r="BU27" s="736"/>
      <c r="BV27" s="736"/>
      <c r="BW27" s="736"/>
    </row>
    <row r="28" spans="1:136" ht="24">
      <c r="B28" s="428">
        <v>2</v>
      </c>
      <c r="C28" s="423">
        <f>D28*100/B33</f>
        <v>0</v>
      </c>
      <c r="D28" s="422">
        <f>COUNTIF(D5:D22,B28)</f>
        <v>0</v>
      </c>
      <c r="E28" s="460">
        <f>F28*100/B33</f>
        <v>0</v>
      </c>
      <c r="F28" s="457">
        <f>COUNTIF(F5:F22,B28)</f>
        <v>0</v>
      </c>
      <c r="G28" s="423">
        <f>H28*100/B33</f>
        <v>0</v>
      </c>
      <c r="H28" s="422">
        <f>COUNTIF(H5:H22,B28)</f>
        <v>0</v>
      </c>
      <c r="I28" s="460">
        <f>J28*100/B33</f>
        <v>0</v>
      </c>
      <c r="J28" s="457">
        <f>COUNTIF(J5:J22,B28)</f>
        <v>0</v>
      </c>
      <c r="K28" s="423">
        <f>L28*100/B33</f>
        <v>0</v>
      </c>
      <c r="L28" s="422">
        <f>COUNTIF(L5:L22,B28)</f>
        <v>0</v>
      </c>
      <c r="M28" s="460">
        <f>N28*100/B33</f>
        <v>0</v>
      </c>
      <c r="N28" s="457">
        <f>COUNTIF(N5:N22,B28)</f>
        <v>0</v>
      </c>
      <c r="O28" s="423">
        <f>P28*100/B33</f>
        <v>0</v>
      </c>
      <c r="P28" s="422">
        <f>COUNTIF(P5:P22,B28)</f>
        <v>0</v>
      </c>
      <c r="Q28" s="460">
        <f>R28*100/B33</f>
        <v>0</v>
      </c>
      <c r="R28" s="457">
        <f>COUNTIF(R5:R22,B28)</f>
        <v>0</v>
      </c>
      <c r="S28" s="423">
        <f>T28*100/B33</f>
        <v>0</v>
      </c>
      <c r="T28" s="422">
        <f>COUNTIF(T5:T22,B28)</f>
        <v>0</v>
      </c>
      <c r="U28" s="460">
        <f>V28*100/B33</f>
        <v>0</v>
      </c>
      <c r="V28" s="457">
        <f>COUNTIF(V5:V22,B28)</f>
        <v>0</v>
      </c>
      <c r="W28" s="423">
        <f>X28*100/B33</f>
        <v>0</v>
      </c>
      <c r="X28" s="422">
        <f>COUNTIF(X5:X22,B28)</f>
        <v>0</v>
      </c>
      <c r="Y28" s="456">
        <f>Z28*100/B33</f>
        <v>0</v>
      </c>
      <c r="Z28" s="458">
        <f>COUNTIF(Z5:Z22,B28)</f>
        <v>0</v>
      </c>
      <c r="AA28" s="448">
        <f>AB28*100/B33</f>
        <v>0</v>
      </c>
      <c r="AB28" s="446">
        <f>COUNTIF(AB5:AB22,B28)</f>
        <v>0</v>
      </c>
      <c r="BG28" s="766" t="s">
        <v>232</v>
      </c>
      <c r="BH28" s="766"/>
      <c r="BI28" s="766"/>
      <c r="BJ28" s="766"/>
      <c r="BK28" s="766"/>
      <c r="BL28" s="766"/>
      <c r="BM28" s="766"/>
      <c r="BN28" s="766"/>
      <c r="BO28" s="678"/>
      <c r="BQ28" s="35"/>
      <c r="BR28" s="736" t="s">
        <v>170</v>
      </c>
      <c r="BS28" s="736"/>
      <c r="BT28" s="736"/>
      <c r="BU28" s="736"/>
      <c r="BV28" s="736"/>
      <c r="BW28" s="736"/>
    </row>
    <row r="29" spans="1:136" ht="24">
      <c r="B29" s="428">
        <v>1.5</v>
      </c>
      <c r="C29" s="423">
        <f>D29*100/B33</f>
        <v>0</v>
      </c>
      <c r="D29" s="422">
        <f>COUNTIF(D5:D22,B29)</f>
        <v>0</v>
      </c>
      <c r="E29" s="460">
        <f>F29*100/B33</f>
        <v>0</v>
      </c>
      <c r="F29" s="457">
        <f>COUNTIF(F5:F22,B29)</f>
        <v>0</v>
      </c>
      <c r="G29" s="423">
        <f>H29*100/B33</f>
        <v>0</v>
      </c>
      <c r="H29" s="422">
        <f>COUNTIF(H5:H22,B29)</f>
        <v>0</v>
      </c>
      <c r="I29" s="460">
        <f>J29*100/B33</f>
        <v>0</v>
      </c>
      <c r="J29" s="457">
        <f>COUNTIF(J5:J22,B29)</f>
        <v>0</v>
      </c>
      <c r="K29" s="423">
        <f>L29*100/B33</f>
        <v>0</v>
      </c>
      <c r="L29" s="422">
        <f>COUNTIF(L5:L22,B29)</f>
        <v>0</v>
      </c>
      <c r="M29" s="460">
        <f>N29*100/B33</f>
        <v>0</v>
      </c>
      <c r="N29" s="457">
        <f>COUNTIF(N5:N22,B29)</f>
        <v>0</v>
      </c>
      <c r="O29" s="423">
        <f>P29*100/B33</f>
        <v>0</v>
      </c>
      <c r="P29" s="422">
        <f>COUNTIF(P5:P22,B29)</f>
        <v>0</v>
      </c>
      <c r="Q29" s="460">
        <f>R29*100/B33</f>
        <v>0</v>
      </c>
      <c r="R29" s="457">
        <f>COUNTIF(R5:R22,B29)</f>
        <v>0</v>
      </c>
      <c r="S29" s="423">
        <f>T29*100/B33</f>
        <v>0</v>
      </c>
      <c r="T29" s="422">
        <f>COUNTIF(T5:T22,B29)</f>
        <v>0</v>
      </c>
      <c r="U29" s="460">
        <f>V29*100/B33</f>
        <v>0</v>
      </c>
      <c r="V29" s="457">
        <f>COUNTIF(V5:V22,B29)</f>
        <v>0</v>
      </c>
      <c r="W29" s="423">
        <f>X29*100/B33</f>
        <v>0</v>
      </c>
      <c r="X29" s="422">
        <f>COUNTIF(X5:X22,B29)</f>
        <v>0</v>
      </c>
      <c r="Y29" s="456">
        <f>Z29*100/B33</f>
        <v>0</v>
      </c>
      <c r="Z29" s="458">
        <f>COUNTIF(Z5:Z22,B29)</f>
        <v>0</v>
      </c>
      <c r="AA29" s="448">
        <f>AB29*100/B33</f>
        <v>0</v>
      </c>
      <c r="AB29" s="446">
        <f>COUNTIF(AB5:AB22,B29)</f>
        <v>0</v>
      </c>
      <c r="BG29" s="766"/>
      <c r="BH29" s="766"/>
      <c r="BI29" s="766"/>
      <c r="BJ29" s="766"/>
      <c r="BK29" s="766"/>
      <c r="BL29" s="766"/>
      <c r="BM29" s="766"/>
      <c r="BN29" s="766"/>
      <c r="BO29" s="678"/>
      <c r="BQ29" s="35"/>
      <c r="BR29" s="736" t="s">
        <v>171</v>
      </c>
      <c r="BS29" s="736"/>
      <c r="BT29" s="736"/>
      <c r="BU29" s="736"/>
      <c r="BV29" s="736"/>
      <c r="BW29" s="736"/>
    </row>
    <row r="30" spans="1:136" ht="24">
      <c r="B30" s="428">
        <v>1</v>
      </c>
      <c r="C30" s="423">
        <f>D30*100/B33</f>
        <v>0</v>
      </c>
      <c r="D30" s="422">
        <f>COUNTIF(D5:D22,B30)</f>
        <v>0</v>
      </c>
      <c r="E30" s="460">
        <f>F30*100/B33</f>
        <v>0</v>
      </c>
      <c r="F30" s="457">
        <f>COUNTIF(F5:F22,B30)</f>
        <v>0</v>
      </c>
      <c r="G30" s="423">
        <f>H30*100/B33</f>
        <v>0</v>
      </c>
      <c r="H30" s="422">
        <f>COUNTIF(H5:H22,B30)</f>
        <v>0</v>
      </c>
      <c r="I30" s="460">
        <f>J30*100/B33</f>
        <v>0</v>
      </c>
      <c r="J30" s="457">
        <f>COUNTIF(J5:J22,B30)</f>
        <v>0</v>
      </c>
      <c r="K30" s="423">
        <f>L30*100/B33</f>
        <v>0</v>
      </c>
      <c r="L30" s="422">
        <f>COUNTIF(L5:L22,B30)</f>
        <v>0</v>
      </c>
      <c r="M30" s="460">
        <f>N30*100/B33</f>
        <v>0</v>
      </c>
      <c r="N30" s="457">
        <f>COUNTIF(N5:N22,B30)</f>
        <v>0</v>
      </c>
      <c r="O30" s="423">
        <f>P30*100/B33</f>
        <v>0</v>
      </c>
      <c r="P30" s="422">
        <f>COUNTIF(P5:P22,B30)</f>
        <v>0</v>
      </c>
      <c r="Q30" s="460">
        <f>R30*100/B33</f>
        <v>0</v>
      </c>
      <c r="R30" s="457">
        <f>COUNTIF(R5:R22,B30)</f>
        <v>0</v>
      </c>
      <c r="S30" s="423">
        <f>T30*100/B33</f>
        <v>0</v>
      </c>
      <c r="T30" s="422">
        <f>COUNTIF(T5:T22,B30)</f>
        <v>0</v>
      </c>
      <c r="U30" s="460">
        <f>V30*100/B33</f>
        <v>0</v>
      </c>
      <c r="V30" s="457">
        <f>COUNTIF(V5:V22,B30)</f>
        <v>0</v>
      </c>
      <c r="W30" s="423">
        <f>X30*100/B33</f>
        <v>0</v>
      </c>
      <c r="X30" s="422">
        <f>COUNTIF(X5:X22,B30)</f>
        <v>0</v>
      </c>
      <c r="Y30" s="456">
        <f>Z30*100/B33</f>
        <v>0</v>
      </c>
      <c r="Z30" s="458">
        <f>COUNTIF(Z5:Z22,B30)</f>
        <v>0</v>
      </c>
      <c r="AA30" s="448">
        <f>AB30*100/B33</f>
        <v>0</v>
      </c>
      <c r="AB30" s="446">
        <f>COUNTIF(AB5:AB22,B30)</f>
        <v>0</v>
      </c>
      <c r="BG30" s="767" t="s">
        <v>233</v>
      </c>
      <c r="BH30" s="767"/>
      <c r="BI30" s="767"/>
      <c r="BJ30" s="767"/>
      <c r="BK30" s="767"/>
      <c r="BL30" s="767"/>
      <c r="BM30" s="767"/>
      <c r="BN30" s="767"/>
      <c r="BO30" s="678"/>
    </row>
    <row r="31" spans="1:136" ht="24">
      <c r="B31" s="428">
        <v>0</v>
      </c>
      <c r="C31" s="423">
        <f>D31*100/B33</f>
        <v>100</v>
      </c>
      <c r="D31" s="422">
        <f>COUNTIF(D5:D22,B31)</f>
        <v>18</v>
      </c>
      <c r="E31" s="460">
        <f>F31*100/B33</f>
        <v>100</v>
      </c>
      <c r="F31" s="457">
        <f>COUNTIF(F5:F22,B31)</f>
        <v>18</v>
      </c>
      <c r="G31" s="460">
        <v>100</v>
      </c>
      <c r="H31" s="612">
        <f>COUNTIF(H5:H22,D31)</f>
        <v>0</v>
      </c>
      <c r="I31" s="460">
        <f>J31*100/B33</f>
        <v>100</v>
      </c>
      <c r="J31" s="457">
        <f>COUNTIF(J5:J22,B31)</f>
        <v>18</v>
      </c>
      <c r="K31" s="423">
        <f>L31*100/B33</f>
        <v>100</v>
      </c>
      <c r="L31" s="422">
        <f>COUNTIF(L5:L22,B31)</f>
        <v>18</v>
      </c>
      <c r="M31" s="460">
        <f>N31*100/B33</f>
        <v>100</v>
      </c>
      <c r="N31" s="457">
        <f>COUNTIF(N5:N22,B31)</f>
        <v>18</v>
      </c>
      <c r="O31" s="423">
        <f>P31*100/B33</f>
        <v>100</v>
      </c>
      <c r="P31" s="422">
        <f>COUNTIF(P5:P22,B31)</f>
        <v>18</v>
      </c>
      <c r="Q31" s="460">
        <f>R31*100/B33</f>
        <v>100</v>
      </c>
      <c r="R31" s="457">
        <f>COUNTIF(R5:R22,B31)</f>
        <v>18</v>
      </c>
      <c r="S31" s="423">
        <f>T31*100/B33</f>
        <v>100</v>
      </c>
      <c r="T31" s="422">
        <f>COUNTIF(T5:T22,B31)</f>
        <v>18</v>
      </c>
      <c r="U31" s="460">
        <f>V31*100/B33</f>
        <v>100</v>
      </c>
      <c r="V31" s="457">
        <f>COUNTIF(V5:V22,B31)</f>
        <v>18</v>
      </c>
      <c r="W31" s="423">
        <f>X31*100/B33</f>
        <v>100</v>
      </c>
      <c r="X31" s="422">
        <f>COUNTIF(X5:X22,B31)</f>
        <v>18</v>
      </c>
      <c r="Y31" s="456">
        <f>Z31*100/B33</f>
        <v>100</v>
      </c>
      <c r="Z31" s="458">
        <f>COUNTIF(Z5:Z22,B31)</f>
        <v>18</v>
      </c>
      <c r="AA31" s="448">
        <f>AB31*100/B33</f>
        <v>100</v>
      </c>
      <c r="AB31" s="446">
        <f>COUNTIF(AB5:AB22,B31)</f>
        <v>18</v>
      </c>
      <c r="BG31" s="768" t="s">
        <v>288</v>
      </c>
      <c r="BH31" s="768"/>
      <c r="BI31" s="768"/>
      <c r="BJ31" s="768"/>
      <c r="BK31" s="768"/>
      <c r="BL31" s="768"/>
      <c r="BM31" s="768"/>
      <c r="BN31" s="768"/>
      <c r="BO31" s="678"/>
    </row>
    <row r="32" spans="1:136" ht="24">
      <c r="B32" s="462" t="s">
        <v>175</v>
      </c>
      <c r="C32" s="422">
        <f>SUM(C24:C31)</f>
        <v>100</v>
      </c>
      <c r="D32" s="422" t="s">
        <v>198</v>
      </c>
      <c r="E32" s="457">
        <f>SUM(E24:E31)</f>
        <v>100</v>
      </c>
      <c r="F32" s="457" t="s">
        <v>198</v>
      </c>
      <c r="G32" s="422">
        <f>SUM(G24:G31)</f>
        <v>100</v>
      </c>
      <c r="H32" s="422" t="s">
        <v>198</v>
      </c>
      <c r="I32" s="457">
        <f>SUM(I24:I31)</f>
        <v>100</v>
      </c>
      <c r="J32" s="457" t="s">
        <v>198</v>
      </c>
      <c r="K32" s="422">
        <f>SUM(K24:K31)</f>
        <v>100</v>
      </c>
      <c r="L32" s="422" t="s">
        <v>198</v>
      </c>
      <c r="M32" s="457">
        <f>SUM(M24:M31)</f>
        <v>100</v>
      </c>
      <c r="N32" s="457" t="s">
        <v>198</v>
      </c>
      <c r="O32" s="422">
        <f>SUM(O24:O31)</f>
        <v>100</v>
      </c>
      <c r="P32" s="422" t="s">
        <v>198</v>
      </c>
      <c r="Q32" s="457">
        <f>SUM(Q24:Q31)</f>
        <v>100</v>
      </c>
      <c r="R32" s="457" t="s">
        <v>198</v>
      </c>
      <c r="S32" s="422">
        <f>SUM(S24:S31)</f>
        <v>100</v>
      </c>
      <c r="T32" s="422" t="s">
        <v>198</v>
      </c>
      <c r="U32" s="457">
        <f>SUM(U24:U31)</f>
        <v>100</v>
      </c>
      <c r="V32" s="457" t="s">
        <v>198</v>
      </c>
      <c r="W32" s="422">
        <f>SUM(W24:W31)</f>
        <v>100</v>
      </c>
      <c r="X32" s="422" t="s">
        <v>198</v>
      </c>
      <c r="Y32" s="463">
        <f>SUM(Y24:Y31)</f>
        <v>100</v>
      </c>
      <c r="Z32" s="458" t="s">
        <v>198</v>
      </c>
      <c r="AA32" s="447">
        <f>SUM(AA24:AA31)</f>
        <v>100</v>
      </c>
      <c r="AB32" s="446" t="s">
        <v>198</v>
      </c>
      <c r="BG32" s="768"/>
      <c r="BH32" s="768"/>
      <c r="BI32" s="768"/>
      <c r="BJ32" s="768"/>
      <c r="BK32" s="768"/>
      <c r="BL32" s="768"/>
      <c r="BM32" s="768"/>
      <c r="BN32" s="768"/>
      <c r="BO32" s="678"/>
    </row>
    <row r="33" spans="2:28" ht="23">
      <c r="B33" s="462">
        <v>18</v>
      </c>
      <c r="C33" s="444"/>
      <c r="D33" s="749"/>
      <c r="E33" s="750"/>
      <c r="F33" s="750"/>
      <c r="G33" s="750"/>
      <c r="H33" s="750"/>
      <c r="I33" s="750"/>
      <c r="J33" s="750"/>
      <c r="K33" s="750"/>
      <c r="L33" s="750"/>
      <c r="M33" s="750"/>
      <c r="N33" s="750"/>
      <c r="O33" s="750"/>
      <c r="P33" s="750"/>
      <c r="Q33" s="750"/>
      <c r="R33" s="750"/>
      <c r="S33" s="750"/>
      <c r="T33" s="750"/>
      <c r="U33" s="750"/>
      <c r="V33" s="750"/>
      <c r="W33" s="750"/>
      <c r="X33" s="750"/>
      <c r="Y33" s="750"/>
      <c r="Z33" s="750"/>
      <c r="AA33" s="750"/>
      <c r="AB33" s="751"/>
    </row>
    <row r="34" spans="2:28">
      <c r="D34"/>
      <c r="F34"/>
      <c r="H34"/>
      <c r="J34"/>
      <c r="L34"/>
      <c r="N34"/>
      <c r="P34"/>
      <c r="R34"/>
      <c r="T34"/>
      <c r="V34"/>
      <c r="X34"/>
      <c r="Z34"/>
      <c r="AB34"/>
    </row>
    <row r="35" spans="2:28">
      <c r="D35"/>
      <c r="F35"/>
      <c r="H35"/>
      <c r="J35"/>
      <c r="L35"/>
      <c r="N35"/>
      <c r="P35"/>
      <c r="R35"/>
      <c r="T35"/>
      <c r="V35"/>
      <c r="X35"/>
      <c r="Z35"/>
      <c r="AB35"/>
    </row>
    <row r="36" spans="2:28">
      <c r="D36"/>
      <c r="F36"/>
      <c r="H36"/>
      <c r="J36"/>
      <c r="L36"/>
      <c r="N36"/>
      <c r="P36"/>
      <c r="R36"/>
      <c r="T36"/>
      <c r="V36"/>
      <c r="X36"/>
      <c r="Z36"/>
      <c r="AB36"/>
    </row>
    <row r="37" spans="2:28">
      <c r="D37"/>
      <c r="F37"/>
      <c r="H37"/>
      <c r="J37"/>
      <c r="L37"/>
      <c r="N37"/>
      <c r="P37"/>
      <c r="R37"/>
      <c r="T37"/>
      <c r="V37"/>
      <c r="X37"/>
      <c r="Z37"/>
      <c r="AB37"/>
    </row>
    <row r="38" spans="2:28">
      <c r="D38"/>
      <c r="F38"/>
      <c r="H38"/>
      <c r="J38"/>
      <c r="L38"/>
      <c r="N38"/>
      <c r="P38"/>
      <c r="R38"/>
      <c r="T38"/>
      <c r="V38"/>
      <c r="X38"/>
      <c r="Z38"/>
      <c r="AB38"/>
    </row>
    <row r="39" spans="2:28">
      <c r="D39"/>
      <c r="F39"/>
      <c r="H39"/>
      <c r="J39"/>
      <c r="L39"/>
      <c r="N39"/>
      <c r="P39"/>
      <c r="R39"/>
      <c r="T39"/>
      <c r="V39"/>
      <c r="X39"/>
      <c r="Z39"/>
      <c r="AB39"/>
    </row>
    <row r="40" spans="2:28">
      <c r="D40"/>
      <c r="F40"/>
      <c r="H40"/>
      <c r="J40"/>
      <c r="L40"/>
      <c r="N40"/>
      <c r="P40"/>
      <c r="R40"/>
      <c r="T40"/>
      <c r="V40"/>
      <c r="X40"/>
      <c r="Z40"/>
      <c r="AB40"/>
    </row>
    <row r="41" spans="2:28">
      <c r="D41"/>
      <c r="F41"/>
      <c r="H41"/>
      <c r="J41"/>
      <c r="L41"/>
      <c r="N41"/>
      <c r="P41"/>
      <c r="R41"/>
      <c r="T41"/>
      <c r="V41"/>
      <c r="X41"/>
      <c r="Z41"/>
      <c r="AB41"/>
    </row>
    <row r="42" spans="2:28">
      <c r="D42"/>
      <c r="F42"/>
      <c r="H42"/>
      <c r="J42"/>
      <c r="L42"/>
      <c r="N42"/>
      <c r="P42"/>
      <c r="R42"/>
      <c r="T42"/>
      <c r="V42"/>
      <c r="X42"/>
      <c r="Z42"/>
      <c r="AB42"/>
    </row>
    <row r="43" spans="2:28">
      <c r="D43"/>
      <c r="F43"/>
      <c r="H43"/>
      <c r="J43"/>
      <c r="L43"/>
      <c r="N43"/>
      <c r="P43"/>
      <c r="R43"/>
      <c r="T43"/>
      <c r="V43"/>
      <c r="X43"/>
      <c r="Z43"/>
      <c r="AB43"/>
    </row>
    <row r="44" spans="2:28">
      <c r="D44"/>
      <c r="F44"/>
      <c r="H44"/>
      <c r="J44"/>
      <c r="L44"/>
      <c r="N44"/>
      <c r="P44"/>
      <c r="R44"/>
      <c r="T44"/>
      <c r="V44"/>
      <c r="X44"/>
      <c r="Z44"/>
      <c r="AB44"/>
    </row>
    <row r="45" spans="2:28">
      <c r="D45"/>
      <c r="F45"/>
      <c r="H45"/>
      <c r="J45"/>
      <c r="L45"/>
      <c r="N45"/>
      <c r="P45"/>
      <c r="R45"/>
      <c r="T45"/>
      <c r="V45"/>
      <c r="X45"/>
      <c r="Z45"/>
      <c r="AB45"/>
    </row>
    <row r="46" spans="2:28">
      <c r="D46"/>
      <c r="F46"/>
      <c r="H46"/>
      <c r="J46"/>
      <c r="L46"/>
      <c r="N46"/>
      <c r="P46"/>
      <c r="R46"/>
      <c r="T46"/>
      <c r="V46"/>
      <c r="X46"/>
      <c r="Z46"/>
      <c r="AB46"/>
    </row>
    <row r="47" spans="2:28">
      <c r="D47"/>
      <c r="F47"/>
      <c r="H47"/>
      <c r="J47"/>
      <c r="L47"/>
      <c r="N47"/>
      <c r="P47"/>
      <c r="R47"/>
      <c r="T47"/>
      <c r="V47"/>
      <c r="X47"/>
      <c r="Z47"/>
      <c r="AB47"/>
    </row>
    <row r="48" spans="2:28">
      <c r="D48"/>
      <c r="F48"/>
      <c r="H48"/>
      <c r="J48"/>
      <c r="L48"/>
      <c r="N48"/>
      <c r="P48"/>
      <c r="R48"/>
      <c r="T48"/>
      <c r="V48"/>
      <c r="X48"/>
      <c r="Z48"/>
      <c r="AB48"/>
    </row>
    <row r="49" spans="4:28">
      <c r="D49"/>
      <c r="F49"/>
      <c r="H49"/>
      <c r="J49"/>
      <c r="L49"/>
      <c r="N49"/>
      <c r="P49"/>
      <c r="R49"/>
      <c r="T49"/>
      <c r="V49"/>
      <c r="X49"/>
      <c r="Z49"/>
      <c r="AB49"/>
    </row>
    <row r="50" spans="4:28">
      <c r="D50"/>
      <c r="F50"/>
      <c r="H50"/>
      <c r="J50"/>
      <c r="L50"/>
      <c r="N50"/>
      <c r="P50"/>
      <c r="R50"/>
      <c r="T50"/>
      <c r="V50"/>
      <c r="X50"/>
      <c r="Z50"/>
      <c r="AB50"/>
    </row>
    <row r="51" spans="4:28">
      <c r="D51"/>
      <c r="F51"/>
      <c r="H51"/>
      <c r="J51"/>
      <c r="L51"/>
      <c r="N51"/>
      <c r="P51"/>
      <c r="R51"/>
      <c r="T51"/>
      <c r="V51"/>
      <c r="X51"/>
      <c r="Z51"/>
      <c r="AB51"/>
    </row>
    <row r="52" spans="4:28">
      <c r="D52"/>
      <c r="F52"/>
      <c r="H52"/>
      <c r="J52"/>
      <c r="L52"/>
      <c r="N52"/>
      <c r="P52"/>
      <c r="R52"/>
      <c r="T52"/>
      <c r="V52"/>
      <c r="X52"/>
      <c r="Z52"/>
      <c r="AB52"/>
    </row>
    <row r="53" spans="4:28">
      <c r="D53"/>
      <c r="F53"/>
      <c r="H53"/>
      <c r="J53"/>
      <c r="L53"/>
      <c r="N53"/>
      <c r="P53"/>
      <c r="R53"/>
      <c r="T53"/>
      <c r="V53"/>
      <c r="X53"/>
      <c r="Z53"/>
      <c r="AB53"/>
    </row>
    <row r="54" spans="4:28">
      <c r="D54"/>
      <c r="F54"/>
      <c r="H54"/>
      <c r="J54"/>
      <c r="L54"/>
      <c r="N54"/>
      <c r="P54"/>
      <c r="R54"/>
      <c r="T54"/>
      <c r="V54"/>
      <c r="X54"/>
      <c r="Z54"/>
      <c r="AB54"/>
    </row>
    <row r="55" spans="4:28">
      <c r="D55"/>
      <c r="F55"/>
      <c r="H55"/>
      <c r="J55"/>
      <c r="L55"/>
      <c r="N55"/>
      <c r="P55"/>
      <c r="R55"/>
      <c r="T55"/>
      <c r="V55"/>
      <c r="X55"/>
      <c r="Z55"/>
      <c r="AB55"/>
    </row>
    <row r="56" spans="4:28">
      <c r="D56"/>
      <c r="F56"/>
      <c r="H56"/>
      <c r="J56"/>
      <c r="L56"/>
      <c r="N56"/>
      <c r="P56"/>
      <c r="R56"/>
      <c r="T56"/>
      <c r="V56"/>
      <c r="X56"/>
      <c r="Z56"/>
      <c r="AB56"/>
    </row>
    <row r="57" spans="4:28">
      <c r="D57"/>
      <c r="F57"/>
      <c r="H57"/>
      <c r="J57"/>
      <c r="L57"/>
      <c r="N57"/>
      <c r="P57"/>
      <c r="R57"/>
      <c r="T57"/>
      <c r="V57"/>
      <c r="X57"/>
      <c r="Z57"/>
      <c r="AB57"/>
    </row>
    <row r="58" spans="4:28">
      <c r="D58"/>
      <c r="F58"/>
      <c r="H58"/>
      <c r="J58"/>
      <c r="L58"/>
      <c r="N58"/>
      <c r="P58"/>
      <c r="R58"/>
      <c r="T58"/>
      <c r="V58"/>
      <c r="X58"/>
      <c r="Z58"/>
      <c r="AB58"/>
    </row>
    <row r="59" spans="4:28">
      <c r="D59"/>
      <c r="F59"/>
      <c r="H59"/>
      <c r="J59"/>
      <c r="L59"/>
      <c r="N59"/>
      <c r="P59"/>
      <c r="R59"/>
      <c r="T59"/>
      <c r="V59"/>
      <c r="X59"/>
      <c r="Z59"/>
      <c r="AB59"/>
    </row>
    <row r="60" spans="4:28">
      <c r="D60"/>
      <c r="F60"/>
      <c r="H60"/>
      <c r="J60"/>
      <c r="L60"/>
      <c r="N60"/>
      <c r="P60"/>
      <c r="R60"/>
      <c r="T60"/>
      <c r="V60"/>
      <c r="X60"/>
      <c r="Z60"/>
      <c r="AB60"/>
    </row>
    <row r="61" spans="4:28">
      <c r="D61"/>
      <c r="F61"/>
      <c r="H61"/>
      <c r="J61"/>
      <c r="L61"/>
      <c r="N61"/>
      <c r="P61"/>
      <c r="R61"/>
      <c r="T61"/>
      <c r="V61"/>
      <c r="X61"/>
      <c r="Z61"/>
      <c r="AB61"/>
    </row>
    <row r="62" spans="4:28">
      <c r="D62"/>
      <c r="F62"/>
      <c r="H62"/>
      <c r="J62"/>
      <c r="L62"/>
      <c r="N62"/>
      <c r="P62"/>
      <c r="R62"/>
      <c r="T62"/>
      <c r="V62"/>
      <c r="X62"/>
      <c r="Z62"/>
      <c r="AB62"/>
    </row>
    <row r="63" spans="4:28">
      <c r="D63"/>
      <c r="F63"/>
      <c r="H63"/>
      <c r="J63"/>
      <c r="L63"/>
      <c r="N63"/>
      <c r="P63"/>
      <c r="R63"/>
      <c r="T63"/>
      <c r="V63"/>
      <c r="X63"/>
      <c r="Z63"/>
      <c r="AB63"/>
    </row>
    <row r="64" spans="4:28">
      <c r="D64"/>
      <c r="F64"/>
      <c r="H64"/>
      <c r="J64"/>
      <c r="L64"/>
      <c r="N64"/>
      <c r="P64"/>
      <c r="R64"/>
      <c r="T64"/>
      <c r="V64"/>
      <c r="X64"/>
      <c r="Z64"/>
      <c r="AB64"/>
    </row>
    <row r="65" spans="4:28">
      <c r="D65"/>
      <c r="F65"/>
      <c r="H65"/>
      <c r="J65"/>
      <c r="L65"/>
      <c r="N65"/>
      <c r="P65"/>
      <c r="R65"/>
      <c r="T65"/>
      <c r="V65"/>
      <c r="X65"/>
      <c r="Z65"/>
      <c r="AB65"/>
    </row>
    <row r="66" spans="4:28">
      <c r="D66"/>
      <c r="F66"/>
      <c r="H66"/>
      <c r="J66"/>
      <c r="L66"/>
      <c r="N66"/>
      <c r="P66"/>
      <c r="R66"/>
      <c r="T66"/>
      <c r="V66"/>
      <c r="X66"/>
      <c r="Z66"/>
      <c r="AB66"/>
    </row>
    <row r="67" spans="4:28">
      <c r="D67"/>
      <c r="F67"/>
      <c r="H67"/>
      <c r="J67"/>
      <c r="L67"/>
      <c r="N67"/>
      <c r="P67"/>
      <c r="R67"/>
      <c r="T67"/>
      <c r="V67"/>
      <c r="X67"/>
      <c r="Z67"/>
      <c r="AB67"/>
    </row>
    <row r="68" spans="4:28">
      <c r="D68"/>
      <c r="F68"/>
      <c r="H68"/>
      <c r="J68"/>
      <c r="L68"/>
      <c r="N68"/>
      <c r="P68"/>
      <c r="R68"/>
      <c r="T68"/>
      <c r="V68"/>
      <c r="X68"/>
      <c r="Z68"/>
      <c r="AB68"/>
    </row>
    <row r="69" spans="4:28">
      <c r="D69"/>
      <c r="F69"/>
      <c r="H69"/>
      <c r="J69"/>
      <c r="L69"/>
      <c r="N69"/>
      <c r="P69"/>
      <c r="R69"/>
      <c r="T69"/>
      <c r="V69"/>
      <c r="X69"/>
      <c r="Z69"/>
      <c r="AB69"/>
    </row>
    <row r="70" spans="4:28">
      <c r="D70"/>
      <c r="F70"/>
      <c r="H70"/>
      <c r="J70"/>
      <c r="L70"/>
      <c r="N70"/>
      <c r="P70"/>
      <c r="R70"/>
      <c r="T70"/>
      <c r="V70"/>
      <c r="X70"/>
      <c r="Z70"/>
      <c r="AB70"/>
    </row>
    <row r="71" spans="4:28">
      <c r="D71"/>
      <c r="F71"/>
      <c r="H71"/>
      <c r="J71"/>
      <c r="L71"/>
      <c r="N71"/>
      <c r="P71"/>
      <c r="R71"/>
      <c r="T71"/>
      <c r="V71"/>
      <c r="X71"/>
      <c r="Z71"/>
      <c r="AB71"/>
    </row>
    <row r="72" spans="4:28">
      <c r="D72"/>
      <c r="F72"/>
      <c r="H72"/>
      <c r="J72"/>
      <c r="L72"/>
      <c r="N72"/>
      <c r="P72"/>
      <c r="R72"/>
      <c r="T72"/>
      <c r="V72"/>
      <c r="X72"/>
      <c r="Z72"/>
      <c r="AB72"/>
    </row>
    <row r="73" spans="4:28">
      <c r="D73"/>
      <c r="F73"/>
      <c r="H73"/>
      <c r="J73"/>
      <c r="L73"/>
      <c r="N73"/>
      <c r="P73"/>
      <c r="R73"/>
      <c r="T73"/>
      <c r="V73"/>
      <c r="X73"/>
      <c r="Z73"/>
      <c r="AB73"/>
    </row>
    <row r="74" spans="4:28">
      <c r="D74"/>
      <c r="F74"/>
      <c r="H74"/>
      <c r="J74"/>
      <c r="L74"/>
      <c r="N74"/>
      <c r="P74"/>
      <c r="R74"/>
      <c r="T74"/>
      <c r="V74"/>
      <c r="X74"/>
      <c r="Z74"/>
      <c r="AB74"/>
    </row>
    <row r="75" spans="4:28">
      <c r="D75"/>
      <c r="F75"/>
      <c r="H75"/>
      <c r="J75"/>
      <c r="L75"/>
      <c r="N75"/>
      <c r="P75"/>
      <c r="R75"/>
      <c r="T75"/>
      <c r="V75"/>
      <c r="X75"/>
      <c r="Z75"/>
      <c r="AB75"/>
    </row>
    <row r="76" spans="4:28">
      <c r="D76"/>
      <c r="F76"/>
      <c r="H76"/>
      <c r="J76"/>
      <c r="L76"/>
      <c r="N76"/>
      <c r="P76"/>
      <c r="R76"/>
      <c r="T76"/>
      <c r="V76"/>
      <c r="X76"/>
      <c r="Z76"/>
      <c r="AB76"/>
    </row>
    <row r="77" spans="4:28">
      <c r="D77"/>
      <c r="F77"/>
      <c r="H77"/>
      <c r="J77"/>
      <c r="L77"/>
      <c r="N77"/>
      <c r="P77"/>
      <c r="R77"/>
      <c r="T77"/>
      <c r="V77"/>
      <c r="X77"/>
      <c r="Z77"/>
      <c r="AB77"/>
    </row>
    <row r="78" spans="4:28">
      <c r="D78"/>
      <c r="F78"/>
      <c r="H78"/>
      <c r="J78"/>
      <c r="L78"/>
      <c r="N78"/>
      <c r="P78"/>
      <c r="R78"/>
      <c r="T78"/>
      <c r="V78"/>
      <c r="X78"/>
      <c r="Z78"/>
      <c r="AB78"/>
    </row>
    <row r="79" spans="4:28">
      <c r="D79"/>
      <c r="F79"/>
      <c r="H79"/>
      <c r="J79"/>
      <c r="L79"/>
      <c r="N79"/>
      <c r="P79"/>
      <c r="R79"/>
      <c r="T79"/>
      <c r="V79"/>
      <c r="X79"/>
      <c r="Z79"/>
      <c r="AB79"/>
    </row>
    <row r="80" spans="4:28">
      <c r="D80"/>
      <c r="F80"/>
      <c r="H80"/>
      <c r="J80"/>
      <c r="L80"/>
      <c r="N80"/>
      <c r="P80"/>
      <c r="R80"/>
      <c r="T80"/>
      <c r="V80"/>
      <c r="X80"/>
      <c r="Z80"/>
      <c r="AB80"/>
    </row>
    <row r="81" spans="4:28">
      <c r="D81"/>
      <c r="F81"/>
      <c r="H81"/>
      <c r="J81"/>
      <c r="L81"/>
      <c r="N81"/>
      <c r="P81"/>
      <c r="R81"/>
      <c r="T81"/>
      <c r="V81"/>
      <c r="X81"/>
      <c r="Z81"/>
      <c r="AB81"/>
    </row>
    <row r="82" spans="4:28">
      <c r="D82"/>
      <c r="F82"/>
      <c r="H82"/>
      <c r="J82"/>
      <c r="L82"/>
      <c r="N82"/>
      <c r="P82"/>
      <c r="R82"/>
      <c r="T82"/>
      <c r="V82"/>
      <c r="X82"/>
      <c r="Z82"/>
      <c r="AB82"/>
    </row>
    <row r="83" spans="4:28">
      <c r="D83"/>
      <c r="F83"/>
      <c r="H83"/>
      <c r="J83"/>
      <c r="L83"/>
      <c r="N83"/>
      <c r="P83"/>
      <c r="R83"/>
      <c r="T83"/>
      <c r="V83"/>
      <c r="X83"/>
      <c r="Z83"/>
      <c r="AB83"/>
    </row>
    <row r="84" spans="4:28">
      <c r="D84"/>
      <c r="F84"/>
      <c r="H84"/>
      <c r="J84"/>
      <c r="L84"/>
      <c r="N84"/>
      <c r="P84"/>
      <c r="R84"/>
      <c r="T84"/>
      <c r="V84"/>
      <c r="X84"/>
      <c r="Z84"/>
      <c r="AB84"/>
    </row>
    <row r="85" spans="4:28">
      <c r="D85"/>
      <c r="F85"/>
      <c r="H85"/>
      <c r="J85"/>
      <c r="L85"/>
      <c r="N85"/>
      <c r="P85"/>
      <c r="R85"/>
      <c r="T85"/>
      <c r="V85"/>
      <c r="X85"/>
      <c r="Z85"/>
      <c r="AB85"/>
    </row>
    <row r="86" spans="4:28">
      <c r="D86"/>
      <c r="F86"/>
      <c r="H86"/>
      <c r="J86"/>
      <c r="L86"/>
      <c r="N86"/>
      <c r="P86"/>
      <c r="R86"/>
      <c r="T86"/>
      <c r="V86"/>
      <c r="X86"/>
      <c r="Z86"/>
      <c r="AB86"/>
    </row>
    <row r="87" spans="4:28">
      <c r="D87"/>
      <c r="F87"/>
      <c r="H87"/>
      <c r="J87"/>
      <c r="L87"/>
      <c r="N87"/>
      <c r="P87"/>
      <c r="R87"/>
      <c r="T87"/>
      <c r="V87"/>
      <c r="X87"/>
      <c r="Z87"/>
      <c r="AB87"/>
    </row>
    <row r="88" spans="4:28">
      <c r="D88"/>
      <c r="F88"/>
      <c r="H88"/>
      <c r="J88"/>
      <c r="L88"/>
      <c r="N88"/>
      <c r="P88"/>
      <c r="R88"/>
      <c r="T88"/>
      <c r="V88"/>
      <c r="X88"/>
      <c r="Z88"/>
      <c r="AB88"/>
    </row>
    <row r="89" spans="4:28">
      <c r="D89"/>
      <c r="F89"/>
      <c r="H89"/>
      <c r="J89"/>
      <c r="L89"/>
      <c r="N89"/>
      <c r="P89"/>
      <c r="R89"/>
      <c r="T89"/>
      <c r="V89"/>
      <c r="X89"/>
      <c r="Z89"/>
      <c r="AB89"/>
    </row>
    <row r="90" spans="4:28">
      <c r="D90"/>
      <c r="F90"/>
      <c r="H90"/>
      <c r="J90"/>
      <c r="L90"/>
      <c r="N90"/>
      <c r="P90"/>
      <c r="R90"/>
      <c r="T90"/>
      <c r="V90"/>
      <c r="X90"/>
      <c r="Z90"/>
      <c r="AB90"/>
    </row>
    <row r="91" spans="4:28">
      <c r="D91"/>
      <c r="F91"/>
      <c r="H91"/>
      <c r="J91"/>
      <c r="L91"/>
      <c r="N91"/>
      <c r="P91"/>
      <c r="R91"/>
      <c r="T91"/>
      <c r="V91"/>
      <c r="X91"/>
      <c r="Z91"/>
      <c r="AB91"/>
    </row>
    <row r="92" spans="4:28">
      <c r="D92"/>
      <c r="F92"/>
      <c r="H92"/>
      <c r="J92"/>
      <c r="L92"/>
      <c r="N92"/>
      <c r="P92"/>
      <c r="R92"/>
      <c r="T92"/>
      <c r="V92"/>
      <c r="X92"/>
      <c r="Z92"/>
      <c r="AB92"/>
    </row>
    <row r="93" spans="4:28">
      <c r="D93"/>
      <c r="F93"/>
      <c r="H93"/>
      <c r="J93"/>
      <c r="L93"/>
      <c r="N93"/>
      <c r="P93"/>
      <c r="R93"/>
      <c r="T93"/>
      <c r="V93"/>
      <c r="X93"/>
      <c r="Z93"/>
      <c r="AB93"/>
    </row>
    <row r="94" spans="4:28">
      <c r="D94"/>
      <c r="F94"/>
      <c r="H94"/>
      <c r="J94"/>
      <c r="L94"/>
      <c r="N94"/>
      <c r="P94"/>
      <c r="R94"/>
      <c r="T94"/>
      <c r="V94"/>
      <c r="X94"/>
      <c r="Z94"/>
      <c r="AB94"/>
    </row>
    <row r="95" spans="4:28">
      <c r="D95"/>
      <c r="F95"/>
      <c r="H95"/>
      <c r="J95"/>
      <c r="L95"/>
      <c r="N95"/>
      <c r="P95"/>
      <c r="R95"/>
      <c r="T95"/>
      <c r="V95"/>
      <c r="X95"/>
      <c r="Z95"/>
      <c r="AB95"/>
    </row>
    <row r="96" spans="4:28">
      <c r="D96"/>
      <c r="F96"/>
      <c r="H96"/>
      <c r="J96"/>
      <c r="L96"/>
      <c r="N96"/>
      <c r="P96"/>
      <c r="R96"/>
      <c r="T96"/>
      <c r="V96"/>
      <c r="X96"/>
      <c r="Z96"/>
      <c r="AB96"/>
    </row>
    <row r="97" spans="4:28">
      <c r="D97"/>
      <c r="F97"/>
      <c r="H97"/>
      <c r="J97"/>
      <c r="L97"/>
      <c r="N97"/>
      <c r="P97"/>
      <c r="R97"/>
      <c r="T97"/>
      <c r="V97"/>
      <c r="X97"/>
      <c r="Z97"/>
      <c r="AB97"/>
    </row>
    <row r="98" spans="4:28">
      <c r="D98"/>
      <c r="F98"/>
      <c r="H98"/>
      <c r="J98"/>
      <c r="L98"/>
      <c r="N98"/>
      <c r="P98"/>
      <c r="R98"/>
      <c r="T98"/>
      <c r="V98"/>
      <c r="X98"/>
      <c r="Z98"/>
      <c r="AB98"/>
    </row>
    <row r="99" spans="4:28">
      <c r="D99"/>
      <c r="F99"/>
      <c r="H99"/>
      <c r="J99"/>
      <c r="L99"/>
      <c r="N99"/>
      <c r="P99"/>
      <c r="R99"/>
      <c r="T99"/>
      <c r="V99"/>
      <c r="X99"/>
      <c r="Z99"/>
      <c r="AB99"/>
    </row>
    <row r="100" spans="4:28">
      <c r="D100"/>
      <c r="F100"/>
      <c r="H100"/>
      <c r="J100"/>
      <c r="L100"/>
      <c r="N100"/>
      <c r="P100"/>
      <c r="R100"/>
      <c r="T100"/>
      <c r="V100"/>
      <c r="X100"/>
      <c r="Z100"/>
      <c r="AB100"/>
    </row>
    <row r="101" spans="4:28">
      <c r="D101"/>
      <c r="F101"/>
      <c r="H101"/>
      <c r="J101"/>
      <c r="L101"/>
      <c r="N101"/>
      <c r="P101"/>
      <c r="R101"/>
      <c r="T101"/>
      <c r="V101"/>
      <c r="X101"/>
      <c r="Z101"/>
      <c r="AB101"/>
    </row>
    <row r="102" spans="4:28">
      <c r="D102"/>
      <c r="F102"/>
      <c r="H102"/>
      <c r="J102"/>
      <c r="L102"/>
      <c r="N102"/>
      <c r="P102"/>
      <c r="R102"/>
      <c r="T102"/>
      <c r="V102"/>
      <c r="X102"/>
      <c r="Z102"/>
      <c r="AB102"/>
    </row>
    <row r="103" spans="4:28">
      <c r="D103"/>
      <c r="F103"/>
      <c r="H103"/>
      <c r="J103"/>
      <c r="L103"/>
      <c r="N103"/>
      <c r="P103"/>
      <c r="R103"/>
      <c r="T103"/>
      <c r="V103"/>
      <c r="X103"/>
      <c r="Z103"/>
      <c r="AB103"/>
    </row>
    <row r="104" spans="4:28">
      <c r="D104"/>
      <c r="F104"/>
      <c r="H104"/>
      <c r="J104"/>
      <c r="L104"/>
      <c r="N104"/>
      <c r="P104"/>
      <c r="R104"/>
      <c r="T104"/>
      <c r="V104"/>
      <c r="X104"/>
      <c r="Z104"/>
      <c r="AB104"/>
    </row>
    <row r="105" spans="4:28">
      <c r="D105"/>
      <c r="F105"/>
      <c r="H105"/>
      <c r="J105"/>
      <c r="L105"/>
      <c r="N105"/>
      <c r="P105"/>
      <c r="R105"/>
      <c r="T105"/>
      <c r="V105"/>
      <c r="X105"/>
      <c r="Z105"/>
      <c r="AB105"/>
    </row>
    <row r="106" spans="4:28">
      <c r="D106"/>
      <c r="F106"/>
      <c r="H106"/>
      <c r="J106"/>
      <c r="L106"/>
      <c r="N106"/>
      <c r="P106"/>
      <c r="R106"/>
      <c r="T106"/>
      <c r="V106"/>
      <c r="X106"/>
      <c r="Z106"/>
      <c r="AB106"/>
    </row>
    <row r="107" spans="4:28">
      <c r="D107"/>
      <c r="F107"/>
      <c r="H107"/>
      <c r="J107"/>
      <c r="L107"/>
      <c r="N107"/>
      <c r="P107"/>
      <c r="R107"/>
      <c r="T107"/>
      <c r="V107"/>
      <c r="X107"/>
      <c r="Z107"/>
      <c r="AB107"/>
    </row>
    <row r="108" spans="4:28">
      <c r="D108"/>
      <c r="F108"/>
      <c r="H108"/>
      <c r="J108"/>
      <c r="L108"/>
      <c r="N108"/>
      <c r="P108"/>
      <c r="R108"/>
      <c r="T108"/>
      <c r="V108"/>
      <c r="X108"/>
      <c r="Z108"/>
      <c r="AB108"/>
    </row>
    <row r="109" spans="4:28">
      <c r="D109"/>
      <c r="F109"/>
      <c r="H109"/>
      <c r="J109"/>
      <c r="L109"/>
      <c r="N109"/>
      <c r="P109"/>
      <c r="R109"/>
      <c r="T109"/>
      <c r="V109"/>
      <c r="X109"/>
      <c r="Z109"/>
      <c r="AB109"/>
    </row>
    <row r="110" spans="4:28">
      <c r="D110"/>
      <c r="F110"/>
      <c r="H110"/>
      <c r="J110"/>
      <c r="L110"/>
      <c r="N110"/>
      <c r="P110"/>
      <c r="R110"/>
      <c r="T110"/>
      <c r="V110"/>
      <c r="X110"/>
      <c r="Z110"/>
      <c r="AB110"/>
    </row>
    <row r="111" spans="4:28">
      <c r="D111"/>
      <c r="F111"/>
      <c r="H111"/>
      <c r="J111"/>
      <c r="L111"/>
      <c r="N111"/>
      <c r="P111"/>
      <c r="R111"/>
      <c r="T111"/>
      <c r="V111"/>
      <c r="X111"/>
      <c r="Z111"/>
      <c r="AB111"/>
    </row>
    <row r="112" spans="4:28">
      <c r="D112"/>
      <c r="F112"/>
      <c r="H112"/>
      <c r="J112"/>
      <c r="L112"/>
      <c r="N112"/>
      <c r="P112"/>
      <c r="R112"/>
      <c r="T112"/>
      <c r="V112"/>
      <c r="X112"/>
      <c r="Z112"/>
      <c r="AB112"/>
    </row>
    <row r="113" spans="4:28">
      <c r="D113"/>
      <c r="F113"/>
      <c r="H113"/>
      <c r="J113"/>
      <c r="L113"/>
      <c r="N113"/>
      <c r="P113"/>
      <c r="R113"/>
      <c r="T113"/>
      <c r="V113"/>
      <c r="X113"/>
      <c r="Z113"/>
      <c r="AB113"/>
    </row>
    <row r="114" spans="4:28">
      <c r="D114"/>
      <c r="F114"/>
      <c r="H114"/>
      <c r="J114"/>
      <c r="L114"/>
      <c r="N114"/>
      <c r="P114"/>
      <c r="R114"/>
      <c r="T114"/>
      <c r="V114"/>
      <c r="X114"/>
      <c r="Z114"/>
      <c r="AB114"/>
    </row>
    <row r="115" spans="4:28">
      <c r="D115"/>
      <c r="F115"/>
      <c r="H115"/>
      <c r="J115"/>
      <c r="L115"/>
      <c r="N115"/>
      <c r="P115"/>
      <c r="R115"/>
      <c r="T115"/>
      <c r="V115"/>
      <c r="X115"/>
      <c r="Z115"/>
      <c r="AB115"/>
    </row>
    <row r="116" spans="4:28">
      <c r="D116"/>
      <c r="F116"/>
      <c r="H116"/>
      <c r="J116"/>
      <c r="L116"/>
      <c r="N116"/>
      <c r="P116"/>
      <c r="R116"/>
      <c r="T116"/>
      <c r="V116"/>
      <c r="X116"/>
      <c r="Z116"/>
      <c r="AB116"/>
    </row>
    <row r="117" spans="4:28">
      <c r="D117"/>
      <c r="F117"/>
      <c r="H117"/>
      <c r="J117"/>
      <c r="L117"/>
      <c r="N117"/>
      <c r="P117"/>
      <c r="R117"/>
      <c r="T117"/>
      <c r="V117"/>
      <c r="X117"/>
      <c r="Z117"/>
      <c r="AB117"/>
    </row>
    <row r="118" spans="4:28">
      <c r="D118"/>
      <c r="F118"/>
      <c r="H118"/>
      <c r="J118"/>
      <c r="L118"/>
      <c r="N118"/>
      <c r="P118"/>
      <c r="R118"/>
      <c r="T118"/>
      <c r="V118"/>
      <c r="X118"/>
      <c r="Z118"/>
      <c r="AB118"/>
    </row>
    <row r="119" spans="4:28">
      <c r="D119"/>
      <c r="F119"/>
      <c r="H119"/>
      <c r="J119"/>
      <c r="L119"/>
      <c r="N119"/>
      <c r="P119"/>
      <c r="R119"/>
      <c r="T119"/>
      <c r="V119"/>
      <c r="X119"/>
      <c r="Z119"/>
      <c r="AB119"/>
    </row>
    <row r="120" spans="4:28">
      <c r="D120"/>
      <c r="F120"/>
      <c r="H120"/>
      <c r="J120"/>
      <c r="L120"/>
      <c r="N120"/>
      <c r="P120"/>
      <c r="R120"/>
      <c r="T120"/>
      <c r="V120"/>
      <c r="X120"/>
      <c r="Z120"/>
      <c r="AB120"/>
    </row>
    <row r="121" spans="4:28">
      <c r="D121"/>
      <c r="F121"/>
      <c r="H121"/>
      <c r="J121"/>
      <c r="L121"/>
      <c r="N121"/>
      <c r="P121"/>
      <c r="R121"/>
      <c r="T121"/>
      <c r="V121"/>
      <c r="X121"/>
      <c r="Z121"/>
      <c r="AB121"/>
    </row>
    <row r="122" spans="4:28">
      <c r="D122"/>
      <c r="F122"/>
      <c r="H122"/>
      <c r="J122"/>
      <c r="L122"/>
      <c r="N122"/>
      <c r="P122"/>
      <c r="R122"/>
      <c r="T122"/>
      <c r="V122"/>
      <c r="X122"/>
      <c r="Z122"/>
      <c r="AB122"/>
    </row>
    <row r="123" spans="4:28">
      <c r="D123"/>
      <c r="F123"/>
      <c r="H123"/>
      <c r="J123"/>
      <c r="L123"/>
      <c r="N123"/>
      <c r="P123"/>
      <c r="R123"/>
      <c r="T123"/>
      <c r="V123"/>
      <c r="X123"/>
      <c r="Z123"/>
      <c r="AB123"/>
    </row>
    <row r="124" spans="4:28">
      <c r="D124"/>
      <c r="F124"/>
      <c r="H124"/>
      <c r="J124"/>
      <c r="L124"/>
      <c r="N124"/>
      <c r="P124"/>
      <c r="R124"/>
      <c r="T124"/>
      <c r="V124"/>
      <c r="X124"/>
      <c r="Z124"/>
      <c r="AB124"/>
    </row>
    <row r="125" spans="4:28">
      <c r="D125"/>
      <c r="F125"/>
      <c r="H125"/>
      <c r="J125"/>
      <c r="L125"/>
      <c r="N125"/>
      <c r="P125"/>
      <c r="R125"/>
      <c r="T125"/>
      <c r="V125"/>
      <c r="X125"/>
      <c r="Z125"/>
      <c r="AB125"/>
    </row>
    <row r="126" spans="4:28">
      <c r="D126"/>
      <c r="F126"/>
      <c r="H126"/>
      <c r="J126"/>
      <c r="L126"/>
      <c r="N126"/>
      <c r="P126"/>
      <c r="R126"/>
      <c r="T126"/>
      <c r="V126"/>
      <c r="X126"/>
      <c r="Z126"/>
      <c r="AB126"/>
    </row>
    <row r="127" spans="4:28">
      <c r="D127"/>
      <c r="F127"/>
      <c r="H127"/>
      <c r="J127"/>
      <c r="L127"/>
      <c r="N127"/>
      <c r="P127"/>
      <c r="R127"/>
      <c r="T127"/>
      <c r="V127"/>
      <c r="X127"/>
      <c r="Z127"/>
      <c r="AB127"/>
    </row>
    <row r="128" spans="4:28">
      <c r="D128"/>
      <c r="F128"/>
      <c r="H128"/>
      <c r="J128"/>
      <c r="L128"/>
      <c r="N128"/>
      <c r="P128"/>
      <c r="R128"/>
      <c r="T128"/>
      <c r="V128"/>
      <c r="X128"/>
      <c r="Z128"/>
      <c r="AB128"/>
    </row>
    <row r="129" spans="4:28">
      <c r="D129"/>
      <c r="F129"/>
      <c r="H129"/>
      <c r="J129"/>
      <c r="L129"/>
      <c r="N129"/>
      <c r="P129"/>
      <c r="R129"/>
      <c r="T129"/>
      <c r="V129"/>
      <c r="X129"/>
      <c r="Z129"/>
      <c r="AB129"/>
    </row>
    <row r="130" spans="4:28">
      <c r="D130"/>
      <c r="F130"/>
      <c r="H130"/>
      <c r="J130"/>
      <c r="L130"/>
      <c r="N130"/>
      <c r="P130"/>
      <c r="R130"/>
      <c r="T130"/>
      <c r="V130"/>
      <c r="X130"/>
      <c r="Z130"/>
      <c r="AB130"/>
    </row>
    <row r="131" spans="4:28">
      <c r="D131"/>
      <c r="F131"/>
      <c r="H131"/>
      <c r="J131"/>
      <c r="L131"/>
      <c r="N131"/>
      <c r="P131"/>
      <c r="R131"/>
      <c r="T131"/>
      <c r="V131"/>
      <c r="X131"/>
      <c r="Z131"/>
      <c r="AB131"/>
    </row>
    <row r="132" spans="4:28">
      <c r="D132"/>
      <c r="F132"/>
      <c r="H132"/>
      <c r="J132"/>
      <c r="L132"/>
      <c r="N132"/>
      <c r="P132"/>
      <c r="R132"/>
      <c r="T132"/>
      <c r="V132"/>
      <c r="X132"/>
      <c r="Z132"/>
      <c r="AB132"/>
    </row>
    <row r="133" spans="4:28">
      <c r="D133"/>
      <c r="F133"/>
      <c r="H133"/>
      <c r="J133"/>
      <c r="L133"/>
      <c r="N133"/>
      <c r="P133"/>
      <c r="R133"/>
      <c r="T133"/>
      <c r="V133"/>
      <c r="X133"/>
      <c r="Z133"/>
      <c r="AB133"/>
    </row>
    <row r="134" spans="4:28">
      <c r="D134"/>
      <c r="F134"/>
      <c r="H134"/>
      <c r="J134"/>
      <c r="L134"/>
      <c r="N134"/>
      <c r="P134"/>
      <c r="R134"/>
      <c r="T134"/>
      <c r="V134"/>
      <c r="X134"/>
      <c r="Z134"/>
      <c r="AB134"/>
    </row>
    <row r="135" spans="4:28">
      <c r="D135"/>
      <c r="F135"/>
      <c r="H135"/>
      <c r="J135"/>
      <c r="L135"/>
      <c r="N135"/>
      <c r="P135"/>
      <c r="R135"/>
      <c r="T135"/>
      <c r="V135"/>
      <c r="X135"/>
      <c r="Z135"/>
      <c r="AB135"/>
    </row>
    <row r="136" spans="4:28">
      <c r="D136"/>
      <c r="F136"/>
      <c r="H136"/>
      <c r="J136"/>
      <c r="L136"/>
      <c r="N136"/>
      <c r="P136"/>
      <c r="R136"/>
      <c r="T136"/>
      <c r="V136"/>
      <c r="X136"/>
      <c r="Z136"/>
      <c r="AB136"/>
    </row>
    <row r="137" spans="4:28">
      <c r="D137"/>
      <c r="F137"/>
      <c r="H137"/>
      <c r="J137"/>
      <c r="L137"/>
      <c r="N137"/>
      <c r="P137"/>
      <c r="R137"/>
      <c r="T137"/>
      <c r="V137"/>
      <c r="X137"/>
      <c r="Z137"/>
      <c r="AB137"/>
    </row>
    <row r="138" spans="4:28">
      <c r="D138"/>
      <c r="F138"/>
      <c r="H138"/>
      <c r="J138"/>
      <c r="L138"/>
      <c r="N138"/>
      <c r="P138"/>
      <c r="R138"/>
      <c r="T138"/>
      <c r="V138"/>
      <c r="X138"/>
      <c r="Z138"/>
      <c r="AB138"/>
    </row>
    <row r="139" spans="4:28">
      <c r="D139"/>
      <c r="F139"/>
      <c r="H139"/>
      <c r="J139"/>
      <c r="L139"/>
      <c r="N139"/>
      <c r="P139"/>
      <c r="R139"/>
      <c r="T139"/>
      <c r="V139"/>
      <c r="X139"/>
      <c r="Z139"/>
      <c r="AB139"/>
    </row>
    <row r="140" spans="4:28">
      <c r="D140"/>
      <c r="F140"/>
      <c r="H140"/>
      <c r="J140"/>
      <c r="L140"/>
      <c r="N140"/>
      <c r="P140"/>
      <c r="R140"/>
      <c r="T140"/>
      <c r="V140"/>
      <c r="X140"/>
      <c r="Z140"/>
      <c r="AB140"/>
    </row>
    <row r="141" spans="4:28">
      <c r="D141"/>
      <c r="F141"/>
      <c r="H141"/>
      <c r="J141"/>
      <c r="L141"/>
      <c r="N141"/>
      <c r="P141"/>
      <c r="R141"/>
      <c r="T141"/>
      <c r="V141"/>
      <c r="X141"/>
      <c r="Z141"/>
      <c r="AB141"/>
    </row>
    <row r="142" spans="4:28">
      <c r="D142"/>
      <c r="F142"/>
      <c r="H142"/>
      <c r="J142"/>
      <c r="L142"/>
      <c r="N142"/>
      <c r="P142"/>
      <c r="R142"/>
      <c r="T142"/>
      <c r="V142"/>
      <c r="X142"/>
      <c r="Z142"/>
      <c r="AB142"/>
    </row>
    <row r="143" spans="4:28">
      <c r="D143"/>
      <c r="F143"/>
      <c r="H143"/>
      <c r="J143"/>
      <c r="L143"/>
      <c r="N143"/>
      <c r="P143"/>
      <c r="R143"/>
      <c r="T143"/>
      <c r="V143"/>
      <c r="X143"/>
      <c r="Z143"/>
      <c r="AB143"/>
    </row>
    <row r="144" spans="4:28">
      <c r="D144"/>
      <c r="F144"/>
      <c r="H144"/>
      <c r="J144"/>
      <c r="L144"/>
      <c r="N144"/>
      <c r="P144"/>
      <c r="R144"/>
      <c r="T144"/>
      <c r="V144"/>
      <c r="X144"/>
      <c r="Z144"/>
      <c r="AB144"/>
    </row>
    <row r="145" spans="4:28">
      <c r="D145"/>
      <c r="F145"/>
      <c r="H145"/>
      <c r="J145"/>
      <c r="L145"/>
      <c r="N145"/>
      <c r="P145"/>
      <c r="R145"/>
      <c r="T145"/>
      <c r="V145"/>
      <c r="X145"/>
      <c r="Z145"/>
      <c r="AB145"/>
    </row>
    <row r="146" spans="4:28">
      <c r="D146"/>
      <c r="F146"/>
      <c r="H146"/>
      <c r="J146"/>
      <c r="L146"/>
      <c r="N146"/>
      <c r="P146"/>
      <c r="R146"/>
      <c r="T146"/>
      <c r="V146"/>
      <c r="X146"/>
      <c r="Z146"/>
      <c r="AB146"/>
    </row>
    <row r="147" spans="4:28">
      <c r="D147"/>
      <c r="F147"/>
      <c r="H147"/>
      <c r="J147"/>
      <c r="L147"/>
      <c r="N147"/>
      <c r="P147"/>
      <c r="R147"/>
      <c r="T147"/>
      <c r="V147"/>
      <c r="X147"/>
      <c r="Z147"/>
      <c r="AB147"/>
    </row>
    <row r="148" spans="4:28">
      <c r="D148"/>
      <c r="F148"/>
      <c r="H148"/>
      <c r="J148"/>
      <c r="L148"/>
      <c r="N148"/>
      <c r="P148"/>
      <c r="R148"/>
      <c r="T148"/>
      <c r="V148"/>
      <c r="X148"/>
      <c r="Z148"/>
      <c r="AB148"/>
    </row>
    <row r="149" spans="4:28">
      <c r="D149"/>
      <c r="F149"/>
      <c r="H149"/>
      <c r="J149"/>
      <c r="L149"/>
      <c r="N149"/>
      <c r="P149"/>
      <c r="R149"/>
      <c r="T149"/>
      <c r="V149"/>
      <c r="X149"/>
      <c r="Z149"/>
      <c r="AB149"/>
    </row>
    <row r="150" spans="4:28">
      <c r="D150"/>
      <c r="F150"/>
      <c r="H150"/>
      <c r="J150"/>
      <c r="L150"/>
      <c r="N150"/>
      <c r="P150"/>
      <c r="R150"/>
      <c r="T150"/>
      <c r="V150"/>
      <c r="X150"/>
      <c r="Z150"/>
      <c r="AB150"/>
    </row>
    <row r="151" spans="4:28">
      <c r="D151"/>
      <c r="F151"/>
      <c r="H151"/>
      <c r="J151"/>
      <c r="L151"/>
      <c r="N151"/>
      <c r="P151"/>
      <c r="R151"/>
      <c r="T151"/>
      <c r="V151"/>
      <c r="X151"/>
      <c r="Z151"/>
      <c r="AB151"/>
    </row>
    <row r="152" spans="4:28">
      <c r="D152"/>
      <c r="F152"/>
      <c r="H152"/>
      <c r="J152"/>
      <c r="L152"/>
      <c r="N152"/>
      <c r="P152"/>
      <c r="R152"/>
      <c r="T152"/>
      <c r="V152"/>
      <c r="X152"/>
      <c r="Z152"/>
      <c r="AB152"/>
    </row>
    <row r="153" spans="4:28">
      <c r="D153"/>
      <c r="F153"/>
      <c r="H153"/>
      <c r="J153"/>
      <c r="L153"/>
      <c r="N153"/>
      <c r="P153"/>
      <c r="R153"/>
      <c r="T153"/>
      <c r="V153"/>
      <c r="X153"/>
      <c r="Z153"/>
      <c r="AB153"/>
    </row>
    <row r="154" spans="4:28">
      <c r="D154"/>
      <c r="F154"/>
      <c r="H154"/>
      <c r="J154"/>
      <c r="L154"/>
      <c r="N154"/>
      <c r="P154"/>
      <c r="R154"/>
      <c r="T154"/>
      <c r="V154"/>
      <c r="X154"/>
      <c r="Z154"/>
      <c r="AB154"/>
    </row>
    <row r="155" spans="4:28">
      <c r="D155"/>
      <c r="F155"/>
      <c r="H155"/>
      <c r="J155"/>
      <c r="L155"/>
      <c r="N155"/>
      <c r="P155"/>
      <c r="R155"/>
      <c r="T155"/>
      <c r="V155"/>
      <c r="X155"/>
      <c r="Z155"/>
      <c r="AB155"/>
    </row>
    <row r="156" spans="4:28">
      <c r="D156"/>
      <c r="F156"/>
      <c r="H156"/>
      <c r="J156"/>
      <c r="L156"/>
      <c r="N156"/>
      <c r="P156"/>
      <c r="R156"/>
      <c r="T156"/>
      <c r="V156"/>
      <c r="X156"/>
      <c r="Z156"/>
      <c r="AB156"/>
    </row>
    <row r="157" spans="4:28">
      <c r="D157"/>
      <c r="F157"/>
      <c r="H157"/>
      <c r="J157"/>
      <c r="L157"/>
      <c r="N157"/>
      <c r="P157"/>
      <c r="R157"/>
      <c r="T157"/>
      <c r="V157"/>
      <c r="X157"/>
      <c r="Z157"/>
      <c r="AB157"/>
    </row>
    <row r="158" spans="4:28">
      <c r="D158"/>
      <c r="F158"/>
      <c r="H158"/>
      <c r="J158"/>
      <c r="L158"/>
      <c r="N158"/>
      <c r="P158"/>
      <c r="R158"/>
      <c r="T158"/>
      <c r="V158"/>
      <c r="X158"/>
      <c r="Z158"/>
      <c r="AB158"/>
    </row>
    <row r="159" spans="4:28">
      <c r="D159"/>
      <c r="F159"/>
      <c r="H159"/>
      <c r="J159"/>
      <c r="L159"/>
      <c r="N159"/>
      <c r="P159"/>
      <c r="R159"/>
      <c r="T159"/>
      <c r="V159"/>
      <c r="X159"/>
      <c r="Z159"/>
      <c r="AB159"/>
    </row>
    <row r="160" spans="4:28">
      <c r="D160"/>
      <c r="F160"/>
      <c r="H160"/>
      <c r="J160"/>
      <c r="L160"/>
      <c r="N160"/>
      <c r="P160"/>
      <c r="R160"/>
      <c r="T160"/>
      <c r="V160"/>
      <c r="X160"/>
      <c r="Z160"/>
      <c r="AB160"/>
    </row>
    <row r="161" spans="4:28">
      <c r="D161"/>
      <c r="F161"/>
      <c r="H161"/>
      <c r="J161"/>
      <c r="L161"/>
      <c r="N161"/>
      <c r="P161"/>
      <c r="R161"/>
      <c r="T161"/>
      <c r="V161"/>
      <c r="X161"/>
      <c r="Z161"/>
      <c r="AB161"/>
    </row>
    <row r="162" spans="4:28">
      <c r="D162"/>
      <c r="F162"/>
      <c r="H162"/>
      <c r="J162"/>
      <c r="L162"/>
      <c r="N162"/>
      <c r="P162"/>
      <c r="R162"/>
      <c r="T162"/>
      <c r="V162"/>
      <c r="X162"/>
      <c r="Z162"/>
      <c r="AB162"/>
    </row>
    <row r="163" spans="4:28">
      <c r="D163"/>
      <c r="F163"/>
      <c r="H163"/>
      <c r="J163"/>
      <c r="L163"/>
      <c r="N163"/>
      <c r="P163"/>
      <c r="R163"/>
      <c r="T163"/>
      <c r="V163"/>
      <c r="X163"/>
      <c r="Z163"/>
      <c r="AB163"/>
    </row>
    <row r="164" spans="4:28">
      <c r="D164"/>
      <c r="F164"/>
      <c r="H164"/>
      <c r="J164"/>
      <c r="L164"/>
      <c r="N164"/>
      <c r="P164"/>
      <c r="R164"/>
      <c r="T164"/>
      <c r="V164"/>
      <c r="X164"/>
      <c r="Z164"/>
      <c r="AB164"/>
    </row>
    <row r="165" spans="4:28">
      <c r="D165"/>
      <c r="F165"/>
      <c r="H165"/>
      <c r="J165"/>
      <c r="L165"/>
      <c r="N165"/>
      <c r="P165"/>
      <c r="R165"/>
      <c r="T165"/>
      <c r="V165"/>
      <c r="X165"/>
      <c r="Z165"/>
      <c r="AB165"/>
    </row>
    <row r="166" spans="4:28">
      <c r="D166"/>
      <c r="F166"/>
      <c r="H166"/>
      <c r="J166"/>
      <c r="L166"/>
      <c r="N166"/>
      <c r="P166"/>
      <c r="R166"/>
      <c r="T166"/>
      <c r="V166"/>
      <c r="X166"/>
      <c r="Z166"/>
      <c r="AB166"/>
    </row>
    <row r="167" spans="4:28">
      <c r="D167"/>
      <c r="F167"/>
      <c r="H167"/>
      <c r="J167"/>
      <c r="L167"/>
      <c r="N167"/>
      <c r="P167"/>
      <c r="R167"/>
      <c r="T167"/>
      <c r="V167"/>
      <c r="X167"/>
      <c r="Z167"/>
      <c r="AB167"/>
    </row>
    <row r="168" spans="4:28">
      <c r="D168"/>
      <c r="F168"/>
      <c r="H168"/>
      <c r="J168"/>
      <c r="L168"/>
      <c r="N168"/>
      <c r="P168"/>
      <c r="R168"/>
      <c r="T168"/>
      <c r="V168"/>
      <c r="X168"/>
      <c r="Z168"/>
      <c r="AB168"/>
    </row>
    <row r="169" spans="4:28">
      <c r="D169"/>
      <c r="F169"/>
      <c r="H169"/>
      <c r="J169"/>
      <c r="L169"/>
      <c r="N169"/>
      <c r="P169"/>
      <c r="R169"/>
      <c r="T169"/>
      <c r="V169"/>
      <c r="X169"/>
      <c r="Z169"/>
      <c r="AB169"/>
    </row>
    <row r="170" spans="4:28">
      <c r="D170"/>
      <c r="F170"/>
      <c r="H170"/>
      <c r="J170"/>
      <c r="L170"/>
      <c r="N170"/>
      <c r="P170"/>
      <c r="R170"/>
      <c r="T170"/>
      <c r="V170"/>
      <c r="X170"/>
      <c r="Z170"/>
      <c r="AB170"/>
    </row>
    <row r="171" spans="4:28">
      <c r="D171"/>
      <c r="F171"/>
      <c r="H171"/>
      <c r="J171"/>
      <c r="L171"/>
      <c r="N171"/>
      <c r="P171"/>
      <c r="R171"/>
      <c r="T171"/>
      <c r="V171"/>
      <c r="X171"/>
      <c r="Z171"/>
      <c r="AB171"/>
    </row>
    <row r="172" spans="4:28">
      <c r="D172"/>
      <c r="F172"/>
      <c r="H172"/>
      <c r="J172"/>
      <c r="L172"/>
      <c r="N172"/>
      <c r="P172"/>
      <c r="R172"/>
      <c r="T172"/>
      <c r="V172"/>
      <c r="X172"/>
      <c r="Z172"/>
      <c r="AB172"/>
    </row>
    <row r="173" spans="4:28">
      <c r="D173"/>
      <c r="F173"/>
      <c r="H173"/>
      <c r="J173"/>
      <c r="L173"/>
      <c r="N173"/>
      <c r="P173"/>
      <c r="R173"/>
      <c r="T173"/>
      <c r="V173"/>
      <c r="X173"/>
      <c r="Z173"/>
      <c r="AB173"/>
    </row>
    <row r="174" spans="4:28">
      <c r="D174"/>
      <c r="F174"/>
      <c r="H174"/>
      <c r="J174"/>
      <c r="L174"/>
      <c r="N174"/>
      <c r="P174"/>
      <c r="R174"/>
      <c r="T174"/>
      <c r="V174"/>
      <c r="X174"/>
      <c r="Z174"/>
      <c r="AB174"/>
    </row>
    <row r="175" spans="4:28">
      <c r="D175"/>
      <c r="F175"/>
      <c r="H175"/>
      <c r="J175"/>
      <c r="L175"/>
      <c r="N175"/>
      <c r="P175"/>
      <c r="R175"/>
      <c r="T175"/>
      <c r="V175"/>
      <c r="X175"/>
      <c r="Z175"/>
      <c r="AB175"/>
    </row>
    <row r="176" spans="4:28">
      <c r="D176"/>
      <c r="F176"/>
      <c r="H176"/>
      <c r="J176"/>
      <c r="L176"/>
      <c r="N176"/>
      <c r="P176"/>
      <c r="R176"/>
      <c r="T176"/>
      <c r="V176"/>
      <c r="X176"/>
      <c r="Z176"/>
      <c r="AB176"/>
    </row>
    <row r="177" spans="4:28">
      <c r="D177"/>
      <c r="F177"/>
      <c r="H177"/>
      <c r="J177"/>
      <c r="L177"/>
      <c r="N177"/>
      <c r="P177"/>
      <c r="R177"/>
      <c r="T177"/>
      <c r="V177"/>
      <c r="X177"/>
      <c r="Z177"/>
      <c r="AB177"/>
    </row>
    <row r="178" spans="4:28">
      <c r="D178"/>
      <c r="F178"/>
      <c r="H178"/>
      <c r="J178"/>
      <c r="L178"/>
      <c r="N178"/>
      <c r="P178"/>
      <c r="R178"/>
      <c r="T178"/>
      <c r="V178"/>
      <c r="X178"/>
      <c r="Z178"/>
      <c r="AB178"/>
    </row>
    <row r="179" spans="4:28">
      <c r="D179"/>
      <c r="F179"/>
      <c r="H179"/>
      <c r="J179"/>
      <c r="L179"/>
      <c r="N179"/>
      <c r="P179"/>
      <c r="R179"/>
      <c r="T179"/>
      <c r="V179"/>
      <c r="X179"/>
      <c r="Z179"/>
      <c r="AB179"/>
    </row>
    <row r="180" spans="4:28">
      <c r="D180"/>
      <c r="F180"/>
      <c r="H180"/>
      <c r="J180"/>
      <c r="L180"/>
      <c r="N180"/>
      <c r="P180"/>
      <c r="R180"/>
      <c r="T180"/>
      <c r="V180"/>
      <c r="X180"/>
      <c r="Z180"/>
      <c r="AB180"/>
    </row>
    <row r="181" spans="4:28">
      <c r="D181"/>
      <c r="F181"/>
      <c r="H181"/>
      <c r="J181"/>
      <c r="L181"/>
      <c r="N181"/>
      <c r="P181"/>
      <c r="R181"/>
      <c r="T181"/>
      <c r="V181"/>
      <c r="X181"/>
      <c r="Z181"/>
      <c r="AB181"/>
    </row>
    <row r="182" spans="4:28">
      <c r="D182"/>
      <c r="F182"/>
      <c r="H182"/>
      <c r="J182"/>
      <c r="L182"/>
      <c r="N182"/>
      <c r="P182"/>
      <c r="R182"/>
      <c r="T182"/>
      <c r="V182"/>
      <c r="X182"/>
      <c r="Z182"/>
      <c r="AB182"/>
    </row>
    <row r="183" spans="4:28">
      <c r="D183"/>
      <c r="F183"/>
      <c r="H183"/>
      <c r="J183"/>
      <c r="L183"/>
      <c r="N183"/>
      <c r="P183"/>
      <c r="R183"/>
      <c r="T183"/>
      <c r="V183"/>
      <c r="X183"/>
      <c r="Z183"/>
      <c r="AB183"/>
    </row>
    <row r="184" spans="4:28">
      <c r="D184"/>
      <c r="F184"/>
      <c r="H184"/>
      <c r="J184"/>
      <c r="L184"/>
      <c r="N184"/>
      <c r="P184"/>
      <c r="R184"/>
      <c r="T184"/>
      <c r="V184"/>
      <c r="X184"/>
      <c r="Z184"/>
      <c r="AB184"/>
    </row>
    <row r="185" spans="4:28">
      <c r="D185"/>
      <c r="F185"/>
      <c r="H185"/>
      <c r="J185"/>
      <c r="L185"/>
      <c r="N185"/>
      <c r="P185"/>
      <c r="R185"/>
      <c r="T185"/>
      <c r="V185"/>
      <c r="X185"/>
      <c r="Z185"/>
      <c r="AB185"/>
    </row>
    <row r="186" spans="4:28">
      <c r="D186"/>
      <c r="F186"/>
      <c r="H186"/>
      <c r="J186"/>
      <c r="L186"/>
      <c r="N186"/>
      <c r="P186"/>
      <c r="R186"/>
      <c r="T186"/>
      <c r="V186"/>
      <c r="X186"/>
      <c r="Z186"/>
      <c r="AB186"/>
    </row>
    <row r="187" spans="4:28">
      <c r="D187"/>
      <c r="F187"/>
      <c r="H187"/>
      <c r="J187"/>
      <c r="L187"/>
      <c r="N187"/>
      <c r="P187"/>
      <c r="R187"/>
      <c r="T187"/>
      <c r="V187"/>
      <c r="X187"/>
      <c r="Z187"/>
      <c r="AB187"/>
    </row>
    <row r="188" spans="4:28">
      <c r="D188"/>
      <c r="F188"/>
      <c r="H188"/>
      <c r="J188"/>
      <c r="L188"/>
      <c r="N188"/>
      <c r="P188"/>
      <c r="R188"/>
      <c r="T188"/>
      <c r="V188"/>
      <c r="X188"/>
      <c r="Z188"/>
      <c r="AB188"/>
    </row>
    <row r="189" spans="4:28">
      <c r="D189"/>
      <c r="F189"/>
      <c r="H189"/>
      <c r="J189"/>
      <c r="L189"/>
      <c r="N189"/>
      <c r="P189"/>
      <c r="R189"/>
      <c r="T189"/>
      <c r="V189"/>
      <c r="X189"/>
      <c r="Z189"/>
      <c r="AB189"/>
    </row>
    <row r="190" spans="4:28">
      <c r="D190"/>
      <c r="F190"/>
      <c r="H190"/>
      <c r="J190"/>
      <c r="L190"/>
      <c r="N190"/>
      <c r="P190"/>
      <c r="R190"/>
      <c r="T190"/>
      <c r="V190"/>
      <c r="X190"/>
      <c r="Z190"/>
      <c r="AB190"/>
    </row>
    <row r="191" spans="4:28">
      <c r="D191"/>
      <c r="F191"/>
      <c r="H191"/>
      <c r="J191"/>
      <c r="L191"/>
      <c r="N191"/>
      <c r="P191"/>
      <c r="R191"/>
      <c r="T191"/>
      <c r="V191"/>
      <c r="X191"/>
      <c r="Z191"/>
      <c r="AB191"/>
    </row>
    <row r="192" spans="4:28">
      <c r="D192"/>
      <c r="F192"/>
      <c r="H192"/>
      <c r="J192"/>
      <c r="L192"/>
      <c r="N192"/>
      <c r="P192"/>
      <c r="R192"/>
      <c r="T192"/>
      <c r="V192"/>
      <c r="X192"/>
      <c r="Z192"/>
      <c r="AB192"/>
    </row>
    <row r="193" spans="4:28">
      <c r="D193"/>
      <c r="F193"/>
      <c r="H193"/>
      <c r="J193"/>
      <c r="L193"/>
      <c r="N193"/>
      <c r="P193"/>
      <c r="R193"/>
      <c r="T193"/>
      <c r="V193"/>
      <c r="X193"/>
      <c r="Z193"/>
      <c r="AB193"/>
    </row>
    <row r="194" spans="4:28">
      <c r="D194"/>
      <c r="F194"/>
      <c r="H194"/>
      <c r="J194"/>
      <c r="L194"/>
      <c r="N194"/>
      <c r="P194"/>
      <c r="R194"/>
      <c r="T194"/>
      <c r="V194"/>
      <c r="X194"/>
      <c r="Z194"/>
      <c r="AB194"/>
    </row>
    <row r="195" spans="4:28">
      <c r="D195"/>
      <c r="F195"/>
      <c r="H195"/>
      <c r="J195"/>
      <c r="L195"/>
      <c r="N195"/>
      <c r="P195"/>
      <c r="R195"/>
      <c r="T195"/>
      <c r="V195"/>
      <c r="X195"/>
      <c r="Z195"/>
      <c r="AB195"/>
    </row>
    <row r="196" spans="4:28">
      <c r="D196"/>
      <c r="F196"/>
      <c r="H196"/>
      <c r="J196"/>
      <c r="L196"/>
      <c r="N196"/>
      <c r="P196"/>
      <c r="R196"/>
      <c r="T196"/>
      <c r="V196"/>
      <c r="X196"/>
      <c r="Z196"/>
      <c r="AB196"/>
    </row>
    <row r="197" spans="4:28">
      <c r="D197"/>
      <c r="F197"/>
      <c r="H197"/>
      <c r="J197"/>
      <c r="L197"/>
      <c r="N197"/>
      <c r="P197"/>
      <c r="R197"/>
      <c r="T197"/>
      <c r="V197"/>
      <c r="X197"/>
      <c r="Z197"/>
      <c r="AB197"/>
    </row>
    <row r="198" spans="4:28">
      <c r="D198"/>
      <c r="F198"/>
      <c r="H198"/>
      <c r="J198"/>
      <c r="L198"/>
      <c r="N198"/>
      <c r="P198"/>
      <c r="R198"/>
      <c r="T198"/>
      <c r="V198"/>
      <c r="X198"/>
      <c r="Z198"/>
      <c r="AB198"/>
    </row>
    <row r="199" spans="4:28">
      <c r="D199"/>
      <c r="F199"/>
      <c r="H199"/>
      <c r="J199"/>
      <c r="L199"/>
      <c r="N199"/>
      <c r="P199"/>
      <c r="R199"/>
      <c r="T199"/>
      <c r="V199"/>
      <c r="X199"/>
      <c r="Z199"/>
      <c r="AB199"/>
    </row>
    <row r="200" spans="4:28">
      <c r="D200"/>
      <c r="F200"/>
      <c r="H200"/>
      <c r="J200"/>
      <c r="L200"/>
      <c r="N200"/>
      <c r="P200"/>
      <c r="R200"/>
      <c r="T200"/>
      <c r="V200"/>
      <c r="X200"/>
      <c r="Z200"/>
      <c r="AB200"/>
    </row>
    <row r="201" spans="4:28">
      <c r="D201"/>
      <c r="F201"/>
      <c r="H201"/>
      <c r="J201"/>
      <c r="L201"/>
      <c r="N201"/>
      <c r="P201"/>
      <c r="R201"/>
      <c r="T201"/>
      <c r="V201"/>
      <c r="X201"/>
      <c r="Z201"/>
      <c r="AB201"/>
    </row>
    <row r="202" spans="4:28">
      <c r="D202"/>
      <c r="F202"/>
      <c r="H202"/>
      <c r="J202"/>
      <c r="L202"/>
      <c r="N202"/>
      <c r="P202"/>
      <c r="R202"/>
      <c r="T202"/>
      <c r="V202"/>
      <c r="X202"/>
      <c r="Z202"/>
      <c r="AB202"/>
    </row>
    <row r="203" spans="4:28">
      <c r="D203"/>
      <c r="F203"/>
      <c r="H203"/>
      <c r="J203"/>
      <c r="L203"/>
      <c r="N203"/>
      <c r="P203"/>
      <c r="R203"/>
      <c r="T203"/>
      <c r="V203"/>
      <c r="X203"/>
      <c r="Z203"/>
      <c r="AB203"/>
    </row>
    <row r="204" spans="4:28">
      <c r="D204"/>
      <c r="F204"/>
      <c r="H204"/>
      <c r="J204"/>
      <c r="L204"/>
      <c r="N204"/>
      <c r="P204"/>
      <c r="R204"/>
      <c r="T204"/>
      <c r="V204"/>
      <c r="X204"/>
      <c r="Z204"/>
      <c r="AB204"/>
    </row>
    <row r="205" spans="4:28">
      <c r="D205"/>
      <c r="F205"/>
      <c r="H205"/>
      <c r="J205"/>
      <c r="L205"/>
      <c r="N205"/>
      <c r="P205"/>
      <c r="R205"/>
      <c r="T205"/>
      <c r="V205"/>
      <c r="X205"/>
      <c r="Z205"/>
      <c r="AB205"/>
    </row>
    <row r="206" spans="4:28">
      <c r="D206"/>
      <c r="F206"/>
      <c r="H206"/>
      <c r="J206"/>
      <c r="L206"/>
      <c r="N206"/>
      <c r="P206"/>
      <c r="R206"/>
      <c r="T206"/>
      <c r="V206"/>
      <c r="X206"/>
      <c r="Z206"/>
      <c r="AB206"/>
    </row>
    <row r="207" spans="4:28">
      <c r="D207"/>
      <c r="F207"/>
      <c r="H207"/>
      <c r="J207"/>
      <c r="L207"/>
      <c r="N207"/>
      <c r="P207"/>
      <c r="R207"/>
      <c r="T207"/>
      <c r="V207"/>
      <c r="X207"/>
      <c r="Z207"/>
      <c r="AB207"/>
    </row>
    <row r="208" spans="4:28">
      <c r="D208"/>
      <c r="F208"/>
      <c r="H208"/>
      <c r="J208"/>
      <c r="L208"/>
      <c r="N208"/>
      <c r="P208"/>
      <c r="R208"/>
      <c r="T208"/>
      <c r="V208"/>
      <c r="X208"/>
      <c r="Z208"/>
      <c r="AB208"/>
    </row>
    <row r="209" spans="4:28">
      <c r="D209"/>
      <c r="F209"/>
      <c r="H209"/>
      <c r="J209"/>
      <c r="L209"/>
      <c r="N209"/>
      <c r="P209"/>
      <c r="R209"/>
      <c r="T209"/>
      <c r="V209"/>
      <c r="X209"/>
      <c r="Z209"/>
      <c r="AB209"/>
    </row>
    <row r="210" spans="4:28">
      <c r="D210"/>
      <c r="F210"/>
      <c r="H210"/>
      <c r="J210"/>
      <c r="L210"/>
      <c r="N210"/>
      <c r="P210"/>
      <c r="R210"/>
      <c r="T210"/>
      <c r="V210"/>
      <c r="X210"/>
      <c r="Z210"/>
      <c r="AB210"/>
    </row>
    <row r="211" spans="4:28">
      <c r="D211"/>
      <c r="F211"/>
      <c r="H211"/>
      <c r="J211"/>
      <c r="L211"/>
      <c r="N211"/>
      <c r="P211"/>
      <c r="R211"/>
      <c r="T211"/>
      <c r="V211"/>
      <c r="X211"/>
      <c r="Z211"/>
      <c r="AB211"/>
    </row>
    <row r="212" spans="4:28">
      <c r="D212"/>
      <c r="F212"/>
      <c r="H212"/>
      <c r="J212"/>
      <c r="L212"/>
      <c r="N212"/>
      <c r="P212"/>
      <c r="R212"/>
      <c r="T212"/>
      <c r="V212"/>
      <c r="X212"/>
      <c r="Z212"/>
      <c r="AB212"/>
    </row>
    <row r="213" spans="4:28">
      <c r="D213"/>
      <c r="F213"/>
      <c r="H213"/>
      <c r="J213"/>
      <c r="L213"/>
      <c r="N213"/>
      <c r="P213"/>
      <c r="R213"/>
      <c r="T213"/>
      <c r="V213"/>
      <c r="X213"/>
      <c r="Z213"/>
      <c r="AB213"/>
    </row>
    <row r="214" spans="4:28">
      <c r="D214"/>
      <c r="F214"/>
      <c r="H214"/>
      <c r="J214"/>
      <c r="L214"/>
      <c r="N214"/>
      <c r="P214"/>
      <c r="R214"/>
      <c r="T214"/>
      <c r="V214"/>
      <c r="X214"/>
      <c r="Z214"/>
      <c r="AB214"/>
    </row>
    <row r="215" spans="4:28">
      <c r="D215"/>
      <c r="F215"/>
      <c r="H215"/>
      <c r="J215"/>
      <c r="L215"/>
      <c r="N215"/>
      <c r="P215"/>
      <c r="R215"/>
      <c r="T215"/>
      <c r="V215"/>
      <c r="X215"/>
      <c r="Z215"/>
      <c r="AB215"/>
    </row>
    <row r="216" spans="4:28">
      <c r="D216"/>
      <c r="F216"/>
      <c r="H216"/>
      <c r="J216"/>
      <c r="L216"/>
      <c r="N216"/>
      <c r="P216"/>
      <c r="R216"/>
      <c r="T216"/>
      <c r="V216"/>
      <c r="X216"/>
      <c r="Z216"/>
      <c r="AB216"/>
    </row>
    <row r="217" spans="4:28">
      <c r="D217"/>
      <c r="F217"/>
      <c r="H217"/>
      <c r="J217"/>
      <c r="L217"/>
      <c r="N217"/>
      <c r="P217"/>
      <c r="R217"/>
      <c r="T217"/>
      <c r="V217"/>
      <c r="X217"/>
      <c r="Z217"/>
      <c r="AB217"/>
    </row>
    <row r="218" spans="4:28">
      <c r="D218"/>
      <c r="F218"/>
      <c r="H218"/>
      <c r="J218"/>
      <c r="L218"/>
      <c r="N218"/>
      <c r="P218"/>
      <c r="R218"/>
      <c r="T218"/>
      <c r="V218"/>
      <c r="X218"/>
      <c r="Z218"/>
      <c r="AB218"/>
    </row>
    <row r="219" spans="4:28">
      <c r="D219"/>
      <c r="F219"/>
      <c r="H219"/>
      <c r="J219"/>
      <c r="L219"/>
      <c r="N219"/>
      <c r="P219"/>
      <c r="R219"/>
      <c r="T219"/>
      <c r="V219"/>
      <c r="X219"/>
      <c r="Z219"/>
      <c r="AB219"/>
    </row>
    <row r="220" spans="4:28">
      <c r="D220"/>
      <c r="F220"/>
      <c r="H220"/>
      <c r="J220"/>
      <c r="L220"/>
      <c r="N220"/>
      <c r="P220"/>
      <c r="R220"/>
      <c r="T220"/>
      <c r="V220"/>
      <c r="X220"/>
      <c r="Z220"/>
      <c r="AB220"/>
    </row>
    <row r="221" spans="4:28">
      <c r="D221"/>
      <c r="F221"/>
      <c r="H221"/>
      <c r="J221"/>
      <c r="L221"/>
      <c r="N221"/>
      <c r="P221"/>
      <c r="R221"/>
      <c r="T221"/>
      <c r="V221"/>
      <c r="X221"/>
      <c r="Z221"/>
      <c r="AB221"/>
    </row>
    <row r="222" spans="4:28">
      <c r="D222"/>
      <c r="F222"/>
      <c r="H222"/>
      <c r="J222"/>
      <c r="L222"/>
      <c r="N222"/>
      <c r="P222"/>
      <c r="R222"/>
      <c r="T222"/>
      <c r="V222"/>
      <c r="X222"/>
      <c r="Z222"/>
      <c r="AB222"/>
    </row>
    <row r="223" spans="4:28">
      <c r="D223"/>
      <c r="F223"/>
      <c r="H223"/>
      <c r="J223"/>
      <c r="L223"/>
      <c r="N223"/>
      <c r="P223"/>
      <c r="R223"/>
      <c r="T223"/>
      <c r="V223"/>
      <c r="X223"/>
      <c r="Z223"/>
      <c r="AB223"/>
    </row>
    <row r="224" spans="4:28">
      <c r="D224"/>
      <c r="F224"/>
      <c r="H224"/>
      <c r="J224"/>
      <c r="L224"/>
      <c r="N224"/>
      <c r="P224"/>
      <c r="R224"/>
      <c r="T224"/>
      <c r="V224"/>
      <c r="X224"/>
      <c r="Z224"/>
      <c r="AB224"/>
    </row>
    <row r="225" spans="4:28">
      <c r="D225"/>
      <c r="F225"/>
      <c r="H225"/>
      <c r="J225"/>
      <c r="L225"/>
      <c r="N225"/>
      <c r="P225"/>
      <c r="R225"/>
      <c r="T225"/>
      <c r="V225"/>
      <c r="X225"/>
      <c r="Z225"/>
      <c r="AB225"/>
    </row>
    <row r="226" spans="4:28">
      <c r="D226"/>
      <c r="F226"/>
      <c r="H226"/>
      <c r="J226"/>
      <c r="L226"/>
      <c r="N226"/>
      <c r="P226"/>
      <c r="R226"/>
      <c r="T226"/>
      <c r="V226"/>
      <c r="X226"/>
      <c r="Z226"/>
      <c r="AB226"/>
    </row>
    <row r="227" spans="4:28">
      <c r="D227"/>
      <c r="F227"/>
      <c r="H227"/>
      <c r="J227"/>
      <c r="L227"/>
      <c r="N227"/>
      <c r="P227"/>
      <c r="R227"/>
      <c r="T227"/>
      <c r="V227"/>
      <c r="X227"/>
      <c r="Z227"/>
      <c r="AB227"/>
    </row>
    <row r="228" spans="4:28">
      <c r="D228"/>
      <c r="F228"/>
      <c r="H228"/>
      <c r="J228"/>
      <c r="L228"/>
      <c r="N228"/>
      <c r="P228"/>
      <c r="R228"/>
      <c r="T228"/>
      <c r="V228"/>
      <c r="X228"/>
      <c r="Z228"/>
      <c r="AB228"/>
    </row>
    <row r="229" spans="4:28">
      <c r="D229"/>
      <c r="F229"/>
      <c r="H229"/>
      <c r="J229"/>
      <c r="L229"/>
      <c r="N229"/>
      <c r="P229"/>
      <c r="R229"/>
      <c r="T229"/>
      <c r="V229"/>
      <c r="X229"/>
      <c r="Z229"/>
      <c r="AB229"/>
    </row>
    <row r="230" spans="4:28">
      <c r="D230"/>
      <c r="F230"/>
      <c r="H230"/>
      <c r="J230"/>
      <c r="L230"/>
      <c r="N230"/>
      <c r="P230"/>
      <c r="R230"/>
      <c r="T230"/>
      <c r="V230"/>
      <c r="X230"/>
      <c r="Z230"/>
      <c r="AB230"/>
    </row>
    <row r="231" spans="4:28">
      <c r="D231"/>
      <c r="F231"/>
      <c r="H231"/>
      <c r="J231"/>
      <c r="L231"/>
      <c r="N231"/>
      <c r="P231"/>
      <c r="R231"/>
      <c r="T231"/>
      <c r="V231"/>
      <c r="X231"/>
      <c r="Z231"/>
      <c r="AB231"/>
    </row>
    <row r="232" spans="4:28">
      <c r="D232"/>
      <c r="F232"/>
      <c r="H232"/>
      <c r="J232"/>
      <c r="L232"/>
      <c r="N232"/>
      <c r="P232"/>
      <c r="R232"/>
      <c r="T232"/>
      <c r="V232"/>
      <c r="X232"/>
      <c r="Z232"/>
      <c r="AB232"/>
    </row>
    <row r="233" spans="4:28">
      <c r="D233"/>
      <c r="F233"/>
      <c r="H233"/>
      <c r="J233"/>
      <c r="L233"/>
      <c r="N233"/>
      <c r="P233"/>
      <c r="R233"/>
      <c r="T233"/>
      <c r="V233"/>
      <c r="X233"/>
      <c r="Z233"/>
      <c r="AB233"/>
    </row>
    <row r="234" spans="4:28">
      <c r="D234"/>
      <c r="F234"/>
      <c r="H234"/>
      <c r="J234"/>
      <c r="L234"/>
      <c r="N234"/>
      <c r="P234"/>
      <c r="R234"/>
      <c r="T234"/>
      <c r="V234"/>
      <c r="X234"/>
      <c r="Z234"/>
      <c r="AB234"/>
    </row>
    <row r="235" spans="4:28">
      <c r="D235"/>
      <c r="F235"/>
      <c r="H235"/>
      <c r="J235"/>
      <c r="L235"/>
      <c r="N235"/>
      <c r="P235"/>
      <c r="R235"/>
      <c r="T235"/>
      <c r="V235"/>
      <c r="X235"/>
      <c r="Z235"/>
      <c r="AB235"/>
    </row>
    <row r="236" spans="4:28">
      <c r="D236"/>
      <c r="F236"/>
      <c r="H236"/>
      <c r="J236"/>
      <c r="L236"/>
      <c r="N236"/>
      <c r="P236"/>
      <c r="R236"/>
      <c r="T236"/>
      <c r="V236"/>
      <c r="X236"/>
      <c r="Z236"/>
      <c r="AB236"/>
    </row>
    <row r="237" spans="4:28">
      <c r="D237"/>
      <c r="F237"/>
      <c r="H237"/>
      <c r="J237"/>
      <c r="L237"/>
      <c r="N237"/>
      <c r="P237"/>
      <c r="R237"/>
      <c r="T237"/>
      <c r="V237"/>
      <c r="X237"/>
      <c r="Z237"/>
      <c r="AB237"/>
    </row>
    <row r="238" spans="4:28">
      <c r="D238"/>
      <c r="F238"/>
      <c r="H238"/>
      <c r="J238"/>
      <c r="L238"/>
      <c r="N238"/>
      <c r="P238"/>
      <c r="R238"/>
      <c r="T238"/>
      <c r="V238"/>
      <c r="X238"/>
      <c r="Z238"/>
      <c r="AB238"/>
    </row>
    <row r="239" spans="4:28">
      <c r="D239"/>
      <c r="F239"/>
      <c r="H239"/>
      <c r="J239"/>
      <c r="L239"/>
      <c r="N239"/>
      <c r="P239"/>
      <c r="R239"/>
      <c r="T239"/>
      <c r="V239"/>
      <c r="X239"/>
      <c r="Z239"/>
      <c r="AB239"/>
    </row>
    <row r="240" spans="4:28">
      <c r="D240"/>
      <c r="F240"/>
      <c r="H240"/>
      <c r="J240"/>
      <c r="L240"/>
      <c r="N240"/>
      <c r="P240"/>
      <c r="R240"/>
      <c r="T240"/>
      <c r="V240"/>
      <c r="X240"/>
      <c r="Z240"/>
      <c r="AB240"/>
    </row>
    <row r="241" spans="4:28">
      <c r="D241"/>
      <c r="F241"/>
      <c r="H241"/>
      <c r="J241"/>
      <c r="L241"/>
      <c r="N241"/>
      <c r="P241"/>
      <c r="R241"/>
      <c r="T241"/>
      <c r="V241"/>
      <c r="X241"/>
      <c r="Z241"/>
      <c r="AB241"/>
    </row>
    <row r="242" spans="4:28">
      <c r="D242"/>
      <c r="F242"/>
      <c r="H242"/>
      <c r="J242"/>
      <c r="L242"/>
      <c r="N242"/>
      <c r="P242"/>
      <c r="R242"/>
      <c r="T242"/>
      <c r="V242"/>
      <c r="X242"/>
      <c r="Z242"/>
      <c r="AB242"/>
    </row>
    <row r="243" spans="4:28">
      <c r="D243"/>
      <c r="F243"/>
      <c r="H243"/>
      <c r="J243"/>
      <c r="L243"/>
      <c r="N243"/>
      <c r="P243"/>
      <c r="R243"/>
      <c r="T243"/>
      <c r="V243"/>
      <c r="X243"/>
      <c r="Z243"/>
      <c r="AB243"/>
    </row>
    <row r="244" spans="4:28">
      <c r="D244"/>
      <c r="F244"/>
      <c r="H244"/>
      <c r="J244"/>
      <c r="L244"/>
      <c r="N244"/>
      <c r="P244"/>
      <c r="R244"/>
      <c r="T244"/>
      <c r="V244"/>
      <c r="X244"/>
      <c r="Z244"/>
      <c r="AB244"/>
    </row>
    <row r="245" spans="4:28">
      <c r="D245"/>
      <c r="F245"/>
      <c r="H245"/>
      <c r="J245"/>
      <c r="L245"/>
      <c r="N245"/>
      <c r="P245"/>
      <c r="R245"/>
      <c r="T245"/>
      <c r="V245"/>
      <c r="X245"/>
      <c r="Z245"/>
      <c r="AB245"/>
    </row>
    <row r="246" spans="4:28">
      <c r="D246"/>
      <c r="F246"/>
      <c r="H246"/>
      <c r="J246"/>
      <c r="L246"/>
      <c r="N246"/>
      <c r="P246"/>
      <c r="R246"/>
      <c r="T246"/>
      <c r="V246"/>
      <c r="X246"/>
      <c r="Z246"/>
      <c r="AB246"/>
    </row>
    <row r="247" spans="4:28">
      <c r="D247"/>
      <c r="F247"/>
      <c r="H247"/>
      <c r="J247"/>
      <c r="L247"/>
      <c r="N247"/>
      <c r="P247"/>
      <c r="R247"/>
      <c r="T247"/>
      <c r="V247"/>
      <c r="X247"/>
      <c r="Z247"/>
      <c r="AB247"/>
    </row>
    <row r="248" spans="4:28">
      <c r="D248"/>
      <c r="F248"/>
      <c r="H248"/>
      <c r="J248"/>
      <c r="L248"/>
      <c r="N248"/>
      <c r="P248"/>
      <c r="R248"/>
      <c r="T248"/>
      <c r="V248"/>
      <c r="X248"/>
      <c r="Z248"/>
      <c r="AB248"/>
    </row>
    <row r="249" spans="4:28">
      <c r="D249"/>
      <c r="F249"/>
      <c r="H249"/>
      <c r="J249"/>
      <c r="L249"/>
      <c r="N249"/>
      <c r="P249"/>
      <c r="R249"/>
      <c r="T249"/>
      <c r="V249"/>
      <c r="X249"/>
      <c r="Z249"/>
      <c r="AB249"/>
    </row>
    <row r="250" spans="4:28">
      <c r="D250"/>
      <c r="F250"/>
      <c r="H250"/>
      <c r="J250"/>
      <c r="L250"/>
      <c r="N250"/>
      <c r="P250"/>
      <c r="R250"/>
      <c r="T250"/>
      <c r="V250"/>
      <c r="X250"/>
      <c r="Z250"/>
      <c r="AB250"/>
    </row>
    <row r="251" spans="4:28">
      <c r="D251"/>
      <c r="F251"/>
      <c r="H251"/>
      <c r="J251"/>
      <c r="L251"/>
      <c r="N251"/>
      <c r="P251"/>
      <c r="R251"/>
      <c r="T251"/>
      <c r="V251"/>
      <c r="X251"/>
      <c r="Z251"/>
      <c r="AB251"/>
    </row>
    <row r="252" spans="4:28">
      <c r="D252"/>
      <c r="F252"/>
      <c r="H252"/>
      <c r="J252"/>
      <c r="L252"/>
      <c r="N252"/>
      <c r="P252"/>
      <c r="R252"/>
      <c r="T252"/>
      <c r="V252"/>
      <c r="X252"/>
      <c r="Z252"/>
      <c r="AB252"/>
    </row>
    <row r="253" spans="4:28">
      <c r="D253"/>
      <c r="F253"/>
      <c r="H253"/>
      <c r="J253"/>
      <c r="L253"/>
      <c r="N253"/>
      <c r="P253"/>
      <c r="R253"/>
      <c r="T253"/>
      <c r="V253"/>
      <c r="X253"/>
      <c r="Z253"/>
      <c r="AB253"/>
    </row>
    <row r="254" spans="4:28">
      <c r="D254"/>
      <c r="F254"/>
      <c r="H254"/>
      <c r="J254"/>
      <c r="L254"/>
      <c r="N254"/>
      <c r="P254"/>
      <c r="R254"/>
      <c r="T254"/>
      <c r="V254"/>
      <c r="X254"/>
      <c r="Z254"/>
      <c r="AB254"/>
    </row>
    <row r="255" spans="4:28">
      <c r="D255"/>
      <c r="F255"/>
      <c r="H255"/>
      <c r="J255"/>
      <c r="L255"/>
      <c r="N255"/>
      <c r="P255"/>
      <c r="R255"/>
      <c r="T255"/>
      <c r="V255"/>
      <c r="X255"/>
      <c r="Z255"/>
      <c r="AB255"/>
    </row>
    <row r="256" spans="4:28">
      <c r="D256"/>
      <c r="F256"/>
      <c r="H256"/>
      <c r="J256"/>
      <c r="L256"/>
      <c r="N256"/>
      <c r="P256"/>
      <c r="R256"/>
      <c r="T256"/>
      <c r="V256"/>
      <c r="X256"/>
      <c r="Z256"/>
      <c r="AB256"/>
    </row>
    <row r="257" spans="4:28">
      <c r="D257"/>
      <c r="F257"/>
      <c r="H257"/>
      <c r="J257"/>
      <c r="L257"/>
      <c r="N257"/>
      <c r="P257"/>
      <c r="R257"/>
      <c r="T257"/>
      <c r="V257"/>
      <c r="X257"/>
      <c r="Z257"/>
      <c r="AB257"/>
    </row>
    <row r="258" spans="4:28">
      <c r="D258"/>
      <c r="F258"/>
      <c r="H258"/>
      <c r="J258"/>
      <c r="L258"/>
      <c r="N258"/>
      <c r="P258"/>
      <c r="R258"/>
      <c r="T258"/>
      <c r="V258"/>
      <c r="X258"/>
      <c r="Z258"/>
      <c r="AB258"/>
    </row>
    <row r="259" spans="4:28">
      <c r="D259"/>
      <c r="F259"/>
      <c r="H259"/>
      <c r="J259"/>
      <c r="L259"/>
      <c r="N259"/>
      <c r="P259"/>
      <c r="R259"/>
      <c r="T259"/>
      <c r="V259"/>
      <c r="X259"/>
      <c r="Z259"/>
      <c r="AB259"/>
    </row>
    <row r="260" spans="4:28">
      <c r="D260"/>
      <c r="F260"/>
      <c r="H260"/>
      <c r="J260"/>
      <c r="L260"/>
      <c r="N260"/>
      <c r="P260"/>
      <c r="R260"/>
      <c r="T260"/>
      <c r="V260"/>
      <c r="X260"/>
      <c r="Z260"/>
      <c r="AB260"/>
    </row>
    <row r="261" spans="4:28">
      <c r="D261"/>
      <c r="F261"/>
      <c r="H261"/>
      <c r="J261"/>
      <c r="L261"/>
      <c r="N261"/>
      <c r="P261"/>
      <c r="R261"/>
      <c r="T261"/>
      <c r="V261"/>
      <c r="X261"/>
      <c r="Z261"/>
      <c r="AB261"/>
    </row>
    <row r="262" spans="4:28">
      <c r="D262"/>
      <c r="F262"/>
      <c r="H262"/>
      <c r="J262"/>
      <c r="L262"/>
      <c r="N262"/>
      <c r="P262"/>
      <c r="R262"/>
      <c r="T262"/>
      <c r="V262"/>
      <c r="X262"/>
      <c r="Z262"/>
      <c r="AB262"/>
    </row>
    <row r="263" spans="4:28">
      <c r="D263"/>
      <c r="F263"/>
      <c r="H263"/>
      <c r="J263"/>
      <c r="L263"/>
      <c r="N263"/>
      <c r="P263"/>
      <c r="R263"/>
      <c r="T263"/>
      <c r="V263"/>
      <c r="X263"/>
      <c r="Z263"/>
      <c r="AB263"/>
    </row>
    <row r="264" spans="4:28">
      <c r="D264"/>
      <c r="F264"/>
      <c r="H264"/>
      <c r="J264"/>
      <c r="L264"/>
      <c r="N264"/>
      <c r="P264"/>
      <c r="R264"/>
      <c r="T264"/>
      <c r="V264"/>
      <c r="X264"/>
      <c r="Z264"/>
      <c r="AB264"/>
    </row>
    <row r="265" spans="4:28">
      <c r="D265"/>
      <c r="F265"/>
      <c r="H265"/>
      <c r="J265"/>
      <c r="L265"/>
      <c r="N265"/>
      <c r="P265"/>
      <c r="R265"/>
      <c r="T265"/>
      <c r="V265"/>
      <c r="X265"/>
      <c r="Z265"/>
      <c r="AB265"/>
    </row>
    <row r="266" spans="4:28">
      <c r="D266"/>
      <c r="F266"/>
      <c r="H266"/>
      <c r="J266"/>
      <c r="L266"/>
      <c r="N266"/>
      <c r="P266"/>
      <c r="R266"/>
      <c r="T266"/>
      <c r="V266"/>
      <c r="X266"/>
      <c r="Z266"/>
      <c r="AB266"/>
    </row>
    <row r="267" spans="4:28">
      <c r="D267"/>
      <c r="F267"/>
      <c r="H267"/>
      <c r="J267"/>
      <c r="L267"/>
      <c r="N267"/>
      <c r="P267"/>
      <c r="R267"/>
      <c r="T267"/>
      <c r="V267"/>
      <c r="X267"/>
      <c r="Z267"/>
      <c r="AB267"/>
    </row>
    <row r="268" spans="4:28">
      <c r="D268"/>
      <c r="F268"/>
      <c r="H268"/>
      <c r="J268"/>
      <c r="L268"/>
      <c r="N268"/>
      <c r="P268"/>
      <c r="R268"/>
      <c r="T268"/>
      <c r="V268"/>
      <c r="X268"/>
      <c r="Z268"/>
      <c r="AB268"/>
    </row>
    <row r="269" spans="4:28">
      <c r="D269"/>
      <c r="F269"/>
      <c r="H269"/>
      <c r="J269"/>
      <c r="L269"/>
      <c r="N269"/>
      <c r="P269"/>
      <c r="R269"/>
      <c r="T269"/>
      <c r="V269"/>
      <c r="X269"/>
      <c r="Z269"/>
      <c r="AB269"/>
    </row>
    <row r="270" spans="4:28">
      <c r="D270"/>
      <c r="F270"/>
      <c r="H270"/>
      <c r="J270"/>
      <c r="L270"/>
      <c r="N270"/>
      <c r="P270"/>
      <c r="R270"/>
      <c r="T270"/>
      <c r="V270"/>
      <c r="X270"/>
      <c r="Z270"/>
      <c r="AB270"/>
    </row>
    <row r="271" spans="4:28">
      <c r="D271"/>
      <c r="F271"/>
      <c r="H271"/>
      <c r="J271"/>
      <c r="L271"/>
      <c r="N271"/>
      <c r="P271"/>
      <c r="R271"/>
      <c r="T271"/>
      <c r="V271"/>
      <c r="X271"/>
      <c r="Z271"/>
      <c r="AB271"/>
    </row>
    <row r="272" spans="4:28">
      <c r="D272"/>
      <c r="F272"/>
      <c r="H272"/>
      <c r="J272"/>
      <c r="L272"/>
      <c r="N272"/>
      <c r="P272"/>
      <c r="R272"/>
      <c r="T272"/>
      <c r="V272"/>
      <c r="X272"/>
      <c r="Z272"/>
      <c r="AB272"/>
    </row>
    <row r="273" spans="4:28">
      <c r="D273"/>
      <c r="F273"/>
      <c r="H273"/>
      <c r="J273"/>
      <c r="L273"/>
      <c r="N273"/>
      <c r="P273"/>
      <c r="R273"/>
      <c r="T273"/>
      <c r="V273"/>
      <c r="X273"/>
      <c r="Z273"/>
      <c r="AB273"/>
    </row>
    <row r="274" spans="4:28">
      <c r="D274"/>
      <c r="F274"/>
      <c r="H274"/>
      <c r="J274"/>
      <c r="L274"/>
      <c r="N274"/>
      <c r="P274"/>
      <c r="R274"/>
      <c r="T274"/>
      <c r="V274"/>
      <c r="X274"/>
      <c r="Z274"/>
      <c r="AB274"/>
    </row>
    <row r="275" spans="4:28">
      <c r="D275"/>
      <c r="F275"/>
      <c r="H275"/>
      <c r="J275"/>
      <c r="L275"/>
      <c r="N275"/>
      <c r="P275"/>
      <c r="R275"/>
      <c r="T275"/>
      <c r="V275"/>
      <c r="X275"/>
      <c r="Z275"/>
      <c r="AB275"/>
    </row>
    <row r="276" spans="4:28">
      <c r="D276"/>
      <c r="F276"/>
      <c r="H276"/>
      <c r="J276"/>
      <c r="L276"/>
      <c r="N276"/>
      <c r="P276"/>
      <c r="R276"/>
      <c r="T276"/>
      <c r="V276"/>
      <c r="X276"/>
      <c r="Z276"/>
      <c r="AB276"/>
    </row>
    <row r="277" spans="4:28">
      <c r="D277"/>
      <c r="F277"/>
      <c r="H277"/>
      <c r="J277"/>
      <c r="L277"/>
      <c r="N277"/>
      <c r="P277"/>
      <c r="R277"/>
      <c r="T277"/>
      <c r="V277"/>
      <c r="X277"/>
      <c r="Z277"/>
      <c r="AB277"/>
    </row>
    <row r="278" spans="4:28">
      <c r="D278"/>
      <c r="F278"/>
      <c r="H278"/>
      <c r="J278"/>
      <c r="L278"/>
      <c r="N278"/>
      <c r="P278"/>
      <c r="R278"/>
      <c r="T278"/>
      <c r="V278"/>
      <c r="X278"/>
      <c r="Z278"/>
      <c r="AB278"/>
    </row>
    <row r="279" spans="4:28">
      <c r="D279"/>
      <c r="F279"/>
      <c r="H279"/>
      <c r="J279"/>
      <c r="L279"/>
      <c r="N279"/>
      <c r="P279"/>
      <c r="R279"/>
      <c r="T279"/>
      <c r="V279"/>
      <c r="X279"/>
      <c r="Z279"/>
      <c r="AB279"/>
    </row>
    <row r="280" spans="4:28">
      <c r="D280"/>
      <c r="F280"/>
      <c r="H280"/>
      <c r="J280"/>
      <c r="L280"/>
      <c r="N280"/>
      <c r="P280"/>
      <c r="R280"/>
      <c r="T280"/>
      <c r="V280"/>
      <c r="X280"/>
      <c r="Z280"/>
      <c r="AB280"/>
    </row>
    <row r="281" spans="4:28">
      <c r="D281"/>
      <c r="F281"/>
      <c r="H281"/>
      <c r="J281"/>
      <c r="L281"/>
      <c r="N281"/>
      <c r="P281"/>
      <c r="R281"/>
      <c r="T281"/>
      <c r="V281"/>
      <c r="X281"/>
      <c r="Z281"/>
      <c r="AB281"/>
    </row>
    <row r="282" spans="4:28">
      <c r="D282"/>
      <c r="F282"/>
      <c r="H282"/>
      <c r="J282"/>
      <c r="L282"/>
      <c r="N282"/>
      <c r="P282"/>
      <c r="R282"/>
      <c r="T282"/>
      <c r="V282"/>
      <c r="X282"/>
      <c r="Z282"/>
      <c r="AB282"/>
    </row>
    <row r="283" spans="4:28">
      <c r="D283"/>
      <c r="F283"/>
      <c r="H283"/>
      <c r="J283"/>
      <c r="L283"/>
      <c r="N283"/>
      <c r="P283"/>
      <c r="R283"/>
      <c r="T283"/>
      <c r="V283"/>
      <c r="X283"/>
      <c r="Z283"/>
      <c r="AB283"/>
    </row>
    <row r="284" spans="4:28">
      <c r="D284"/>
      <c r="F284"/>
      <c r="H284"/>
      <c r="J284"/>
      <c r="L284"/>
      <c r="N284"/>
      <c r="P284"/>
      <c r="R284"/>
      <c r="T284"/>
      <c r="V284"/>
      <c r="X284"/>
      <c r="Z284"/>
      <c r="AB284"/>
    </row>
    <row r="285" spans="4:28">
      <c r="D285"/>
      <c r="F285"/>
      <c r="H285"/>
      <c r="J285"/>
      <c r="L285"/>
      <c r="N285"/>
      <c r="P285"/>
      <c r="R285"/>
      <c r="T285"/>
      <c r="V285"/>
      <c r="X285"/>
      <c r="Z285"/>
      <c r="AB285"/>
    </row>
    <row r="286" spans="4:28">
      <c r="D286"/>
      <c r="F286"/>
      <c r="H286"/>
      <c r="J286"/>
      <c r="L286"/>
      <c r="N286"/>
      <c r="P286"/>
      <c r="R286"/>
      <c r="T286"/>
      <c r="V286"/>
      <c r="X286"/>
      <c r="Z286"/>
      <c r="AB286"/>
    </row>
    <row r="287" spans="4:28">
      <c r="D287"/>
      <c r="F287"/>
      <c r="H287"/>
      <c r="J287"/>
      <c r="L287"/>
      <c r="N287"/>
      <c r="P287"/>
      <c r="R287"/>
      <c r="T287"/>
      <c r="V287"/>
      <c r="X287"/>
      <c r="Z287"/>
      <c r="AB287"/>
    </row>
    <row r="288" spans="4:28">
      <c r="D288"/>
      <c r="F288"/>
      <c r="H288"/>
      <c r="J288"/>
      <c r="L288"/>
      <c r="N288"/>
      <c r="P288"/>
      <c r="R288"/>
      <c r="T288"/>
      <c r="V288"/>
      <c r="X288"/>
      <c r="Z288"/>
      <c r="AB288"/>
    </row>
    <row r="289" spans="4:28">
      <c r="D289"/>
      <c r="F289"/>
      <c r="H289"/>
      <c r="J289"/>
      <c r="L289"/>
      <c r="N289"/>
      <c r="P289"/>
      <c r="R289"/>
      <c r="T289"/>
      <c r="V289"/>
      <c r="X289"/>
      <c r="Z289"/>
      <c r="AB289"/>
    </row>
    <row r="290" spans="4:28">
      <c r="D290"/>
      <c r="F290"/>
      <c r="H290"/>
      <c r="J290"/>
      <c r="L290"/>
      <c r="N290"/>
      <c r="P290"/>
      <c r="R290"/>
      <c r="T290"/>
      <c r="V290"/>
      <c r="X290"/>
      <c r="Z290"/>
      <c r="AB290"/>
    </row>
    <row r="291" spans="4:28">
      <c r="D291"/>
      <c r="F291"/>
      <c r="H291"/>
      <c r="J291"/>
      <c r="L291"/>
      <c r="N291"/>
      <c r="P291"/>
      <c r="R291"/>
      <c r="T291"/>
      <c r="V291"/>
      <c r="X291"/>
      <c r="Z291"/>
      <c r="AB291"/>
    </row>
    <row r="292" spans="4:28">
      <c r="D292"/>
      <c r="F292"/>
      <c r="H292"/>
      <c r="J292"/>
      <c r="L292"/>
      <c r="N292"/>
      <c r="P292"/>
      <c r="R292"/>
      <c r="T292"/>
      <c r="V292"/>
      <c r="X292"/>
      <c r="Z292"/>
      <c r="AB292"/>
    </row>
    <row r="293" spans="4:28">
      <c r="D293"/>
      <c r="F293"/>
      <c r="H293"/>
      <c r="J293"/>
      <c r="L293"/>
      <c r="N293"/>
      <c r="P293"/>
      <c r="R293"/>
      <c r="T293"/>
      <c r="V293"/>
      <c r="X293"/>
      <c r="Z293"/>
      <c r="AB293"/>
    </row>
    <row r="294" spans="4:28">
      <c r="D294"/>
      <c r="F294"/>
      <c r="H294"/>
      <c r="J294"/>
      <c r="L294"/>
      <c r="N294"/>
      <c r="P294"/>
      <c r="R294"/>
      <c r="T294"/>
      <c r="V294"/>
      <c r="X294"/>
      <c r="Z294"/>
      <c r="AB294"/>
    </row>
    <row r="295" spans="4:28">
      <c r="D295"/>
      <c r="F295"/>
      <c r="H295"/>
      <c r="J295"/>
      <c r="L295"/>
      <c r="N295"/>
      <c r="P295"/>
      <c r="R295"/>
      <c r="T295"/>
      <c r="V295"/>
      <c r="X295"/>
      <c r="Z295"/>
      <c r="AB295"/>
    </row>
    <row r="296" spans="4:28">
      <c r="D296"/>
      <c r="F296"/>
      <c r="H296"/>
      <c r="J296"/>
      <c r="L296"/>
      <c r="N296"/>
      <c r="P296"/>
      <c r="R296"/>
      <c r="T296"/>
      <c r="V296"/>
      <c r="X296"/>
      <c r="Z296"/>
      <c r="AB296"/>
    </row>
    <row r="297" spans="4:28">
      <c r="D297"/>
      <c r="F297"/>
      <c r="H297"/>
      <c r="J297"/>
      <c r="L297"/>
      <c r="N297"/>
      <c r="P297"/>
      <c r="R297"/>
      <c r="T297"/>
      <c r="V297"/>
      <c r="X297"/>
      <c r="Z297"/>
      <c r="AB297"/>
    </row>
    <row r="298" spans="4:28">
      <c r="D298"/>
      <c r="F298"/>
      <c r="H298"/>
      <c r="J298"/>
      <c r="L298"/>
      <c r="N298"/>
      <c r="P298"/>
      <c r="R298"/>
      <c r="T298"/>
      <c r="V298"/>
      <c r="X298"/>
      <c r="Z298"/>
      <c r="AB298"/>
    </row>
    <row r="299" spans="4:28">
      <c r="D299"/>
      <c r="F299"/>
      <c r="H299"/>
      <c r="J299"/>
      <c r="L299"/>
      <c r="N299"/>
      <c r="P299"/>
      <c r="R299"/>
      <c r="T299"/>
      <c r="V299"/>
      <c r="X299"/>
      <c r="Z299"/>
      <c r="AB299"/>
    </row>
    <row r="300" spans="4:28">
      <c r="D300"/>
      <c r="F300"/>
      <c r="H300"/>
      <c r="J300"/>
      <c r="L300"/>
      <c r="N300"/>
      <c r="P300"/>
      <c r="R300"/>
      <c r="T300"/>
      <c r="V300"/>
      <c r="X300"/>
      <c r="Z300"/>
      <c r="AB300"/>
    </row>
    <row r="301" spans="4:28">
      <c r="D301"/>
      <c r="F301"/>
      <c r="H301"/>
      <c r="J301"/>
      <c r="L301"/>
      <c r="N301"/>
      <c r="P301"/>
      <c r="R301"/>
      <c r="T301"/>
      <c r="V301"/>
      <c r="X301"/>
      <c r="Z301"/>
      <c r="AB301"/>
    </row>
    <row r="302" spans="4:28">
      <c r="D302"/>
      <c r="F302"/>
      <c r="H302"/>
      <c r="J302"/>
      <c r="L302"/>
      <c r="N302"/>
      <c r="P302"/>
      <c r="R302"/>
      <c r="T302"/>
      <c r="V302"/>
      <c r="X302"/>
      <c r="Z302"/>
      <c r="AB302"/>
    </row>
    <row r="303" spans="4:28">
      <c r="D303"/>
      <c r="F303"/>
      <c r="H303"/>
      <c r="J303"/>
      <c r="L303"/>
      <c r="N303"/>
      <c r="P303"/>
      <c r="R303"/>
      <c r="T303"/>
      <c r="V303"/>
      <c r="X303"/>
      <c r="Z303"/>
      <c r="AB303"/>
    </row>
    <row r="304" spans="4:28">
      <c r="D304"/>
      <c r="F304"/>
      <c r="H304"/>
      <c r="J304"/>
      <c r="L304"/>
      <c r="N304"/>
      <c r="P304"/>
      <c r="R304"/>
      <c r="T304"/>
      <c r="V304"/>
      <c r="X304"/>
      <c r="Z304"/>
      <c r="AB304"/>
    </row>
    <row r="305" spans="4:28">
      <c r="D305"/>
      <c r="F305"/>
      <c r="H305"/>
      <c r="J305"/>
      <c r="L305"/>
      <c r="N305"/>
      <c r="P305"/>
      <c r="R305"/>
      <c r="T305"/>
      <c r="V305"/>
      <c r="X305"/>
      <c r="Z305"/>
      <c r="AB305"/>
    </row>
    <row r="306" spans="4:28">
      <c r="D306"/>
      <c r="F306"/>
      <c r="H306"/>
      <c r="J306"/>
      <c r="L306"/>
      <c r="N306"/>
      <c r="P306"/>
      <c r="R306"/>
      <c r="T306"/>
      <c r="V306"/>
      <c r="X306"/>
      <c r="Z306"/>
      <c r="AB306"/>
    </row>
    <row r="307" spans="4:28">
      <c r="D307"/>
      <c r="F307"/>
      <c r="H307"/>
      <c r="J307"/>
      <c r="L307"/>
      <c r="N307"/>
      <c r="P307"/>
      <c r="R307"/>
      <c r="T307"/>
      <c r="V307"/>
      <c r="X307"/>
      <c r="Z307"/>
      <c r="AB307"/>
    </row>
    <row r="308" spans="4:28">
      <c r="D308"/>
      <c r="F308"/>
      <c r="H308"/>
      <c r="J308"/>
      <c r="L308"/>
      <c r="N308"/>
      <c r="P308"/>
      <c r="R308"/>
      <c r="T308"/>
      <c r="V308"/>
      <c r="X308"/>
      <c r="Z308"/>
      <c r="AB308"/>
    </row>
    <row r="309" spans="4:28">
      <c r="D309"/>
      <c r="F309"/>
      <c r="H309"/>
      <c r="J309"/>
      <c r="L309"/>
      <c r="N309"/>
      <c r="P309"/>
      <c r="R309"/>
      <c r="T309"/>
      <c r="V309"/>
      <c r="X309"/>
      <c r="Z309"/>
      <c r="AB309"/>
    </row>
    <row r="310" spans="4:28">
      <c r="D310"/>
      <c r="F310"/>
      <c r="H310"/>
      <c r="J310"/>
      <c r="L310"/>
      <c r="N310"/>
      <c r="P310"/>
      <c r="R310"/>
      <c r="T310"/>
      <c r="V310"/>
      <c r="X310"/>
      <c r="Z310"/>
      <c r="AB310"/>
    </row>
    <row r="311" spans="4:28">
      <c r="D311"/>
      <c r="F311"/>
      <c r="H311"/>
      <c r="J311"/>
      <c r="L311"/>
      <c r="N311"/>
      <c r="P311"/>
      <c r="R311"/>
      <c r="T311"/>
      <c r="V311"/>
      <c r="X311"/>
      <c r="Z311"/>
      <c r="AB311"/>
    </row>
    <row r="312" spans="4:28">
      <c r="D312"/>
      <c r="F312"/>
      <c r="H312"/>
      <c r="J312"/>
      <c r="L312"/>
      <c r="N312"/>
      <c r="P312"/>
      <c r="R312"/>
      <c r="T312"/>
      <c r="V312"/>
      <c r="X312"/>
      <c r="Z312"/>
      <c r="AB312"/>
    </row>
    <row r="313" spans="4:28">
      <c r="D313"/>
      <c r="F313"/>
      <c r="H313"/>
      <c r="J313"/>
      <c r="L313"/>
      <c r="N313"/>
      <c r="P313"/>
      <c r="R313"/>
      <c r="T313"/>
      <c r="V313"/>
      <c r="X313"/>
      <c r="Z313"/>
      <c r="AB313"/>
    </row>
    <row r="314" spans="4:28">
      <c r="D314"/>
      <c r="F314"/>
      <c r="H314"/>
      <c r="J314"/>
      <c r="L314"/>
      <c r="N314"/>
      <c r="P314"/>
      <c r="R314"/>
      <c r="T314"/>
      <c r="V314"/>
      <c r="X314"/>
      <c r="Z314"/>
      <c r="AB314"/>
    </row>
    <row r="315" spans="4:28">
      <c r="D315"/>
      <c r="F315"/>
      <c r="H315"/>
      <c r="J315"/>
      <c r="L315"/>
      <c r="N315"/>
      <c r="P315"/>
      <c r="R315"/>
      <c r="T315"/>
      <c r="V315"/>
      <c r="X315"/>
      <c r="Z315"/>
      <c r="AB315"/>
    </row>
    <row r="316" spans="4:28">
      <c r="D316"/>
      <c r="F316"/>
      <c r="H316"/>
      <c r="J316"/>
      <c r="L316"/>
      <c r="N316"/>
      <c r="P316"/>
      <c r="R316"/>
      <c r="T316"/>
      <c r="V316"/>
      <c r="X316"/>
      <c r="Z316"/>
      <c r="AB316"/>
    </row>
    <row r="317" spans="4:28">
      <c r="D317"/>
      <c r="F317"/>
      <c r="H317"/>
      <c r="J317"/>
      <c r="L317"/>
      <c r="N317"/>
      <c r="P317"/>
      <c r="R317"/>
      <c r="T317"/>
      <c r="V317"/>
      <c r="X317"/>
      <c r="Z317"/>
      <c r="AB317"/>
    </row>
    <row r="318" spans="4:28">
      <c r="D318"/>
      <c r="F318"/>
      <c r="H318"/>
      <c r="J318"/>
      <c r="L318"/>
      <c r="N318"/>
      <c r="P318"/>
      <c r="R318"/>
      <c r="T318"/>
      <c r="V318"/>
      <c r="X318"/>
      <c r="Z318"/>
      <c r="AB318"/>
    </row>
    <row r="319" spans="4:28">
      <c r="D319"/>
      <c r="F319"/>
      <c r="H319"/>
      <c r="J319"/>
      <c r="L319"/>
      <c r="N319"/>
      <c r="P319"/>
      <c r="R319"/>
      <c r="T319"/>
      <c r="V319"/>
      <c r="X319"/>
      <c r="Z319"/>
      <c r="AB319"/>
    </row>
    <row r="320" spans="4:28">
      <c r="D320"/>
      <c r="F320"/>
      <c r="H320"/>
      <c r="J320"/>
      <c r="L320"/>
      <c r="N320"/>
      <c r="P320"/>
      <c r="R320"/>
      <c r="T320"/>
      <c r="V320"/>
      <c r="X320"/>
      <c r="Z320"/>
      <c r="AB320"/>
    </row>
    <row r="321" spans="4:28">
      <c r="D321"/>
      <c r="F321"/>
      <c r="H321"/>
      <c r="J321"/>
      <c r="L321"/>
      <c r="N321"/>
      <c r="P321"/>
      <c r="R321"/>
      <c r="T321"/>
      <c r="V321"/>
      <c r="X321"/>
      <c r="Z321"/>
      <c r="AB321"/>
    </row>
    <row r="322" spans="4:28">
      <c r="D322"/>
      <c r="F322"/>
      <c r="H322"/>
      <c r="J322"/>
      <c r="L322"/>
      <c r="N322"/>
      <c r="P322"/>
      <c r="R322"/>
      <c r="T322"/>
      <c r="V322"/>
      <c r="X322"/>
      <c r="Z322"/>
      <c r="AB322"/>
    </row>
    <row r="323" spans="4:28">
      <c r="D323"/>
      <c r="F323"/>
      <c r="H323"/>
      <c r="J323"/>
      <c r="L323"/>
      <c r="N323"/>
      <c r="P323"/>
      <c r="R323"/>
      <c r="T323"/>
      <c r="V323"/>
      <c r="X323"/>
      <c r="Z323"/>
      <c r="AB323"/>
    </row>
    <row r="324" spans="4:28">
      <c r="D324"/>
      <c r="F324"/>
      <c r="H324"/>
      <c r="J324"/>
      <c r="L324"/>
      <c r="N324"/>
      <c r="P324"/>
      <c r="R324"/>
      <c r="T324"/>
      <c r="V324"/>
      <c r="X324"/>
      <c r="Z324"/>
      <c r="AB324"/>
    </row>
    <row r="325" spans="4:28">
      <c r="D325"/>
      <c r="F325"/>
      <c r="H325"/>
      <c r="J325"/>
      <c r="L325"/>
      <c r="N325"/>
      <c r="P325"/>
      <c r="R325"/>
      <c r="T325"/>
      <c r="V325"/>
      <c r="X325"/>
      <c r="Z325"/>
      <c r="AB325"/>
    </row>
    <row r="326" spans="4:28">
      <c r="D326"/>
      <c r="F326"/>
      <c r="H326"/>
      <c r="J326"/>
      <c r="L326"/>
      <c r="N326"/>
      <c r="P326"/>
      <c r="R326"/>
      <c r="T326"/>
      <c r="V326"/>
      <c r="X326"/>
      <c r="Z326"/>
      <c r="AB326"/>
    </row>
    <row r="327" spans="4:28">
      <c r="D327"/>
      <c r="F327"/>
      <c r="H327"/>
      <c r="J327"/>
      <c r="L327"/>
      <c r="N327"/>
      <c r="P327"/>
      <c r="R327"/>
      <c r="T327"/>
      <c r="V327"/>
      <c r="X327"/>
      <c r="Z327"/>
      <c r="AB327"/>
    </row>
    <row r="328" spans="4:28">
      <c r="D328"/>
      <c r="F328"/>
      <c r="H328"/>
      <c r="J328"/>
      <c r="L328"/>
      <c r="N328"/>
      <c r="P328"/>
      <c r="R328"/>
      <c r="T328"/>
      <c r="V328"/>
      <c r="X328"/>
      <c r="Z328"/>
      <c r="AB328"/>
    </row>
    <row r="329" spans="4:28">
      <c r="D329"/>
      <c r="F329"/>
      <c r="H329"/>
      <c r="J329"/>
      <c r="L329"/>
      <c r="N329"/>
      <c r="P329"/>
      <c r="R329"/>
      <c r="T329"/>
      <c r="V329"/>
      <c r="X329"/>
      <c r="Z329"/>
      <c r="AB329"/>
    </row>
    <row r="330" spans="4:28">
      <c r="D330"/>
      <c r="F330"/>
      <c r="H330"/>
      <c r="J330"/>
      <c r="L330"/>
      <c r="N330"/>
      <c r="P330"/>
      <c r="R330"/>
      <c r="T330"/>
      <c r="V330"/>
      <c r="X330"/>
      <c r="Z330"/>
      <c r="AB330"/>
    </row>
    <row r="331" spans="4:28">
      <c r="D331"/>
      <c r="F331"/>
      <c r="H331"/>
      <c r="J331"/>
      <c r="L331"/>
      <c r="N331"/>
      <c r="P331"/>
      <c r="R331"/>
      <c r="T331"/>
      <c r="V331"/>
      <c r="X331"/>
      <c r="Z331"/>
      <c r="AB331"/>
    </row>
    <row r="332" spans="4:28">
      <c r="D332"/>
      <c r="F332"/>
      <c r="H332"/>
      <c r="J332"/>
      <c r="L332"/>
      <c r="N332"/>
      <c r="P332"/>
      <c r="R332"/>
      <c r="T332"/>
      <c r="V332"/>
      <c r="X332"/>
      <c r="Z332"/>
      <c r="AB332"/>
    </row>
    <row r="333" spans="4:28">
      <c r="D333"/>
      <c r="F333"/>
      <c r="H333"/>
      <c r="J333"/>
      <c r="L333"/>
      <c r="N333"/>
      <c r="P333"/>
      <c r="R333"/>
      <c r="T333"/>
      <c r="V333"/>
      <c r="X333"/>
      <c r="Z333"/>
      <c r="AB333"/>
    </row>
    <row r="334" spans="4:28">
      <c r="D334"/>
      <c r="F334"/>
      <c r="H334"/>
      <c r="J334"/>
      <c r="L334"/>
      <c r="N334"/>
      <c r="P334"/>
      <c r="R334"/>
      <c r="T334"/>
      <c r="V334"/>
      <c r="X334"/>
      <c r="Z334"/>
      <c r="AB334"/>
    </row>
    <row r="335" spans="4:28">
      <c r="D335"/>
      <c r="F335"/>
      <c r="H335"/>
      <c r="J335"/>
      <c r="L335"/>
      <c r="N335"/>
      <c r="P335"/>
      <c r="R335"/>
      <c r="T335"/>
      <c r="V335"/>
      <c r="X335"/>
      <c r="Z335"/>
      <c r="AB335"/>
    </row>
    <row r="336" spans="4:28">
      <c r="D336"/>
      <c r="F336"/>
      <c r="H336"/>
      <c r="J336"/>
      <c r="L336"/>
      <c r="N336"/>
      <c r="P336"/>
      <c r="R336"/>
      <c r="T336"/>
      <c r="V336"/>
      <c r="X336"/>
      <c r="Z336"/>
      <c r="AB336"/>
    </row>
    <row r="337" spans="4:28">
      <c r="D337"/>
      <c r="F337"/>
      <c r="H337"/>
      <c r="J337"/>
      <c r="L337"/>
      <c r="N337"/>
      <c r="P337"/>
      <c r="R337"/>
      <c r="T337"/>
      <c r="V337"/>
      <c r="X337"/>
      <c r="Z337"/>
      <c r="AB337"/>
    </row>
    <row r="338" spans="4:28">
      <c r="D338"/>
      <c r="F338"/>
      <c r="H338"/>
      <c r="J338"/>
      <c r="L338"/>
      <c r="N338"/>
      <c r="P338"/>
      <c r="R338"/>
      <c r="T338"/>
      <c r="V338"/>
      <c r="X338"/>
      <c r="Z338"/>
      <c r="AB338"/>
    </row>
    <row r="339" spans="4:28">
      <c r="D339"/>
      <c r="F339"/>
      <c r="H339"/>
      <c r="J339"/>
      <c r="L339"/>
      <c r="N339"/>
      <c r="P339"/>
      <c r="R339"/>
      <c r="T339"/>
      <c r="V339"/>
      <c r="X339"/>
      <c r="Z339"/>
      <c r="AB339"/>
    </row>
    <row r="340" spans="4:28">
      <c r="D340"/>
      <c r="F340"/>
      <c r="H340"/>
      <c r="J340"/>
      <c r="L340"/>
      <c r="N340"/>
      <c r="P340"/>
      <c r="R340"/>
      <c r="T340"/>
      <c r="V340"/>
      <c r="X340"/>
      <c r="Z340"/>
      <c r="AB340"/>
    </row>
    <row r="341" spans="4:28">
      <c r="D341"/>
      <c r="F341"/>
      <c r="H341"/>
      <c r="J341"/>
      <c r="L341"/>
      <c r="N341"/>
      <c r="P341"/>
      <c r="R341"/>
      <c r="T341"/>
      <c r="V341"/>
      <c r="X341"/>
      <c r="Z341"/>
      <c r="AB341"/>
    </row>
    <row r="342" spans="4:28">
      <c r="D342"/>
      <c r="F342"/>
      <c r="H342"/>
      <c r="J342"/>
      <c r="L342"/>
      <c r="N342"/>
      <c r="P342"/>
      <c r="R342"/>
      <c r="T342"/>
      <c r="V342"/>
      <c r="X342"/>
      <c r="Z342"/>
      <c r="AB342"/>
    </row>
    <row r="343" spans="4:28">
      <c r="D343"/>
      <c r="F343"/>
      <c r="H343"/>
      <c r="J343"/>
      <c r="L343"/>
      <c r="N343"/>
      <c r="P343"/>
      <c r="R343"/>
      <c r="T343"/>
      <c r="V343"/>
      <c r="X343"/>
      <c r="Z343"/>
      <c r="AB343"/>
    </row>
    <row r="344" spans="4:28">
      <c r="D344"/>
      <c r="F344"/>
      <c r="H344"/>
      <c r="J344"/>
      <c r="L344"/>
      <c r="N344"/>
      <c r="P344"/>
      <c r="R344"/>
      <c r="T344"/>
      <c r="V344"/>
      <c r="X344"/>
      <c r="Z344"/>
      <c r="AB344"/>
    </row>
    <row r="345" spans="4:28">
      <c r="D345"/>
      <c r="F345"/>
      <c r="H345"/>
      <c r="J345"/>
      <c r="L345"/>
      <c r="N345"/>
      <c r="P345"/>
      <c r="R345"/>
      <c r="T345"/>
      <c r="V345"/>
      <c r="X345"/>
      <c r="Z345"/>
      <c r="AB345"/>
    </row>
    <row r="346" spans="4:28">
      <c r="D346"/>
      <c r="F346"/>
      <c r="H346"/>
      <c r="J346"/>
      <c r="L346"/>
      <c r="N346"/>
      <c r="P346"/>
      <c r="R346"/>
      <c r="T346"/>
      <c r="V346"/>
      <c r="X346"/>
      <c r="Z346"/>
      <c r="AB346"/>
    </row>
    <row r="347" spans="4:28">
      <c r="D347"/>
      <c r="F347"/>
      <c r="H347"/>
      <c r="J347"/>
      <c r="L347"/>
      <c r="N347"/>
      <c r="P347"/>
      <c r="R347"/>
      <c r="T347"/>
      <c r="V347"/>
      <c r="X347"/>
      <c r="Z347"/>
      <c r="AB347"/>
    </row>
    <row r="348" spans="4:28">
      <c r="D348"/>
      <c r="F348"/>
      <c r="H348"/>
      <c r="J348"/>
      <c r="L348"/>
      <c r="N348"/>
      <c r="P348"/>
      <c r="R348"/>
      <c r="T348"/>
      <c r="V348"/>
      <c r="X348"/>
      <c r="Z348"/>
      <c r="AB348"/>
    </row>
    <row r="349" spans="4:28">
      <c r="D349"/>
      <c r="F349"/>
      <c r="H349"/>
      <c r="J349"/>
      <c r="L349"/>
      <c r="N349"/>
      <c r="P349"/>
      <c r="R349"/>
      <c r="T349"/>
      <c r="V349"/>
      <c r="X349"/>
      <c r="Z349"/>
      <c r="AB349"/>
    </row>
    <row r="350" spans="4:28">
      <c r="D350"/>
      <c r="F350"/>
      <c r="H350"/>
      <c r="J350"/>
      <c r="L350"/>
      <c r="N350"/>
      <c r="P350"/>
      <c r="R350"/>
      <c r="T350"/>
      <c r="V350"/>
      <c r="X350"/>
      <c r="Z350"/>
      <c r="AB350"/>
    </row>
    <row r="351" spans="4:28">
      <c r="D351"/>
      <c r="F351"/>
      <c r="H351"/>
      <c r="J351"/>
      <c r="L351"/>
      <c r="N351"/>
      <c r="P351"/>
      <c r="R351"/>
      <c r="T351"/>
      <c r="V351"/>
      <c r="X351"/>
      <c r="Z351"/>
      <c r="AB351"/>
    </row>
    <row r="352" spans="4:28">
      <c r="D352"/>
      <c r="F352"/>
      <c r="H352"/>
      <c r="J352"/>
      <c r="L352"/>
      <c r="N352"/>
      <c r="P352"/>
      <c r="R352"/>
      <c r="T352"/>
      <c r="V352"/>
      <c r="X352"/>
      <c r="Z352"/>
      <c r="AB352"/>
    </row>
    <row r="353" spans="4:28">
      <c r="D353"/>
      <c r="F353"/>
      <c r="H353"/>
      <c r="J353"/>
      <c r="L353"/>
      <c r="N353"/>
      <c r="P353"/>
      <c r="R353"/>
      <c r="T353"/>
      <c r="V353"/>
      <c r="X353"/>
      <c r="Z353"/>
      <c r="AB353"/>
    </row>
    <row r="354" spans="4:28">
      <c r="D354"/>
      <c r="F354"/>
      <c r="H354"/>
      <c r="J354"/>
      <c r="L354"/>
      <c r="N354"/>
      <c r="P354"/>
      <c r="R354"/>
      <c r="T354"/>
      <c r="V354"/>
      <c r="X354"/>
      <c r="Z354"/>
      <c r="AB354"/>
    </row>
    <row r="355" spans="4:28">
      <c r="D355"/>
      <c r="F355"/>
      <c r="H355"/>
      <c r="J355"/>
      <c r="L355"/>
      <c r="N355"/>
      <c r="P355"/>
      <c r="R355"/>
      <c r="T355"/>
      <c r="V355"/>
      <c r="X355"/>
      <c r="Z355"/>
      <c r="AB355"/>
    </row>
    <row r="356" spans="4:28">
      <c r="D356"/>
      <c r="F356"/>
      <c r="H356"/>
      <c r="J356"/>
      <c r="L356"/>
      <c r="N356"/>
      <c r="P356"/>
      <c r="R356"/>
      <c r="T356"/>
      <c r="V356"/>
      <c r="X356"/>
      <c r="Z356"/>
      <c r="AB356"/>
    </row>
    <row r="357" spans="4:28">
      <c r="D357"/>
      <c r="F357"/>
      <c r="H357"/>
      <c r="J357"/>
      <c r="L357"/>
      <c r="N357"/>
      <c r="P357"/>
      <c r="R357"/>
      <c r="T357"/>
      <c r="V357"/>
      <c r="X357"/>
      <c r="Z357"/>
      <c r="AB357"/>
    </row>
    <row r="358" spans="4:28">
      <c r="D358"/>
      <c r="F358"/>
      <c r="H358"/>
      <c r="J358"/>
      <c r="L358"/>
      <c r="N358"/>
      <c r="P358"/>
      <c r="R358"/>
      <c r="T358"/>
      <c r="V358"/>
      <c r="X358"/>
      <c r="Z358"/>
      <c r="AB358"/>
    </row>
    <row r="359" spans="4:28">
      <c r="D359"/>
      <c r="F359"/>
      <c r="H359"/>
      <c r="J359"/>
      <c r="L359"/>
      <c r="N359"/>
      <c r="P359"/>
      <c r="R359"/>
      <c r="T359"/>
      <c r="V359"/>
      <c r="X359"/>
      <c r="Z359"/>
      <c r="AB359"/>
    </row>
    <row r="360" spans="4:28">
      <c r="D360"/>
      <c r="F360"/>
      <c r="H360"/>
      <c r="J360"/>
      <c r="L360"/>
      <c r="N360"/>
      <c r="P360"/>
      <c r="R360"/>
      <c r="T360"/>
      <c r="V360"/>
      <c r="X360"/>
      <c r="Z360"/>
      <c r="AB360"/>
    </row>
    <row r="361" spans="4:28">
      <c r="D361"/>
      <c r="F361"/>
      <c r="H361"/>
      <c r="J361"/>
      <c r="L361"/>
      <c r="N361"/>
      <c r="P361"/>
      <c r="R361"/>
      <c r="T361"/>
      <c r="V361"/>
      <c r="X361"/>
      <c r="Z361"/>
      <c r="AB361"/>
    </row>
    <row r="362" spans="4:28">
      <c r="D362"/>
      <c r="F362"/>
      <c r="H362"/>
      <c r="J362"/>
      <c r="L362"/>
      <c r="N362"/>
      <c r="P362"/>
      <c r="R362"/>
      <c r="T362"/>
      <c r="V362"/>
      <c r="X362"/>
      <c r="Z362"/>
      <c r="AB362"/>
    </row>
    <row r="363" spans="4:28">
      <c r="D363"/>
      <c r="F363"/>
      <c r="H363"/>
      <c r="J363"/>
      <c r="L363"/>
      <c r="N363"/>
      <c r="P363"/>
      <c r="R363"/>
      <c r="T363"/>
      <c r="V363"/>
      <c r="X363"/>
      <c r="Z363"/>
      <c r="AB363"/>
    </row>
    <row r="364" spans="4:28">
      <c r="D364"/>
      <c r="F364"/>
      <c r="H364"/>
      <c r="J364"/>
      <c r="L364"/>
      <c r="N364"/>
      <c r="P364"/>
      <c r="R364"/>
      <c r="T364"/>
      <c r="V364"/>
      <c r="X364"/>
      <c r="Z364"/>
      <c r="AB364"/>
    </row>
    <row r="365" spans="4:28">
      <c r="D365"/>
      <c r="F365"/>
      <c r="H365"/>
      <c r="J365"/>
      <c r="L365"/>
      <c r="N365"/>
      <c r="P365"/>
      <c r="R365"/>
      <c r="T365"/>
      <c r="V365"/>
      <c r="X365"/>
      <c r="Z365"/>
      <c r="AB365"/>
    </row>
    <row r="366" spans="4:28">
      <c r="D366"/>
      <c r="F366"/>
      <c r="H366"/>
      <c r="J366"/>
      <c r="L366"/>
      <c r="N366"/>
      <c r="P366"/>
      <c r="R366"/>
      <c r="T366"/>
      <c r="V366"/>
      <c r="X366"/>
      <c r="Z366"/>
      <c r="AB366"/>
    </row>
    <row r="367" spans="4:28">
      <c r="D367"/>
      <c r="F367"/>
      <c r="H367"/>
      <c r="J367"/>
      <c r="L367"/>
      <c r="N367"/>
      <c r="P367"/>
      <c r="R367"/>
      <c r="T367"/>
      <c r="V367"/>
      <c r="X367"/>
      <c r="Z367"/>
      <c r="AB367"/>
    </row>
    <row r="368" spans="4:28">
      <c r="D368"/>
      <c r="F368"/>
      <c r="H368"/>
      <c r="J368"/>
      <c r="L368"/>
      <c r="N368"/>
      <c r="P368"/>
      <c r="R368"/>
      <c r="T368"/>
      <c r="V368"/>
      <c r="X368"/>
      <c r="Z368"/>
      <c r="AB368"/>
    </row>
    <row r="369" spans="4:28">
      <c r="D369"/>
      <c r="F369"/>
      <c r="H369"/>
      <c r="J369"/>
      <c r="L369"/>
      <c r="N369"/>
      <c r="P369"/>
      <c r="R369"/>
      <c r="T369"/>
      <c r="V369"/>
      <c r="X369"/>
      <c r="Z369"/>
      <c r="AB369"/>
    </row>
  </sheetData>
  <mergeCells count="66">
    <mergeCell ref="BG25:BN26"/>
    <mergeCell ref="BG27:BN27"/>
    <mergeCell ref="BG28:BN29"/>
    <mergeCell ref="BG30:BN30"/>
    <mergeCell ref="BG31:BN32"/>
    <mergeCell ref="BR29:BW29"/>
    <mergeCell ref="D33:AB33"/>
    <mergeCell ref="W23:X23"/>
    <mergeCell ref="Y23:Z23"/>
    <mergeCell ref="AA23:AB23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AY23:BB23"/>
    <mergeCell ref="EC23:EF23"/>
    <mergeCell ref="BR25:BW25"/>
    <mergeCell ref="BR26:BW26"/>
    <mergeCell ref="BR27:BW27"/>
    <mergeCell ref="BR28:BW28"/>
    <mergeCell ref="DE23:DH23"/>
    <mergeCell ref="DM23:DP23"/>
    <mergeCell ref="DQ23:DT23"/>
    <mergeCell ref="DU23:DX23"/>
    <mergeCell ref="DY23:EB23"/>
    <mergeCell ref="BY23:CG23"/>
    <mergeCell ref="CH23:CR23"/>
    <mergeCell ref="CS23:CV23"/>
    <mergeCell ref="CW23:CZ23"/>
    <mergeCell ref="DA23:DD23"/>
    <mergeCell ref="BC23:BF23"/>
    <mergeCell ref="BG23:BJ23"/>
    <mergeCell ref="BK23:BN23"/>
    <mergeCell ref="BO23:BX23"/>
    <mergeCell ref="DQ2:DT2"/>
    <mergeCell ref="DI23:DL23"/>
    <mergeCell ref="CI2:CR2"/>
    <mergeCell ref="BC2:BF2"/>
    <mergeCell ref="BG2:BJ2"/>
    <mergeCell ref="BK2:BN2"/>
    <mergeCell ref="BO2:BX2"/>
    <mergeCell ref="BY2:CH2"/>
    <mergeCell ref="AY2:BB2"/>
    <mergeCell ref="DU2:DX2"/>
    <mergeCell ref="DY2:EB2"/>
    <mergeCell ref="EC2:EF2"/>
    <mergeCell ref="CS2:CV2"/>
    <mergeCell ref="CW2:CZ2"/>
    <mergeCell ref="DA2:DD2"/>
    <mergeCell ref="DE2:DH2"/>
    <mergeCell ref="DI2:DL2"/>
    <mergeCell ref="DM2:DP2"/>
    <mergeCell ref="AH23:AL23"/>
    <mergeCell ref="AM23:AP23"/>
    <mergeCell ref="AQ23:AT23"/>
    <mergeCell ref="AU23:AX23"/>
    <mergeCell ref="AI2:AL2"/>
    <mergeCell ref="AM2:AP2"/>
    <mergeCell ref="AQ2:AT2"/>
    <mergeCell ref="AU2:AX2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topLeftCell="A16" workbookViewId="0"/>
  </sheetViews>
  <sheetFormatPr baseColWidth="10" defaultColWidth="8.83203125" defaultRowHeight="14"/>
  <cols>
    <col min="1" max="1" width="8.83203125" style="1"/>
    <col min="2" max="2" width="37.33203125" style="1" customWidth="1"/>
  </cols>
  <sheetData>
    <row r="1" spans="1:9" s="1" customFormat="1" ht="26">
      <c r="A1" s="939" t="s">
        <v>212</v>
      </c>
      <c r="B1" s="939"/>
      <c r="C1" s="939"/>
      <c r="D1" s="939"/>
      <c r="E1" s="939"/>
      <c r="F1" s="939"/>
      <c r="G1" s="939"/>
      <c r="H1" s="939"/>
      <c r="I1" s="939"/>
    </row>
    <row r="2" spans="1:9" ht="21">
      <c r="A2" s="940" t="s">
        <v>201</v>
      </c>
      <c r="B2" s="940"/>
      <c r="C2" s="940"/>
      <c r="D2" s="940"/>
      <c r="E2" s="940"/>
      <c r="F2" s="940"/>
      <c r="G2" s="940"/>
      <c r="H2" s="940"/>
      <c r="I2" s="940"/>
    </row>
    <row r="3" spans="1:9" ht="29" customHeight="1">
      <c r="A3" s="941"/>
      <c r="B3" s="941"/>
      <c r="C3" s="482" t="s">
        <v>202</v>
      </c>
      <c r="D3" s="482" t="s">
        <v>203</v>
      </c>
      <c r="E3" s="482" t="s">
        <v>204</v>
      </c>
      <c r="F3" s="482" t="s">
        <v>205</v>
      </c>
      <c r="G3" s="482" t="s">
        <v>206</v>
      </c>
      <c r="H3" s="938" t="s">
        <v>190</v>
      </c>
      <c r="I3" s="505"/>
    </row>
    <row r="4" spans="1:9" ht="26" customHeight="1">
      <c r="A4" s="941"/>
      <c r="B4" s="941"/>
      <c r="C4" s="483">
        <v>0</v>
      </c>
      <c r="D4" s="483">
        <v>1</v>
      </c>
      <c r="E4" s="483">
        <v>2</v>
      </c>
      <c r="F4" s="483">
        <v>3</v>
      </c>
      <c r="G4" s="483">
        <v>4</v>
      </c>
      <c r="H4" s="938"/>
      <c r="I4" s="505"/>
    </row>
    <row r="5" spans="1:9" ht="55.25" customHeight="1">
      <c r="A5" s="501">
        <v>1</v>
      </c>
      <c r="B5" s="502" t="s">
        <v>207</v>
      </c>
      <c r="C5" s="935"/>
      <c r="D5" s="936"/>
      <c r="E5" s="936"/>
      <c r="F5" s="936"/>
      <c r="G5" s="936"/>
      <c r="H5" s="937"/>
      <c r="I5" s="505"/>
    </row>
    <row r="6" spans="1:9" s="1" customFormat="1" ht="55.25" customHeight="1">
      <c r="A6" s="486">
        <v>1.1000000000000001</v>
      </c>
      <c r="B6" s="481" t="s">
        <v>213</v>
      </c>
      <c r="C6" s="480"/>
      <c r="D6" s="480"/>
      <c r="E6" s="480"/>
      <c r="F6" s="480"/>
      <c r="G6" s="480"/>
      <c r="H6" s="480"/>
      <c r="I6" s="505"/>
    </row>
    <row r="7" spans="1:9" s="1" customFormat="1" ht="55.25" customHeight="1">
      <c r="A7" s="486">
        <v>1.2</v>
      </c>
      <c r="B7" s="478" t="s">
        <v>214</v>
      </c>
      <c r="C7" s="480"/>
      <c r="D7" s="480"/>
      <c r="E7" s="480"/>
      <c r="F7" s="480"/>
      <c r="G7" s="480"/>
      <c r="H7" s="480"/>
      <c r="I7" s="505"/>
    </row>
    <row r="8" spans="1:9" s="1" customFormat="1" ht="55.25" customHeight="1">
      <c r="A8" s="486">
        <v>1.3</v>
      </c>
      <c r="B8" s="479" t="s">
        <v>215</v>
      </c>
      <c r="C8" s="480"/>
      <c r="D8" s="480"/>
      <c r="E8" s="480"/>
      <c r="F8" s="480"/>
      <c r="G8" s="480"/>
      <c r="H8" s="480"/>
      <c r="I8" s="505"/>
    </row>
    <row r="9" spans="1:9" ht="44">
      <c r="A9" s="501">
        <v>2</v>
      </c>
      <c r="B9" s="503" t="s">
        <v>208</v>
      </c>
      <c r="C9" s="935"/>
      <c r="D9" s="936"/>
      <c r="E9" s="936"/>
      <c r="F9" s="936"/>
      <c r="G9" s="936"/>
      <c r="H9" s="937"/>
      <c r="I9" s="505"/>
    </row>
    <row r="10" spans="1:9" s="1" customFormat="1" ht="66">
      <c r="A10" s="486">
        <v>2.1</v>
      </c>
      <c r="B10" s="478" t="s">
        <v>216</v>
      </c>
      <c r="C10" s="480"/>
      <c r="D10" s="480"/>
      <c r="E10" s="480"/>
      <c r="F10" s="480"/>
      <c r="G10" s="480"/>
      <c r="H10" s="480"/>
      <c r="I10" s="505"/>
    </row>
    <row r="11" spans="1:9" s="1" customFormat="1" ht="44">
      <c r="A11" s="486">
        <v>2.2000000000000002</v>
      </c>
      <c r="B11" s="479" t="s">
        <v>217</v>
      </c>
      <c r="C11" s="480"/>
      <c r="D11" s="480"/>
      <c r="E11" s="480"/>
      <c r="F11" s="480"/>
      <c r="G11" s="480"/>
      <c r="H11" s="480"/>
      <c r="I11" s="505"/>
    </row>
    <row r="12" spans="1:9" ht="47.5" customHeight="1">
      <c r="A12" s="501">
        <v>3</v>
      </c>
      <c r="B12" s="504" t="s">
        <v>209</v>
      </c>
      <c r="C12" s="935"/>
      <c r="D12" s="936"/>
      <c r="E12" s="936"/>
      <c r="F12" s="936"/>
      <c r="G12" s="936"/>
      <c r="H12" s="937"/>
      <c r="I12" s="505"/>
    </row>
    <row r="13" spans="1:9" s="1" customFormat="1" ht="44">
      <c r="A13" s="486">
        <v>3.1</v>
      </c>
      <c r="B13" s="479" t="s">
        <v>218</v>
      </c>
      <c r="C13" s="480"/>
      <c r="D13" s="480"/>
      <c r="E13" s="480"/>
      <c r="F13" s="480"/>
      <c r="G13" s="480"/>
      <c r="H13" s="480"/>
      <c r="I13" s="505"/>
    </row>
    <row r="14" spans="1:9" s="1" customFormat="1" ht="44">
      <c r="A14" s="486">
        <v>3.2</v>
      </c>
      <c r="B14" s="479" t="s">
        <v>219</v>
      </c>
      <c r="C14" s="480"/>
      <c r="D14" s="480"/>
      <c r="E14" s="480"/>
      <c r="F14" s="480"/>
      <c r="G14" s="480"/>
      <c r="H14" s="480"/>
      <c r="I14" s="505"/>
    </row>
    <row r="15" spans="1:9" s="1" customFormat="1" ht="44">
      <c r="A15" s="486">
        <v>3.3</v>
      </c>
      <c r="B15" s="479" t="s">
        <v>220</v>
      </c>
      <c r="C15" s="480"/>
      <c r="D15" s="480"/>
      <c r="E15" s="480"/>
      <c r="F15" s="480"/>
      <c r="G15" s="480"/>
      <c r="H15" s="480"/>
      <c r="I15" s="505"/>
    </row>
    <row r="16" spans="1:9" ht="44">
      <c r="A16" s="501">
        <v>4</v>
      </c>
      <c r="B16" s="503" t="s">
        <v>210</v>
      </c>
      <c r="C16" s="935"/>
      <c r="D16" s="936"/>
      <c r="E16" s="936"/>
      <c r="F16" s="936"/>
      <c r="G16" s="936"/>
      <c r="H16" s="937"/>
      <c r="I16" s="505"/>
    </row>
    <row r="17" spans="1:9" s="1" customFormat="1" ht="44">
      <c r="A17" s="486">
        <v>4.0999999999999996</v>
      </c>
      <c r="B17" s="478" t="s">
        <v>221</v>
      </c>
      <c r="C17" s="480"/>
      <c r="D17" s="480"/>
      <c r="E17" s="480"/>
      <c r="F17" s="480"/>
      <c r="G17" s="480"/>
      <c r="H17" s="480"/>
      <c r="I17" s="505"/>
    </row>
    <row r="18" spans="1:9" s="1" customFormat="1" ht="44">
      <c r="A18" s="486">
        <v>4.2</v>
      </c>
      <c r="B18" s="479" t="s">
        <v>222</v>
      </c>
      <c r="C18" s="480"/>
      <c r="D18" s="480"/>
      <c r="E18" s="480"/>
      <c r="F18" s="480"/>
      <c r="G18" s="480"/>
      <c r="H18" s="480"/>
      <c r="I18" s="505"/>
    </row>
    <row r="19" spans="1:9" ht="44">
      <c r="A19" s="501">
        <v>5</v>
      </c>
      <c r="B19" s="503" t="s">
        <v>211</v>
      </c>
      <c r="C19" s="935"/>
      <c r="D19" s="936"/>
      <c r="E19" s="936"/>
      <c r="F19" s="936"/>
      <c r="G19" s="936"/>
      <c r="H19" s="937"/>
      <c r="I19" s="505"/>
    </row>
    <row r="20" spans="1:9" s="1" customFormat="1" ht="44">
      <c r="A20" s="486">
        <v>5.0999999999999996</v>
      </c>
      <c r="B20" s="478" t="s">
        <v>223</v>
      </c>
      <c r="C20" s="480"/>
      <c r="D20" s="480"/>
      <c r="E20" s="480"/>
      <c r="F20" s="480"/>
      <c r="G20" s="480"/>
      <c r="H20" s="480"/>
      <c r="I20" s="505"/>
    </row>
    <row r="21" spans="1:9" s="1" customFormat="1" ht="44">
      <c r="A21" s="486">
        <v>5.2</v>
      </c>
      <c r="B21" s="479" t="s">
        <v>224</v>
      </c>
      <c r="C21" s="480"/>
      <c r="D21" s="480"/>
      <c r="E21" s="480"/>
      <c r="F21" s="480"/>
      <c r="G21" s="480"/>
      <c r="H21" s="480"/>
      <c r="I21" s="505"/>
    </row>
    <row r="22" spans="1:9" s="1" customFormat="1" ht="21">
      <c r="A22" s="486"/>
      <c r="B22" s="480"/>
      <c r="C22" s="480"/>
      <c r="D22" s="480"/>
      <c r="E22" s="480"/>
      <c r="F22" s="480"/>
      <c r="G22" s="480"/>
      <c r="H22" s="480"/>
      <c r="I22" s="505"/>
    </row>
    <row r="23" spans="1:9" ht="22">
      <c r="A23" s="505"/>
      <c r="B23" s="506" t="s">
        <v>100</v>
      </c>
      <c r="C23" s="505"/>
      <c r="D23" s="505"/>
      <c r="E23" s="505"/>
      <c r="F23" s="505"/>
      <c r="G23" s="505"/>
      <c r="H23" s="505"/>
      <c r="I23" s="505"/>
    </row>
  </sheetData>
  <mergeCells count="10">
    <mergeCell ref="H3:H4"/>
    <mergeCell ref="A1:I1"/>
    <mergeCell ref="A2:I2"/>
    <mergeCell ref="A3:B3"/>
    <mergeCell ref="A4:B4"/>
    <mergeCell ref="C5:H5"/>
    <mergeCell ref="C9:H9"/>
    <mergeCell ref="C12:H12"/>
    <mergeCell ref="C16:H16"/>
    <mergeCell ref="C19:H19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/>
  </sheetViews>
  <sheetFormatPr baseColWidth="10" defaultColWidth="8.83203125" defaultRowHeight="14"/>
  <cols>
    <col min="1" max="1" width="6.33203125" customWidth="1"/>
    <col min="2" max="2" width="37.83203125" customWidth="1"/>
  </cols>
  <sheetData>
    <row r="1" spans="1:11" ht="21" customHeight="1">
      <c r="A1" s="942" t="s">
        <v>243</v>
      </c>
      <c r="B1" s="943"/>
      <c r="C1" s="943"/>
      <c r="D1" s="943"/>
      <c r="E1" s="943"/>
      <c r="F1" s="943"/>
      <c r="G1" s="943"/>
      <c r="H1" s="943"/>
      <c r="I1" s="943"/>
      <c r="J1" s="943"/>
      <c r="K1" s="944"/>
    </row>
    <row r="2" spans="1:11" ht="21">
      <c r="A2" s="945" t="s">
        <v>236</v>
      </c>
      <c r="B2" s="946"/>
      <c r="C2" s="946"/>
      <c r="D2" s="946"/>
      <c r="E2" s="946"/>
      <c r="F2" s="946"/>
      <c r="G2" s="946"/>
      <c r="H2" s="946"/>
      <c r="I2" s="946"/>
      <c r="J2" s="946"/>
      <c r="K2" s="947"/>
    </row>
    <row r="3" spans="1:11" ht="21">
      <c r="A3" s="941"/>
      <c r="B3" s="941"/>
      <c r="C3" s="484" t="s">
        <v>202</v>
      </c>
      <c r="D3" s="484" t="s">
        <v>203</v>
      </c>
      <c r="E3" s="484" t="s">
        <v>204</v>
      </c>
      <c r="F3" s="484" t="s">
        <v>205</v>
      </c>
      <c r="G3" s="484" t="s">
        <v>206</v>
      </c>
      <c r="H3" s="938" t="s">
        <v>190</v>
      </c>
      <c r="I3" s="948"/>
      <c r="J3" s="949"/>
      <c r="K3" s="950"/>
    </row>
    <row r="4" spans="1:11" ht="21">
      <c r="A4" s="941"/>
      <c r="B4" s="941"/>
      <c r="C4" s="485">
        <v>0</v>
      </c>
      <c r="D4" s="485">
        <v>1</v>
      </c>
      <c r="E4" s="485">
        <v>2</v>
      </c>
      <c r="F4" s="485">
        <v>3</v>
      </c>
      <c r="G4" s="485">
        <v>4</v>
      </c>
      <c r="H4" s="938"/>
      <c r="I4" s="510"/>
      <c r="J4" s="951"/>
      <c r="K4" s="951"/>
    </row>
    <row r="5" spans="1:11" ht="57.5" customHeight="1">
      <c r="A5" s="507">
        <v>2.1</v>
      </c>
      <c r="B5" s="508" t="s">
        <v>237</v>
      </c>
      <c r="C5" s="509"/>
      <c r="D5" s="509"/>
      <c r="E5" s="509"/>
      <c r="F5" s="509"/>
      <c r="G5" s="509"/>
      <c r="H5" s="509"/>
      <c r="I5" s="510"/>
      <c r="J5" s="507"/>
      <c r="K5" s="508"/>
    </row>
    <row r="6" spans="1:11" ht="26.5" customHeight="1">
      <c r="A6" s="486">
        <v>2.2000000000000002</v>
      </c>
      <c r="B6" s="481" t="s">
        <v>238</v>
      </c>
      <c r="C6" s="480"/>
      <c r="D6" s="480"/>
      <c r="E6" s="480"/>
      <c r="F6" s="480"/>
      <c r="G6" s="480"/>
      <c r="H6" s="480"/>
      <c r="I6" s="510"/>
      <c r="J6" s="507"/>
      <c r="K6" s="512"/>
    </row>
    <row r="7" spans="1:11" ht="48" customHeight="1">
      <c r="A7" s="486">
        <v>2.2999999999999998</v>
      </c>
      <c r="B7" s="478" t="s">
        <v>239</v>
      </c>
      <c r="C7" s="480"/>
      <c r="D7" s="480"/>
      <c r="E7" s="480"/>
      <c r="F7" s="480"/>
      <c r="G7" s="480"/>
      <c r="H7" s="480"/>
      <c r="I7" s="510"/>
      <c r="J7" s="507"/>
      <c r="K7" s="508"/>
    </row>
    <row r="8" spans="1:11" ht="51.5" customHeight="1">
      <c r="A8" s="486">
        <v>2.4</v>
      </c>
      <c r="B8" s="479" t="s">
        <v>240</v>
      </c>
      <c r="C8" s="480"/>
      <c r="D8" s="480"/>
      <c r="E8" s="480"/>
      <c r="F8" s="480"/>
      <c r="G8" s="480"/>
      <c r="H8" s="480"/>
      <c r="I8" s="510"/>
      <c r="J8" s="507"/>
      <c r="K8" s="511"/>
    </row>
    <row r="9" spans="1:11" ht="45" customHeight="1">
      <c r="A9" s="507">
        <v>2.5</v>
      </c>
      <c r="B9" s="511" t="s">
        <v>241</v>
      </c>
      <c r="C9" s="509"/>
      <c r="D9" s="509"/>
      <c r="E9" s="509"/>
      <c r="F9" s="509"/>
      <c r="G9" s="509"/>
      <c r="H9" s="509"/>
      <c r="I9" s="510"/>
      <c r="J9" s="507"/>
      <c r="K9" s="511"/>
    </row>
    <row r="10" spans="1:11" ht="44" customHeight="1">
      <c r="A10" s="486">
        <v>2.6</v>
      </c>
      <c r="B10" s="478" t="s">
        <v>242</v>
      </c>
      <c r="C10" s="480"/>
      <c r="D10" s="480"/>
      <c r="E10" s="480"/>
      <c r="F10" s="480"/>
      <c r="G10" s="480"/>
      <c r="H10" s="480"/>
      <c r="I10" s="510"/>
      <c r="J10" s="507"/>
      <c r="K10" s="508"/>
    </row>
    <row r="11" spans="1:11" ht="21">
      <c r="A11" s="486"/>
      <c r="B11" s="480"/>
      <c r="C11" s="480"/>
      <c r="D11" s="480"/>
      <c r="E11" s="480"/>
      <c r="F11" s="480"/>
      <c r="G11" s="480"/>
      <c r="H11" s="480"/>
      <c r="I11" s="510"/>
      <c r="J11" s="507"/>
      <c r="K11" s="510"/>
    </row>
    <row r="12" spans="1:11" ht="22">
      <c r="A12" s="505"/>
      <c r="B12" s="506" t="s">
        <v>100</v>
      </c>
      <c r="C12" s="505"/>
      <c r="D12" s="505"/>
      <c r="E12" s="505"/>
      <c r="F12" s="505"/>
      <c r="G12" s="505"/>
      <c r="H12" s="505"/>
      <c r="I12" s="510"/>
      <c r="J12" s="510"/>
      <c r="K12" s="513"/>
    </row>
  </sheetData>
  <mergeCells count="7">
    <mergeCell ref="A1:K1"/>
    <mergeCell ref="A2:K2"/>
    <mergeCell ref="I3:K3"/>
    <mergeCell ref="A3:B3"/>
    <mergeCell ref="H3:H4"/>
    <mergeCell ref="A4:B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C1A9-333D-7E46-9A28-3716425F14BD}">
  <dimension ref="A1:EF36"/>
  <sheetViews>
    <sheetView tabSelected="1" workbookViewId="0">
      <selection activeCell="X33" sqref="X33"/>
    </sheetView>
  </sheetViews>
  <sheetFormatPr baseColWidth="10" defaultColWidth="8.83203125" defaultRowHeight="14"/>
  <cols>
    <col min="1" max="1" width="8.83203125" style="1"/>
    <col min="2" max="2" width="27.33203125" style="1" customWidth="1"/>
    <col min="3" max="3" width="6.33203125" style="1" customWidth="1"/>
    <col min="4" max="4" width="7.33203125" style="1" customWidth="1"/>
    <col min="5" max="6" width="6.6640625" style="1" customWidth="1"/>
    <col min="7" max="7" width="5.33203125" style="1" customWidth="1"/>
    <col min="8" max="8" width="6.1640625" style="1" customWidth="1"/>
    <col min="9" max="9" width="6.83203125" style="1" customWidth="1"/>
    <col min="10" max="10" width="6.6640625" style="1" customWidth="1"/>
    <col min="11" max="11" width="7.83203125" style="1" customWidth="1"/>
    <col min="12" max="13" width="6.33203125" style="1" customWidth="1"/>
    <col min="14" max="14" width="6.1640625" style="1" customWidth="1"/>
    <col min="15" max="16" width="5.6640625" style="1" customWidth="1"/>
    <col min="17" max="17" width="6" style="1" customWidth="1"/>
    <col min="18" max="18" width="6.83203125" style="1" customWidth="1"/>
    <col min="19" max="19" width="6.6640625" style="1" customWidth="1"/>
    <col min="20" max="20" width="6.1640625" style="1" customWidth="1"/>
    <col min="21" max="16384" width="8.83203125" style="1"/>
  </cols>
  <sheetData>
    <row r="1" spans="1:136" s="3" customFormat="1" ht="29.25" customHeight="1">
      <c r="A1" s="182"/>
      <c r="B1" s="189"/>
      <c r="C1" s="224" t="s">
        <v>158</v>
      </c>
      <c r="D1" s="190"/>
      <c r="E1" s="175"/>
      <c r="F1" s="191"/>
      <c r="G1" s="175"/>
      <c r="H1" s="191"/>
      <c r="I1" s="175"/>
      <c r="J1" s="191"/>
      <c r="K1" s="175"/>
      <c r="L1" s="191"/>
      <c r="M1" s="175"/>
      <c r="N1" s="191"/>
      <c r="O1" s="175"/>
      <c r="P1" s="191"/>
      <c r="Q1" s="175"/>
      <c r="R1" s="191"/>
      <c r="S1" s="437"/>
      <c r="T1" s="437"/>
      <c r="U1" s="175"/>
      <c r="V1" s="191"/>
      <c r="W1" s="225"/>
      <c r="X1" s="190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s="3" customFormat="1" ht="99.5" customHeight="1">
      <c r="A2" s="175"/>
      <c r="B2" s="175"/>
      <c r="C2" s="177" t="s">
        <v>115</v>
      </c>
      <c r="D2" s="201"/>
      <c r="E2" s="177" t="s">
        <v>70</v>
      </c>
      <c r="F2" s="201"/>
      <c r="G2" s="177" t="s">
        <v>71</v>
      </c>
      <c r="H2" s="201"/>
      <c r="I2" s="177" t="s">
        <v>72</v>
      </c>
      <c r="J2" s="201"/>
      <c r="K2" s="177" t="s">
        <v>73</v>
      </c>
      <c r="L2" s="201"/>
      <c r="M2" s="177" t="s">
        <v>74</v>
      </c>
      <c r="N2" s="201"/>
      <c r="O2" s="177" t="s">
        <v>75</v>
      </c>
      <c r="P2" s="201"/>
      <c r="Q2" s="178" t="s">
        <v>78</v>
      </c>
      <c r="R2" s="201"/>
      <c r="S2" s="438"/>
      <c r="T2" s="438"/>
      <c r="U2" s="177" t="s">
        <v>123</v>
      </c>
      <c r="V2" s="201"/>
      <c r="W2" s="230" t="s">
        <v>80</v>
      </c>
      <c r="X2" s="204"/>
      <c r="Y2" s="531" t="s">
        <v>119</v>
      </c>
      <c r="Z2" s="532"/>
      <c r="AA2" s="535" t="s">
        <v>116</v>
      </c>
      <c r="AB2" s="536"/>
      <c r="AC2" s="541" t="s">
        <v>120</v>
      </c>
      <c r="AD2" s="542"/>
      <c r="AE2" s="772" t="s">
        <v>105</v>
      </c>
      <c r="AF2" s="773"/>
      <c r="AG2" s="773"/>
      <c r="AH2" s="774"/>
      <c r="AI2" s="775" t="s">
        <v>104</v>
      </c>
      <c r="AJ2" s="776"/>
      <c r="AK2" s="776"/>
      <c r="AL2" s="777"/>
      <c r="AM2" s="778" t="s">
        <v>121</v>
      </c>
      <c r="AN2" s="779"/>
      <c r="AO2" s="779"/>
      <c r="AP2" s="780"/>
      <c r="AQ2" s="781" t="s">
        <v>122</v>
      </c>
      <c r="AR2" s="782"/>
      <c r="AS2" s="782"/>
      <c r="AT2" s="783"/>
      <c r="AU2" s="577" t="s">
        <v>111</v>
      </c>
      <c r="AV2" s="577"/>
      <c r="AW2" s="578"/>
      <c r="AX2" s="579"/>
      <c r="AY2" s="784" t="s">
        <v>110</v>
      </c>
      <c r="AZ2" s="785"/>
      <c r="BA2" s="785"/>
      <c r="BB2" s="786"/>
      <c r="BC2" s="769" t="s">
        <v>109</v>
      </c>
      <c r="BD2" s="770"/>
      <c r="BE2" s="770"/>
      <c r="BF2" s="771"/>
      <c r="BG2" s="809" t="s">
        <v>106</v>
      </c>
      <c r="BH2" s="810"/>
      <c r="BI2" s="810"/>
      <c r="BJ2" s="811"/>
      <c r="BK2" s="778" t="s">
        <v>102</v>
      </c>
      <c r="BL2" s="779"/>
      <c r="BM2" s="779"/>
      <c r="BN2" s="779"/>
      <c r="BO2" s="779"/>
      <c r="BP2" s="779"/>
      <c r="BQ2" s="779"/>
      <c r="BR2" s="779"/>
      <c r="BS2" s="779"/>
      <c r="BT2" s="780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s="3" customFormat="1" ht="30.75" customHeight="1">
      <c r="A3" s="175"/>
      <c r="B3" s="175"/>
      <c r="C3" s="238">
        <v>100</v>
      </c>
      <c r="D3" s="693"/>
      <c r="E3" s="238">
        <v>100</v>
      </c>
      <c r="F3" s="693"/>
      <c r="G3" s="238">
        <v>100</v>
      </c>
      <c r="H3" s="693"/>
      <c r="I3" s="238">
        <v>100</v>
      </c>
      <c r="J3" s="693"/>
      <c r="K3" s="238">
        <v>100</v>
      </c>
      <c r="L3" s="693"/>
      <c r="M3" s="238">
        <v>100</v>
      </c>
      <c r="N3" s="693"/>
      <c r="O3" s="238">
        <v>100</v>
      </c>
      <c r="P3" s="693"/>
      <c r="Q3" s="238">
        <v>100</v>
      </c>
      <c r="R3" s="693"/>
      <c r="S3" s="441"/>
      <c r="T3" s="441"/>
      <c r="U3" s="238">
        <v>100</v>
      </c>
      <c r="V3" s="693"/>
      <c r="W3" s="238">
        <v>100</v>
      </c>
      <c r="X3" s="206"/>
      <c r="Y3" s="533" t="s">
        <v>103</v>
      </c>
      <c r="Z3" s="534"/>
      <c r="AA3" s="247" t="s">
        <v>117</v>
      </c>
      <c r="AB3" s="247"/>
      <c r="AC3" s="543" t="s">
        <v>82</v>
      </c>
      <c r="AD3" s="544"/>
      <c r="AE3" s="549" t="s">
        <v>85</v>
      </c>
      <c r="AF3" s="549" t="s">
        <v>86</v>
      </c>
      <c r="AG3" s="549" t="s">
        <v>87</v>
      </c>
      <c r="AH3" s="680" t="s">
        <v>88</v>
      </c>
      <c r="AI3" s="557" t="s">
        <v>85</v>
      </c>
      <c r="AJ3" s="557" t="s">
        <v>86</v>
      </c>
      <c r="AK3" s="557" t="s">
        <v>87</v>
      </c>
      <c r="AL3" s="557" t="s">
        <v>88</v>
      </c>
      <c r="AM3" s="311" t="s">
        <v>85</v>
      </c>
      <c r="AN3" s="311" t="s">
        <v>86</v>
      </c>
      <c r="AO3" s="311" t="s">
        <v>87</v>
      </c>
      <c r="AP3" s="686" t="s">
        <v>88</v>
      </c>
      <c r="AQ3" s="568" t="s">
        <v>85</v>
      </c>
      <c r="AR3" s="568" t="s">
        <v>86</v>
      </c>
      <c r="AS3" s="568" t="s">
        <v>87</v>
      </c>
      <c r="AT3" s="687" t="s">
        <v>88</v>
      </c>
      <c r="AU3" s="580" t="s">
        <v>85</v>
      </c>
      <c r="AV3" s="580" t="s">
        <v>86</v>
      </c>
      <c r="AW3" s="580" t="s">
        <v>87</v>
      </c>
      <c r="AX3" s="688" t="s">
        <v>88</v>
      </c>
      <c r="AY3" s="164" t="s">
        <v>85</v>
      </c>
      <c r="AZ3" s="164" t="s">
        <v>86</v>
      </c>
      <c r="BA3" s="164" t="s">
        <v>87</v>
      </c>
      <c r="BB3" s="684" t="s">
        <v>88</v>
      </c>
      <c r="BC3" s="595" t="s">
        <v>85</v>
      </c>
      <c r="BD3" s="595" t="s">
        <v>86</v>
      </c>
      <c r="BE3" s="595" t="s">
        <v>87</v>
      </c>
      <c r="BF3" s="689" t="s">
        <v>88</v>
      </c>
      <c r="BG3" s="683" t="s">
        <v>85</v>
      </c>
      <c r="BH3" s="683" t="s">
        <v>86</v>
      </c>
      <c r="BI3" s="683" t="s">
        <v>87</v>
      </c>
      <c r="BJ3" s="681" t="s">
        <v>88</v>
      </c>
      <c r="BK3" s="797" t="s">
        <v>99</v>
      </c>
      <c r="BL3" s="798"/>
      <c r="BM3" s="798"/>
      <c r="BN3" s="798"/>
      <c r="BO3" s="799"/>
      <c r="BP3" s="240"/>
      <c r="BQ3" s="241" t="s">
        <v>101</v>
      </c>
      <c r="BR3" s="241"/>
      <c r="BS3" s="241"/>
      <c r="BT3" s="241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685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s="3" customFormat="1" ht="103.5" customHeight="1">
      <c r="A4" s="175"/>
      <c r="B4" s="175"/>
      <c r="C4" s="253"/>
      <c r="D4" s="213"/>
      <c r="E4" s="253"/>
      <c r="F4" s="213"/>
      <c r="G4" s="253"/>
      <c r="H4" s="213"/>
      <c r="I4" s="253"/>
      <c r="J4" s="213"/>
      <c r="K4" s="253"/>
      <c r="L4" s="213"/>
      <c r="M4" s="253"/>
      <c r="N4" s="213"/>
      <c r="O4" s="253"/>
      <c r="P4" s="213"/>
      <c r="Q4" s="253"/>
      <c r="R4" s="213"/>
      <c r="S4" s="312"/>
      <c r="T4" s="312"/>
      <c r="U4" s="253"/>
      <c r="V4" s="213"/>
      <c r="W4" s="253"/>
      <c r="X4" s="214"/>
      <c r="Y4" s="527" t="s">
        <v>91</v>
      </c>
      <c r="Z4" s="528" t="s">
        <v>92</v>
      </c>
      <c r="AA4" s="537" t="s">
        <v>91</v>
      </c>
      <c r="AB4" s="537" t="s">
        <v>92</v>
      </c>
      <c r="AC4" s="545" t="s">
        <v>91</v>
      </c>
      <c r="AD4" s="545" t="s">
        <v>92</v>
      </c>
      <c r="AE4" s="550"/>
      <c r="AF4" s="551"/>
      <c r="AG4" s="551"/>
      <c r="AH4" s="551"/>
      <c r="AI4" s="558"/>
      <c r="AJ4" s="558"/>
      <c r="AK4" s="558"/>
      <c r="AL4" s="558"/>
      <c r="AM4" s="246"/>
      <c r="AN4" s="246"/>
      <c r="AO4" s="246"/>
      <c r="AP4" s="246"/>
      <c r="AQ4" s="570"/>
      <c r="AR4" s="570"/>
      <c r="AS4" s="570"/>
      <c r="AT4" s="570"/>
      <c r="AU4" s="582"/>
      <c r="AV4" s="582"/>
      <c r="AW4" s="582"/>
      <c r="AX4" s="582"/>
      <c r="AY4" s="213"/>
      <c r="AZ4" s="213"/>
      <c r="BA4" s="213"/>
      <c r="BB4" s="213"/>
      <c r="BC4" s="597"/>
      <c r="BD4" s="597"/>
      <c r="BE4" s="597"/>
      <c r="BF4" s="597"/>
      <c r="BG4" s="604"/>
      <c r="BH4" s="604"/>
      <c r="BI4" s="604"/>
      <c r="BJ4" s="604"/>
      <c r="BK4" s="258" t="s">
        <v>225</v>
      </c>
      <c r="BL4" s="258" t="s">
        <v>226</v>
      </c>
      <c r="BM4" s="258" t="s">
        <v>227</v>
      </c>
      <c r="BN4" s="258" t="s">
        <v>228</v>
      </c>
      <c r="BO4" s="258" t="s">
        <v>229</v>
      </c>
      <c r="BP4" s="259" t="s">
        <v>143</v>
      </c>
      <c r="BQ4" s="260" t="s">
        <v>85</v>
      </c>
      <c r="BR4" s="260" t="s">
        <v>86</v>
      </c>
      <c r="BS4" s="260" t="s">
        <v>87</v>
      </c>
      <c r="BT4" s="261" t="s">
        <v>88</v>
      </c>
      <c r="BU4" s="262" t="s">
        <v>225</v>
      </c>
      <c r="BV4" s="262" t="s">
        <v>226</v>
      </c>
      <c r="BW4" s="262" t="s">
        <v>227</v>
      </c>
      <c r="BX4" s="262" t="s">
        <v>228</v>
      </c>
      <c r="BY4" s="262" t="s">
        <v>229</v>
      </c>
      <c r="BZ4" s="803"/>
      <c r="CA4" s="691" t="s">
        <v>85</v>
      </c>
      <c r="CB4" s="691" t="s">
        <v>86</v>
      </c>
      <c r="CC4" s="691" t="s">
        <v>87</v>
      </c>
      <c r="CD4" s="263" t="s">
        <v>88</v>
      </c>
      <c r="CE4" s="258" t="s">
        <v>225</v>
      </c>
      <c r="CF4" s="258" t="s">
        <v>226</v>
      </c>
      <c r="CG4" s="258" t="s">
        <v>227</v>
      </c>
      <c r="CH4" s="258" t="s">
        <v>228</v>
      </c>
      <c r="CI4" s="258" t="s">
        <v>229</v>
      </c>
      <c r="CJ4" s="264" t="s">
        <v>143</v>
      </c>
      <c r="CK4" s="260" t="s">
        <v>85</v>
      </c>
      <c r="CL4" s="260" t="s">
        <v>86</v>
      </c>
      <c r="CM4" s="260" t="s">
        <v>87</v>
      </c>
      <c r="CN4" s="261" t="s">
        <v>88</v>
      </c>
      <c r="CO4" s="694">
        <v>0</v>
      </c>
      <c r="CP4" s="694">
        <v>1</v>
      </c>
      <c r="CQ4" s="694">
        <v>2</v>
      </c>
      <c r="CR4" s="694">
        <v>3</v>
      </c>
      <c r="CS4" s="692">
        <v>0</v>
      </c>
      <c r="CT4" s="692">
        <v>1</v>
      </c>
      <c r="CU4" s="692">
        <v>2</v>
      </c>
      <c r="CV4" s="692">
        <v>3</v>
      </c>
      <c r="CW4" s="693">
        <v>0</v>
      </c>
      <c r="CX4" s="693">
        <v>1</v>
      </c>
      <c r="CY4" s="693">
        <v>2</v>
      </c>
      <c r="CZ4" s="693">
        <v>3</v>
      </c>
      <c r="DA4" s="694">
        <v>0</v>
      </c>
      <c r="DB4" s="694">
        <v>1</v>
      </c>
      <c r="DC4" s="694">
        <v>2</v>
      </c>
      <c r="DD4" s="694">
        <v>3</v>
      </c>
      <c r="DE4" s="476">
        <v>0</v>
      </c>
      <c r="DF4" s="476">
        <v>1</v>
      </c>
      <c r="DG4" s="476">
        <v>2</v>
      </c>
      <c r="DH4" s="476">
        <v>3</v>
      </c>
      <c r="DI4" s="692">
        <v>0</v>
      </c>
      <c r="DJ4" s="692">
        <v>1</v>
      </c>
      <c r="DK4" s="692">
        <v>2</v>
      </c>
      <c r="DL4" s="692">
        <v>3</v>
      </c>
      <c r="DM4" s="693">
        <v>0</v>
      </c>
      <c r="DN4" s="693">
        <v>1</v>
      </c>
      <c r="DO4" s="693">
        <v>2</v>
      </c>
      <c r="DP4" s="693">
        <v>3</v>
      </c>
      <c r="DQ4" s="694">
        <v>0</v>
      </c>
      <c r="DR4" s="694">
        <v>1</v>
      </c>
      <c r="DS4" s="694">
        <v>2</v>
      </c>
      <c r="DT4" s="694">
        <v>3</v>
      </c>
      <c r="DU4" s="695">
        <v>0</v>
      </c>
      <c r="DV4" s="695">
        <v>1</v>
      </c>
      <c r="DW4" s="695">
        <v>2</v>
      </c>
      <c r="DX4" s="695">
        <v>3</v>
      </c>
      <c r="DY4" s="694">
        <v>0</v>
      </c>
      <c r="DZ4" s="694">
        <v>1</v>
      </c>
      <c r="EA4" s="694">
        <v>2</v>
      </c>
      <c r="EB4" s="694">
        <v>3</v>
      </c>
      <c r="EC4" s="690">
        <v>0</v>
      </c>
      <c r="ED4" s="690">
        <v>1</v>
      </c>
      <c r="EE4" s="690">
        <v>2</v>
      </c>
      <c r="EF4" s="690">
        <v>3</v>
      </c>
    </row>
    <row r="5" spans="1:136" s="3" customFormat="1" ht="32" customHeight="1">
      <c r="A5" s="182">
        <v>1</v>
      </c>
      <c r="B5" s="265" t="s">
        <v>349</v>
      </c>
      <c r="C5" s="158"/>
      <c r="D5" s="159" t="str">
        <f>IF(C5&gt;79,"4",IF(C5&gt;74,"3.5",IF(C5&gt;69,"3",IF(C5&gt;64,"2.5",IF(C5&gt;59,"2",IF(C5&gt;54,"1.5",IF(C5&gt;49,"1","0")))))))</f>
        <v>0</v>
      </c>
      <c r="E5" s="158"/>
      <c r="F5" s="159" t="str">
        <f>IF(E5&gt;79,"4",IF(E5&gt;74,"3.5",IF(E5&gt;69,"3",IF(E5&gt;64,"2.5",IF(E5&gt;59,"2",IF(E5&gt;54,"1.5",IF(E5&gt;49,"1","0")))))))</f>
        <v>0</v>
      </c>
      <c r="G5" s="158"/>
      <c r="H5" s="159" t="str">
        <f>IF(G5&gt;79,"4",IF(G5&gt;74,"3.5",IF(G5&gt;69,"3",IF(G5&gt;64,"2.5",IF(G5&gt;59,"2",IF(G5&gt;54,"1.5",IF(G5&gt;49,"1","0")))))))</f>
        <v>0</v>
      </c>
      <c r="I5" s="158"/>
      <c r="J5" s="159" t="str">
        <f>IF(I5&gt;79,"4",IF(I5&gt;74,"3.5",IF(I5&gt;69,"3",IF(I5&gt;64,"2.5",IF(I5&gt;59,"2",IF(I5&gt;54,"1.5",IF(I5&gt;49,"1","0")))))))</f>
        <v>0</v>
      </c>
      <c r="K5" s="158"/>
      <c r="L5" s="159" t="str">
        <f>IF(K5&gt;79,"4",IF(K5&gt;74,"3.5",IF(K5&gt;69,"3",IF(K5&gt;64,"2.5",IF(K5&gt;59,"2",IF(K5&gt;54,"1.5",IF(K5&gt;49,"1","0")))))))</f>
        <v>0</v>
      </c>
      <c r="M5" s="158"/>
      <c r="N5" s="159" t="str">
        <f>IF(M5&gt;79,"4",IF(M5&gt;74,"3.5",IF(M5&gt;69,"3",IF(M5&gt;64,"2.5",IF(M5&gt;59,"2",IF(M5&gt;54,"1.5",IF(M5&gt;49,"1","0")))))))</f>
        <v>0</v>
      </c>
      <c r="O5" s="158"/>
      <c r="P5" s="159" t="str">
        <f>IF(O5&gt;79,"4",IF(O5&gt;74,"3.5",IF(O5&gt;69,"3",IF(O5&gt;64,"2.5",IF(O5&gt;59,"2",IF(O5&gt;54,"1.5",IF(O5&gt;49,"1","0")))))))</f>
        <v>0</v>
      </c>
      <c r="Q5" s="158"/>
      <c r="R5" s="159" t="str">
        <f>IF(Q5&gt;79,"4",IF(Q5&gt;74,"3.5",IF(Q5&gt;69,"3",IF(Q5&gt;64,"2.5",IF(Q5&gt;59,"2",IF(Q5&gt;54,"1.5",IF(Q5&gt;49,"1","0")))))))</f>
        <v>0</v>
      </c>
      <c r="S5" s="442"/>
      <c r="T5" s="443" t="str">
        <f>IF(S5&gt;79,"4",IF(S5&gt;74,"3.5",IF(S5&gt;69,"3",IF(S5&gt;64,"2.5",IF(S5&gt;59,"2",IF(S5&gt;54,"1.5",IF(S5&gt;49,"1","0")))))))</f>
        <v>0</v>
      </c>
      <c r="U5" s="158"/>
      <c r="V5" s="159" t="str">
        <f>IF(U5&gt;79,"4",IF(U5&gt;74,"3.5",IF(U5&gt;69,"3",IF(U5&gt;64,"2.5",IF(U5&gt;59,"2",IF(U5&gt;54,"1.5",IF(U5&gt;49,"1","0")))))))</f>
        <v>0</v>
      </c>
      <c r="W5" s="158"/>
      <c r="X5" s="159" t="str">
        <f>IF(W5&gt;79,"4",IF(W5&gt;74,"3.5",IF(W5&gt;69,"3",IF(W5&gt;64,"2.5",IF(W5&gt;59,"2",IF(W5&gt;54,"1.5",IF(W5&gt;49,"1","0")))))))</f>
        <v>0</v>
      </c>
      <c r="Y5" s="529"/>
      <c r="Z5" s="530"/>
      <c r="AA5" s="538"/>
      <c r="AB5" s="539"/>
      <c r="AC5" s="546"/>
      <c r="AD5" s="547"/>
      <c r="AE5" s="552"/>
      <c r="AF5" s="553"/>
      <c r="AG5" s="553"/>
      <c r="AH5" s="553"/>
      <c r="AI5" s="546"/>
      <c r="AJ5" s="547"/>
      <c r="AK5" s="547"/>
      <c r="AL5" s="547"/>
      <c r="AM5" s="562"/>
      <c r="AN5" s="563"/>
      <c r="AO5" s="562"/>
      <c r="AP5" s="562"/>
      <c r="AQ5" s="571"/>
      <c r="AR5" s="571"/>
      <c r="AS5" s="572"/>
      <c r="AT5" s="572"/>
      <c r="AU5" s="583"/>
      <c r="AV5" s="583"/>
      <c r="AW5" s="584"/>
      <c r="AX5" s="584"/>
      <c r="AY5" s="589"/>
      <c r="AZ5" s="589"/>
      <c r="BA5" s="590"/>
      <c r="BB5" s="590"/>
      <c r="BC5" s="598"/>
      <c r="BD5" s="599"/>
      <c r="BE5" s="599"/>
      <c r="BF5" s="599"/>
      <c r="BG5" s="605"/>
      <c r="BH5" s="605"/>
      <c r="BI5" s="606"/>
      <c r="BJ5" s="606"/>
      <c r="BK5" s="679"/>
      <c r="BL5" s="679"/>
      <c r="BM5" s="679"/>
      <c r="BN5" s="679"/>
      <c r="BO5" s="679"/>
      <c r="BP5" s="679"/>
      <c r="BQ5" s="267"/>
      <c r="BR5" s="267"/>
      <c r="BS5" s="267"/>
      <c r="BT5" s="267"/>
      <c r="BU5" s="679"/>
      <c r="BV5" s="679"/>
      <c r="BW5" s="679"/>
      <c r="BX5" s="679"/>
      <c r="BY5" s="679"/>
      <c r="BZ5" s="679"/>
      <c r="CA5" s="267"/>
      <c r="CB5" s="267"/>
      <c r="CC5" s="267"/>
      <c r="CD5" s="267"/>
      <c r="CE5" s="679"/>
      <c r="CF5" s="679"/>
      <c r="CG5" s="679"/>
      <c r="CH5" s="679"/>
      <c r="CI5" s="679"/>
      <c r="CJ5" s="679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s="3" customFormat="1" ht="33" customHeight="1">
      <c r="A6" s="182">
        <v>2</v>
      </c>
      <c r="B6" s="265" t="s">
        <v>350</v>
      </c>
      <c r="C6" s="158"/>
      <c r="D6" s="159" t="str">
        <f t="shared" ref="D6:D24" si="0">IF(C6&gt;79,"4",IF(C6&gt;74,"3.5",IF(C6&gt;69,"3",IF(C6&gt;64,"2.5",IF(C6&gt;59,"2",IF(C6&gt;54,"1.5",IF(C6&gt;49,"1","0")))))))</f>
        <v>0</v>
      </c>
      <c r="E6" s="158"/>
      <c r="F6" s="159" t="str">
        <f t="shared" ref="F6:F24" si="1">IF(E6&gt;79,"4",IF(E6&gt;74,"3.5",IF(E6&gt;69,"3",IF(E6&gt;64,"2.5",IF(E6&gt;59,"2",IF(E6&gt;54,"1.5",IF(E6&gt;49,"1","0")))))))</f>
        <v>0</v>
      </c>
      <c r="G6" s="158"/>
      <c r="H6" s="159" t="str">
        <f t="shared" ref="H6:H24" si="2">IF(G6&gt;79,"4",IF(G6&gt;74,"3.5",IF(G6&gt;69,"3",IF(G6&gt;64,"2.5",IF(G6&gt;59,"2",IF(G6&gt;54,"1.5",IF(G6&gt;49,"1","0")))))))</f>
        <v>0</v>
      </c>
      <c r="I6" s="158"/>
      <c r="J6" s="159" t="str">
        <f t="shared" ref="J6:J24" si="3">IF(I6&gt;79,"4",IF(I6&gt;74,"3.5",IF(I6&gt;69,"3",IF(I6&gt;64,"2.5",IF(I6&gt;59,"2",IF(I6&gt;54,"1.5",IF(I6&gt;49,"1","0")))))))</f>
        <v>0</v>
      </c>
      <c r="K6" s="158"/>
      <c r="L6" s="159" t="str">
        <f t="shared" ref="L6:L24" si="4">IF(K6&gt;79,"4",IF(K6&gt;74,"3.5",IF(K6&gt;69,"3",IF(K6&gt;64,"2.5",IF(K6&gt;59,"2",IF(K6&gt;54,"1.5",IF(K6&gt;49,"1","0")))))))</f>
        <v>0</v>
      </c>
      <c r="M6" s="158"/>
      <c r="N6" s="159" t="str">
        <f t="shared" ref="N6:N24" si="5">IF(M6&gt;79,"4",IF(M6&gt;74,"3.5",IF(M6&gt;69,"3",IF(M6&gt;64,"2.5",IF(M6&gt;59,"2",IF(M6&gt;54,"1.5",IF(M6&gt;49,"1","0")))))))</f>
        <v>0</v>
      </c>
      <c r="O6" s="158"/>
      <c r="P6" s="159" t="str">
        <f t="shared" ref="P6:P24" si="6">IF(O6&gt;79,"4",IF(O6&gt;74,"3.5",IF(O6&gt;69,"3",IF(O6&gt;64,"2.5",IF(O6&gt;59,"2",IF(O6&gt;54,"1.5",IF(O6&gt;49,"1","0")))))))</f>
        <v>0</v>
      </c>
      <c r="Q6" s="158"/>
      <c r="R6" s="159" t="str">
        <f t="shared" ref="R6:R24" si="7">IF(Q6&gt;79,"4",IF(Q6&gt;74,"3.5",IF(Q6&gt;69,"3",IF(Q6&gt;64,"2.5",IF(Q6&gt;59,"2",IF(Q6&gt;54,"1.5",IF(Q6&gt;49,"1","0")))))))</f>
        <v>0</v>
      </c>
      <c r="S6" s="442"/>
      <c r="T6" s="443" t="str">
        <f t="shared" ref="T6:T24" si="8">IF(S6&gt;79,"4",IF(S6&gt;74,"3.5",IF(S6&gt;69,"3",IF(S6&gt;64,"2.5",IF(S6&gt;59,"2",IF(S6&gt;54,"1.5",IF(S6&gt;49,"1","0")))))))</f>
        <v>0</v>
      </c>
      <c r="U6" s="158"/>
      <c r="V6" s="159" t="str">
        <f t="shared" ref="V6:V24" si="9">IF(U6&gt;79,"4",IF(U6&gt;74,"3.5",IF(U6&gt;69,"3",IF(U6&gt;64,"2.5",IF(U6&gt;59,"2",IF(U6&gt;54,"1.5",IF(U6&gt;49,"1","0")))))))</f>
        <v>0</v>
      </c>
      <c r="W6" s="158"/>
      <c r="X6" s="159" t="str">
        <f t="shared" ref="X6:X24" si="10">IF(W6&gt;79,"4",IF(W6&gt;74,"3.5",IF(W6&gt;69,"3",IF(W6&gt;64,"2.5",IF(W6&gt;59,"2",IF(W6&gt;54,"1.5",IF(W6&gt;49,"1","0")))))))</f>
        <v>0</v>
      </c>
      <c r="Y6" s="529"/>
      <c r="Z6" s="530"/>
      <c r="AA6" s="538"/>
      <c r="AB6" s="539"/>
      <c r="AC6" s="546"/>
      <c r="AD6" s="547"/>
      <c r="AE6" s="552"/>
      <c r="AF6" s="553"/>
      <c r="AG6" s="553"/>
      <c r="AH6" s="553"/>
      <c r="AI6" s="546"/>
      <c r="AJ6" s="547"/>
      <c r="AK6" s="547"/>
      <c r="AL6" s="547"/>
      <c r="AM6" s="563"/>
      <c r="AN6" s="563"/>
      <c r="AO6" s="562"/>
      <c r="AP6" s="562"/>
      <c r="AQ6" s="571"/>
      <c r="AR6" s="571"/>
      <c r="AS6" s="572"/>
      <c r="AT6" s="572"/>
      <c r="AU6" s="583"/>
      <c r="AV6" s="583"/>
      <c r="AW6" s="584"/>
      <c r="AX6" s="584"/>
      <c r="AY6" s="589"/>
      <c r="AZ6" s="589"/>
      <c r="BA6" s="590"/>
      <c r="BB6" s="590"/>
      <c r="BC6" s="598"/>
      <c r="BD6" s="599"/>
      <c r="BE6" s="599"/>
      <c r="BF6" s="599"/>
      <c r="BG6" s="605"/>
      <c r="BH6" s="605"/>
      <c r="BI6" s="606"/>
      <c r="BJ6" s="606"/>
      <c r="BK6" s="679"/>
      <c r="BL6" s="679"/>
      <c r="BM6" s="679"/>
      <c r="BN6" s="679"/>
      <c r="BO6" s="679"/>
      <c r="BP6" s="679"/>
      <c r="BQ6" s="267"/>
      <c r="BR6" s="267"/>
      <c r="BS6" s="267"/>
      <c r="BT6" s="267"/>
      <c r="BU6" s="679"/>
      <c r="BV6" s="679"/>
      <c r="BW6" s="679"/>
      <c r="BX6" s="679"/>
      <c r="BY6" s="679"/>
      <c r="BZ6" s="679"/>
      <c r="CA6" s="267"/>
      <c r="CB6" s="267"/>
      <c r="CC6" s="267"/>
      <c r="CD6" s="267"/>
      <c r="CE6" s="679"/>
      <c r="CF6" s="679"/>
      <c r="CG6" s="679"/>
      <c r="CH6" s="679"/>
      <c r="CI6" s="679"/>
      <c r="CJ6" s="679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s="3" customFormat="1" ht="32" customHeight="1">
      <c r="A7" s="182">
        <v>3</v>
      </c>
      <c r="B7" s="265" t="s">
        <v>351</v>
      </c>
      <c r="C7" s="158"/>
      <c r="D7" s="159" t="str">
        <f t="shared" si="0"/>
        <v>0</v>
      </c>
      <c r="E7" s="158"/>
      <c r="F7" s="159" t="str">
        <f t="shared" si="1"/>
        <v>0</v>
      </c>
      <c r="G7" s="158"/>
      <c r="H7" s="159" t="str">
        <f t="shared" si="2"/>
        <v>0</v>
      </c>
      <c r="I7" s="158"/>
      <c r="J7" s="159" t="str">
        <f t="shared" si="3"/>
        <v>0</v>
      </c>
      <c r="K7" s="158"/>
      <c r="L7" s="159" t="str">
        <f t="shared" si="4"/>
        <v>0</v>
      </c>
      <c r="M7" s="158"/>
      <c r="N7" s="159" t="str">
        <f t="shared" si="5"/>
        <v>0</v>
      </c>
      <c r="O7" s="158"/>
      <c r="P7" s="159" t="str">
        <f t="shared" si="6"/>
        <v>0</v>
      </c>
      <c r="Q7" s="158"/>
      <c r="R7" s="159" t="str">
        <f t="shared" si="7"/>
        <v>0</v>
      </c>
      <c r="S7" s="442"/>
      <c r="T7" s="443" t="str">
        <f t="shared" si="8"/>
        <v>0</v>
      </c>
      <c r="U7" s="158"/>
      <c r="V7" s="159" t="str">
        <f t="shared" si="9"/>
        <v>0</v>
      </c>
      <c r="W7" s="158"/>
      <c r="X7" s="159" t="str">
        <f t="shared" si="10"/>
        <v>0</v>
      </c>
      <c r="Y7" s="529"/>
      <c r="Z7" s="530"/>
      <c r="AA7" s="538"/>
      <c r="AB7" s="539"/>
      <c r="AC7" s="546"/>
      <c r="AD7" s="547"/>
      <c r="AE7" s="552"/>
      <c r="AF7" s="553"/>
      <c r="AG7" s="553"/>
      <c r="AH7" s="553"/>
      <c r="AI7" s="546"/>
      <c r="AJ7" s="547"/>
      <c r="AK7" s="547"/>
      <c r="AL7" s="547"/>
      <c r="AM7" s="562"/>
      <c r="AN7" s="563"/>
      <c r="AO7" s="562"/>
      <c r="AP7" s="562"/>
      <c r="AQ7" s="572"/>
      <c r="AR7" s="571"/>
      <c r="AS7" s="572"/>
      <c r="AT7" s="572"/>
      <c r="AU7" s="583"/>
      <c r="AV7" s="583"/>
      <c r="AW7" s="584"/>
      <c r="AX7" s="584"/>
      <c r="AY7" s="590"/>
      <c r="AZ7" s="589"/>
      <c r="BA7" s="590"/>
      <c r="BB7" s="590"/>
      <c r="BC7" s="598"/>
      <c r="BD7" s="599"/>
      <c r="BE7" s="599"/>
      <c r="BF7" s="599"/>
      <c r="BG7" s="606"/>
      <c r="BH7" s="605"/>
      <c r="BI7" s="606"/>
      <c r="BJ7" s="606"/>
      <c r="BK7" s="679"/>
      <c r="BL7" s="679"/>
      <c r="BM7" s="679"/>
      <c r="BN7" s="679"/>
      <c r="BO7" s="679"/>
      <c r="BP7" s="679"/>
      <c r="BQ7" s="267"/>
      <c r="BR7" s="267"/>
      <c r="BS7" s="267"/>
      <c r="BT7" s="267"/>
      <c r="BU7" s="679"/>
      <c r="BV7" s="679"/>
      <c r="BW7" s="679"/>
      <c r="BX7" s="679"/>
      <c r="BY7" s="679"/>
      <c r="BZ7" s="679"/>
      <c r="CA7" s="267"/>
      <c r="CB7" s="267"/>
      <c r="CC7" s="267"/>
      <c r="CD7" s="267"/>
      <c r="CE7" s="679"/>
      <c r="CF7" s="679"/>
      <c r="CG7" s="679"/>
      <c r="CH7" s="679"/>
      <c r="CI7" s="679"/>
      <c r="CJ7" s="679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s="3" customFormat="1" ht="30" customHeight="1">
      <c r="A8" s="182">
        <v>4</v>
      </c>
      <c r="B8" s="265" t="s">
        <v>352</v>
      </c>
      <c r="C8" s="158"/>
      <c r="D8" s="159" t="str">
        <f t="shared" si="0"/>
        <v>0</v>
      </c>
      <c r="E8" s="158"/>
      <c r="F8" s="159" t="str">
        <f t="shared" si="1"/>
        <v>0</v>
      </c>
      <c r="G8" s="158"/>
      <c r="H8" s="159" t="str">
        <f t="shared" si="2"/>
        <v>0</v>
      </c>
      <c r="I8" s="158"/>
      <c r="J8" s="159" t="str">
        <f t="shared" si="3"/>
        <v>0</v>
      </c>
      <c r="K8" s="158"/>
      <c r="L8" s="159" t="str">
        <f t="shared" si="4"/>
        <v>0</v>
      </c>
      <c r="M8" s="158"/>
      <c r="N8" s="159" t="str">
        <f t="shared" si="5"/>
        <v>0</v>
      </c>
      <c r="O8" s="158"/>
      <c r="P8" s="159" t="str">
        <f t="shared" si="6"/>
        <v>0</v>
      </c>
      <c r="Q8" s="158"/>
      <c r="R8" s="159" t="str">
        <f t="shared" si="7"/>
        <v>0</v>
      </c>
      <c r="S8" s="442"/>
      <c r="T8" s="443" t="str">
        <f t="shared" si="8"/>
        <v>0</v>
      </c>
      <c r="U8" s="158"/>
      <c r="V8" s="159" t="str">
        <f t="shared" si="9"/>
        <v>0</v>
      </c>
      <c r="W8" s="158"/>
      <c r="X8" s="159" t="str">
        <f t="shared" si="10"/>
        <v>0</v>
      </c>
      <c r="Y8" s="529"/>
      <c r="Z8" s="530"/>
      <c r="AA8" s="538"/>
      <c r="AB8" s="539"/>
      <c r="AC8" s="546"/>
      <c r="AD8" s="547"/>
      <c r="AE8" s="552"/>
      <c r="AF8" s="553"/>
      <c r="AG8" s="553"/>
      <c r="AH8" s="553"/>
      <c r="AI8" s="546"/>
      <c r="AJ8" s="547"/>
      <c r="AK8" s="547"/>
      <c r="AL8" s="547"/>
      <c r="AM8" s="562"/>
      <c r="AN8" s="563"/>
      <c r="AO8" s="562"/>
      <c r="AP8" s="562"/>
      <c r="AQ8" s="572"/>
      <c r="AR8" s="571"/>
      <c r="AS8" s="572"/>
      <c r="AT8" s="572"/>
      <c r="AU8" s="583"/>
      <c r="AV8" s="583"/>
      <c r="AW8" s="584"/>
      <c r="AX8" s="584"/>
      <c r="AY8" s="590"/>
      <c r="AZ8" s="589"/>
      <c r="BA8" s="590"/>
      <c r="BB8" s="590"/>
      <c r="BC8" s="598"/>
      <c r="BD8" s="599"/>
      <c r="BE8" s="599"/>
      <c r="BF8" s="599"/>
      <c r="BG8" s="606"/>
      <c r="BH8" s="605"/>
      <c r="BI8" s="606"/>
      <c r="BJ8" s="606"/>
      <c r="BK8" s="679"/>
      <c r="BL8" s="679"/>
      <c r="BM8" s="679"/>
      <c r="BN8" s="679"/>
      <c r="BO8" s="679"/>
      <c r="BP8" s="679"/>
      <c r="BQ8" s="267"/>
      <c r="BR8" s="267"/>
      <c r="BS8" s="267"/>
      <c r="BT8" s="267"/>
      <c r="BU8" s="679"/>
      <c r="BV8" s="679"/>
      <c r="BW8" s="679"/>
      <c r="BX8" s="679"/>
      <c r="BY8" s="679"/>
      <c r="BZ8" s="679"/>
      <c r="CA8" s="267"/>
      <c r="CB8" s="267"/>
      <c r="CC8" s="267"/>
      <c r="CD8" s="267"/>
      <c r="CE8" s="679"/>
      <c r="CF8" s="679"/>
      <c r="CG8" s="679"/>
      <c r="CH8" s="679"/>
      <c r="CI8" s="679"/>
      <c r="CJ8" s="679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s="3" customFormat="1" ht="27.75" customHeight="1">
      <c r="A9" s="182">
        <v>5</v>
      </c>
      <c r="B9" s="265" t="s">
        <v>353</v>
      </c>
      <c r="C9" s="158"/>
      <c r="D9" s="159" t="str">
        <f t="shared" si="0"/>
        <v>0</v>
      </c>
      <c r="E9" s="158"/>
      <c r="F9" s="159" t="str">
        <f t="shared" si="1"/>
        <v>0</v>
      </c>
      <c r="G9" s="158"/>
      <c r="H9" s="159" t="str">
        <f t="shared" si="2"/>
        <v>0</v>
      </c>
      <c r="I9" s="158"/>
      <c r="J9" s="159" t="str">
        <f t="shared" si="3"/>
        <v>0</v>
      </c>
      <c r="K9" s="158"/>
      <c r="L9" s="159" t="str">
        <f t="shared" si="4"/>
        <v>0</v>
      </c>
      <c r="M9" s="158"/>
      <c r="N9" s="159" t="str">
        <f t="shared" si="5"/>
        <v>0</v>
      </c>
      <c r="O9" s="158"/>
      <c r="P9" s="159" t="str">
        <f t="shared" si="6"/>
        <v>0</v>
      </c>
      <c r="Q9" s="158"/>
      <c r="R9" s="159" t="str">
        <f t="shared" si="7"/>
        <v>0</v>
      </c>
      <c r="S9" s="442"/>
      <c r="T9" s="443" t="str">
        <f t="shared" si="8"/>
        <v>0</v>
      </c>
      <c r="U9" s="158"/>
      <c r="V9" s="159" t="str">
        <f t="shared" si="9"/>
        <v>0</v>
      </c>
      <c r="W9" s="158"/>
      <c r="X9" s="159" t="str">
        <f t="shared" si="10"/>
        <v>0</v>
      </c>
      <c r="Y9" s="529"/>
      <c r="Z9" s="530"/>
      <c r="AA9" s="538"/>
      <c r="AB9" s="539"/>
      <c r="AC9" s="546"/>
      <c r="AD9" s="547"/>
      <c r="AE9" s="552"/>
      <c r="AF9" s="553"/>
      <c r="AG9" s="553"/>
      <c r="AH9" s="553"/>
      <c r="AI9" s="546"/>
      <c r="AJ9" s="547"/>
      <c r="AK9" s="547"/>
      <c r="AL9" s="547"/>
      <c r="AM9" s="562"/>
      <c r="AN9" s="563"/>
      <c r="AO9" s="562"/>
      <c r="AP9" s="562"/>
      <c r="AQ9" s="572"/>
      <c r="AR9" s="571"/>
      <c r="AS9" s="572"/>
      <c r="AT9" s="572"/>
      <c r="AU9" s="583"/>
      <c r="AV9" s="583"/>
      <c r="AW9" s="584"/>
      <c r="AX9" s="584"/>
      <c r="AY9" s="590"/>
      <c r="AZ9" s="589"/>
      <c r="BA9" s="590"/>
      <c r="BB9" s="590"/>
      <c r="BC9" s="598"/>
      <c r="BD9" s="599"/>
      <c r="BE9" s="599"/>
      <c r="BF9" s="599"/>
      <c r="BG9" s="605"/>
      <c r="BH9" s="605"/>
      <c r="BI9" s="606"/>
      <c r="BJ9" s="606"/>
      <c r="BK9" s="679"/>
      <c r="BL9" s="679"/>
      <c r="BM9" s="679"/>
      <c r="BN9" s="679"/>
      <c r="BO9" s="679"/>
      <c r="BP9" s="679"/>
      <c r="BQ9" s="267"/>
      <c r="BR9" s="267"/>
      <c r="BS9" s="267"/>
      <c r="BT9" s="267"/>
      <c r="BU9" s="679"/>
      <c r="BV9" s="679"/>
      <c r="BW9" s="679"/>
      <c r="BX9" s="679"/>
      <c r="BY9" s="679"/>
      <c r="BZ9" s="679"/>
      <c r="CA9" s="267"/>
      <c r="CB9" s="267"/>
      <c r="CC9" s="267"/>
      <c r="CD9" s="267"/>
      <c r="CE9" s="679"/>
      <c r="CF9" s="679"/>
      <c r="CG9" s="679"/>
      <c r="CH9" s="679"/>
      <c r="CI9" s="679"/>
      <c r="CJ9" s="679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s="3" customFormat="1" ht="25.5" customHeight="1">
      <c r="A10" s="182">
        <v>6</v>
      </c>
      <c r="B10" s="265" t="s">
        <v>354</v>
      </c>
      <c r="C10" s="158"/>
      <c r="D10" s="159" t="str">
        <f t="shared" si="0"/>
        <v>0</v>
      </c>
      <c r="E10" s="158"/>
      <c r="F10" s="159" t="str">
        <f t="shared" si="1"/>
        <v>0</v>
      </c>
      <c r="G10" s="158"/>
      <c r="H10" s="159" t="str">
        <f t="shared" si="2"/>
        <v>0</v>
      </c>
      <c r="I10" s="158"/>
      <c r="J10" s="159" t="str">
        <f t="shared" si="3"/>
        <v>0</v>
      </c>
      <c r="K10" s="158"/>
      <c r="L10" s="159" t="str">
        <f t="shared" si="4"/>
        <v>0</v>
      </c>
      <c r="M10" s="158"/>
      <c r="N10" s="159" t="str">
        <f t="shared" si="5"/>
        <v>0</v>
      </c>
      <c r="O10" s="158"/>
      <c r="P10" s="159" t="str">
        <f t="shared" si="6"/>
        <v>0</v>
      </c>
      <c r="Q10" s="158"/>
      <c r="R10" s="159" t="str">
        <f t="shared" si="7"/>
        <v>0</v>
      </c>
      <c r="S10" s="442"/>
      <c r="T10" s="443" t="str">
        <f t="shared" si="8"/>
        <v>0</v>
      </c>
      <c r="U10" s="158"/>
      <c r="V10" s="159" t="str">
        <f t="shared" si="9"/>
        <v>0</v>
      </c>
      <c r="W10" s="158"/>
      <c r="X10" s="159" t="str">
        <f t="shared" si="10"/>
        <v>0</v>
      </c>
      <c r="Y10" s="529"/>
      <c r="Z10" s="530"/>
      <c r="AA10" s="538"/>
      <c r="AB10" s="539"/>
      <c r="AC10" s="546"/>
      <c r="AD10" s="547"/>
      <c r="AE10" s="552"/>
      <c r="AF10" s="553"/>
      <c r="AG10" s="553"/>
      <c r="AH10" s="553"/>
      <c r="AI10" s="546"/>
      <c r="AJ10" s="546"/>
      <c r="AK10" s="546"/>
      <c r="AL10" s="547"/>
      <c r="AM10" s="562"/>
      <c r="AN10" s="563"/>
      <c r="AO10" s="563"/>
      <c r="AP10" s="562"/>
      <c r="AQ10" s="572"/>
      <c r="AR10" s="571"/>
      <c r="AS10" s="571"/>
      <c r="AT10" s="572"/>
      <c r="AU10" s="583"/>
      <c r="AV10" s="583"/>
      <c r="AW10" s="583"/>
      <c r="AX10" s="584"/>
      <c r="AY10" s="590"/>
      <c r="AZ10" s="590"/>
      <c r="BA10" s="589"/>
      <c r="BB10" s="590"/>
      <c r="BC10" s="598"/>
      <c r="BD10" s="599"/>
      <c r="BE10" s="599"/>
      <c r="BF10" s="599"/>
      <c r="BG10" s="606"/>
      <c r="BH10" s="605"/>
      <c r="BI10" s="606"/>
      <c r="BJ10" s="606"/>
      <c r="BK10" s="679"/>
      <c r="BL10" s="679"/>
      <c r="BM10" s="679"/>
      <c r="BN10" s="679"/>
      <c r="BO10" s="679"/>
      <c r="BP10" s="679"/>
      <c r="BQ10" s="267"/>
      <c r="BR10" s="267"/>
      <c r="BS10" s="267"/>
      <c r="BT10" s="267"/>
      <c r="BU10" s="679"/>
      <c r="BV10" s="679"/>
      <c r="BW10" s="679"/>
      <c r="BX10" s="679"/>
      <c r="BY10" s="679"/>
      <c r="BZ10" s="679"/>
      <c r="CA10" s="267"/>
      <c r="CB10" s="267"/>
      <c r="CC10" s="267"/>
      <c r="CD10" s="267"/>
      <c r="CE10" s="679"/>
      <c r="CF10" s="679"/>
      <c r="CG10" s="679"/>
      <c r="CH10" s="679"/>
      <c r="CI10" s="679"/>
      <c r="CJ10" s="679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s="3" customFormat="1" ht="24.75" customHeight="1">
      <c r="A11" s="182">
        <v>7</v>
      </c>
      <c r="B11" s="265" t="s">
        <v>355</v>
      </c>
      <c r="C11" s="158"/>
      <c r="D11" s="159" t="str">
        <f t="shared" si="0"/>
        <v>0</v>
      </c>
      <c r="E11" s="158"/>
      <c r="F11" s="159" t="str">
        <f t="shared" si="1"/>
        <v>0</v>
      </c>
      <c r="G11" s="158"/>
      <c r="H11" s="159" t="str">
        <f t="shared" si="2"/>
        <v>0</v>
      </c>
      <c r="I11" s="158"/>
      <c r="J11" s="159" t="str">
        <f t="shared" si="3"/>
        <v>0</v>
      </c>
      <c r="K11" s="158"/>
      <c r="L11" s="159" t="str">
        <f t="shared" si="4"/>
        <v>0</v>
      </c>
      <c r="M11" s="158"/>
      <c r="N11" s="159" t="str">
        <f t="shared" si="5"/>
        <v>0</v>
      </c>
      <c r="O11" s="158"/>
      <c r="P11" s="159" t="str">
        <f t="shared" si="6"/>
        <v>0</v>
      </c>
      <c r="Q11" s="158"/>
      <c r="R11" s="159" t="str">
        <f t="shared" si="7"/>
        <v>0</v>
      </c>
      <c r="S11" s="442"/>
      <c r="T11" s="443" t="str">
        <f t="shared" si="8"/>
        <v>0</v>
      </c>
      <c r="U11" s="158"/>
      <c r="V11" s="159" t="str">
        <f t="shared" si="9"/>
        <v>0</v>
      </c>
      <c r="W11" s="158"/>
      <c r="X11" s="159" t="str">
        <f t="shared" si="10"/>
        <v>0</v>
      </c>
      <c r="Y11" s="529"/>
      <c r="Z11" s="530"/>
      <c r="AA11" s="538"/>
      <c r="AB11" s="539"/>
      <c r="AC11" s="546"/>
      <c r="AD11" s="547"/>
      <c r="AE11" s="552"/>
      <c r="AF11" s="553"/>
      <c r="AG11" s="553"/>
      <c r="AH11" s="553"/>
      <c r="AI11" s="546"/>
      <c r="AJ11" s="547"/>
      <c r="AK11" s="547"/>
      <c r="AL11" s="547"/>
      <c r="AM11" s="563"/>
      <c r="AN11" s="563"/>
      <c r="AO11" s="562"/>
      <c r="AP11" s="562"/>
      <c r="AQ11" s="571"/>
      <c r="AR11" s="571"/>
      <c r="AS11" s="572"/>
      <c r="AT11" s="572"/>
      <c r="AU11" s="583"/>
      <c r="AV11" s="583"/>
      <c r="AW11" s="584"/>
      <c r="AX11" s="584"/>
      <c r="AY11" s="590"/>
      <c r="AZ11" s="589"/>
      <c r="BA11" s="590"/>
      <c r="BB11" s="590"/>
      <c r="BC11" s="598"/>
      <c r="BD11" s="599"/>
      <c r="BE11" s="599"/>
      <c r="BF11" s="599"/>
      <c r="BG11" s="606"/>
      <c r="BH11" s="605"/>
      <c r="BI11" s="606"/>
      <c r="BJ11" s="606"/>
      <c r="BK11" s="679"/>
      <c r="BL11" s="679"/>
      <c r="BM11" s="679"/>
      <c r="BN11" s="679"/>
      <c r="BO11" s="679"/>
      <c r="BP11" s="679"/>
      <c r="BQ11" s="267"/>
      <c r="BR11" s="267"/>
      <c r="BS11" s="267"/>
      <c r="BT11" s="267"/>
      <c r="BU11" s="679"/>
      <c r="BV11" s="679"/>
      <c r="BW11" s="679"/>
      <c r="BX11" s="679"/>
      <c r="BY11" s="679"/>
      <c r="BZ11" s="679"/>
      <c r="CA11" s="267"/>
      <c r="CB11" s="267"/>
      <c r="CC11" s="267"/>
      <c r="CD11" s="267"/>
      <c r="CE11" s="679"/>
      <c r="CF11" s="679"/>
      <c r="CG11" s="679"/>
      <c r="CH11" s="679"/>
      <c r="CI11" s="679"/>
      <c r="CJ11" s="679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s="3" customFormat="1" ht="25.5" customHeight="1">
      <c r="A12" s="182">
        <v>8</v>
      </c>
      <c r="B12" s="265" t="s">
        <v>356</v>
      </c>
      <c r="C12" s="158"/>
      <c r="D12" s="159" t="str">
        <f t="shared" si="0"/>
        <v>0</v>
      </c>
      <c r="E12" s="158"/>
      <c r="F12" s="159" t="str">
        <f t="shared" si="1"/>
        <v>0</v>
      </c>
      <c r="G12" s="158"/>
      <c r="H12" s="159" t="str">
        <f t="shared" si="2"/>
        <v>0</v>
      </c>
      <c r="I12" s="158"/>
      <c r="J12" s="159" t="str">
        <f t="shared" si="3"/>
        <v>0</v>
      </c>
      <c r="K12" s="158"/>
      <c r="L12" s="159" t="str">
        <f t="shared" si="4"/>
        <v>0</v>
      </c>
      <c r="M12" s="158"/>
      <c r="N12" s="159" t="str">
        <f t="shared" si="5"/>
        <v>0</v>
      </c>
      <c r="O12" s="158"/>
      <c r="P12" s="159" t="str">
        <f t="shared" si="6"/>
        <v>0</v>
      </c>
      <c r="Q12" s="158"/>
      <c r="R12" s="159" t="str">
        <f t="shared" si="7"/>
        <v>0</v>
      </c>
      <c r="S12" s="442"/>
      <c r="T12" s="443" t="str">
        <f t="shared" si="8"/>
        <v>0</v>
      </c>
      <c r="U12" s="158"/>
      <c r="V12" s="159" t="str">
        <f t="shared" si="9"/>
        <v>0</v>
      </c>
      <c r="W12" s="158"/>
      <c r="X12" s="159" t="str">
        <f t="shared" si="10"/>
        <v>0</v>
      </c>
      <c r="Y12" s="529"/>
      <c r="Z12" s="530"/>
      <c r="AA12" s="538"/>
      <c r="AB12" s="539"/>
      <c r="AC12" s="546"/>
      <c r="AD12" s="547"/>
      <c r="AE12" s="552"/>
      <c r="AF12" s="553"/>
      <c r="AG12" s="553"/>
      <c r="AH12" s="553"/>
      <c r="AI12" s="546"/>
      <c r="AJ12" s="547"/>
      <c r="AK12" s="547"/>
      <c r="AL12" s="547"/>
      <c r="AM12" s="563"/>
      <c r="AN12" s="563"/>
      <c r="AO12" s="562"/>
      <c r="AP12" s="562"/>
      <c r="AQ12" s="571"/>
      <c r="AR12" s="571"/>
      <c r="AS12" s="572"/>
      <c r="AT12" s="572"/>
      <c r="AU12" s="583"/>
      <c r="AV12" s="583"/>
      <c r="AW12" s="584"/>
      <c r="AX12" s="584"/>
      <c r="AY12" s="590"/>
      <c r="AZ12" s="589"/>
      <c r="BA12" s="590"/>
      <c r="BB12" s="590"/>
      <c r="BC12" s="598"/>
      <c r="BD12" s="599"/>
      <c r="BE12" s="599"/>
      <c r="BF12" s="599"/>
      <c r="BG12" s="606"/>
      <c r="BH12" s="605"/>
      <c r="BI12" s="606"/>
      <c r="BJ12" s="606"/>
      <c r="BK12" s="679"/>
      <c r="BL12" s="679"/>
      <c r="BM12" s="679"/>
      <c r="BN12" s="679"/>
      <c r="BO12" s="679"/>
      <c r="BP12" s="679"/>
      <c r="BQ12" s="267"/>
      <c r="BR12" s="267"/>
      <c r="BS12" s="267"/>
      <c r="BT12" s="267"/>
      <c r="BU12" s="679"/>
      <c r="BV12" s="679"/>
      <c r="BW12" s="679"/>
      <c r="BX12" s="679"/>
      <c r="BY12" s="679"/>
      <c r="BZ12" s="679"/>
      <c r="CA12" s="267"/>
      <c r="CB12" s="267"/>
      <c r="CC12" s="267"/>
      <c r="CD12" s="267"/>
      <c r="CE12" s="679"/>
      <c r="CF12" s="679"/>
      <c r="CG12" s="679"/>
      <c r="CH12" s="679"/>
      <c r="CI12" s="679"/>
      <c r="CJ12" s="679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s="3" customFormat="1" ht="27.75" customHeight="1">
      <c r="A13" s="182">
        <v>9</v>
      </c>
      <c r="B13" s="265" t="s">
        <v>357</v>
      </c>
      <c r="C13" s="158"/>
      <c r="D13" s="159" t="str">
        <f t="shared" si="0"/>
        <v>0</v>
      </c>
      <c r="E13" s="158"/>
      <c r="F13" s="159" t="str">
        <f t="shared" si="1"/>
        <v>0</v>
      </c>
      <c r="G13" s="158"/>
      <c r="H13" s="159" t="str">
        <f t="shared" si="2"/>
        <v>0</v>
      </c>
      <c r="I13" s="158"/>
      <c r="J13" s="159" t="str">
        <f t="shared" si="3"/>
        <v>0</v>
      </c>
      <c r="K13" s="158"/>
      <c r="L13" s="159" t="str">
        <f t="shared" si="4"/>
        <v>0</v>
      </c>
      <c r="M13" s="158"/>
      <c r="N13" s="159" t="str">
        <f t="shared" si="5"/>
        <v>0</v>
      </c>
      <c r="O13" s="158"/>
      <c r="P13" s="159" t="str">
        <f t="shared" si="6"/>
        <v>0</v>
      </c>
      <c r="Q13" s="158"/>
      <c r="R13" s="159" t="str">
        <f t="shared" si="7"/>
        <v>0</v>
      </c>
      <c r="S13" s="442"/>
      <c r="T13" s="443" t="str">
        <f t="shared" si="8"/>
        <v>0</v>
      </c>
      <c r="U13" s="158"/>
      <c r="V13" s="159" t="str">
        <f t="shared" si="9"/>
        <v>0</v>
      </c>
      <c r="W13" s="158"/>
      <c r="X13" s="159" t="str">
        <f t="shared" si="10"/>
        <v>0</v>
      </c>
      <c r="Y13" s="529"/>
      <c r="Z13" s="530"/>
      <c r="AA13" s="538"/>
      <c r="AB13" s="539"/>
      <c r="AC13" s="546"/>
      <c r="AD13" s="547"/>
      <c r="AE13" s="552"/>
      <c r="AF13" s="553"/>
      <c r="AG13" s="553"/>
      <c r="AH13" s="553"/>
      <c r="AI13" s="546"/>
      <c r="AJ13" s="547"/>
      <c r="AK13" s="547"/>
      <c r="AL13" s="547"/>
      <c r="AM13" s="563"/>
      <c r="AN13" s="563"/>
      <c r="AO13" s="562"/>
      <c r="AP13" s="562"/>
      <c r="AQ13" s="571"/>
      <c r="AR13" s="571"/>
      <c r="AS13" s="572"/>
      <c r="AT13" s="572"/>
      <c r="AU13" s="583"/>
      <c r="AV13" s="583"/>
      <c r="AW13" s="584"/>
      <c r="AX13" s="584"/>
      <c r="AY13" s="589"/>
      <c r="AZ13" s="589"/>
      <c r="BA13" s="590"/>
      <c r="BB13" s="590"/>
      <c r="BC13" s="598"/>
      <c r="BD13" s="599"/>
      <c r="BE13" s="599"/>
      <c r="BF13" s="599"/>
      <c r="BG13" s="605"/>
      <c r="BH13" s="605"/>
      <c r="BI13" s="606"/>
      <c r="BJ13" s="606"/>
      <c r="BK13" s="679"/>
      <c r="BL13" s="679"/>
      <c r="BM13" s="679"/>
      <c r="BN13" s="679"/>
      <c r="BO13" s="679"/>
      <c r="BP13" s="679"/>
      <c r="BQ13" s="267"/>
      <c r="BR13" s="267"/>
      <c r="BS13" s="267"/>
      <c r="BT13" s="267"/>
      <c r="BU13" s="679"/>
      <c r="BV13" s="679"/>
      <c r="BW13" s="679"/>
      <c r="BX13" s="679"/>
      <c r="BY13" s="679"/>
      <c r="BZ13" s="679"/>
      <c r="CA13" s="267"/>
      <c r="CB13" s="267"/>
      <c r="CC13" s="267"/>
      <c r="CD13" s="267"/>
      <c r="CE13" s="679"/>
      <c r="CF13" s="679"/>
      <c r="CG13" s="679"/>
      <c r="CH13" s="679"/>
      <c r="CI13" s="679"/>
      <c r="CJ13" s="679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s="3" customFormat="1" ht="27" customHeight="1">
      <c r="A14" s="182">
        <v>10</v>
      </c>
      <c r="B14" s="265" t="s">
        <v>358</v>
      </c>
      <c r="C14" s="158"/>
      <c r="D14" s="159" t="str">
        <f t="shared" si="0"/>
        <v>0</v>
      </c>
      <c r="E14" s="158"/>
      <c r="F14" s="159" t="str">
        <f t="shared" si="1"/>
        <v>0</v>
      </c>
      <c r="G14" s="158"/>
      <c r="H14" s="159" t="str">
        <f t="shared" si="2"/>
        <v>0</v>
      </c>
      <c r="I14" s="158"/>
      <c r="J14" s="159" t="str">
        <f t="shared" si="3"/>
        <v>0</v>
      </c>
      <c r="K14" s="158"/>
      <c r="L14" s="159" t="str">
        <f t="shared" si="4"/>
        <v>0</v>
      </c>
      <c r="M14" s="158"/>
      <c r="N14" s="159" t="str">
        <f t="shared" si="5"/>
        <v>0</v>
      </c>
      <c r="O14" s="158"/>
      <c r="P14" s="159" t="str">
        <f t="shared" si="6"/>
        <v>0</v>
      </c>
      <c r="Q14" s="158"/>
      <c r="R14" s="159" t="str">
        <f t="shared" si="7"/>
        <v>0</v>
      </c>
      <c r="S14" s="442"/>
      <c r="T14" s="443" t="str">
        <f t="shared" si="8"/>
        <v>0</v>
      </c>
      <c r="U14" s="158"/>
      <c r="V14" s="159" t="str">
        <f t="shared" si="9"/>
        <v>0</v>
      </c>
      <c r="W14" s="158"/>
      <c r="X14" s="159" t="str">
        <f t="shared" si="10"/>
        <v>0</v>
      </c>
      <c r="Y14" s="529"/>
      <c r="Z14" s="530"/>
      <c r="AA14" s="538"/>
      <c r="AB14" s="539"/>
      <c r="AC14" s="546"/>
      <c r="AD14" s="547"/>
      <c r="AE14" s="552"/>
      <c r="AF14" s="553"/>
      <c r="AG14" s="553"/>
      <c r="AH14" s="553"/>
      <c r="AI14" s="546"/>
      <c r="AJ14" s="546"/>
      <c r="AK14" s="547"/>
      <c r="AL14" s="547"/>
      <c r="AM14" s="562"/>
      <c r="AN14" s="563"/>
      <c r="AO14" s="562"/>
      <c r="AP14" s="562"/>
      <c r="AQ14" s="571"/>
      <c r="AR14" s="571"/>
      <c r="AS14" s="572"/>
      <c r="AT14" s="572"/>
      <c r="AU14" s="583"/>
      <c r="AV14" s="583"/>
      <c r="AW14" s="584"/>
      <c r="AX14" s="584"/>
      <c r="AY14" s="589"/>
      <c r="AZ14" s="589"/>
      <c r="BA14" s="590"/>
      <c r="BB14" s="590"/>
      <c r="BC14" s="598"/>
      <c r="BD14" s="599"/>
      <c r="BE14" s="599"/>
      <c r="BF14" s="599"/>
      <c r="BG14" s="605"/>
      <c r="BH14" s="605"/>
      <c r="BI14" s="606"/>
      <c r="BJ14" s="606"/>
      <c r="BK14" s="679"/>
      <c r="BL14" s="679"/>
      <c r="BM14" s="679"/>
      <c r="BN14" s="679"/>
      <c r="BO14" s="679"/>
      <c r="BP14" s="679"/>
      <c r="BQ14" s="267"/>
      <c r="BR14" s="267"/>
      <c r="BS14" s="267"/>
      <c r="BT14" s="267"/>
      <c r="BU14" s="679"/>
      <c r="BV14" s="679"/>
      <c r="BW14" s="679"/>
      <c r="BX14" s="679"/>
      <c r="BY14" s="679"/>
      <c r="BZ14" s="679"/>
      <c r="CA14" s="267"/>
      <c r="CB14" s="267"/>
      <c r="CC14" s="267"/>
      <c r="CD14" s="267"/>
      <c r="CE14" s="679"/>
      <c r="CF14" s="679"/>
      <c r="CG14" s="679"/>
      <c r="CH14" s="679"/>
      <c r="CI14" s="679"/>
      <c r="CJ14" s="679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s="3" customFormat="1" ht="28.5" customHeight="1">
      <c r="A15" s="182">
        <v>11</v>
      </c>
      <c r="B15" s="265" t="s">
        <v>359</v>
      </c>
      <c r="C15" s="158"/>
      <c r="D15" s="159" t="str">
        <f t="shared" si="0"/>
        <v>0</v>
      </c>
      <c r="E15" s="158"/>
      <c r="F15" s="159" t="str">
        <f t="shared" si="1"/>
        <v>0</v>
      </c>
      <c r="G15" s="158"/>
      <c r="H15" s="159" t="str">
        <f t="shared" si="2"/>
        <v>0</v>
      </c>
      <c r="I15" s="158"/>
      <c r="J15" s="159" t="str">
        <f t="shared" si="3"/>
        <v>0</v>
      </c>
      <c r="K15" s="158"/>
      <c r="L15" s="159" t="str">
        <f t="shared" si="4"/>
        <v>0</v>
      </c>
      <c r="M15" s="158"/>
      <c r="N15" s="159" t="str">
        <f t="shared" si="5"/>
        <v>0</v>
      </c>
      <c r="O15" s="158"/>
      <c r="P15" s="159" t="str">
        <f t="shared" si="6"/>
        <v>0</v>
      </c>
      <c r="Q15" s="158"/>
      <c r="R15" s="159" t="str">
        <f t="shared" si="7"/>
        <v>0</v>
      </c>
      <c r="S15" s="442"/>
      <c r="T15" s="443" t="str">
        <f t="shared" si="8"/>
        <v>0</v>
      </c>
      <c r="U15" s="158"/>
      <c r="V15" s="159" t="str">
        <f t="shared" si="9"/>
        <v>0</v>
      </c>
      <c r="W15" s="158"/>
      <c r="X15" s="159" t="str">
        <f t="shared" si="10"/>
        <v>0</v>
      </c>
      <c r="Y15" s="529"/>
      <c r="Z15" s="530"/>
      <c r="AA15" s="538"/>
      <c r="AB15" s="539"/>
      <c r="AC15" s="546"/>
      <c r="AD15" s="547"/>
      <c r="AE15" s="552"/>
      <c r="AF15" s="553"/>
      <c r="AG15" s="553"/>
      <c r="AH15" s="553"/>
      <c r="AI15" s="546"/>
      <c r="AJ15" s="547"/>
      <c r="AK15" s="547"/>
      <c r="AL15" s="547"/>
      <c r="AM15" s="563"/>
      <c r="AN15" s="563"/>
      <c r="AO15" s="562"/>
      <c r="AP15" s="562"/>
      <c r="AQ15" s="571"/>
      <c r="AR15" s="571"/>
      <c r="AS15" s="572"/>
      <c r="AT15" s="572"/>
      <c r="AU15" s="583"/>
      <c r="AV15" s="583"/>
      <c r="AW15" s="584"/>
      <c r="AX15" s="584"/>
      <c r="AY15" s="589"/>
      <c r="AZ15" s="589"/>
      <c r="BA15" s="590"/>
      <c r="BB15" s="590"/>
      <c r="BC15" s="598"/>
      <c r="BD15" s="599"/>
      <c r="BE15" s="599"/>
      <c r="BF15" s="599"/>
      <c r="BG15" s="605"/>
      <c r="BH15" s="605"/>
      <c r="BI15" s="606"/>
      <c r="BJ15" s="606"/>
      <c r="BK15" s="679"/>
      <c r="BL15" s="679"/>
      <c r="BM15" s="679"/>
      <c r="BN15" s="679"/>
      <c r="BO15" s="679"/>
      <c r="BP15" s="679"/>
      <c r="BQ15" s="267"/>
      <c r="BR15" s="267"/>
      <c r="BS15" s="267"/>
      <c r="BT15" s="267"/>
      <c r="BU15" s="679"/>
      <c r="BV15" s="679"/>
      <c r="BW15" s="679"/>
      <c r="BX15" s="679"/>
      <c r="BY15" s="679"/>
      <c r="BZ15" s="679"/>
      <c r="CA15" s="267"/>
      <c r="CB15" s="267"/>
      <c r="CC15" s="267"/>
      <c r="CD15" s="267"/>
      <c r="CE15" s="679"/>
      <c r="CF15" s="679"/>
      <c r="CG15" s="679"/>
      <c r="CH15" s="679"/>
      <c r="CI15" s="679"/>
      <c r="CJ15" s="679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s="3" customFormat="1" ht="28.5" customHeight="1">
      <c r="A16" s="182">
        <v>12</v>
      </c>
      <c r="B16" s="265" t="s">
        <v>360</v>
      </c>
      <c r="C16" s="158"/>
      <c r="D16" s="159" t="str">
        <f t="shared" si="0"/>
        <v>0</v>
      </c>
      <c r="E16" s="158"/>
      <c r="F16" s="159" t="str">
        <f t="shared" si="1"/>
        <v>0</v>
      </c>
      <c r="G16" s="158"/>
      <c r="H16" s="159" t="str">
        <f t="shared" si="2"/>
        <v>0</v>
      </c>
      <c r="I16" s="158"/>
      <c r="J16" s="159" t="str">
        <f t="shared" si="3"/>
        <v>0</v>
      </c>
      <c r="K16" s="158"/>
      <c r="L16" s="159" t="str">
        <f t="shared" si="4"/>
        <v>0</v>
      </c>
      <c r="M16" s="158"/>
      <c r="N16" s="159" t="str">
        <f t="shared" si="5"/>
        <v>0</v>
      </c>
      <c r="O16" s="158"/>
      <c r="P16" s="159" t="str">
        <f t="shared" si="6"/>
        <v>0</v>
      </c>
      <c r="Q16" s="158"/>
      <c r="R16" s="159" t="str">
        <f t="shared" si="7"/>
        <v>0</v>
      </c>
      <c r="S16" s="442"/>
      <c r="T16" s="443" t="str">
        <f t="shared" si="8"/>
        <v>0</v>
      </c>
      <c r="U16" s="158"/>
      <c r="V16" s="159" t="str">
        <f t="shared" si="9"/>
        <v>0</v>
      </c>
      <c r="W16" s="158"/>
      <c r="X16" s="159" t="str">
        <f t="shared" si="10"/>
        <v>0</v>
      </c>
      <c r="Y16" s="529"/>
      <c r="Z16" s="530"/>
      <c r="AA16" s="538"/>
      <c r="AB16" s="539"/>
      <c r="AC16" s="546"/>
      <c r="AD16" s="547"/>
      <c r="AE16" s="552"/>
      <c r="AF16" s="553"/>
      <c r="AG16" s="553"/>
      <c r="AH16" s="553"/>
      <c r="AI16" s="546"/>
      <c r="AJ16" s="547"/>
      <c r="AK16" s="547"/>
      <c r="AL16" s="547"/>
      <c r="AM16" s="563"/>
      <c r="AN16" s="563"/>
      <c r="AO16" s="562"/>
      <c r="AP16" s="562"/>
      <c r="AQ16" s="571"/>
      <c r="AR16" s="571"/>
      <c r="AS16" s="572"/>
      <c r="AT16" s="572"/>
      <c r="AU16" s="583"/>
      <c r="AV16" s="583"/>
      <c r="AW16" s="584"/>
      <c r="AX16" s="584"/>
      <c r="AY16" s="589"/>
      <c r="AZ16" s="589"/>
      <c r="BA16" s="590"/>
      <c r="BB16" s="590"/>
      <c r="BC16" s="598"/>
      <c r="BD16" s="599"/>
      <c r="BE16" s="599"/>
      <c r="BF16" s="599"/>
      <c r="BG16" s="605"/>
      <c r="BH16" s="605"/>
      <c r="BI16" s="606"/>
      <c r="BJ16" s="606"/>
      <c r="BK16" s="679"/>
      <c r="BL16" s="679"/>
      <c r="BM16" s="679"/>
      <c r="BN16" s="679"/>
      <c r="BO16" s="679"/>
      <c r="BP16" s="679"/>
      <c r="BQ16" s="267"/>
      <c r="BR16" s="267"/>
      <c r="BS16" s="267"/>
      <c r="BT16" s="267"/>
      <c r="BU16" s="679"/>
      <c r="BV16" s="679"/>
      <c r="BW16" s="679"/>
      <c r="BX16" s="679"/>
      <c r="BY16" s="679"/>
      <c r="BZ16" s="679"/>
      <c r="CA16" s="267"/>
      <c r="CB16" s="267"/>
      <c r="CC16" s="267"/>
      <c r="CD16" s="267"/>
      <c r="CE16" s="679"/>
      <c r="CF16" s="679"/>
      <c r="CG16" s="679"/>
      <c r="CH16" s="679"/>
      <c r="CI16" s="679"/>
      <c r="CJ16" s="679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s="3" customFormat="1" ht="24" customHeight="1">
      <c r="A17" s="182">
        <v>13</v>
      </c>
      <c r="B17" s="266" t="s">
        <v>361</v>
      </c>
      <c r="C17" s="158"/>
      <c r="D17" s="159" t="str">
        <f t="shared" si="0"/>
        <v>0</v>
      </c>
      <c r="E17" s="158"/>
      <c r="F17" s="159" t="str">
        <f t="shared" si="1"/>
        <v>0</v>
      </c>
      <c r="G17" s="158"/>
      <c r="H17" s="159" t="str">
        <f t="shared" si="2"/>
        <v>0</v>
      </c>
      <c r="I17" s="158"/>
      <c r="J17" s="159" t="str">
        <f t="shared" si="3"/>
        <v>0</v>
      </c>
      <c r="K17" s="158"/>
      <c r="L17" s="159" t="str">
        <f t="shared" si="4"/>
        <v>0</v>
      </c>
      <c r="M17" s="158"/>
      <c r="N17" s="159" t="str">
        <f t="shared" si="5"/>
        <v>0</v>
      </c>
      <c r="O17" s="158"/>
      <c r="P17" s="159" t="str">
        <f t="shared" si="6"/>
        <v>0</v>
      </c>
      <c r="Q17" s="158"/>
      <c r="R17" s="159" t="str">
        <f t="shared" si="7"/>
        <v>0</v>
      </c>
      <c r="S17" s="442"/>
      <c r="T17" s="443" t="str">
        <f t="shared" si="8"/>
        <v>0</v>
      </c>
      <c r="U17" s="158"/>
      <c r="V17" s="159" t="str">
        <f t="shared" si="9"/>
        <v>0</v>
      </c>
      <c r="W17" s="158"/>
      <c r="X17" s="159" t="str">
        <f t="shared" si="10"/>
        <v>0</v>
      </c>
      <c r="Y17" s="529"/>
      <c r="Z17" s="530"/>
      <c r="AA17" s="538"/>
      <c r="AB17" s="539"/>
      <c r="AC17" s="546"/>
      <c r="AD17" s="547"/>
      <c r="AE17" s="552"/>
      <c r="AF17" s="553"/>
      <c r="AG17" s="553"/>
      <c r="AH17" s="553"/>
      <c r="AI17" s="546"/>
      <c r="AJ17" s="546"/>
      <c r="AK17" s="547"/>
      <c r="AL17" s="547"/>
      <c r="AM17" s="563"/>
      <c r="AN17" s="563"/>
      <c r="AO17" s="562"/>
      <c r="AP17" s="562"/>
      <c r="AQ17" s="571"/>
      <c r="AR17" s="571"/>
      <c r="AS17" s="572"/>
      <c r="AT17" s="572"/>
      <c r="AU17" s="583"/>
      <c r="AV17" s="583"/>
      <c r="AW17" s="584"/>
      <c r="AX17" s="584"/>
      <c r="AY17" s="590"/>
      <c r="AZ17" s="589"/>
      <c r="BA17" s="590"/>
      <c r="BB17" s="590"/>
      <c r="BC17" s="598"/>
      <c r="BD17" s="599"/>
      <c r="BE17" s="599"/>
      <c r="BF17" s="599"/>
      <c r="BG17" s="606"/>
      <c r="BH17" s="605"/>
      <c r="BI17" s="606"/>
      <c r="BJ17" s="606"/>
      <c r="BK17" s="679"/>
      <c r="BL17" s="679"/>
      <c r="BM17" s="679"/>
      <c r="BN17" s="679"/>
      <c r="BO17" s="679"/>
      <c r="BP17" s="679"/>
      <c r="BQ17" s="267"/>
      <c r="BR17" s="267"/>
      <c r="BS17" s="267"/>
      <c r="BT17" s="267"/>
      <c r="BU17" s="679"/>
      <c r="BV17" s="679"/>
      <c r="BW17" s="679"/>
      <c r="BX17" s="679"/>
      <c r="BY17" s="679"/>
      <c r="BZ17" s="679"/>
      <c r="CA17" s="267"/>
      <c r="CB17" s="267"/>
      <c r="CC17" s="267"/>
      <c r="CD17" s="267"/>
      <c r="CE17" s="679"/>
      <c r="CF17" s="679"/>
      <c r="CG17" s="679"/>
      <c r="CH17" s="679"/>
      <c r="CI17" s="679"/>
      <c r="CJ17" s="679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s="3" customFormat="1" ht="25.5" customHeight="1">
      <c r="A18" s="182">
        <v>14</v>
      </c>
      <c r="B18" s="266" t="s">
        <v>362</v>
      </c>
      <c r="C18" s="158"/>
      <c r="D18" s="159" t="str">
        <f t="shared" si="0"/>
        <v>0</v>
      </c>
      <c r="E18" s="158"/>
      <c r="F18" s="159" t="str">
        <f t="shared" si="1"/>
        <v>0</v>
      </c>
      <c r="G18" s="158"/>
      <c r="H18" s="159" t="str">
        <f t="shared" si="2"/>
        <v>0</v>
      </c>
      <c r="I18" s="158"/>
      <c r="J18" s="159" t="str">
        <f t="shared" si="3"/>
        <v>0</v>
      </c>
      <c r="K18" s="158"/>
      <c r="L18" s="159" t="str">
        <f t="shared" si="4"/>
        <v>0</v>
      </c>
      <c r="M18" s="158"/>
      <c r="N18" s="159" t="str">
        <f t="shared" si="5"/>
        <v>0</v>
      </c>
      <c r="O18" s="158"/>
      <c r="P18" s="159" t="str">
        <f t="shared" si="6"/>
        <v>0</v>
      </c>
      <c r="Q18" s="158"/>
      <c r="R18" s="159" t="str">
        <f t="shared" si="7"/>
        <v>0</v>
      </c>
      <c r="S18" s="442"/>
      <c r="T18" s="443" t="str">
        <f t="shared" si="8"/>
        <v>0</v>
      </c>
      <c r="U18" s="158"/>
      <c r="V18" s="159" t="str">
        <f t="shared" si="9"/>
        <v>0</v>
      </c>
      <c r="W18" s="158"/>
      <c r="X18" s="159" t="str">
        <f t="shared" si="10"/>
        <v>0</v>
      </c>
      <c r="Y18" s="529"/>
      <c r="Z18" s="530"/>
      <c r="AA18" s="538"/>
      <c r="AB18" s="539"/>
      <c r="AC18" s="546"/>
      <c r="AD18" s="547"/>
      <c r="AE18" s="552"/>
      <c r="AF18" s="553"/>
      <c r="AG18" s="553"/>
      <c r="AH18" s="553"/>
      <c r="AI18" s="546"/>
      <c r="AJ18" s="546"/>
      <c r="AK18" s="547"/>
      <c r="AL18" s="547"/>
      <c r="AM18" s="563"/>
      <c r="AN18" s="563"/>
      <c r="AO18" s="562"/>
      <c r="AP18" s="562"/>
      <c r="AQ18" s="571"/>
      <c r="AR18" s="571"/>
      <c r="AS18" s="572"/>
      <c r="AT18" s="572"/>
      <c r="AU18" s="583"/>
      <c r="AV18" s="583"/>
      <c r="AW18" s="584"/>
      <c r="AX18" s="584"/>
      <c r="AY18" s="589"/>
      <c r="AZ18" s="589"/>
      <c r="BA18" s="589"/>
      <c r="BB18" s="590"/>
      <c r="BC18" s="598"/>
      <c r="BD18" s="599"/>
      <c r="BE18" s="599"/>
      <c r="BF18" s="599"/>
      <c r="BG18" s="605"/>
      <c r="BH18" s="605"/>
      <c r="BI18" s="606"/>
      <c r="BJ18" s="606"/>
      <c r="BK18" s="679"/>
      <c r="BL18" s="679"/>
      <c r="BM18" s="679"/>
      <c r="BN18" s="679"/>
      <c r="BO18" s="679"/>
      <c r="BP18" s="679"/>
      <c r="BQ18" s="267"/>
      <c r="BR18" s="267"/>
      <c r="BS18" s="267"/>
      <c r="BT18" s="267"/>
      <c r="BU18" s="679"/>
      <c r="BV18" s="679"/>
      <c r="BW18" s="679"/>
      <c r="BX18" s="679"/>
      <c r="BY18" s="679"/>
      <c r="BZ18" s="679"/>
      <c r="CA18" s="267"/>
      <c r="CB18" s="267"/>
      <c r="CC18" s="267"/>
      <c r="CD18" s="267"/>
      <c r="CE18" s="679"/>
      <c r="CF18" s="679"/>
      <c r="CG18" s="679"/>
      <c r="CH18" s="679"/>
      <c r="CI18" s="679"/>
      <c r="CJ18" s="679"/>
      <c r="CK18" s="267"/>
      <c r="CL18" s="267"/>
      <c r="CM18" s="267"/>
      <c r="CN18" s="267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</row>
    <row r="19" spans="1:136" s="3" customFormat="1" ht="27" customHeight="1">
      <c r="A19" s="182">
        <v>15</v>
      </c>
      <c r="B19" s="266" t="s">
        <v>363</v>
      </c>
      <c r="C19" s="158"/>
      <c r="D19" s="159" t="str">
        <f t="shared" si="0"/>
        <v>0</v>
      </c>
      <c r="E19" s="158"/>
      <c r="F19" s="159" t="str">
        <f t="shared" si="1"/>
        <v>0</v>
      </c>
      <c r="G19" s="158"/>
      <c r="H19" s="159" t="str">
        <f t="shared" si="2"/>
        <v>0</v>
      </c>
      <c r="I19" s="158"/>
      <c r="J19" s="159" t="str">
        <f t="shared" si="3"/>
        <v>0</v>
      </c>
      <c r="K19" s="158"/>
      <c r="L19" s="159" t="str">
        <f t="shared" si="4"/>
        <v>0</v>
      </c>
      <c r="M19" s="158"/>
      <c r="N19" s="159" t="str">
        <f t="shared" si="5"/>
        <v>0</v>
      </c>
      <c r="O19" s="158"/>
      <c r="P19" s="159" t="str">
        <f t="shared" si="6"/>
        <v>0</v>
      </c>
      <c r="Q19" s="158"/>
      <c r="R19" s="159" t="str">
        <f t="shared" si="7"/>
        <v>0</v>
      </c>
      <c r="S19" s="442"/>
      <c r="T19" s="443" t="str">
        <f t="shared" si="8"/>
        <v>0</v>
      </c>
      <c r="U19" s="158"/>
      <c r="V19" s="159" t="str">
        <f t="shared" si="9"/>
        <v>0</v>
      </c>
      <c r="W19" s="158"/>
      <c r="X19" s="159" t="str">
        <f t="shared" si="10"/>
        <v>0</v>
      </c>
      <c r="Y19" s="529"/>
      <c r="Z19" s="530"/>
      <c r="AA19" s="538"/>
      <c r="AB19" s="539"/>
      <c r="AC19" s="546"/>
      <c r="AD19" s="547"/>
      <c r="AE19" s="552"/>
      <c r="AF19" s="553"/>
      <c r="AG19" s="553"/>
      <c r="AH19" s="553"/>
      <c r="AI19" s="546"/>
      <c r="AJ19" s="547"/>
      <c r="AK19" s="547"/>
      <c r="AL19" s="547"/>
      <c r="AM19" s="563"/>
      <c r="AN19" s="563"/>
      <c r="AO19" s="562"/>
      <c r="AP19" s="562"/>
      <c r="AQ19" s="571"/>
      <c r="AR19" s="571"/>
      <c r="AS19" s="572"/>
      <c r="AT19" s="572"/>
      <c r="AU19" s="583"/>
      <c r="AV19" s="583"/>
      <c r="AW19" s="584"/>
      <c r="AX19" s="584"/>
      <c r="AY19" s="589"/>
      <c r="AZ19" s="589"/>
      <c r="BA19" s="590"/>
      <c r="BB19" s="590"/>
      <c r="BC19" s="598"/>
      <c r="BD19" s="599"/>
      <c r="BE19" s="599"/>
      <c r="BF19" s="599"/>
      <c r="BG19" s="605"/>
      <c r="BH19" s="605"/>
      <c r="BI19" s="606"/>
      <c r="BJ19" s="606"/>
      <c r="BK19" s="679"/>
      <c r="BL19" s="679"/>
      <c r="BM19" s="679"/>
      <c r="BN19" s="679"/>
      <c r="BO19" s="679"/>
      <c r="BP19" s="679"/>
      <c r="BQ19" s="267"/>
      <c r="BR19" s="267"/>
      <c r="BS19" s="267"/>
      <c r="BT19" s="267"/>
      <c r="BU19" s="679"/>
      <c r="BV19" s="679"/>
      <c r="BW19" s="679"/>
      <c r="BX19" s="679"/>
      <c r="BY19" s="679"/>
      <c r="BZ19" s="679"/>
      <c r="CA19" s="267"/>
      <c r="CB19" s="267"/>
      <c r="CC19" s="267"/>
      <c r="CD19" s="267"/>
      <c r="CE19" s="679"/>
      <c r="CF19" s="679"/>
      <c r="CG19" s="679"/>
      <c r="CH19" s="679"/>
      <c r="CI19" s="679"/>
      <c r="CJ19" s="679"/>
      <c r="CK19" s="267"/>
      <c r="CL19" s="267"/>
      <c r="CM19" s="267"/>
      <c r="CN19" s="267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</row>
    <row r="20" spans="1:136" s="3" customFormat="1" ht="23.25" customHeight="1">
      <c r="A20" s="182">
        <v>16</v>
      </c>
      <c r="B20" s="266" t="s">
        <v>364</v>
      </c>
      <c r="C20" s="158"/>
      <c r="D20" s="159" t="str">
        <f t="shared" si="0"/>
        <v>0</v>
      </c>
      <c r="E20" s="158"/>
      <c r="F20" s="159" t="str">
        <f t="shared" si="1"/>
        <v>0</v>
      </c>
      <c r="G20" s="158"/>
      <c r="H20" s="159" t="str">
        <f t="shared" si="2"/>
        <v>0</v>
      </c>
      <c r="I20" s="158"/>
      <c r="J20" s="159" t="str">
        <f t="shared" si="3"/>
        <v>0</v>
      </c>
      <c r="K20" s="158"/>
      <c r="L20" s="159" t="str">
        <f t="shared" si="4"/>
        <v>0</v>
      </c>
      <c r="M20" s="158"/>
      <c r="N20" s="159" t="str">
        <f t="shared" si="5"/>
        <v>0</v>
      </c>
      <c r="O20" s="158"/>
      <c r="P20" s="159" t="str">
        <f t="shared" si="6"/>
        <v>0</v>
      </c>
      <c r="Q20" s="158"/>
      <c r="R20" s="159" t="str">
        <f t="shared" si="7"/>
        <v>0</v>
      </c>
      <c r="S20" s="442"/>
      <c r="T20" s="443" t="str">
        <f t="shared" si="8"/>
        <v>0</v>
      </c>
      <c r="U20" s="158"/>
      <c r="V20" s="159" t="str">
        <f t="shared" si="9"/>
        <v>0</v>
      </c>
      <c r="W20" s="158"/>
      <c r="X20" s="159" t="str">
        <f t="shared" si="10"/>
        <v>0</v>
      </c>
      <c r="Y20" s="529"/>
      <c r="Z20" s="530"/>
      <c r="AA20" s="538"/>
      <c r="AB20" s="539"/>
      <c r="AC20" s="546"/>
      <c r="AD20" s="547"/>
      <c r="AE20" s="552"/>
      <c r="AF20" s="553"/>
      <c r="AG20" s="553"/>
      <c r="AH20" s="553"/>
      <c r="AI20" s="546"/>
      <c r="AJ20" s="547"/>
      <c r="AK20" s="547"/>
      <c r="AL20" s="547"/>
      <c r="AM20" s="563"/>
      <c r="AN20" s="563"/>
      <c r="AO20" s="562"/>
      <c r="AP20" s="562"/>
      <c r="AQ20" s="571"/>
      <c r="AR20" s="571"/>
      <c r="AS20" s="572"/>
      <c r="AT20" s="572"/>
      <c r="AU20" s="583"/>
      <c r="AV20" s="583"/>
      <c r="AW20" s="584"/>
      <c r="AX20" s="584"/>
      <c r="AY20" s="590"/>
      <c r="AZ20" s="589"/>
      <c r="BA20" s="590"/>
      <c r="BB20" s="590"/>
      <c r="BC20" s="598"/>
      <c r="BD20" s="599"/>
      <c r="BE20" s="599"/>
      <c r="BF20" s="599"/>
      <c r="BG20" s="605"/>
      <c r="BH20" s="605"/>
      <c r="BI20" s="606"/>
      <c r="BJ20" s="606"/>
      <c r="BK20" s="679"/>
      <c r="BL20" s="679"/>
      <c r="BM20" s="679"/>
      <c r="BN20" s="679"/>
      <c r="BO20" s="679"/>
      <c r="BP20" s="679"/>
      <c r="BQ20" s="267"/>
      <c r="BR20" s="267"/>
      <c r="BS20" s="267"/>
      <c r="BT20" s="267"/>
      <c r="BU20" s="679"/>
      <c r="BV20" s="679"/>
      <c r="BW20" s="679"/>
      <c r="BX20" s="679"/>
      <c r="BY20" s="679"/>
      <c r="BZ20" s="679"/>
      <c r="CA20" s="267"/>
      <c r="CB20" s="267"/>
      <c r="CC20" s="267"/>
      <c r="CD20" s="267"/>
      <c r="CE20" s="679"/>
      <c r="CF20" s="679"/>
      <c r="CG20" s="679"/>
      <c r="CH20" s="679"/>
      <c r="CI20" s="679"/>
      <c r="CJ20" s="679"/>
      <c r="CK20" s="267"/>
      <c r="CL20" s="267"/>
      <c r="CM20" s="267"/>
      <c r="CN20" s="267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</row>
    <row r="21" spans="1:136" s="3" customFormat="1" ht="30">
      <c r="A21" s="182">
        <v>17</v>
      </c>
      <c r="B21" s="266" t="s">
        <v>365</v>
      </c>
      <c r="C21" s="158"/>
      <c r="D21" s="159" t="str">
        <f t="shared" si="0"/>
        <v>0</v>
      </c>
      <c r="E21" s="158"/>
      <c r="F21" s="159" t="str">
        <f t="shared" si="1"/>
        <v>0</v>
      </c>
      <c r="G21" s="158"/>
      <c r="H21" s="159" t="str">
        <f t="shared" si="2"/>
        <v>0</v>
      </c>
      <c r="I21" s="158"/>
      <c r="J21" s="159" t="str">
        <f t="shared" si="3"/>
        <v>0</v>
      </c>
      <c r="K21" s="158"/>
      <c r="L21" s="159" t="str">
        <f t="shared" si="4"/>
        <v>0</v>
      </c>
      <c r="M21" s="158"/>
      <c r="N21" s="159" t="str">
        <f t="shared" si="5"/>
        <v>0</v>
      </c>
      <c r="O21" s="158"/>
      <c r="P21" s="159" t="str">
        <f t="shared" si="6"/>
        <v>0</v>
      </c>
      <c r="Q21" s="158"/>
      <c r="R21" s="159" t="str">
        <f t="shared" si="7"/>
        <v>0</v>
      </c>
      <c r="S21" s="442"/>
      <c r="T21" s="443" t="str">
        <f t="shared" si="8"/>
        <v>0</v>
      </c>
      <c r="U21" s="158"/>
      <c r="V21" s="159" t="str">
        <f t="shared" si="9"/>
        <v>0</v>
      </c>
      <c r="W21" s="158"/>
      <c r="X21" s="159" t="str">
        <f t="shared" si="10"/>
        <v>0</v>
      </c>
      <c r="Y21" s="529"/>
      <c r="Z21" s="530"/>
      <c r="AA21" s="538"/>
      <c r="AB21" s="539"/>
      <c r="AC21" s="546"/>
      <c r="AD21" s="547"/>
      <c r="AE21" s="552"/>
      <c r="AF21" s="553"/>
      <c r="AG21" s="553"/>
      <c r="AH21" s="553"/>
      <c r="AI21" s="546"/>
      <c r="AJ21" s="547"/>
      <c r="AK21" s="547"/>
      <c r="AL21" s="547"/>
      <c r="AM21" s="563"/>
      <c r="AN21" s="563"/>
      <c r="AO21" s="562"/>
      <c r="AP21" s="562"/>
      <c r="AQ21" s="571"/>
      <c r="AR21" s="571"/>
      <c r="AS21" s="571"/>
      <c r="AT21" s="572"/>
      <c r="AU21" s="583"/>
      <c r="AV21" s="583"/>
      <c r="AW21" s="584"/>
      <c r="AX21" s="584"/>
      <c r="AY21" s="590"/>
      <c r="AZ21" s="589"/>
      <c r="BA21" s="589"/>
      <c r="BB21" s="590"/>
      <c r="BC21" s="598"/>
      <c r="BD21" s="599"/>
      <c r="BE21" s="599"/>
      <c r="BF21" s="599"/>
      <c r="BG21" s="606"/>
      <c r="BH21" s="605"/>
      <c r="BI21" s="606"/>
      <c r="BJ21" s="606"/>
      <c r="BK21" s="679"/>
      <c r="BL21" s="679"/>
      <c r="BM21" s="679"/>
      <c r="BN21" s="679"/>
      <c r="BO21" s="679"/>
      <c r="BP21" s="679"/>
      <c r="BQ21" s="267"/>
      <c r="BR21" s="267"/>
      <c r="BS21" s="267"/>
      <c r="BT21" s="267"/>
      <c r="BU21" s="679"/>
      <c r="BV21" s="679"/>
      <c r="BW21" s="679"/>
      <c r="BX21" s="679"/>
      <c r="BY21" s="679"/>
      <c r="BZ21" s="679"/>
      <c r="CA21" s="267"/>
      <c r="CB21" s="267"/>
      <c r="CC21" s="267"/>
      <c r="CD21" s="267"/>
      <c r="CE21" s="679"/>
      <c r="CF21" s="679"/>
      <c r="CG21" s="679"/>
      <c r="CH21" s="679"/>
      <c r="CI21" s="679"/>
      <c r="CJ21" s="679"/>
      <c r="CK21" s="267"/>
      <c r="CL21" s="267"/>
      <c r="CM21" s="267"/>
      <c r="CN21" s="267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</row>
    <row r="22" spans="1:136" s="3" customFormat="1" ht="30">
      <c r="A22" s="182">
        <v>18</v>
      </c>
      <c r="B22" s="266" t="s">
        <v>366</v>
      </c>
      <c r="C22" s="158"/>
      <c r="D22" s="159" t="str">
        <f t="shared" si="0"/>
        <v>0</v>
      </c>
      <c r="E22" s="158"/>
      <c r="F22" s="159" t="str">
        <f t="shared" si="1"/>
        <v>0</v>
      </c>
      <c r="G22" s="158"/>
      <c r="H22" s="159" t="str">
        <f t="shared" si="2"/>
        <v>0</v>
      </c>
      <c r="I22" s="158"/>
      <c r="J22" s="159" t="str">
        <f t="shared" si="3"/>
        <v>0</v>
      </c>
      <c r="K22" s="158"/>
      <c r="L22" s="159" t="str">
        <f t="shared" si="4"/>
        <v>0</v>
      </c>
      <c r="M22" s="158"/>
      <c r="N22" s="159" t="str">
        <f t="shared" si="5"/>
        <v>0</v>
      </c>
      <c r="O22" s="158"/>
      <c r="P22" s="159" t="str">
        <f t="shared" si="6"/>
        <v>0</v>
      </c>
      <c r="Q22" s="158"/>
      <c r="R22" s="159" t="str">
        <f t="shared" si="7"/>
        <v>0</v>
      </c>
      <c r="S22" s="442"/>
      <c r="T22" s="443" t="str">
        <f t="shared" si="8"/>
        <v>0</v>
      </c>
      <c r="U22" s="158"/>
      <c r="V22" s="159" t="str">
        <f t="shared" si="9"/>
        <v>0</v>
      </c>
      <c r="W22" s="158"/>
      <c r="X22" s="159" t="str">
        <f t="shared" si="10"/>
        <v>0</v>
      </c>
      <c r="Y22" s="529"/>
      <c r="Z22" s="530"/>
      <c r="AA22" s="538"/>
      <c r="AB22" s="539"/>
      <c r="AC22" s="546"/>
      <c r="AD22" s="547"/>
      <c r="AE22" s="552"/>
      <c r="AF22" s="553"/>
      <c r="AG22" s="553"/>
      <c r="AH22" s="553"/>
      <c r="AI22" s="546"/>
      <c r="AJ22" s="547"/>
      <c r="AK22" s="547"/>
      <c r="AL22" s="547"/>
      <c r="AM22" s="563"/>
      <c r="AN22" s="563"/>
      <c r="AO22" s="562"/>
      <c r="AP22" s="562"/>
      <c r="AQ22" s="571"/>
      <c r="AR22" s="571"/>
      <c r="AS22" s="572"/>
      <c r="AT22" s="572"/>
      <c r="AU22" s="583"/>
      <c r="AV22" s="583"/>
      <c r="AW22" s="584"/>
      <c r="AX22" s="584"/>
      <c r="AY22" s="590"/>
      <c r="AZ22" s="589"/>
      <c r="BA22" s="590"/>
      <c r="BB22" s="590"/>
      <c r="BC22" s="598"/>
      <c r="BD22" s="599"/>
      <c r="BE22" s="599"/>
      <c r="BF22" s="599"/>
      <c r="BG22" s="606"/>
      <c r="BH22" s="605"/>
      <c r="BI22" s="606"/>
      <c r="BJ22" s="606"/>
      <c r="BK22" s="679"/>
      <c r="BL22" s="679"/>
      <c r="BM22" s="679"/>
      <c r="BN22" s="679"/>
      <c r="BO22" s="679"/>
      <c r="BP22" s="679"/>
      <c r="BQ22" s="267"/>
      <c r="BR22" s="267"/>
      <c r="BS22" s="267"/>
      <c r="BT22" s="267"/>
      <c r="BU22" s="679"/>
      <c r="BV22" s="679"/>
      <c r="BW22" s="679"/>
      <c r="BX22" s="679"/>
      <c r="BY22" s="679"/>
      <c r="BZ22" s="679"/>
      <c r="CA22" s="267"/>
      <c r="CB22" s="267"/>
      <c r="CC22" s="267"/>
      <c r="CD22" s="267"/>
      <c r="CE22" s="679"/>
      <c r="CF22" s="679"/>
      <c r="CG22" s="679"/>
      <c r="CH22" s="679"/>
      <c r="CI22" s="679"/>
      <c r="CJ22" s="679"/>
      <c r="CK22" s="267"/>
      <c r="CL22" s="267"/>
      <c r="CM22" s="267"/>
      <c r="CN22" s="267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</row>
    <row r="23" spans="1:136" s="3" customFormat="1" ht="30">
      <c r="A23" s="182">
        <v>19</v>
      </c>
      <c r="B23" s="266" t="s">
        <v>367</v>
      </c>
      <c r="C23" s="158"/>
      <c r="D23" s="159" t="str">
        <f t="shared" si="0"/>
        <v>0</v>
      </c>
      <c r="E23" s="158"/>
      <c r="F23" s="159" t="str">
        <f t="shared" si="1"/>
        <v>0</v>
      </c>
      <c r="G23" s="158"/>
      <c r="H23" s="159" t="str">
        <f t="shared" si="2"/>
        <v>0</v>
      </c>
      <c r="I23" s="158"/>
      <c r="J23" s="159" t="str">
        <f t="shared" si="3"/>
        <v>0</v>
      </c>
      <c r="K23" s="158"/>
      <c r="L23" s="159" t="str">
        <f t="shared" si="4"/>
        <v>0</v>
      </c>
      <c r="M23" s="158"/>
      <c r="N23" s="159" t="str">
        <f t="shared" si="5"/>
        <v>0</v>
      </c>
      <c r="O23" s="158"/>
      <c r="P23" s="159" t="str">
        <f t="shared" si="6"/>
        <v>0</v>
      </c>
      <c r="Q23" s="158"/>
      <c r="R23" s="159" t="str">
        <f t="shared" si="7"/>
        <v>0</v>
      </c>
      <c r="S23" s="442"/>
      <c r="T23" s="443" t="str">
        <f t="shared" si="8"/>
        <v>0</v>
      </c>
      <c r="U23" s="158"/>
      <c r="V23" s="159" t="str">
        <f t="shared" si="9"/>
        <v>0</v>
      </c>
      <c r="W23" s="158"/>
      <c r="X23" s="159" t="str">
        <f t="shared" si="10"/>
        <v>0</v>
      </c>
      <c r="Y23" s="529"/>
      <c r="Z23" s="530"/>
      <c r="AA23" s="538"/>
      <c r="AB23" s="539"/>
      <c r="AC23" s="546"/>
      <c r="AD23" s="547"/>
      <c r="AE23" s="552"/>
      <c r="AF23" s="553"/>
      <c r="AG23" s="553"/>
      <c r="AH23" s="553"/>
      <c r="AI23" s="546"/>
      <c r="AJ23" s="547"/>
      <c r="AK23" s="547"/>
      <c r="AL23" s="547"/>
      <c r="AM23" s="563"/>
      <c r="AN23" s="563"/>
      <c r="AO23" s="562"/>
      <c r="AP23" s="562"/>
      <c r="AQ23" s="571"/>
      <c r="AR23" s="571"/>
      <c r="AS23" s="572"/>
      <c r="AT23" s="572"/>
      <c r="AU23" s="583"/>
      <c r="AV23" s="583"/>
      <c r="AW23" s="584"/>
      <c r="AX23" s="584"/>
      <c r="AY23" s="590"/>
      <c r="AZ23" s="589"/>
      <c r="BA23" s="590"/>
      <c r="BB23" s="590"/>
      <c r="BC23" s="598"/>
      <c r="BD23" s="599"/>
      <c r="BE23" s="599"/>
      <c r="BF23" s="599"/>
      <c r="BG23" s="606"/>
      <c r="BH23" s="605"/>
      <c r="BI23" s="606"/>
      <c r="BJ23" s="606"/>
      <c r="BK23" s="679"/>
      <c r="BL23" s="679"/>
      <c r="BM23" s="679"/>
      <c r="BN23" s="679"/>
      <c r="BO23" s="679"/>
      <c r="BP23" s="679"/>
      <c r="BQ23" s="267"/>
      <c r="BR23" s="267"/>
      <c r="BS23" s="267"/>
      <c r="BT23" s="267"/>
      <c r="BU23" s="679"/>
      <c r="BV23" s="679"/>
      <c r="BW23" s="679"/>
      <c r="BX23" s="679"/>
      <c r="BY23" s="679"/>
      <c r="BZ23" s="679"/>
      <c r="CA23" s="267"/>
      <c r="CB23" s="267"/>
      <c r="CC23" s="267"/>
      <c r="CD23" s="267"/>
      <c r="CE23" s="679"/>
      <c r="CF23" s="679"/>
      <c r="CG23" s="679"/>
      <c r="CH23" s="679"/>
      <c r="CI23" s="679"/>
      <c r="CJ23" s="679"/>
      <c r="CK23" s="267"/>
      <c r="CL23" s="267"/>
      <c r="CM23" s="267"/>
      <c r="CN23" s="267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</row>
    <row r="24" spans="1:136" s="3" customFormat="1" ht="30">
      <c r="A24" s="514">
        <v>20</v>
      </c>
      <c r="B24" s="515" t="s">
        <v>368</v>
      </c>
      <c r="C24" s="158"/>
      <c r="D24" s="159" t="str">
        <f t="shared" si="0"/>
        <v>0</v>
      </c>
      <c r="E24" s="158"/>
      <c r="F24" s="159" t="str">
        <f t="shared" si="1"/>
        <v>0</v>
      </c>
      <c r="G24" s="158"/>
      <c r="H24" s="159" t="str">
        <f t="shared" si="2"/>
        <v>0</v>
      </c>
      <c r="I24" s="158"/>
      <c r="J24" s="159" t="str">
        <f t="shared" si="3"/>
        <v>0</v>
      </c>
      <c r="K24" s="158"/>
      <c r="L24" s="159" t="str">
        <f t="shared" si="4"/>
        <v>0</v>
      </c>
      <c r="M24" s="158"/>
      <c r="N24" s="159" t="str">
        <f t="shared" si="5"/>
        <v>0</v>
      </c>
      <c r="O24" s="158"/>
      <c r="P24" s="159" t="str">
        <f t="shared" si="6"/>
        <v>0</v>
      </c>
      <c r="Q24" s="158"/>
      <c r="R24" s="159" t="str">
        <f t="shared" si="7"/>
        <v>0</v>
      </c>
      <c r="S24" s="442"/>
      <c r="T24" s="443" t="str">
        <f t="shared" si="8"/>
        <v>0</v>
      </c>
      <c r="U24" s="158"/>
      <c r="V24" s="159" t="str">
        <f t="shared" si="9"/>
        <v>0</v>
      </c>
      <c r="W24" s="158"/>
      <c r="X24" s="159" t="str">
        <f t="shared" si="10"/>
        <v>0</v>
      </c>
      <c r="Y24" s="529"/>
      <c r="Z24" s="530"/>
      <c r="AA24" s="538"/>
      <c r="AB24" s="539"/>
      <c r="AC24" s="546"/>
      <c r="AD24" s="548"/>
      <c r="AE24" s="554"/>
      <c r="AF24" s="555"/>
      <c r="AG24" s="555"/>
      <c r="AH24" s="556"/>
      <c r="AI24" s="559"/>
      <c r="AJ24" s="560"/>
      <c r="AK24" s="560"/>
      <c r="AL24" s="561"/>
      <c r="AM24" s="564"/>
      <c r="AN24" s="565"/>
      <c r="AO24" s="566"/>
      <c r="AP24" s="567"/>
      <c r="AQ24" s="573"/>
      <c r="AR24" s="574"/>
      <c r="AS24" s="575"/>
      <c r="AT24" s="576"/>
      <c r="AU24" s="585"/>
      <c r="AV24" s="586"/>
      <c r="AW24" s="587"/>
      <c r="AX24" s="588"/>
      <c r="AY24" s="591"/>
      <c r="AZ24" s="592"/>
      <c r="BA24" s="593"/>
      <c r="BB24" s="594"/>
      <c r="BC24" s="600"/>
      <c r="BD24" s="601"/>
      <c r="BE24" s="601"/>
      <c r="BF24" s="602"/>
      <c r="BG24" s="607"/>
      <c r="BH24" s="608"/>
      <c r="BI24" s="609"/>
      <c r="BJ24" s="610"/>
      <c r="BK24" s="521"/>
      <c r="BL24" s="522"/>
      <c r="BM24" s="522"/>
      <c r="BN24" s="522"/>
      <c r="BO24" s="522"/>
      <c r="BP24" s="522"/>
      <c r="BQ24" s="517"/>
      <c r="BR24" s="517"/>
      <c r="BS24" s="517"/>
      <c r="BT24" s="523"/>
      <c r="BU24" s="521"/>
      <c r="BV24" s="522"/>
      <c r="BW24" s="522"/>
      <c r="BX24" s="522"/>
      <c r="BY24" s="522"/>
      <c r="BZ24" s="522"/>
      <c r="CA24" s="517"/>
      <c r="CB24" s="517"/>
      <c r="CC24" s="523"/>
      <c r="CD24" s="520"/>
      <c r="CE24" s="522"/>
      <c r="CF24" s="522"/>
      <c r="CG24" s="522"/>
      <c r="CH24" s="522"/>
      <c r="CI24" s="522"/>
      <c r="CJ24" s="522"/>
      <c r="CK24" s="517"/>
      <c r="CL24" s="517"/>
      <c r="CM24" s="517"/>
      <c r="CN24" s="523"/>
      <c r="CO24" s="524"/>
      <c r="CP24" s="525"/>
      <c r="CQ24" s="525"/>
      <c r="CR24" s="526"/>
      <c r="CS24" s="524"/>
      <c r="CT24" s="525"/>
      <c r="CU24" s="525"/>
      <c r="CV24" s="526"/>
      <c r="CW24" s="524"/>
      <c r="CX24" s="525"/>
      <c r="CY24" s="525"/>
      <c r="CZ24" s="526"/>
      <c r="DA24" s="524"/>
      <c r="DB24" s="525"/>
      <c r="DC24" s="525"/>
      <c r="DD24" s="526"/>
      <c r="DE24" s="524"/>
      <c r="DF24" s="525"/>
      <c r="DG24" s="525"/>
      <c r="DH24" s="526"/>
      <c r="DI24" s="524"/>
      <c r="DJ24" s="525"/>
      <c r="DK24" s="525"/>
      <c r="DL24" s="526"/>
      <c r="DM24" s="524"/>
      <c r="DN24" s="525"/>
      <c r="DO24" s="525"/>
      <c r="DP24" s="526"/>
      <c r="DQ24" s="524"/>
      <c r="DR24" s="525"/>
      <c r="DS24" s="525"/>
      <c r="DT24" s="526"/>
      <c r="DU24" s="524"/>
      <c r="DV24" s="525"/>
      <c r="DW24" s="525"/>
      <c r="DX24" s="526"/>
      <c r="DY24" s="524"/>
      <c r="DZ24" s="525"/>
      <c r="EA24" s="525"/>
      <c r="EB24" s="526"/>
      <c r="EC24" s="524"/>
      <c r="ED24" s="525"/>
      <c r="EE24" s="525"/>
      <c r="EF24" s="526"/>
    </row>
    <row r="25" spans="1:136" s="3" customFormat="1" ht="28">
      <c r="B25" s="429" t="s">
        <v>197</v>
      </c>
      <c r="C25" s="841" t="s">
        <v>115</v>
      </c>
      <c r="D25" s="841"/>
      <c r="E25" s="794" t="s">
        <v>70</v>
      </c>
      <c r="F25" s="794"/>
      <c r="G25" s="841" t="s">
        <v>71</v>
      </c>
      <c r="H25" s="841"/>
      <c r="I25" s="794" t="s">
        <v>72</v>
      </c>
      <c r="J25" s="794"/>
      <c r="K25" s="841" t="s">
        <v>73</v>
      </c>
      <c r="L25" s="841"/>
      <c r="M25" s="794" t="s">
        <v>74</v>
      </c>
      <c r="N25" s="794"/>
      <c r="O25" s="841" t="s">
        <v>75</v>
      </c>
      <c r="P25" s="841"/>
      <c r="Q25" s="794" t="s">
        <v>78</v>
      </c>
      <c r="R25" s="794"/>
      <c r="S25" s="841"/>
      <c r="T25" s="841"/>
      <c r="U25" s="794" t="s">
        <v>196</v>
      </c>
      <c r="V25" s="794"/>
      <c r="W25" s="841" t="s">
        <v>80</v>
      </c>
      <c r="X25" s="841"/>
      <c r="Y25" s="179" t="s">
        <v>91</v>
      </c>
      <c r="Z25" s="179"/>
      <c r="AA25" s="540" t="s">
        <v>264</v>
      </c>
      <c r="AB25" s="540"/>
      <c r="AC25" s="719" t="s">
        <v>264</v>
      </c>
      <c r="AD25" s="720"/>
      <c r="AE25" s="747" t="s">
        <v>265</v>
      </c>
      <c r="AF25" s="747"/>
      <c r="AG25" s="747"/>
      <c r="AH25" s="748"/>
      <c r="AI25" s="719" t="s">
        <v>266</v>
      </c>
      <c r="AJ25" s="720"/>
      <c r="AK25" s="720"/>
      <c r="AL25" s="721"/>
      <c r="AM25" s="710" t="s">
        <v>267</v>
      </c>
      <c r="AN25" s="711"/>
      <c r="AO25" s="711"/>
      <c r="AP25" s="712"/>
      <c r="AQ25" s="812" t="s">
        <v>268</v>
      </c>
      <c r="AR25" s="813"/>
      <c r="AS25" s="813"/>
      <c r="AT25" s="814"/>
      <c r="AU25" s="815" t="s">
        <v>269</v>
      </c>
      <c r="AV25" s="816"/>
      <c r="AW25" s="816"/>
      <c r="AX25" s="817"/>
      <c r="AY25" s="730" t="s">
        <v>270</v>
      </c>
      <c r="AZ25" s="731"/>
      <c r="BA25" s="731"/>
      <c r="BB25" s="732"/>
      <c r="BC25" s="818" t="s">
        <v>271</v>
      </c>
      <c r="BD25" s="819"/>
      <c r="BE25" s="819"/>
      <c r="BF25" s="820"/>
      <c r="BG25" s="838" t="s">
        <v>272</v>
      </c>
      <c r="BH25" s="839"/>
      <c r="BI25" s="839"/>
      <c r="BJ25" s="840"/>
      <c r="BK25" s="740" t="s">
        <v>273</v>
      </c>
      <c r="BL25" s="741"/>
      <c r="BM25" s="741"/>
      <c r="BN25" s="741"/>
      <c r="BO25" s="741"/>
      <c r="BP25" s="741"/>
      <c r="BQ25" s="741"/>
      <c r="BR25" s="741"/>
      <c r="BS25" s="741"/>
      <c r="BT25" s="742"/>
      <c r="BU25" s="743" t="s">
        <v>274</v>
      </c>
      <c r="BV25" s="744"/>
      <c r="BW25" s="744"/>
      <c r="BX25" s="744"/>
      <c r="BY25" s="744"/>
      <c r="BZ25" s="744"/>
      <c r="CA25" s="744"/>
      <c r="CB25" s="744"/>
      <c r="CC25" s="745"/>
      <c r="CD25" s="707" t="s">
        <v>163</v>
      </c>
      <c r="CE25" s="708"/>
      <c r="CF25" s="708"/>
      <c r="CG25" s="708"/>
      <c r="CH25" s="708"/>
      <c r="CI25" s="708"/>
      <c r="CJ25" s="708"/>
      <c r="CK25" s="708"/>
      <c r="CL25" s="708"/>
      <c r="CM25" s="708"/>
      <c r="CN25" s="709"/>
      <c r="CO25" s="704" t="s">
        <v>275</v>
      </c>
      <c r="CP25" s="705"/>
      <c r="CQ25" s="705"/>
      <c r="CR25" s="706"/>
      <c r="CS25" s="746" t="s">
        <v>276</v>
      </c>
      <c r="CT25" s="747"/>
      <c r="CU25" s="747"/>
      <c r="CV25" s="748"/>
      <c r="CW25" s="737" t="s">
        <v>277</v>
      </c>
      <c r="CX25" s="738"/>
      <c r="CY25" s="738"/>
      <c r="CZ25" s="739"/>
      <c r="DA25" s="733" t="s">
        <v>278</v>
      </c>
      <c r="DB25" s="734"/>
      <c r="DC25" s="734"/>
      <c r="DD25" s="735"/>
      <c r="DE25" s="719" t="s">
        <v>279</v>
      </c>
      <c r="DF25" s="720"/>
      <c r="DG25" s="720"/>
      <c r="DH25" s="721"/>
      <c r="DI25" s="704" t="s">
        <v>280</v>
      </c>
      <c r="DJ25" s="705"/>
      <c r="DK25" s="705"/>
      <c r="DL25" s="706"/>
      <c r="DM25" s="730" t="s">
        <v>281</v>
      </c>
      <c r="DN25" s="731"/>
      <c r="DO25" s="731"/>
      <c r="DP25" s="732"/>
      <c r="DQ25" s="707" t="s">
        <v>282</v>
      </c>
      <c r="DR25" s="708"/>
      <c r="DS25" s="708"/>
      <c r="DT25" s="709"/>
      <c r="DU25" s="730" t="s">
        <v>283</v>
      </c>
      <c r="DV25" s="731"/>
      <c r="DW25" s="731"/>
      <c r="DX25" s="732"/>
      <c r="DY25" s="707" t="s">
        <v>282</v>
      </c>
      <c r="DZ25" s="708"/>
      <c r="EA25" s="708"/>
      <c r="EB25" s="709"/>
      <c r="EC25" s="733" t="s">
        <v>284</v>
      </c>
      <c r="ED25" s="734"/>
      <c r="EE25" s="734"/>
      <c r="EF25" s="735"/>
    </row>
    <row r="26" spans="1:136" s="3" customFormat="1" ht="30">
      <c r="B26" s="427">
        <v>4</v>
      </c>
      <c r="C26" s="450">
        <f>D26*100/B35</f>
        <v>0</v>
      </c>
      <c r="D26" s="682">
        <f>COUNTIF(D5:D24,B26)</f>
        <v>0</v>
      </c>
      <c r="E26" s="452">
        <f>F26*100/B35</f>
        <v>0</v>
      </c>
      <c r="F26" s="453">
        <f>COUNTIF(F5:F24,B26)</f>
        <v>0</v>
      </c>
      <c r="G26" s="450">
        <f>H26*100/B35</f>
        <v>0</v>
      </c>
      <c r="H26" s="682">
        <f>COUNTIF(H5:H24,B26)</f>
        <v>0</v>
      </c>
      <c r="I26" s="452">
        <f>J26*100/B35</f>
        <v>0</v>
      </c>
      <c r="J26" s="453">
        <f>COUNTIF(J5:J24,B26)</f>
        <v>0</v>
      </c>
      <c r="K26" s="450">
        <f>L26*100/B35</f>
        <v>0</v>
      </c>
      <c r="L26" s="682">
        <f>COUNTIF(L5:L24,B26)</f>
        <v>0</v>
      </c>
      <c r="M26" s="452">
        <f>N26*100/B35</f>
        <v>0</v>
      </c>
      <c r="N26" s="453">
        <f>COUNTIF(N5:N24,B26)</f>
        <v>0</v>
      </c>
      <c r="O26" s="450">
        <f>P26*100/B35</f>
        <v>0</v>
      </c>
      <c r="P26" s="682">
        <f>COUNTIF(P5:P24,B26)</f>
        <v>0</v>
      </c>
      <c r="Q26" s="452">
        <f>R26*100/B35</f>
        <v>0</v>
      </c>
      <c r="R26" s="453">
        <f>COUNTIF(R5:R24,B26)</f>
        <v>0</v>
      </c>
      <c r="S26" s="450">
        <f>T26*100/B35</f>
        <v>0</v>
      </c>
      <c r="T26" s="682">
        <f>COUNTIF(T5:T24,B26)</f>
        <v>0</v>
      </c>
      <c r="U26" s="454">
        <f>V26*100/B35</f>
        <v>0</v>
      </c>
      <c r="V26" s="683">
        <f>COUNTIF(V5:V24,B26)</f>
        <v>0</v>
      </c>
      <c r="W26" s="450">
        <f>X26*100/B35</f>
        <v>0</v>
      </c>
      <c r="X26" s="682">
        <f>COUNTIF(X5:X24,B26)</f>
        <v>0</v>
      </c>
      <c r="Y26" s="1"/>
      <c r="Z26" s="1"/>
      <c r="AA26" s="1"/>
      <c r="AB26" s="1"/>
      <c r="AC26" s="1"/>
    </row>
    <row r="27" spans="1:136" s="3" customFormat="1" ht="30">
      <c r="B27" s="427">
        <v>3.5</v>
      </c>
      <c r="C27" s="450">
        <f>D27*100/B35</f>
        <v>0</v>
      </c>
      <c r="D27" s="682">
        <f>COUNTIF(D5:D24,B27)</f>
        <v>0</v>
      </c>
      <c r="E27" s="452">
        <f>F27*100/B35</f>
        <v>0</v>
      </c>
      <c r="F27" s="453">
        <f>COUNTIF(F5:F24,B27)</f>
        <v>0</v>
      </c>
      <c r="G27" s="450">
        <f>H27*100/B35</f>
        <v>0</v>
      </c>
      <c r="H27" s="682">
        <f>COUNTIF(H5:H24,B27)</f>
        <v>0</v>
      </c>
      <c r="I27" s="452">
        <f>J27*100/B35</f>
        <v>0</v>
      </c>
      <c r="J27" s="453">
        <f>COUNTIF(J5:J24,B27)</f>
        <v>0</v>
      </c>
      <c r="K27" s="450">
        <f>L27*100/B35</f>
        <v>0</v>
      </c>
      <c r="L27" s="682">
        <f>COUNTIF(L5:L24,B27)</f>
        <v>0</v>
      </c>
      <c r="M27" s="452">
        <f>N27*100/B35</f>
        <v>0</v>
      </c>
      <c r="N27" s="453">
        <f>COUNTIF(N5:N24,B27)</f>
        <v>0</v>
      </c>
      <c r="O27" s="450">
        <f>P27*100/B35</f>
        <v>0</v>
      </c>
      <c r="P27" s="682">
        <f>COUNTIF(P5:P24,B27)</f>
        <v>0</v>
      </c>
      <c r="Q27" s="452">
        <f>R27*100/B35</f>
        <v>0</v>
      </c>
      <c r="R27" s="453">
        <f>COUNTIF(R5:R24,B27)</f>
        <v>0</v>
      </c>
      <c r="S27" s="450">
        <f>T27*100/B35</f>
        <v>0</v>
      </c>
      <c r="T27" s="682">
        <f>COUNTIF(T5:T24,B27)</f>
        <v>0</v>
      </c>
      <c r="U27" s="454">
        <f>V27*100/B35</f>
        <v>0</v>
      </c>
      <c r="V27" s="683">
        <f>COUNTIF(V5:V24,B27)</f>
        <v>0</v>
      </c>
      <c r="W27" s="450">
        <f>X27*100/B35</f>
        <v>0</v>
      </c>
      <c r="X27" s="682">
        <f>COUNTIF(X5:X24,B27)</f>
        <v>0</v>
      </c>
      <c r="Y27" s="1"/>
      <c r="Z27" s="1"/>
      <c r="AA27" s="1"/>
      <c r="AB27" s="1"/>
      <c r="AC27" s="1"/>
      <c r="DJ27" s="1"/>
      <c r="DO27" s="1"/>
      <c r="DQ27" s="1"/>
      <c r="DY27" s="1"/>
    </row>
    <row r="28" spans="1:136" s="3" customFormat="1" ht="27">
      <c r="B28" s="428">
        <v>3</v>
      </c>
      <c r="C28" s="450">
        <f>D28*100/B35</f>
        <v>0</v>
      </c>
      <c r="D28" s="682">
        <f>COUNTIF(D5:D24,B28)</f>
        <v>0</v>
      </c>
      <c r="E28" s="452">
        <f>F28*100/B35</f>
        <v>0</v>
      </c>
      <c r="F28" s="453">
        <f>COUNTIF(F5:F24,B28)</f>
        <v>0</v>
      </c>
      <c r="G28" s="450">
        <f>H28*100/B35</f>
        <v>0</v>
      </c>
      <c r="H28" s="682">
        <f>COUNTIF(H5:H24,B28)</f>
        <v>0</v>
      </c>
      <c r="I28" s="452">
        <f>J28*100/B35</f>
        <v>0</v>
      </c>
      <c r="J28" s="453">
        <f>COUNTIF(J5:J24,B28)</f>
        <v>0</v>
      </c>
      <c r="K28" s="450">
        <f>L28*100/B35</f>
        <v>0</v>
      </c>
      <c r="L28" s="682">
        <f>COUNTIF(L5:L24,B28)</f>
        <v>0</v>
      </c>
      <c r="M28" s="452">
        <f>N28*100/B35</f>
        <v>0</v>
      </c>
      <c r="N28" s="453">
        <f>COUNTIF(N5:N24,B28)</f>
        <v>0</v>
      </c>
      <c r="O28" s="450">
        <f>P28*100/B35</f>
        <v>0</v>
      </c>
      <c r="P28" s="682">
        <f>COUNTIF(P5:P24,B28)</f>
        <v>0</v>
      </c>
      <c r="Q28" s="452">
        <f>R28*100/B35</f>
        <v>0</v>
      </c>
      <c r="R28" s="453">
        <f>COUNTIF(R5:R24,B28)</f>
        <v>0</v>
      </c>
      <c r="S28" s="450">
        <f>T28*100/B35</f>
        <v>0</v>
      </c>
      <c r="T28" s="682">
        <f>COUNTIF(T5:T24,B28)</f>
        <v>0</v>
      </c>
      <c r="U28" s="454">
        <f>V28*100/B35</f>
        <v>0</v>
      </c>
      <c r="V28" s="683">
        <f>COUNTIF(V5:V24,B28)</f>
        <v>0</v>
      </c>
      <c r="W28" s="450">
        <f>X28*100/B35</f>
        <v>0</v>
      </c>
      <c r="X28" s="682">
        <f>COUNTIF(X5:X24,B28)</f>
        <v>0</v>
      </c>
      <c r="Y28" s="1"/>
      <c r="Z28" s="1"/>
      <c r="AA28" s="1"/>
      <c r="AB28" s="1"/>
      <c r="AC28" s="1"/>
      <c r="DJ28" s="1"/>
      <c r="DO28" s="1"/>
      <c r="DQ28" s="1"/>
      <c r="DY28" s="1"/>
    </row>
    <row r="29" spans="1:136" s="3" customFormat="1" ht="26.5" customHeight="1">
      <c r="B29" s="428">
        <v>2.5</v>
      </c>
      <c r="C29" s="450">
        <f>D29*100/B35</f>
        <v>0</v>
      </c>
      <c r="D29" s="682">
        <f>COUNTIF(D5:D24,B29)</f>
        <v>0</v>
      </c>
      <c r="E29" s="452">
        <f>F29*100/B35</f>
        <v>0</v>
      </c>
      <c r="F29" s="453">
        <f>COUNTIF(F5:F24,B29)</f>
        <v>0</v>
      </c>
      <c r="G29" s="450">
        <f>H29*100/B35</f>
        <v>0</v>
      </c>
      <c r="H29" s="682">
        <f>COUNTIF(H5:H24,B29)</f>
        <v>0</v>
      </c>
      <c r="I29" s="452">
        <f>J29*100/B35</f>
        <v>0</v>
      </c>
      <c r="J29" s="453">
        <f>COUNTIF(J5:J24,B29)</f>
        <v>0</v>
      </c>
      <c r="K29" s="450">
        <f>L29*100/B35</f>
        <v>0</v>
      </c>
      <c r="L29" s="682">
        <f>COUNTIF(L5:L24,B29)</f>
        <v>0</v>
      </c>
      <c r="M29" s="452">
        <f>N29*100/B35</f>
        <v>0</v>
      </c>
      <c r="N29" s="453">
        <f>COUNTIF(N5:N24,B29)</f>
        <v>0</v>
      </c>
      <c r="O29" s="450">
        <f>P29*100/B35</f>
        <v>0</v>
      </c>
      <c r="P29" s="682">
        <f>COUNTIF(P5:P24,B29)</f>
        <v>0</v>
      </c>
      <c r="Q29" s="452">
        <f>R29*100/B35</f>
        <v>0</v>
      </c>
      <c r="R29" s="453">
        <f>COUNTIF(R5:R24,B29)</f>
        <v>0</v>
      </c>
      <c r="S29" s="450">
        <f>T29*100/B35</f>
        <v>0</v>
      </c>
      <c r="T29" s="682">
        <f>COUNTIF(T5:T24,B29)</f>
        <v>0</v>
      </c>
      <c r="U29" s="454">
        <f>V29*100/B35</f>
        <v>0</v>
      </c>
      <c r="V29" s="683">
        <f>COUNTIF(V5:V24,B29)</f>
        <v>0</v>
      </c>
      <c r="W29" s="450">
        <f>X29*100/B35</f>
        <v>0</v>
      </c>
      <c r="X29" s="682">
        <f>COUNTIF(X5:X24,B29)</f>
        <v>0</v>
      </c>
      <c r="Y29" s="1"/>
      <c r="Z29" s="1"/>
      <c r="AA29" s="1"/>
      <c r="AB29" s="1"/>
      <c r="AC29" s="1"/>
      <c r="BN29" s="821" t="s">
        <v>230</v>
      </c>
      <c r="BO29" s="822"/>
      <c r="BP29" s="822"/>
      <c r="BQ29" s="822"/>
      <c r="BR29" s="822"/>
      <c r="BS29" s="822"/>
      <c r="BT29" s="822"/>
      <c r="BU29" s="823"/>
      <c r="BW29" s="2" t="s">
        <v>234</v>
      </c>
      <c r="BX29" s="827" t="s">
        <v>172</v>
      </c>
      <c r="BY29" s="827"/>
      <c r="BZ29" s="827"/>
      <c r="CA29" s="827"/>
      <c r="CB29" s="827"/>
      <c r="CC29" s="827"/>
      <c r="DJ29" s="1"/>
      <c r="DO29" s="1"/>
      <c r="DQ29" s="1"/>
      <c r="DY29" s="1"/>
    </row>
    <row r="30" spans="1:136" s="3" customFormat="1" ht="27">
      <c r="B30" s="428">
        <v>2</v>
      </c>
      <c r="C30" s="450">
        <f>D30*100/B35</f>
        <v>0</v>
      </c>
      <c r="D30" s="682">
        <f>COUNTIF(D5:D24,B30)</f>
        <v>0</v>
      </c>
      <c r="E30" s="452">
        <f>F30*100/B35</f>
        <v>0</v>
      </c>
      <c r="F30" s="453">
        <f>COUNTIF(F5:F24,B30)</f>
        <v>0</v>
      </c>
      <c r="G30" s="450">
        <f>H30*100/B35</f>
        <v>0</v>
      </c>
      <c r="H30" s="682">
        <f>COUNTIF(H5:H24,B30)</f>
        <v>0</v>
      </c>
      <c r="I30" s="452">
        <f>J30*100/B35</f>
        <v>0</v>
      </c>
      <c r="J30" s="453">
        <f>COUNTIF(J5:J24,B30)</f>
        <v>0</v>
      </c>
      <c r="K30" s="450">
        <f>L30*100/B35</f>
        <v>0</v>
      </c>
      <c r="L30" s="682">
        <f>COUNTIF(L5:L24,B30)</f>
        <v>0</v>
      </c>
      <c r="M30" s="452">
        <f>N30*100/B35</f>
        <v>0</v>
      </c>
      <c r="N30" s="453">
        <f>COUNTIF(N5:N24,B30)</f>
        <v>0</v>
      </c>
      <c r="O30" s="450">
        <f>P30*100/B35</f>
        <v>0</v>
      </c>
      <c r="P30" s="682">
        <f>COUNTIF(P5:P24,B30)</f>
        <v>0</v>
      </c>
      <c r="Q30" s="452">
        <f>R30*100/B35</f>
        <v>0</v>
      </c>
      <c r="R30" s="453">
        <f>COUNTIF(R5:R24,B30)</f>
        <v>0</v>
      </c>
      <c r="S30" s="450">
        <f>T30*100/B35</f>
        <v>0</v>
      </c>
      <c r="T30" s="682">
        <f>COUNTIF(T5:T24,B30)</f>
        <v>0</v>
      </c>
      <c r="U30" s="454">
        <f>V30*100/B35</f>
        <v>0</v>
      </c>
      <c r="V30" s="683">
        <f>COUNTIF(V5:V24,B30)</f>
        <v>0</v>
      </c>
      <c r="W30" s="450">
        <f>X30*100/B35</f>
        <v>0</v>
      </c>
      <c r="X30" s="682">
        <f>COUNTIF(X5:X24,B30)</f>
        <v>0</v>
      </c>
      <c r="Y30" s="1"/>
      <c r="Z30" s="1"/>
      <c r="AA30" s="1"/>
      <c r="AB30" s="1"/>
      <c r="AC30" s="1"/>
      <c r="BN30" s="824"/>
      <c r="BO30" s="825"/>
      <c r="BP30" s="825"/>
      <c r="BQ30" s="825"/>
      <c r="BR30" s="825"/>
      <c r="BS30" s="825"/>
      <c r="BT30" s="825"/>
      <c r="BU30" s="826"/>
      <c r="BW30" s="2"/>
      <c r="BX30" s="827" t="s">
        <v>168</v>
      </c>
      <c r="BY30" s="827"/>
      <c r="BZ30" s="827"/>
      <c r="CA30" s="827"/>
      <c r="CB30" s="827"/>
      <c r="CC30" s="827"/>
      <c r="DJ30" s="1"/>
      <c r="DO30" s="1"/>
      <c r="DQ30" s="1"/>
      <c r="DY30" s="1"/>
    </row>
    <row r="31" spans="1:136" s="3" customFormat="1" ht="27">
      <c r="B31" s="428">
        <v>1.5</v>
      </c>
      <c r="C31" s="450">
        <f>D31*100/B35</f>
        <v>0</v>
      </c>
      <c r="D31" s="682">
        <f>COUNTIF(D5:D24,B31)</f>
        <v>0</v>
      </c>
      <c r="E31" s="452">
        <f>F31*100/B35</f>
        <v>0</v>
      </c>
      <c r="F31" s="453">
        <f>COUNTIF(F5:F24,B31)</f>
        <v>0</v>
      </c>
      <c r="G31" s="450">
        <f>H31*100/B35</f>
        <v>0</v>
      </c>
      <c r="H31" s="682">
        <f>COUNTIF(H5:H24,B31)</f>
        <v>0</v>
      </c>
      <c r="I31" s="452">
        <f>J31*100/B35</f>
        <v>0</v>
      </c>
      <c r="J31" s="453">
        <f>COUNTIF(J5:J24,B31)</f>
        <v>0</v>
      </c>
      <c r="K31" s="450">
        <f>L31*100/B35</f>
        <v>0</v>
      </c>
      <c r="L31" s="682">
        <f>COUNTIF(L5:L24,B31)</f>
        <v>0</v>
      </c>
      <c r="M31" s="452">
        <f>N31*100/B35</f>
        <v>0</v>
      </c>
      <c r="N31" s="453">
        <f>COUNTIF(N5:N24,B31)</f>
        <v>0</v>
      </c>
      <c r="O31" s="450">
        <f>P31*100/B35</f>
        <v>0</v>
      </c>
      <c r="P31" s="682">
        <f>COUNTIF(P5:P24,B31)</f>
        <v>0</v>
      </c>
      <c r="Q31" s="452">
        <f>R31*100/B35</f>
        <v>0</v>
      </c>
      <c r="R31" s="453">
        <f>COUNTIF(R5:R24,B31)</f>
        <v>0</v>
      </c>
      <c r="S31" s="450">
        <f>T31*100/B35</f>
        <v>0</v>
      </c>
      <c r="T31" s="682">
        <f>COUNTIF(T5:T24,B31)</f>
        <v>0</v>
      </c>
      <c r="U31" s="454">
        <f>V31*100/B35</f>
        <v>0</v>
      </c>
      <c r="V31" s="683">
        <f>COUNTIF(V5:V24,B31)</f>
        <v>0</v>
      </c>
      <c r="W31" s="450">
        <f>X31*100/B35</f>
        <v>0</v>
      </c>
      <c r="X31" s="682">
        <f>COUNTIF(X5:X24,B31)</f>
        <v>0</v>
      </c>
      <c r="Y31" s="1"/>
      <c r="Z31" s="1"/>
      <c r="AA31" s="1"/>
      <c r="AB31" s="1"/>
      <c r="AC31" s="1"/>
      <c r="BN31" s="835" t="s">
        <v>231</v>
      </c>
      <c r="BO31" s="836"/>
      <c r="BP31" s="836"/>
      <c r="BQ31" s="836"/>
      <c r="BR31" s="836"/>
      <c r="BS31" s="836"/>
      <c r="BT31" s="836"/>
      <c r="BU31" s="837"/>
      <c r="BW31" s="2"/>
      <c r="BX31" s="827" t="s">
        <v>169</v>
      </c>
      <c r="BY31" s="827"/>
      <c r="BZ31" s="827"/>
      <c r="CA31" s="827"/>
      <c r="CB31" s="827"/>
      <c r="CC31" s="827"/>
      <c r="DJ31" s="1"/>
      <c r="DO31" s="1"/>
      <c r="DQ31" s="1"/>
      <c r="DY31" s="1"/>
    </row>
    <row r="32" spans="1:136" s="3" customFormat="1" ht="26.5" customHeight="1">
      <c r="B32" s="428">
        <v>1</v>
      </c>
      <c r="C32" s="450">
        <f>D32*100/B35</f>
        <v>0</v>
      </c>
      <c r="D32" s="682">
        <f>COUNTIF(D5:D24,B32)</f>
        <v>0</v>
      </c>
      <c r="E32" s="452">
        <f>F32*100/B35</f>
        <v>0</v>
      </c>
      <c r="F32" s="453">
        <f>COUNTIF(F5:F24,B32)</f>
        <v>0</v>
      </c>
      <c r="G32" s="450">
        <f>H32*100/B35</f>
        <v>0</v>
      </c>
      <c r="H32" s="682">
        <f>COUNTIF(H5:H24,B32)</f>
        <v>0</v>
      </c>
      <c r="I32" s="452">
        <f>J32*100/B35</f>
        <v>0</v>
      </c>
      <c r="J32" s="453">
        <f>COUNTIF(J5:J24,B32)</f>
        <v>0</v>
      </c>
      <c r="K32" s="450">
        <f>L32*100/B35</f>
        <v>0</v>
      </c>
      <c r="L32" s="682">
        <f>COUNTIF(L5:L24,B32)</f>
        <v>0</v>
      </c>
      <c r="M32" s="452">
        <f>N32*100/B35</f>
        <v>0</v>
      </c>
      <c r="N32" s="453">
        <f>COUNTIF(N5:N24,B32)</f>
        <v>0</v>
      </c>
      <c r="O32" s="450">
        <f>P32*100/B35</f>
        <v>0</v>
      </c>
      <c r="P32" s="682">
        <f>COUNTIF(P5:P24,B32)</f>
        <v>0</v>
      </c>
      <c r="Q32" s="452">
        <f>R32*100/B35</f>
        <v>0</v>
      </c>
      <c r="R32" s="453">
        <f>COUNTIF(R5:R24,B32)</f>
        <v>0</v>
      </c>
      <c r="S32" s="450">
        <f>T32*100/B35</f>
        <v>0</v>
      </c>
      <c r="T32" s="682">
        <f>COUNTIF(T5:T24,B32)</f>
        <v>0</v>
      </c>
      <c r="U32" s="454">
        <f>V32*100/B35</f>
        <v>0</v>
      </c>
      <c r="V32" s="683">
        <f>COUNTIF(V5:V24,B32)</f>
        <v>0</v>
      </c>
      <c r="W32" s="450">
        <f>X32*100/B35</f>
        <v>0</v>
      </c>
      <c r="X32" s="682">
        <f>COUNTIF(X5:X24,B32)</f>
        <v>0</v>
      </c>
      <c r="Y32" s="1"/>
      <c r="Z32" s="1"/>
      <c r="AA32" s="1"/>
      <c r="AB32" s="1"/>
      <c r="AC32" s="1"/>
      <c r="BN32" s="828" t="s">
        <v>232</v>
      </c>
      <c r="BO32" s="829"/>
      <c r="BP32" s="829"/>
      <c r="BQ32" s="829"/>
      <c r="BR32" s="829"/>
      <c r="BS32" s="829"/>
      <c r="BT32" s="829"/>
      <c r="BU32" s="830"/>
      <c r="BW32" s="2"/>
      <c r="BX32" s="827" t="s">
        <v>170</v>
      </c>
      <c r="BY32" s="827"/>
      <c r="BZ32" s="827"/>
      <c r="CA32" s="827"/>
      <c r="CB32" s="827"/>
      <c r="CC32" s="827"/>
      <c r="DJ32" s="1"/>
      <c r="DO32" s="1"/>
      <c r="DQ32" s="1"/>
      <c r="DY32" s="1"/>
    </row>
    <row r="33" spans="2:129" s="3" customFormat="1" ht="27">
      <c r="B33" s="428">
        <v>0</v>
      </c>
      <c r="C33" s="450">
        <f>D33*100/B35</f>
        <v>100</v>
      </c>
      <c r="D33" s="682">
        <f>COUNTIF(D5:D24,B33)</f>
        <v>20</v>
      </c>
      <c r="E33" s="452">
        <f>F33*100/B35</f>
        <v>100</v>
      </c>
      <c r="F33" s="453">
        <f>COUNTIF(F5:F24,B33)</f>
        <v>20</v>
      </c>
      <c r="G33" s="450">
        <f>H33*100/B35</f>
        <v>100</v>
      </c>
      <c r="H33" s="682">
        <f>COUNTIF(H5:H24,B33)</f>
        <v>20</v>
      </c>
      <c r="I33" s="452">
        <f>J33*100/B35</f>
        <v>100</v>
      </c>
      <c r="J33" s="453">
        <f>COUNTIF(J5:J24,B33)</f>
        <v>20</v>
      </c>
      <c r="K33" s="450">
        <f>L33*100/B35</f>
        <v>100</v>
      </c>
      <c r="L33" s="682">
        <f>COUNTIF(L5:L24,B33)</f>
        <v>20</v>
      </c>
      <c r="M33" s="452">
        <f>N33*100/B35</f>
        <v>100</v>
      </c>
      <c r="N33" s="453">
        <f>COUNTIF(N5:N24,B33)</f>
        <v>20</v>
      </c>
      <c r="O33" s="450">
        <f>P33*100/B35</f>
        <v>100</v>
      </c>
      <c r="P33" s="682">
        <f>COUNTIF(P5:P24,B33)</f>
        <v>20</v>
      </c>
      <c r="Q33" s="452">
        <f>R33*100/B35</f>
        <v>100</v>
      </c>
      <c r="R33" s="453">
        <f>COUNTIF(R5:R24,B33)</f>
        <v>20</v>
      </c>
      <c r="S33" s="450">
        <f>T33*100/B35</f>
        <v>100</v>
      </c>
      <c r="T33" s="682">
        <f>COUNTIF(T5:T24,B33)</f>
        <v>20</v>
      </c>
      <c r="U33" s="454">
        <f>V33*100/B35</f>
        <v>100</v>
      </c>
      <c r="V33" s="683">
        <f>COUNTIF(V5:V24,B33)</f>
        <v>20</v>
      </c>
      <c r="W33" s="450">
        <f>X33*100/B35</f>
        <v>100</v>
      </c>
      <c r="X33" s="682">
        <f>COUNTIF(X5:X24,B33)</f>
        <v>20</v>
      </c>
      <c r="Y33" s="1"/>
      <c r="Z33" s="1"/>
      <c r="AA33" s="1"/>
      <c r="AB33" s="1"/>
      <c r="AC33" s="1"/>
      <c r="BN33" s="828"/>
      <c r="BO33" s="829"/>
      <c r="BP33" s="829"/>
      <c r="BQ33" s="829"/>
      <c r="BR33" s="829"/>
      <c r="BS33" s="829"/>
      <c r="BT33" s="829"/>
      <c r="BU33" s="830"/>
      <c r="BW33" s="2"/>
      <c r="BX33" s="827" t="s">
        <v>171</v>
      </c>
      <c r="BY33" s="827"/>
      <c r="BZ33" s="827"/>
      <c r="CA33" s="827"/>
      <c r="CB33" s="827"/>
      <c r="CC33" s="827"/>
      <c r="DJ33" s="1"/>
      <c r="DO33" s="1"/>
      <c r="DQ33" s="1"/>
      <c r="DY33" s="1"/>
    </row>
    <row r="34" spans="2:129" s="3" customFormat="1" ht="27">
      <c r="B34" s="449" t="s">
        <v>200</v>
      </c>
      <c r="C34" s="451">
        <f>SUM(C26:C33)</f>
        <v>100</v>
      </c>
      <c r="D34" s="682" t="s">
        <v>198</v>
      </c>
      <c r="E34" s="452">
        <f>SUM(E26:E33)</f>
        <v>100</v>
      </c>
      <c r="F34" s="453" t="s">
        <v>198</v>
      </c>
      <c r="G34" s="450">
        <f>SUM(G26:G33)</f>
        <v>100</v>
      </c>
      <c r="H34" s="682" t="s">
        <v>198</v>
      </c>
      <c r="I34" s="452">
        <f>SUM(I26:I33)</f>
        <v>100</v>
      </c>
      <c r="J34" s="453" t="s">
        <v>198</v>
      </c>
      <c r="K34" s="450">
        <f>SUM(K26:K33)</f>
        <v>100</v>
      </c>
      <c r="L34" s="682" t="s">
        <v>198</v>
      </c>
      <c r="M34" s="452">
        <f>SUM(M26:M33)</f>
        <v>100</v>
      </c>
      <c r="N34" s="453" t="s">
        <v>198</v>
      </c>
      <c r="O34" s="450">
        <f>SUM(O26:O33)</f>
        <v>100</v>
      </c>
      <c r="P34" s="682" t="s">
        <v>198</v>
      </c>
      <c r="Q34" s="452">
        <f>SUM(Q26:Q33)</f>
        <v>100</v>
      </c>
      <c r="R34" s="453" t="s">
        <v>198</v>
      </c>
      <c r="S34" s="450">
        <f>SUM(S26:S33)</f>
        <v>100</v>
      </c>
      <c r="T34" s="682" t="s">
        <v>198</v>
      </c>
      <c r="U34" s="454">
        <f>SUM(U26:U33)</f>
        <v>100</v>
      </c>
      <c r="V34" s="683" t="s">
        <v>198</v>
      </c>
      <c r="W34" s="450">
        <f>SUM(W26:W33)</f>
        <v>100</v>
      </c>
      <c r="X34" s="682" t="s">
        <v>198</v>
      </c>
      <c r="Y34" s="1"/>
      <c r="Z34" s="1"/>
      <c r="AA34" s="1"/>
      <c r="AB34" s="1"/>
      <c r="AC34" s="1"/>
      <c r="BN34" s="831" t="s">
        <v>233</v>
      </c>
      <c r="BO34" s="832"/>
      <c r="BP34" s="832"/>
      <c r="BQ34" s="832"/>
      <c r="BR34" s="832"/>
      <c r="BS34" s="832"/>
      <c r="BT34" s="832"/>
      <c r="BU34" s="833"/>
      <c r="DJ34" s="1"/>
      <c r="DO34" s="1"/>
      <c r="DQ34" s="1"/>
      <c r="DY34" s="1"/>
    </row>
    <row r="35" spans="2:129" s="3" customFormat="1" ht="24.5" customHeight="1">
      <c r="B35" s="449">
        <v>20</v>
      </c>
      <c r="C35" s="445" t="s">
        <v>198</v>
      </c>
      <c r="D35" s="749"/>
      <c r="E35" s="750"/>
      <c r="F35" s="750"/>
      <c r="G35" s="750"/>
      <c r="H35" s="750"/>
      <c r="I35" s="750"/>
      <c r="J35" s="750"/>
      <c r="K35" s="750"/>
      <c r="L35" s="750"/>
      <c r="M35" s="750"/>
      <c r="N35" s="750"/>
      <c r="O35" s="750"/>
      <c r="P35" s="750"/>
      <c r="Q35" s="750"/>
      <c r="R35" s="750"/>
      <c r="S35" s="750"/>
      <c r="T35" s="750"/>
      <c r="U35" s="750"/>
      <c r="V35" s="750"/>
      <c r="W35" s="750"/>
      <c r="X35" s="751"/>
      <c r="Y35" s="1"/>
      <c r="Z35" s="1"/>
      <c r="AA35" s="1"/>
      <c r="AB35" s="1"/>
      <c r="AC35" s="1"/>
      <c r="BN35" s="834" t="str">
        <f ca="1">ป.3!BN36</f>
        <v xml:space="preserve">5.สามารถสรุป อภิปราย ขยายความความ แสดงความคิดเห็น โต้แย้ง สนับสนุน โน้มน้าว โดยการเขียน สื่อสารในรูปแบบต่างๆ เช่น ผังความคิด เป็นต้น </v>
      </c>
      <c r="BO35" s="834"/>
      <c r="BP35" s="834"/>
      <c r="BQ35" s="834"/>
      <c r="BR35" s="834"/>
      <c r="BS35" s="834"/>
      <c r="BT35" s="834"/>
      <c r="BU35" s="834"/>
      <c r="DJ35" s="1"/>
      <c r="DO35" s="1"/>
      <c r="DQ35" s="1"/>
      <c r="DY35" s="1"/>
    </row>
    <row r="36" spans="2:129" ht="21" customHeight="1">
      <c r="BN36" s="834"/>
      <c r="BO36" s="834"/>
      <c r="BP36" s="834"/>
      <c r="BQ36" s="834"/>
      <c r="BR36" s="834"/>
      <c r="BS36" s="834"/>
      <c r="BT36" s="834"/>
      <c r="BU36" s="834"/>
    </row>
  </sheetData>
  <mergeCells count="71">
    <mergeCell ref="D35:X35"/>
    <mergeCell ref="BN35:BU36"/>
    <mergeCell ref="BN31:BU31"/>
    <mergeCell ref="BX31:CC31"/>
    <mergeCell ref="BN32:BU33"/>
    <mergeCell ref="BX32:CC32"/>
    <mergeCell ref="BX33:CC33"/>
    <mergeCell ref="BN34:BU34"/>
    <mergeCell ref="DQ25:DT25"/>
    <mergeCell ref="DU25:DX25"/>
    <mergeCell ref="DY25:EB25"/>
    <mergeCell ref="EC25:EF25"/>
    <mergeCell ref="BN29:BU30"/>
    <mergeCell ref="BX29:CC29"/>
    <mergeCell ref="BX30:CC30"/>
    <mergeCell ref="CS25:CV25"/>
    <mergeCell ref="CW25:CZ25"/>
    <mergeCell ref="DA25:DD25"/>
    <mergeCell ref="DE25:DH25"/>
    <mergeCell ref="DI25:DL25"/>
    <mergeCell ref="DM25:DP25"/>
    <mergeCell ref="BC25:BF25"/>
    <mergeCell ref="BG25:BJ25"/>
    <mergeCell ref="BK25:BT25"/>
    <mergeCell ref="BU25:CC25"/>
    <mergeCell ref="CD25:CN25"/>
    <mergeCell ref="CO25:CR25"/>
    <mergeCell ref="AE25:AH25"/>
    <mergeCell ref="AI25:AL25"/>
    <mergeCell ref="AM25:AP25"/>
    <mergeCell ref="AQ25:AT25"/>
    <mergeCell ref="AU25:AX25"/>
    <mergeCell ref="AY25:BB25"/>
    <mergeCell ref="O25:P25"/>
    <mergeCell ref="Q25:R25"/>
    <mergeCell ref="S25:T25"/>
    <mergeCell ref="U25:V25"/>
    <mergeCell ref="W25:X25"/>
    <mergeCell ref="AC25:AD25"/>
    <mergeCell ref="C25:D25"/>
    <mergeCell ref="E25:F25"/>
    <mergeCell ref="G25:H25"/>
    <mergeCell ref="I25:J25"/>
    <mergeCell ref="K25:L25"/>
    <mergeCell ref="M25:N25"/>
    <mergeCell ref="DU2:DX2"/>
    <mergeCell ref="DY2:EB2"/>
    <mergeCell ref="EC2:EF2"/>
    <mergeCell ref="BK3:BO3"/>
    <mergeCell ref="BU3:BY3"/>
    <mergeCell ref="BZ3:BZ4"/>
    <mergeCell ref="CA3:CD3"/>
    <mergeCell ref="CK3:CN3"/>
    <mergeCell ref="CW2:CZ2"/>
    <mergeCell ref="DA2:DD2"/>
    <mergeCell ref="DE2:DH2"/>
    <mergeCell ref="DI2:DL2"/>
    <mergeCell ref="DM2:DP2"/>
    <mergeCell ref="DQ2:DT2"/>
    <mergeCell ref="BG2:BJ2"/>
    <mergeCell ref="BK2:BT2"/>
    <mergeCell ref="BU2:CD2"/>
    <mergeCell ref="CE2:CN2"/>
    <mergeCell ref="CO2:CR2"/>
    <mergeCell ref="CS2:CV2"/>
    <mergeCell ref="AE2:AH2"/>
    <mergeCell ref="AI2:AL2"/>
    <mergeCell ref="AM2:AP2"/>
    <mergeCell ref="AQ2:AT2"/>
    <mergeCell ref="AY2:BB2"/>
    <mergeCell ref="BC2:B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F36"/>
  <sheetViews>
    <sheetView topLeftCell="A4" workbookViewId="0">
      <selection activeCell="X33" sqref="X33"/>
    </sheetView>
  </sheetViews>
  <sheetFormatPr baseColWidth="10" defaultColWidth="8.83203125" defaultRowHeight="14"/>
  <cols>
    <col min="2" max="2" width="27.33203125" customWidth="1"/>
    <col min="3" max="3" width="6.33203125" customWidth="1"/>
    <col min="4" max="4" width="7.33203125" customWidth="1"/>
    <col min="5" max="6" width="6.6640625" customWidth="1"/>
    <col min="7" max="7" width="5.33203125" customWidth="1"/>
    <col min="8" max="8" width="6.1640625" customWidth="1"/>
    <col min="9" max="9" width="6.83203125" customWidth="1"/>
    <col min="10" max="10" width="6.6640625" customWidth="1"/>
    <col min="11" max="11" width="7.83203125" customWidth="1"/>
    <col min="12" max="13" width="6.33203125" customWidth="1"/>
    <col min="14" max="14" width="6.1640625" customWidth="1"/>
    <col min="15" max="16" width="5.6640625" customWidth="1"/>
    <col min="17" max="17" width="6" customWidth="1"/>
    <col min="18" max="18" width="6.83203125" customWidth="1"/>
    <col min="19" max="19" width="6.6640625" customWidth="1"/>
    <col min="20" max="20" width="6.1640625" customWidth="1"/>
  </cols>
  <sheetData>
    <row r="1" spans="1:136" s="3" customFormat="1" ht="29.25" customHeight="1">
      <c r="A1" s="182"/>
      <c r="B1" s="189"/>
      <c r="C1" s="224" t="s">
        <v>158</v>
      </c>
      <c r="D1" s="190"/>
      <c r="E1" s="175"/>
      <c r="F1" s="191"/>
      <c r="G1" s="175"/>
      <c r="H1" s="191"/>
      <c r="I1" s="175"/>
      <c r="J1" s="191"/>
      <c r="K1" s="175"/>
      <c r="L1" s="191"/>
      <c r="M1" s="175"/>
      <c r="N1" s="191"/>
      <c r="O1" s="175"/>
      <c r="P1" s="191"/>
      <c r="Q1" s="175"/>
      <c r="R1" s="191"/>
      <c r="S1" s="437"/>
      <c r="T1" s="437"/>
      <c r="U1" s="175"/>
      <c r="V1" s="191"/>
      <c r="W1" s="225"/>
      <c r="X1" s="190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s="3" customFormat="1" ht="99.5" customHeight="1">
      <c r="A2" s="175"/>
      <c r="B2" s="175"/>
      <c r="C2" s="177" t="s">
        <v>115</v>
      </c>
      <c r="D2" s="201"/>
      <c r="E2" s="177" t="s">
        <v>70</v>
      </c>
      <c r="F2" s="201"/>
      <c r="G2" s="177" t="s">
        <v>71</v>
      </c>
      <c r="H2" s="201"/>
      <c r="I2" s="177" t="s">
        <v>72</v>
      </c>
      <c r="J2" s="201"/>
      <c r="K2" s="177" t="s">
        <v>73</v>
      </c>
      <c r="L2" s="201"/>
      <c r="M2" s="177" t="s">
        <v>74</v>
      </c>
      <c r="N2" s="201"/>
      <c r="O2" s="177" t="s">
        <v>75</v>
      </c>
      <c r="P2" s="201"/>
      <c r="Q2" s="178" t="s">
        <v>78</v>
      </c>
      <c r="R2" s="201"/>
      <c r="S2" s="438"/>
      <c r="T2" s="438"/>
      <c r="U2" s="177" t="s">
        <v>123</v>
      </c>
      <c r="V2" s="201"/>
      <c r="W2" s="230" t="s">
        <v>80</v>
      </c>
      <c r="X2" s="204"/>
      <c r="Y2" s="531" t="s">
        <v>119</v>
      </c>
      <c r="Z2" s="532"/>
      <c r="AA2" s="535" t="s">
        <v>116</v>
      </c>
      <c r="AB2" s="536"/>
      <c r="AC2" s="541" t="s">
        <v>120</v>
      </c>
      <c r="AD2" s="542"/>
      <c r="AE2" s="772" t="s">
        <v>105</v>
      </c>
      <c r="AF2" s="773"/>
      <c r="AG2" s="773"/>
      <c r="AH2" s="774"/>
      <c r="AI2" s="775" t="s">
        <v>104</v>
      </c>
      <c r="AJ2" s="776"/>
      <c r="AK2" s="776"/>
      <c r="AL2" s="777"/>
      <c r="AM2" s="778" t="s">
        <v>121</v>
      </c>
      <c r="AN2" s="779"/>
      <c r="AO2" s="779"/>
      <c r="AP2" s="780"/>
      <c r="AQ2" s="781" t="s">
        <v>122</v>
      </c>
      <c r="AR2" s="782"/>
      <c r="AS2" s="782"/>
      <c r="AT2" s="783"/>
      <c r="AU2" s="577" t="s">
        <v>111</v>
      </c>
      <c r="AV2" s="577"/>
      <c r="AW2" s="578"/>
      <c r="AX2" s="579"/>
      <c r="AY2" s="784" t="s">
        <v>110</v>
      </c>
      <c r="AZ2" s="785"/>
      <c r="BA2" s="785"/>
      <c r="BB2" s="786"/>
      <c r="BC2" s="769" t="s">
        <v>109</v>
      </c>
      <c r="BD2" s="770"/>
      <c r="BE2" s="770"/>
      <c r="BF2" s="771"/>
      <c r="BG2" s="809" t="s">
        <v>106</v>
      </c>
      <c r="BH2" s="810"/>
      <c r="BI2" s="810"/>
      <c r="BJ2" s="811"/>
      <c r="BK2" s="778" t="s">
        <v>102</v>
      </c>
      <c r="BL2" s="779"/>
      <c r="BM2" s="779"/>
      <c r="BN2" s="779"/>
      <c r="BO2" s="779"/>
      <c r="BP2" s="779"/>
      <c r="BQ2" s="779"/>
      <c r="BR2" s="779"/>
      <c r="BS2" s="779"/>
      <c r="BT2" s="780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s="3" customFormat="1" ht="30.75" customHeight="1">
      <c r="A3" s="175"/>
      <c r="B3" s="175"/>
      <c r="C3" s="238">
        <v>100</v>
      </c>
      <c r="D3" s="470"/>
      <c r="E3" s="238">
        <v>100</v>
      </c>
      <c r="F3" s="470"/>
      <c r="G3" s="238">
        <v>100</v>
      </c>
      <c r="H3" s="470"/>
      <c r="I3" s="238">
        <v>100</v>
      </c>
      <c r="J3" s="470"/>
      <c r="K3" s="238">
        <v>100</v>
      </c>
      <c r="L3" s="470"/>
      <c r="M3" s="238">
        <v>100</v>
      </c>
      <c r="N3" s="470"/>
      <c r="O3" s="238">
        <v>100</v>
      </c>
      <c r="P3" s="470"/>
      <c r="Q3" s="238">
        <v>100</v>
      </c>
      <c r="R3" s="470"/>
      <c r="S3" s="441"/>
      <c r="T3" s="441"/>
      <c r="U3" s="238">
        <v>100</v>
      </c>
      <c r="V3" s="470"/>
      <c r="W3" s="238">
        <v>100</v>
      </c>
      <c r="X3" s="206"/>
      <c r="Y3" s="533" t="s">
        <v>103</v>
      </c>
      <c r="Z3" s="534"/>
      <c r="AA3" s="247" t="s">
        <v>117</v>
      </c>
      <c r="AB3" s="247"/>
      <c r="AC3" s="543" t="s">
        <v>82</v>
      </c>
      <c r="AD3" s="544"/>
      <c r="AE3" s="549" t="s">
        <v>85</v>
      </c>
      <c r="AF3" s="549" t="s">
        <v>86</v>
      </c>
      <c r="AG3" s="549" t="s">
        <v>87</v>
      </c>
      <c r="AH3" s="467" t="s">
        <v>88</v>
      </c>
      <c r="AI3" s="557" t="s">
        <v>85</v>
      </c>
      <c r="AJ3" s="557" t="s">
        <v>86</v>
      </c>
      <c r="AK3" s="557" t="s">
        <v>87</v>
      </c>
      <c r="AL3" s="557" t="s">
        <v>88</v>
      </c>
      <c r="AM3" s="311" t="s">
        <v>85</v>
      </c>
      <c r="AN3" s="311" t="s">
        <v>86</v>
      </c>
      <c r="AO3" s="311" t="s">
        <v>87</v>
      </c>
      <c r="AP3" s="469" t="s">
        <v>88</v>
      </c>
      <c r="AQ3" s="568" t="s">
        <v>85</v>
      </c>
      <c r="AR3" s="568" t="s">
        <v>86</v>
      </c>
      <c r="AS3" s="568" t="s">
        <v>87</v>
      </c>
      <c r="AT3" s="569" t="s">
        <v>88</v>
      </c>
      <c r="AU3" s="580" t="s">
        <v>85</v>
      </c>
      <c r="AV3" s="580" t="s">
        <v>86</v>
      </c>
      <c r="AW3" s="580" t="s">
        <v>87</v>
      </c>
      <c r="AX3" s="581" t="s">
        <v>88</v>
      </c>
      <c r="AY3" s="164" t="s">
        <v>85</v>
      </c>
      <c r="AZ3" s="164" t="s">
        <v>86</v>
      </c>
      <c r="BA3" s="164" t="s">
        <v>87</v>
      </c>
      <c r="BB3" s="473" t="s">
        <v>88</v>
      </c>
      <c r="BC3" s="595" t="s">
        <v>85</v>
      </c>
      <c r="BD3" s="595" t="s">
        <v>86</v>
      </c>
      <c r="BE3" s="595" t="s">
        <v>87</v>
      </c>
      <c r="BF3" s="596" t="s">
        <v>88</v>
      </c>
      <c r="BG3" s="466" t="s">
        <v>85</v>
      </c>
      <c r="BH3" s="466" t="s">
        <v>86</v>
      </c>
      <c r="BI3" s="466" t="s">
        <v>87</v>
      </c>
      <c r="BJ3" s="603" t="s">
        <v>88</v>
      </c>
      <c r="BK3" s="797" t="s">
        <v>99</v>
      </c>
      <c r="BL3" s="798"/>
      <c r="BM3" s="798"/>
      <c r="BN3" s="798"/>
      <c r="BO3" s="799"/>
      <c r="BP3" s="240"/>
      <c r="BQ3" s="241" t="s">
        <v>101</v>
      </c>
      <c r="BR3" s="241"/>
      <c r="BS3" s="241"/>
      <c r="BT3" s="241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468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s="3" customFormat="1" ht="103.5" customHeight="1">
      <c r="A4" s="175"/>
      <c r="B4" s="175"/>
      <c r="C4" s="253"/>
      <c r="D4" s="213"/>
      <c r="E4" s="253"/>
      <c r="F4" s="213"/>
      <c r="G4" s="253"/>
      <c r="H4" s="213"/>
      <c r="I4" s="253"/>
      <c r="J4" s="213"/>
      <c r="K4" s="253"/>
      <c r="L4" s="213"/>
      <c r="M4" s="253"/>
      <c r="N4" s="213"/>
      <c r="O4" s="253"/>
      <c r="P4" s="213"/>
      <c r="Q4" s="253"/>
      <c r="R4" s="213"/>
      <c r="S4" s="312"/>
      <c r="T4" s="312"/>
      <c r="U4" s="253"/>
      <c r="V4" s="213"/>
      <c r="W4" s="253"/>
      <c r="X4" s="214"/>
      <c r="Y4" s="527" t="s">
        <v>91</v>
      </c>
      <c r="Z4" s="528" t="s">
        <v>92</v>
      </c>
      <c r="AA4" s="537" t="s">
        <v>91</v>
      </c>
      <c r="AB4" s="537" t="s">
        <v>92</v>
      </c>
      <c r="AC4" s="545" t="s">
        <v>91</v>
      </c>
      <c r="AD4" s="545" t="s">
        <v>92</v>
      </c>
      <c r="AE4" s="550"/>
      <c r="AF4" s="551"/>
      <c r="AG4" s="551"/>
      <c r="AH4" s="551"/>
      <c r="AI4" s="558"/>
      <c r="AJ4" s="558"/>
      <c r="AK4" s="558"/>
      <c r="AL4" s="558"/>
      <c r="AM4" s="246"/>
      <c r="AN4" s="246"/>
      <c r="AO4" s="246"/>
      <c r="AP4" s="246"/>
      <c r="AQ4" s="570"/>
      <c r="AR4" s="570"/>
      <c r="AS4" s="570"/>
      <c r="AT4" s="570"/>
      <c r="AU4" s="582"/>
      <c r="AV4" s="582"/>
      <c r="AW4" s="582"/>
      <c r="AX4" s="582"/>
      <c r="AY4" s="213"/>
      <c r="AZ4" s="213"/>
      <c r="BA4" s="213"/>
      <c r="BB4" s="213"/>
      <c r="BC4" s="597"/>
      <c r="BD4" s="597"/>
      <c r="BE4" s="597"/>
      <c r="BF4" s="597"/>
      <c r="BG4" s="604"/>
      <c r="BH4" s="604"/>
      <c r="BI4" s="604"/>
      <c r="BJ4" s="604"/>
      <c r="BK4" s="258" t="s">
        <v>225</v>
      </c>
      <c r="BL4" s="258" t="s">
        <v>226</v>
      </c>
      <c r="BM4" s="258" t="s">
        <v>227</v>
      </c>
      <c r="BN4" s="258" t="s">
        <v>228</v>
      </c>
      <c r="BO4" s="258" t="s">
        <v>229</v>
      </c>
      <c r="BP4" s="259" t="s">
        <v>143</v>
      </c>
      <c r="BQ4" s="260" t="s">
        <v>85</v>
      </c>
      <c r="BR4" s="260" t="s">
        <v>86</v>
      </c>
      <c r="BS4" s="260" t="s">
        <v>87</v>
      </c>
      <c r="BT4" s="261" t="s">
        <v>88</v>
      </c>
      <c r="BU4" s="262" t="s">
        <v>225</v>
      </c>
      <c r="BV4" s="262" t="s">
        <v>226</v>
      </c>
      <c r="BW4" s="262" t="s">
        <v>227</v>
      </c>
      <c r="BX4" s="262" t="s">
        <v>228</v>
      </c>
      <c r="BY4" s="262" t="s">
        <v>229</v>
      </c>
      <c r="BZ4" s="803"/>
      <c r="CA4" s="477" t="s">
        <v>85</v>
      </c>
      <c r="CB4" s="477" t="s">
        <v>86</v>
      </c>
      <c r="CC4" s="477" t="s">
        <v>87</v>
      </c>
      <c r="CD4" s="263" t="s">
        <v>88</v>
      </c>
      <c r="CE4" s="258" t="s">
        <v>225</v>
      </c>
      <c r="CF4" s="258" t="s">
        <v>226</v>
      </c>
      <c r="CG4" s="258" t="s">
        <v>227</v>
      </c>
      <c r="CH4" s="258" t="s">
        <v>228</v>
      </c>
      <c r="CI4" s="258" t="s">
        <v>229</v>
      </c>
      <c r="CJ4" s="264" t="s">
        <v>143</v>
      </c>
      <c r="CK4" s="260" t="s">
        <v>85</v>
      </c>
      <c r="CL4" s="260" t="s">
        <v>86</v>
      </c>
      <c r="CM4" s="260" t="s">
        <v>87</v>
      </c>
      <c r="CN4" s="261" t="s">
        <v>88</v>
      </c>
      <c r="CO4" s="471">
        <v>0</v>
      </c>
      <c r="CP4" s="471">
        <v>1</v>
      </c>
      <c r="CQ4" s="471">
        <v>2</v>
      </c>
      <c r="CR4" s="471">
        <v>3</v>
      </c>
      <c r="CS4" s="475">
        <v>0</v>
      </c>
      <c r="CT4" s="475">
        <v>1</v>
      </c>
      <c r="CU4" s="475">
        <v>2</v>
      </c>
      <c r="CV4" s="475">
        <v>3</v>
      </c>
      <c r="CW4" s="470">
        <v>0</v>
      </c>
      <c r="CX4" s="470">
        <v>1</v>
      </c>
      <c r="CY4" s="470">
        <v>2</v>
      </c>
      <c r="CZ4" s="470">
        <v>3</v>
      </c>
      <c r="DA4" s="471">
        <v>0</v>
      </c>
      <c r="DB4" s="471">
        <v>1</v>
      </c>
      <c r="DC4" s="471">
        <v>2</v>
      </c>
      <c r="DD4" s="471">
        <v>3</v>
      </c>
      <c r="DE4" s="476">
        <v>0</v>
      </c>
      <c r="DF4" s="476">
        <v>1</v>
      </c>
      <c r="DG4" s="476">
        <v>2</v>
      </c>
      <c r="DH4" s="476">
        <v>3</v>
      </c>
      <c r="DI4" s="475">
        <v>0</v>
      </c>
      <c r="DJ4" s="475">
        <v>1</v>
      </c>
      <c r="DK4" s="475">
        <v>2</v>
      </c>
      <c r="DL4" s="475">
        <v>3</v>
      </c>
      <c r="DM4" s="470">
        <v>0</v>
      </c>
      <c r="DN4" s="470">
        <v>1</v>
      </c>
      <c r="DO4" s="470">
        <v>2</v>
      </c>
      <c r="DP4" s="470">
        <v>3</v>
      </c>
      <c r="DQ4" s="471">
        <v>0</v>
      </c>
      <c r="DR4" s="471">
        <v>1</v>
      </c>
      <c r="DS4" s="471">
        <v>2</v>
      </c>
      <c r="DT4" s="471">
        <v>3</v>
      </c>
      <c r="DU4" s="472">
        <v>0</v>
      </c>
      <c r="DV4" s="472">
        <v>1</v>
      </c>
      <c r="DW4" s="472">
        <v>2</v>
      </c>
      <c r="DX4" s="472">
        <v>3</v>
      </c>
      <c r="DY4" s="471">
        <v>0</v>
      </c>
      <c r="DZ4" s="471">
        <v>1</v>
      </c>
      <c r="EA4" s="471">
        <v>2</v>
      </c>
      <c r="EB4" s="471">
        <v>3</v>
      </c>
      <c r="EC4" s="474">
        <v>0</v>
      </c>
      <c r="ED4" s="474">
        <v>1</v>
      </c>
      <c r="EE4" s="474">
        <v>2</v>
      </c>
      <c r="EF4" s="474">
        <v>3</v>
      </c>
    </row>
    <row r="5" spans="1:136" s="3" customFormat="1" ht="32" customHeight="1">
      <c r="A5" s="182">
        <v>1</v>
      </c>
      <c r="B5" s="265" t="s">
        <v>244</v>
      </c>
      <c r="C5" s="158"/>
      <c r="D5" s="159" t="str">
        <f>IF(C5&gt;79,"4",IF(C5&gt;74,"3.5",IF(C5&gt;69,"3",IF(C5&gt;64,"2.5",IF(C5&gt;59,"2",IF(C5&gt;54,"1.5",IF(C5&gt;49,"1","0")))))))</f>
        <v>0</v>
      </c>
      <c r="E5" s="158"/>
      <c r="F5" s="159" t="str">
        <f>IF(E5&gt;79,"4",IF(E5&gt;74,"3.5",IF(E5&gt;69,"3",IF(E5&gt;64,"2.5",IF(E5&gt;59,"2",IF(E5&gt;54,"1.5",IF(E5&gt;49,"1","0")))))))</f>
        <v>0</v>
      </c>
      <c r="G5" s="158"/>
      <c r="H5" s="159" t="str">
        <f>IF(G5&gt;79,"4",IF(G5&gt;74,"3.5",IF(G5&gt;69,"3",IF(G5&gt;64,"2.5",IF(G5&gt;59,"2",IF(G5&gt;54,"1.5",IF(G5&gt;49,"1","0")))))))</f>
        <v>0</v>
      </c>
      <c r="I5" s="158"/>
      <c r="J5" s="159" t="str">
        <f>IF(I5&gt;79,"4",IF(I5&gt;74,"3.5",IF(I5&gt;69,"3",IF(I5&gt;64,"2.5",IF(I5&gt;59,"2",IF(I5&gt;54,"1.5",IF(I5&gt;49,"1","0")))))))</f>
        <v>0</v>
      </c>
      <c r="K5" s="158"/>
      <c r="L5" s="159" t="str">
        <f>IF(K5&gt;79,"4",IF(K5&gt;74,"3.5",IF(K5&gt;69,"3",IF(K5&gt;64,"2.5",IF(K5&gt;59,"2",IF(K5&gt;54,"1.5",IF(K5&gt;49,"1","0")))))))</f>
        <v>0</v>
      </c>
      <c r="M5" s="158"/>
      <c r="N5" s="159" t="str">
        <f>IF(M5&gt;79,"4",IF(M5&gt;74,"3.5",IF(M5&gt;69,"3",IF(M5&gt;64,"2.5",IF(M5&gt;59,"2",IF(M5&gt;54,"1.5",IF(M5&gt;49,"1","0")))))))</f>
        <v>0</v>
      </c>
      <c r="O5" s="158"/>
      <c r="P5" s="159" t="str">
        <f>IF(O5&gt;79,"4",IF(O5&gt;74,"3.5",IF(O5&gt;69,"3",IF(O5&gt;64,"2.5",IF(O5&gt;59,"2",IF(O5&gt;54,"1.5",IF(O5&gt;49,"1","0")))))))</f>
        <v>0</v>
      </c>
      <c r="Q5" s="158"/>
      <c r="R5" s="159" t="str">
        <f>IF(Q5&gt;79,"4",IF(Q5&gt;74,"3.5",IF(Q5&gt;69,"3",IF(Q5&gt;64,"2.5",IF(Q5&gt;59,"2",IF(Q5&gt;54,"1.5",IF(Q5&gt;49,"1","0")))))))</f>
        <v>0</v>
      </c>
      <c r="S5" s="442"/>
      <c r="T5" s="443" t="str">
        <f>IF(S5&gt;79,"4",IF(S5&gt;74,"3.5",IF(S5&gt;69,"3",IF(S5&gt;64,"2.5",IF(S5&gt;59,"2",IF(S5&gt;54,"1.5",IF(S5&gt;49,"1","0")))))))</f>
        <v>0</v>
      </c>
      <c r="U5" s="158"/>
      <c r="V5" s="159" t="str">
        <f>IF(U5&gt;79,"4",IF(U5&gt;74,"3.5",IF(U5&gt;69,"3",IF(U5&gt;64,"2.5",IF(U5&gt;59,"2",IF(U5&gt;54,"1.5",IF(U5&gt;49,"1","0")))))))</f>
        <v>0</v>
      </c>
      <c r="W5" s="158"/>
      <c r="X5" s="159" t="str">
        <f>IF(W5&gt;79,"4",IF(W5&gt;74,"3.5",IF(W5&gt;69,"3",IF(W5&gt;64,"2.5",IF(W5&gt;59,"2",IF(W5&gt;54,"1.5",IF(W5&gt;49,"1","0")))))))</f>
        <v>0</v>
      </c>
      <c r="Y5" s="529"/>
      <c r="Z5" s="530"/>
      <c r="AA5" s="538"/>
      <c r="AB5" s="539"/>
      <c r="AC5" s="546"/>
      <c r="AD5" s="547"/>
      <c r="AE5" s="552"/>
      <c r="AF5" s="553"/>
      <c r="AG5" s="553"/>
      <c r="AH5" s="553"/>
      <c r="AI5" s="546"/>
      <c r="AJ5" s="547"/>
      <c r="AK5" s="547"/>
      <c r="AL5" s="547"/>
      <c r="AM5" s="562"/>
      <c r="AN5" s="563"/>
      <c r="AO5" s="562"/>
      <c r="AP5" s="562"/>
      <c r="AQ5" s="571"/>
      <c r="AR5" s="571"/>
      <c r="AS5" s="572"/>
      <c r="AT5" s="572"/>
      <c r="AU5" s="583"/>
      <c r="AV5" s="583"/>
      <c r="AW5" s="584"/>
      <c r="AX5" s="584"/>
      <c r="AY5" s="589"/>
      <c r="AZ5" s="589"/>
      <c r="BA5" s="590"/>
      <c r="BB5" s="590"/>
      <c r="BC5" s="598"/>
      <c r="BD5" s="599"/>
      <c r="BE5" s="599"/>
      <c r="BF5" s="599"/>
      <c r="BG5" s="605"/>
      <c r="BH5" s="605"/>
      <c r="BI5" s="606"/>
      <c r="BJ5" s="606"/>
      <c r="BK5" s="464"/>
      <c r="BL5" s="464"/>
      <c r="BM5" s="464"/>
      <c r="BN5" s="464"/>
      <c r="BO5" s="464"/>
      <c r="BP5" s="464"/>
      <c r="BQ5" s="267"/>
      <c r="BR5" s="267"/>
      <c r="BS5" s="267"/>
      <c r="BT5" s="267"/>
      <c r="BU5" s="464"/>
      <c r="BV5" s="464"/>
      <c r="BW5" s="464"/>
      <c r="BX5" s="464"/>
      <c r="BY5" s="464"/>
      <c r="BZ5" s="464"/>
      <c r="CA5" s="267"/>
      <c r="CB5" s="267"/>
      <c r="CC5" s="267"/>
      <c r="CD5" s="267"/>
      <c r="CE5" s="464"/>
      <c r="CF5" s="464"/>
      <c r="CG5" s="464"/>
      <c r="CH5" s="464"/>
      <c r="CI5" s="464"/>
      <c r="CJ5" s="464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s="3" customFormat="1" ht="33" customHeight="1">
      <c r="A6" s="182">
        <v>2</v>
      </c>
      <c r="B6" s="265" t="s">
        <v>245</v>
      </c>
      <c r="C6" s="158"/>
      <c r="D6" s="159" t="str">
        <f t="shared" ref="D6:D24" si="0">IF(C6&gt;79,"4",IF(C6&gt;74,"3.5",IF(C6&gt;69,"3",IF(C6&gt;64,"2.5",IF(C6&gt;59,"2",IF(C6&gt;54,"1.5",IF(C6&gt;49,"1","0")))))))</f>
        <v>0</v>
      </c>
      <c r="E6" s="158"/>
      <c r="F6" s="159" t="str">
        <f t="shared" ref="F6:F24" si="1">IF(E6&gt;79,"4",IF(E6&gt;74,"3.5",IF(E6&gt;69,"3",IF(E6&gt;64,"2.5",IF(E6&gt;59,"2",IF(E6&gt;54,"1.5",IF(E6&gt;49,"1","0")))))))</f>
        <v>0</v>
      </c>
      <c r="G6" s="158"/>
      <c r="H6" s="159" t="str">
        <f t="shared" ref="H6:H24" si="2">IF(G6&gt;79,"4",IF(G6&gt;74,"3.5",IF(G6&gt;69,"3",IF(G6&gt;64,"2.5",IF(G6&gt;59,"2",IF(G6&gt;54,"1.5",IF(G6&gt;49,"1","0")))))))</f>
        <v>0</v>
      </c>
      <c r="I6" s="158"/>
      <c r="J6" s="159" t="str">
        <f t="shared" ref="J6:J24" si="3">IF(I6&gt;79,"4",IF(I6&gt;74,"3.5",IF(I6&gt;69,"3",IF(I6&gt;64,"2.5",IF(I6&gt;59,"2",IF(I6&gt;54,"1.5",IF(I6&gt;49,"1","0")))))))</f>
        <v>0</v>
      </c>
      <c r="K6" s="158"/>
      <c r="L6" s="159" t="str">
        <f t="shared" ref="L6:L24" si="4">IF(K6&gt;79,"4",IF(K6&gt;74,"3.5",IF(K6&gt;69,"3",IF(K6&gt;64,"2.5",IF(K6&gt;59,"2",IF(K6&gt;54,"1.5",IF(K6&gt;49,"1","0")))))))</f>
        <v>0</v>
      </c>
      <c r="M6" s="158"/>
      <c r="N6" s="159" t="str">
        <f t="shared" ref="N6:N24" si="5">IF(M6&gt;79,"4",IF(M6&gt;74,"3.5",IF(M6&gt;69,"3",IF(M6&gt;64,"2.5",IF(M6&gt;59,"2",IF(M6&gt;54,"1.5",IF(M6&gt;49,"1","0")))))))</f>
        <v>0</v>
      </c>
      <c r="O6" s="158"/>
      <c r="P6" s="159" t="str">
        <f t="shared" ref="P6:P24" si="6">IF(O6&gt;79,"4",IF(O6&gt;74,"3.5",IF(O6&gt;69,"3",IF(O6&gt;64,"2.5",IF(O6&gt;59,"2",IF(O6&gt;54,"1.5",IF(O6&gt;49,"1","0")))))))</f>
        <v>0</v>
      </c>
      <c r="Q6" s="158"/>
      <c r="R6" s="159" t="str">
        <f t="shared" ref="R6:R24" si="7">IF(Q6&gt;79,"4",IF(Q6&gt;74,"3.5",IF(Q6&gt;69,"3",IF(Q6&gt;64,"2.5",IF(Q6&gt;59,"2",IF(Q6&gt;54,"1.5",IF(Q6&gt;49,"1","0")))))))</f>
        <v>0</v>
      </c>
      <c r="S6" s="442"/>
      <c r="T6" s="443" t="str">
        <f t="shared" ref="T6:T24" si="8">IF(S6&gt;79,"4",IF(S6&gt;74,"3.5",IF(S6&gt;69,"3",IF(S6&gt;64,"2.5",IF(S6&gt;59,"2",IF(S6&gt;54,"1.5",IF(S6&gt;49,"1","0")))))))</f>
        <v>0</v>
      </c>
      <c r="U6" s="158"/>
      <c r="V6" s="159" t="str">
        <f t="shared" ref="V6:V24" si="9">IF(U6&gt;79,"4",IF(U6&gt;74,"3.5",IF(U6&gt;69,"3",IF(U6&gt;64,"2.5",IF(U6&gt;59,"2",IF(U6&gt;54,"1.5",IF(U6&gt;49,"1","0")))))))</f>
        <v>0</v>
      </c>
      <c r="W6" s="158"/>
      <c r="X6" s="159" t="str">
        <f t="shared" ref="X6:X24" si="10">IF(W6&gt;79,"4",IF(W6&gt;74,"3.5",IF(W6&gt;69,"3",IF(W6&gt;64,"2.5",IF(W6&gt;59,"2",IF(W6&gt;54,"1.5",IF(W6&gt;49,"1","0")))))))</f>
        <v>0</v>
      </c>
      <c r="Y6" s="529"/>
      <c r="Z6" s="530"/>
      <c r="AA6" s="538"/>
      <c r="AB6" s="539"/>
      <c r="AC6" s="546"/>
      <c r="AD6" s="547"/>
      <c r="AE6" s="552"/>
      <c r="AF6" s="553"/>
      <c r="AG6" s="553"/>
      <c r="AH6" s="553"/>
      <c r="AI6" s="546"/>
      <c r="AJ6" s="547"/>
      <c r="AK6" s="547"/>
      <c r="AL6" s="547"/>
      <c r="AM6" s="563"/>
      <c r="AN6" s="563"/>
      <c r="AO6" s="562"/>
      <c r="AP6" s="562"/>
      <c r="AQ6" s="571"/>
      <c r="AR6" s="571"/>
      <c r="AS6" s="572"/>
      <c r="AT6" s="572"/>
      <c r="AU6" s="583"/>
      <c r="AV6" s="583"/>
      <c r="AW6" s="584"/>
      <c r="AX6" s="584"/>
      <c r="AY6" s="589"/>
      <c r="AZ6" s="589"/>
      <c r="BA6" s="590"/>
      <c r="BB6" s="590"/>
      <c r="BC6" s="598"/>
      <c r="BD6" s="599"/>
      <c r="BE6" s="599"/>
      <c r="BF6" s="599"/>
      <c r="BG6" s="605"/>
      <c r="BH6" s="605"/>
      <c r="BI6" s="606"/>
      <c r="BJ6" s="606"/>
      <c r="BK6" s="464"/>
      <c r="BL6" s="464"/>
      <c r="BM6" s="464"/>
      <c r="BN6" s="464"/>
      <c r="BO6" s="464"/>
      <c r="BP6" s="464"/>
      <c r="BQ6" s="267"/>
      <c r="BR6" s="267"/>
      <c r="BS6" s="267"/>
      <c r="BT6" s="267"/>
      <c r="BU6" s="464"/>
      <c r="BV6" s="464"/>
      <c r="BW6" s="464"/>
      <c r="BX6" s="464"/>
      <c r="BY6" s="464"/>
      <c r="BZ6" s="464"/>
      <c r="CA6" s="267"/>
      <c r="CB6" s="267"/>
      <c r="CC6" s="267"/>
      <c r="CD6" s="267"/>
      <c r="CE6" s="464"/>
      <c r="CF6" s="464"/>
      <c r="CG6" s="464"/>
      <c r="CH6" s="464"/>
      <c r="CI6" s="464"/>
      <c r="CJ6" s="464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s="3" customFormat="1" ht="32" customHeight="1">
      <c r="A7" s="182">
        <v>3</v>
      </c>
      <c r="B7" s="265" t="s">
        <v>246</v>
      </c>
      <c r="C7" s="158"/>
      <c r="D7" s="159" t="str">
        <f t="shared" si="0"/>
        <v>0</v>
      </c>
      <c r="E7" s="158"/>
      <c r="F7" s="159" t="str">
        <f t="shared" si="1"/>
        <v>0</v>
      </c>
      <c r="G7" s="158"/>
      <c r="H7" s="159" t="str">
        <f t="shared" si="2"/>
        <v>0</v>
      </c>
      <c r="I7" s="158"/>
      <c r="J7" s="159" t="str">
        <f t="shared" si="3"/>
        <v>0</v>
      </c>
      <c r="K7" s="158"/>
      <c r="L7" s="159" t="str">
        <f t="shared" si="4"/>
        <v>0</v>
      </c>
      <c r="M7" s="158"/>
      <c r="N7" s="159" t="str">
        <f t="shared" si="5"/>
        <v>0</v>
      </c>
      <c r="O7" s="158"/>
      <c r="P7" s="159" t="str">
        <f t="shared" si="6"/>
        <v>0</v>
      </c>
      <c r="Q7" s="158"/>
      <c r="R7" s="159" t="str">
        <f t="shared" si="7"/>
        <v>0</v>
      </c>
      <c r="S7" s="442"/>
      <c r="T7" s="443" t="str">
        <f t="shared" si="8"/>
        <v>0</v>
      </c>
      <c r="U7" s="158"/>
      <c r="V7" s="159" t="str">
        <f t="shared" si="9"/>
        <v>0</v>
      </c>
      <c r="W7" s="158"/>
      <c r="X7" s="159" t="str">
        <f t="shared" si="10"/>
        <v>0</v>
      </c>
      <c r="Y7" s="529"/>
      <c r="Z7" s="530"/>
      <c r="AA7" s="538"/>
      <c r="AB7" s="539"/>
      <c r="AC7" s="546"/>
      <c r="AD7" s="547"/>
      <c r="AE7" s="552"/>
      <c r="AF7" s="553"/>
      <c r="AG7" s="553"/>
      <c r="AH7" s="553"/>
      <c r="AI7" s="546"/>
      <c r="AJ7" s="547"/>
      <c r="AK7" s="547"/>
      <c r="AL7" s="547"/>
      <c r="AM7" s="562"/>
      <c r="AN7" s="563"/>
      <c r="AO7" s="562"/>
      <c r="AP7" s="562"/>
      <c r="AQ7" s="572"/>
      <c r="AR7" s="571"/>
      <c r="AS7" s="572"/>
      <c r="AT7" s="572"/>
      <c r="AU7" s="583"/>
      <c r="AV7" s="583"/>
      <c r="AW7" s="584"/>
      <c r="AX7" s="584"/>
      <c r="AY7" s="590"/>
      <c r="AZ7" s="589"/>
      <c r="BA7" s="590"/>
      <c r="BB7" s="590"/>
      <c r="BC7" s="598"/>
      <c r="BD7" s="599"/>
      <c r="BE7" s="599"/>
      <c r="BF7" s="599"/>
      <c r="BG7" s="606"/>
      <c r="BH7" s="605"/>
      <c r="BI7" s="606"/>
      <c r="BJ7" s="606"/>
      <c r="BK7" s="464"/>
      <c r="BL7" s="464"/>
      <c r="BM7" s="464"/>
      <c r="BN7" s="464"/>
      <c r="BO7" s="464"/>
      <c r="BP7" s="464"/>
      <c r="BQ7" s="267"/>
      <c r="BR7" s="267"/>
      <c r="BS7" s="267"/>
      <c r="BT7" s="267"/>
      <c r="BU7" s="464"/>
      <c r="BV7" s="464"/>
      <c r="BW7" s="464"/>
      <c r="BX7" s="464"/>
      <c r="BY7" s="464"/>
      <c r="BZ7" s="464"/>
      <c r="CA7" s="267"/>
      <c r="CB7" s="267"/>
      <c r="CC7" s="267"/>
      <c r="CD7" s="267"/>
      <c r="CE7" s="464"/>
      <c r="CF7" s="464"/>
      <c r="CG7" s="464"/>
      <c r="CH7" s="464"/>
      <c r="CI7" s="464"/>
      <c r="CJ7" s="464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s="3" customFormat="1" ht="30" customHeight="1">
      <c r="A8" s="182">
        <v>4</v>
      </c>
      <c r="B8" s="265" t="s">
        <v>247</v>
      </c>
      <c r="C8" s="158"/>
      <c r="D8" s="159" t="str">
        <f t="shared" si="0"/>
        <v>0</v>
      </c>
      <c r="E8" s="158"/>
      <c r="F8" s="159" t="str">
        <f t="shared" si="1"/>
        <v>0</v>
      </c>
      <c r="G8" s="158"/>
      <c r="H8" s="159" t="str">
        <f t="shared" si="2"/>
        <v>0</v>
      </c>
      <c r="I8" s="158"/>
      <c r="J8" s="159" t="str">
        <f t="shared" si="3"/>
        <v>0</v>
      </c>
      <c r="K8" s="158"/>
      <c r="L8" s="159" t="str">
        <f t="shared" si="4"/>
        <v>0</v>
      </c>
      <c r="M8" s="158"/>
      <c r="N8" s="159" t="str">
        <f t="shared" si="5"/>
        <v>0</v>
      </c>
      <c r="O8" s="158"/>
      <c r="P8" s="159" t="str">
        <f t="shared" si="6"/>
        <v>0</v>
      </c>
      <c r="Q8" s="158"/>
      <c r="R8" s="159" t="str">
        <f t="shared" si="7"/>
        <v>0</v>
      </c>
      <c r="S8" s="442"/>
      <c r="T8" s="443" t="str">
        <f t="shared" si="8"/>
        <v>0</v>
      </c>
      <c r="U8" s="158"/>
      <c r="V8" s="159" t="str">
        <f t="shared" si="9"/>
        <v>0</v>
      </c>
      <c r="W8" s="158"/>
      <c r="X8" s="159" t="str">
        <f t="shared" si="10"/>
        <v>0</v>
      </c>
      <c r="Y8" s="529"/>
      <c r="Z8" s="530"/>
      <c r="AA8" s="538"/>
      <c r="AB8" s="539"/>
      <c r="AC8" s="546"/>
      <c r="AD8" s="547"/>
      <c r="AE8" s="552"/>
      <c r="AF8" s="553"/>
      <c r="AG8" s="553"/>
      <c r="AH8" s="553"/>
      <c r="AI8" s="546"/>
      <c r="AJ8" s="547"/>
      <c r="AK8" s="547"/>
      <c r="AL8" s="547"/>
      <c r="AM8" s="562"/>
      <c r="AN8" s="563"/>
      <c r="AO8" s="562"/>
      <c r="AP8" s="562"/>
      <c r="AQ8" s="572"/>
      <c r="AR8" s="571"/>
      <c r="AS8" s="572"/>
      <c r="AT8" s="572"/>
      <c r="AU8" s="583"/>
      <c r="AV8" s="583"/>
      <c r="AW8" s="584"/>
      <c r="AX8" s="584"/>
      <c r="AY8" s="590"/>
      <c r="AZ8" s="589"/>
      <c r="BA8" s="590"/>
      <c r="BB8" s="590"/>
      <c r="BC8" s="598"/>
      <c r="BD8" s="599"/>
      <c r="BE8" s="599"/>
      <c r="BF8" s="599"/>
      <c r="BG8" s="606"/>
      <c r="BH8" s="605"/>
      <c r="BI8" s="606"/>
      <c r="BJ8" s="606"/>
      <c r="BK8" s="464"/>
      <c r="BL8" s="464"/>
      <c r="BM8" s="464"/>
      <c r="BN8" s="464"/>
      <c r="BO8" s="464"/>
      <c r="BP8" s="464"/>
      <c r="BQ8" s="267"/>
      <c r="BR8" s="267"/>
      <c r="BS8" s="267"/>
      <c r="BT8" s="267"/>
      <c r="BU8" s="464"/>
      <c r="BV8" s="464"/>
      <c r="BW8" s="464"/>
      <c r="BX8" s="464"/>
      <c r="BY8" s="464"/>
      <c r="BZ8" s="464"/>
      <c r="CA8" s="267"/>
      <c r="CB8" s="267"/>
      <c r="CC8" s="267"/>
      <c r="CD8" s="267"/>
      <c r="CE8" s="464"/>
      <c r="CF8" s="464"/>
      <c r="CG8" s="464"/>
      <c r="CH8" s="464"/>
      <c r="CI8" s="464"/>
      <c r="CJ8" s="464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s="3" customFormat="1" ht="27.75" customHeight="1">
      <c r="A9" s="182">
        <v>5</v>
      </c>
      <c r="B9" s="265" t="s">
        <v>248</v>
      </c>
      <c r="C9" s="158"/>
      <c r="D9" s="159" t="str">
        <f t="shared" si="0"/>
        <v>0</v>
      </c>
      <c r="E9" s="158"/>
      <c r="F9" s="159" t="str">
        <f t="shared" si="1"/>
        <v>0</v>
      </c>
      <c r="G9" s="158"/>
      <c r="H9" s="159" t="str">
        <f t="shared" si="2"/>
        <v>0</v>
      </c>
      <c r="I9" s="158"/>
      <c r="J9" s="159" t="str">
        <f t="shared" si="3"/>
        <v>0</v>
      </c>
      <c r="K9" s="158"/>
      <c r="L9" s="159" t="str">
        <f t="shared" si="4"/>
        <v>0</v>
      </c>
      <c r="M9" s="158"/>
      <c r="N9" s="159" t="str">
        <f t="shared" si="5"/>
        <v>0</v>
      </c>
      <c r="O9" s="158"/>
      <c r="P9" s="159" t="str">
        <f t="shared" si="6"/>
        <v>0</v>
      </c>
      <c r="Q9" s="158"/>
      <c r="R9" s="159" t="str">
        <f t="shared" si="7"/>
        <v>0</v>
      </c>
      <c r="S9" s="442"/>
      <c r="T9" s="443" t="str">
        <f t="shared" si="8"/>
        <v>0</v>
      </c>
      <c r="U9" s="158"/>
      <c r="V9" s="159" t="str">
        <f t="shared" si="9"/>
        <v>0</v>
      </c>
      <c r="W9" s="158"/>
      <c r="X9" s="159" t="str">
        <f t="shared" si="10"/>
        <v>0</v>
      </c>
      <c r="Y9" s="529"/>
      <c r="Z9" s="530"/>
      <c r="AA9" s="538"/>
      <c r="AB9" s="539"/>
      <c r="AC9" s="546"/>
      <c r="AD9" s="547"/>
      <c r="AE9" s="552"/>
      <c r="AF9" s="553"/>
      <c r="AG9" s="553"/>
      <c r="AH9" s="553"/>
      <c r="AI9" s="546"/>
      <c r="AJ9" s="547"/>
      <c r="AK9" s="547"/>
      <c r="AL9" s="547"/>
      <c r="AM9" s="562"/>
      <c r="AN9" s="563"/>
      <c r="AO9" s="562"/>
      <c r="AP9" s="562"/>
      <c r="AQ9" s="572"/>
      <c r="AR9" s="571"/>
      <c r="AS9" s="572"/>
      <c r="AT9" s="572"/>
      <c r="AU9" s="583"/>
      <c r="AV9" s="583"/>
      <c r="AW9" s="584"/>
      <c r="AX9" s="584"/>
      <c r="AY9" s="590"/>
      <c r="AZ9" s="589"/>
      <c r="BA9" s="590"/>
      <c r="BB9" s="590"/>
      <c r="BC9" s="598"/>
      <c r="BD9" s="599"/>
      <c r="BE9" s="599"/>
      <c r="BF9" s="599"/>
      <c r="BG9" s="605"/>
      <c r="BH9" s="605"/>
      <c r="BI9" s="606"/>
      <c r="BJ9" s="606"/>
      <c r="BK9" s="464"/>
      <c r="BL9" s="464"/>
      <c r="BM9" s="464"/>
      <c r="BN9" s="464"/>
      <c r="BO9" s="464"/>
      <c r="BP9" s="464"/>
      <c r="BQ9" s="267"/>
      <c r="BR9" s="267"/>
      <c r="BS9" s="267"/>
      <c r="BT9" s="267"/>
      <c r="BU9" s="464"/>
      <c r="BV9" s="464"/>
      <c r="BW9" s="464"/>
      <c r="BX9" s="464"/>
      <c r="BY9" s="464"/>
      <c r="BZ9" s="464"/>
      <c r="CA9" s="267"/>
      <c r="CB9" s="267"/>
      <c r="CC9" s="267"/>
      <c r="CD9" s="267"/>
      <c r="CE9" s="464"/>
      <c r="CF9" s="464"/>
      <c r="CG9" s="464"/>
      <c r="CH9" s="464"/>
      <c r="CI9" s="464"/>
      <c r="CJ9" s="464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s="3" customFormat="1" ht="25.5" customHeight="1">
      <c r="A10" s="182">
        <v>6</v>
      </c>
      <c r="B10" s="265" t="s">
        <v>249</v>
      </c>
      <c r="C10" s="158"/>
      <c r="D10" s="159" t="str">
        <f t="shared" si="0"/>
        <v>0</v>
      </c>
      <c r="E10" s="158"/>
      <c r="F10" s="159" t="str">
        <f t="shared" si="1"/>
        <v>0</v>
      </c>
      <c r="G10" s="158"/>
      <c r="H10" s="159" t="str">
        <f t="shared" si="2"/>
        <v>0</v>
      </c>
      <c r="I10" s="158"/>
      <c r="J10" s="159" t="str">
        <f t="shared" si="3"/>
        <v>0</v>
      </c>
      <c r="K10" s="158"/>
      <c r="L10" s="159" t="str">
        <f t="shared" si="4"/>
        <v>0</v>
      </c>
      <c r="M10" s="158"/>
      <c r="N10" s="159" t="str">
        <f t="shared" si="5"/>
        <v>0</v>
      </c>
      <c r="O10" s="158"/>
      <c r="P10" s="159" t="str">
        <f t="shared" si="6"/>
        <v>0</v>
      </c>
      <c r="Q10" s="158"/>
      <c r="R10" s="159" t="str">
        <f t="shared" si="7"/>
        <v>0</v>
      </c>
      <c r="S10" s="442"/>
      <c r="T10" s="443" t="str">
        <f t="shared" si="8"/>
        <v>0</v>
      </c>
      <c r="U10" s="158"/>
      <c r="V10" s="159" t="str">
        <f t="shared" si="9"/>
        <v>0</v>
      </c>
      <c r="W10" s="158"/>
      <c r="X10" s="159" t="str">
        <f t="shared" si="10"/>
        <v>0</v>
      </c>
      <c r="Y10" s="529"/>
      <c r="Z10" s="530"/>
      <c r="AA10" s="538"/>
      <c r="AB10" s="539"/>
      <c r="AC10" s="546"/>
      <c r="AD10" s="547"/>
      <c r="AE10" s="552"/>
      <c r="AF10" s="553"/>
      <c r="AG10" s="553"/>
      <c r="AH10" s="553"/>
      <c r="AI10" s="546"/>
      <c r="AJ10" s="546"/>
      <c r="AK10" s="546"/>
      <c r="AL10" s="547"/>
      <c r="AM10" s="562"/>
      <c r="AN10" s="563"/>
      <c r="AO10" s="563"/>
      <c r="AP10" s="562"/>
      <c r="AQ10" s="572"/>
      <c r="AR10" s="571"/>
      <c r="AS10" s="571"/>
      <c r="AT10" s="572"/>
      <c r="AU10" s="583"/>
      <c r="AV10" s="583"/>
      <c r="AW10" s="583"/>
      <c r="AX10" s="584"/>
      <c r="AY10" s="590"/>
      <c r="AZ10" s="590"/>
      <c r="BA10" s="589"/>
      <c r="BB10" s="590"/>
      <c r="BC10" s="598"/>
      <c r="BD10" s="599"/>
      <c r="BE10" s="599"/>
      <c r="BF10" s="599"/>
      <c r="BG10" s="606"/>
      <c r="BH10" s="605"/>
      <c r="BI10" s="606"/>
      <c r="BJ10" s="606"/>
      <c r="BK10" s="464"/>
      <c r="BL10" s="464"/>
      <c r="BM10" s="464"/>
      <c r="BN10" s="464"/>
      <c r="BO10" s="464"/>
      <c r="BP10" s="464"/>
      <c r="BQ10" s="267"/>
      <c r="BR10" s="267"/>
      <c r="BS10" s="267"/>
      <c r="BT10" s="267"/>
      <c r="BU10" s="464"/>
      <c r="BV10" s="464"/>
      <c r="BW10" s="464"/>
      <c r="BX10" s="464"/>
      <c r="BY10" s="464"/>
      <c r="BZ10" s="464"/>
      <c r="CA10" s="267"/>
      <c r="CB10" s="267"/>
      <c r="CC10" s="267"/>
      <c r="CD10" s="267"/>
      <c r="CE10" s="464"/>
      <c r="CF10" s="464"/>
      <c r="CG10" s="464"/>
      <c r="CH10" s="464"/>
      <c r="CI10" s="464"/>
      <c r="CJ10" s="464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s="3" customFormat="1" ht="24.75" customHeight="1">
      <c r="A11" s="182">
        <v>7</v>
      </c>
      <c r="B11" s="265" t="s">
        <v>250</v>
      </c>
      <c r="C11" s="158"/>
      <c r="D11" s="159" t="str">
        <f t="shared" si="0"/>
        <v>0</v>
      </c>
      <c r="E11" s="158"/>
      <c r="F11" s="159" t="str">
        <f t="shared" si="1"/>
        <v>0</v>
      </c>
      <c r="G11" s="158"/>
      <c r="H11" s="159" t="str">
        <f t="shared" si="2"/>
        <v>0</v>
      </c>
      <c r="I11" s="158"/>
      <c r="J11" s="159" t="str">
        <f t="shared" si="3"/>
        <v>0</v>
      </c>
      <c r="K11" s="158"/>
      <c r="L11" s="159" t="str">
        <f t="shared" si="4"/>
        <v>0</v>
      </c>
      <c r="M11" s="158"/>
      <c r="N11" s="159" t="str">
        <f t="shared" si="5"/>
        <v>0</v>
      </c>
      <c r="O11" s="158"/>
      <c r="P11" s="159" t="str">
        <f t="shared" si="6"/>
        <v>0</v>
      </c>
      <c r="Q11" s="158"/>
      <c r="R11" s="159" t="str">
        <f t="shared" si="7"/>
        <v>0</v>
      </c>
      <c r="S11" s="442"/>
      <c r="T11" s="443" t="str">
        <f t="shared" si="8"/>
        <v>0</v>
      </c>
      <c r="U11" s="158"/>
      <c r="V11" s="159" t="str">
        <f t="shared" si="9"/>
        <v>0</v>
      </c>
      <c r="W11" s="158"/>
      <c r="X11" s="159" t="str">
        <f t="shared" si="10"/>
        <v>0</v>
      </c>
      <c r="Y11" s="529"/>
      <c r="Z11" s="530"/>
      <c r="AA11" s="538"/>
      <c r="AB11" s="539"/>
      <c r="AC11" s="546"/>
      <c r="AD11" s="547"/>
      <c r="AE11" s="552"/>
      <c r="AF11" s="553"/>
      <c r="AG11" s="553"/>
      <c r="AH11" s="553"/>
      <c r="AI11" s="546"/>
      <c r="AJ11" s="547"/>
      <c r="AK11" s="547"/>
      <c r="AL11" s="547"/>
      <c r="AM11" s="563"/>
      <c r="AN11" s="563"/>
      <c r="AO11" s="562"/>
      <c r="AP11" s="562"/>
      <c r="AQ11" s="571"/>
      <c r="AR11" s="571"/>
      <c r="AS11" s="572"/>
      <c r="AT11" s="572"/>
      <c r="AU11" s="583"/>
      <c r="AV11" s="583"/>
      <c r="AW11" s="584"/>
      <c r="AX11" s="584"/>
      <c r="AY11" s="590"/>
      <c r="AZ11" s="589"/>
      <c r="BA11" s="590"/>
      <c r="BB11" s="590"/>
      <c r="BC11" s="598"/>
      <c r="BD11" s="599"/>
      <c r="BE11" s="599"/>
      <c r="BF11" s="599"/>
      <c r="BG11" s="606"/>
      <c r="BH11" s="605"/>
      <c r="BI11" s="606"/>
      <c r="BJ11" s="606"/>
      <c r="BK11" s="464"/>
      <c r="BL11" s="464"/>
      <c r="BM11" s="464"/>
      <c r="BN11" s="464"/>
      <c r="BO11" s="464"/>
      <c r="BP11" s="464"/>
      <c r="BQ11" s="267"/>
      <c r="BR11" s="267"/>
      <c r="BS11" s="267"/>
      <c r="BT11" s="267"/>
      <c r="BU11" s="464"/>
      <c r="BV11" s="464"/>
      <c r="BW11" s="464"/>
      <c r="BX11" s="464"/>
      <c r="BY11" s="464"/>
      <c r="BZ11" s="464"/>
      <c r="CA11" s="267"/>
      <c r="CB11" s="267"/>
      <c r="CC11" s="267"/>
      <c r="CD11" s="267"/>
      <c r="CE11" s="464"/>
      <c r="CF11" s="464"/>
      <c r="CG11" s="464"/>
      <c r="CH11" s="464"/>
      <c r="CI11" s="464"/>
      <c r="CJ11" s="464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s="3" customFormat="1" ht="25.5" customHeight="1">
      <c r="A12" s="182">
        <v>8</v>
      </c>
      <c r="B12" s="265" t="s">
        <v>251</v>
      </c>
      <c r="C12" s="158"/>
      <c r="D12" s="159" t="str">
        <f t="shared" si="0"/>
        <v>0</v>
      </c>
      <c r="E12" s="158"/>
      <c r="F12" s="159" t="str">
        <f t="shared" si="1"/>
        <v>0</v>
      </c>
      <c r="G12" s="158"/>
      <c r="H12" s="159" t="str">
        <f t="shared" si="2"/>
        <v>0</v>
      </c>
      <c r="I12" s="158"/>
      <c r="J12" s="159" t="str">
        <f t="shared" si="3"/>
        <v>0</v>
      </c>
      <c r="K12" s="158"/>
      <c r="L12" s="159" t="str">
        <f t="shared" si="4"/>
        <v>0</v>
      </c>
      <c r="M12" s="158"/>
      <c r="N12" s="159" t="str">
        <f t="shared" si="5"/>
        <v>0</v>
      </c>
      <c r="O12" s="158"/>
      <c r="P12" s="159" t="str">
        <f t="shared" si="6"/>
        <v>0</v>
      </c>
      <c r="Q12" s="158"/>
      <c r="R12" s="159" t="str">
        <f t="shared" si="7"/>
        <v>0</v>
      </c>
      <c r="S12" s="442"/>
      <c r="T12" s="443" t="str">
        <f t="shared" si="8"/>
        <v>0</v>
      </c>
      <c r="U12" s="158"/>
      <c r="V12" s="159" t="str">
        <f t="shared" si="9"/>
        <v>0</v>
      </c>
      <c r="W12" s="158"/>
      <c r="X12" s="159" t="str">
        <f t="shared" si="10"/>
        <v>0</v>
      </c>
      <c r="Y12" s="529"/>
      <c r="Z12" s="530"/>
      <c r="AA12" s="538"/>
      <c r="AB12" s="539"/>
      <c r="AC12" s="546"/>
      <c r="AD12" s="547"/>
      <c r="AE12" s="552"/>
      <c r="AF12" s="553"/>
      <c r="AG12" s="553"/>
      <c r="AH12" s="553"/>
      <c r="AI12" s="546"/>
      <c r="AJ12" s="547"/>
      <c r="AK12" s="547"/>
      <c r="AL12" s="547"/>
      <c r="AM12" s="563"/>
      <c r="AN12" s="563"/>
      <c r="AO12" s="562"/>
      <c r="AP12" s="562"/>
      <c r="AQ12" s="571"/>
      <c r="AR12" s="571"/>
      <c r="AS12" s="572"/>
      <c r="AT12" s="572"/>
      <c r="AU12" s="583"/>
      <c r="AV12" s="583"/>
      <c r="AW12" s="584"/>
      <c r="AX12" s="584"/>
      <c r="AY12" s="590"/>
      <c r="AZ12" s="589"/>
      <c r="BA12" s="590"/>
      <c r="BB12" s="590"/>
      <c r="BC12" s="598"/>
      <c r="BD12" s="599"/>
      <c r="BE12" s="599"/>
      <c r="BF12" s="599"/>
      <c r="BG12" s="606"/>
      <c r="BH12" s="605"/>
      <c r="BI12" s="606"/>
      <c r="BJ12" s="606"/>
      <c r="BK12" s="464"/>
      <c r="BL12" s="464"/>
      <c r="BM12" s="464"/>
      <c r="BN12" s="464"/>
      <c r="BO12" s="464"/>
      <c r="BP12" s="464"/>
      <c r="BQ12" s="267"/>
      <c r="BR12" s="267"/>
      <c r="BS12" s="267"/>
      <c r="BT12" s="267"/>
      <c r="BU12" s="464"/>
      <c r="BV12" s="464"/>
      <c r="BW12" s="464"/>
      <c r="BX12" s="464"/>
      <c r="BY12" s="464"/>
      <c r="BZ12" s="464"/>
      <c r="CA12" s="267"/>
      <c r="CB12" s="267"/>
      <c r="CC12" s="267"/>
      <c r="CD12" s="267"/>
      <c r="CE12" s="464"/>
      <c r="CF12" s="464"/>
      <c r="CG12" s="464"/>
      <c r="CH12" s="464"/>
      <c r="CI12" s="464"/>
      <c r="CJ12" s="464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s="3" customFormat="1" ht="27.75" customHeight="1">
      <c r="A13" s="182">
        <v>9</v>
      </c>
      <c r="B13" s="265" t="s">
        <v>252</v>
      </c>
      <c r="C13" s="158"/>
      <c r="D13" s="159" t="str">
        <f t="shared" si="0"/>
        <v>0</v>
      </c>
      <c r="E13" s="158"/>
      <c r="F13" s="159" t="str">
        <f t="shared" si="1"/>
        <v>0</v>
      </c>
      <c r="G13" s="158"/>
      <c r="H13" s="159" t="str">
        <f t="shared" si="2"/>
        <v>0</v>
      </c>
      <c r="I13" s="158"/>
      <c r="J13" s="159" t="str">
        <f t="shared" si="3"/>
        <v>0</v>
      </c>
      <c r="K13" s="158"/>
      <c r="L13" s="159" t="str">
        <f t="shared" si="4"/>
        <v>0</v>
      </c>
      <c r="M13" s="158"/>
      <c r="N13" s="159" t="str">
        <f t="shared" si="5"/>
        <v>0</v>
      </c>
      <c r="O13" s="158"/>
      <c r="P13" s="159" t="str">
        <f t="shared" si="6"/>
        <v>0</v>
      </c>
      <c r="Q13" s="158"/>
      <c r="R13" s="159" t="str">
        <f t="shared" si="7"/>
        <v>0</v>
      </c>
      <c r="S13" s="442"/>
      <c r="T13" s="443" t="str">
        <f t="shared" si="8"/>
        <v>0</v>
      </c>
      <c r="U13" s="158"/>
      <c r="V13" s="159" t="str">
        <f t="shared" si="9"/>
        <v>0</v>
      </c>
      <c r="W13" s="158"/>
      <c r="X13" s="159" t="str">
        <f t="shared" si="10"/>
        <v>0</v>
      </c>
      <c r="Y13" s="529"/>
      <c r="Z13" s="530"/>
      <c r="AA13" s="538"/>
      <c r="AB13" s="539"/>
      <c r="AC13" s="546"/>
      <c r="AD13" s="547"/>
      <c r="AE13" s="552"/>
      <c r="AF13" s="553"/>
      <c r="AG13" s="553"/>
      <c r="AH13" s="553"/>
      <c r="AI13" s="546"/>
      <c r="AJ13" s="547"/>
      <c r="AK13" s="547"/>
      <c r="AL13" s="547"/>
      <c r="AM13" s="563"/>
      <c r="AN13" s="563"/>
      <c r="AO13" s="562"/>
      <c r="AP13" s="562"/>
      <c r="AQ13" s="571"/>
      <c r="AR13" s="571"/>
      <c r="AS13" s="572"/>
      <c r="AT13" s="572"/>
      <c r="AU13" s="583"/>
      <c r="AV13" s="583"/>
      <c r="AW13" s="584"/>
      <c r="AX13" s="584"/>
      <c r="AY13" s="589"/>
      <c r="AZ13" s="589"/>
      <c r="BA13" s="590"/>
      <c r="BB13" s="590"/>
      <c r="BC13" s="598"/>
      <c r="BD13" s="599"/>
      <c r="BE13" s="599"/>
      <c r="BF13" s="599"/>
      <c r="BG13" s="605"/>
      <c r="BH13" s="605"/>
      <c r="BI13" s="606"/>
      <c r="BJ13" s="606"/>
      <c r="BK13" s="464"/>
      <c r="BL13" s="464"/>
      <c r="BM13" s="464"/>
      <c r="BN13" s="464"/>
      <c r="BO13" s="464"/>
      <c r="BP13" s="464"/>
      <c r="BQ13" s="267"/>
      <c r="BR13" s="267"/>
      <c r="BS13" s="267"/>
      <c r="BT13" s="267"/>
      <c r="BU13" s="464"/>
      <c r="BV13" s="464"/>
      <c r="BW13" s="464"/>
      <c r="BX13" s="464"/>
      <c r="BY13" s="464"/>
      <c r="BZ13" s="464"/>
      <c r="CA13" s="267"/>
      <c r="CB13" s="267"/>
      <c r="CC13" s="267"/>
      <c r="CD13" s="267"/>
      <c r="CE13" s="464"/>
      <c r="CF13" s="464"/>
      <c r="CG13" s="464"/>
      <c r="CH13" s="464"/>
      <c r="CI13" s="464"/>
      <c r="CJ13" s="464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s="3" customFormat="1" ht="27" customHeight="1">
      <c r="A14" s="182">
        <v>10</v>
      </c>
      <c r="B14" s="265" t="s">
        <v>253</v>
      </c>
      <c r="C14" s="158"/>
      <c r="D14" s="159" t="str">
        <f t="shared" si="0"/>
        <v>0</v>
      </c>
      <c r="E14" s="158"/>
      <c r="F14" s="159" t="str">
        <f t="shared" si="1"/>
        <v>0</v>
      </c>
      <c r="G14" s="158"/>
      <c r="H14" s="159" t="str">
        <f t="shared" si="2"/>
        <v>0</v>
      </c>
      <c r="I14" s="158"/>
      <c r="J14" s="159" t="str">
        <f t="shared" si="3"/>
        <v>0</v>
      </c>
      <c r="K14" s="158"/>
      <c r="L14" s="159" t="str">
        <f t="shared" si="4"/>
        <v>0</v>
      </c>
      <c r="M14" s="158"/>
      <c r="N14" s="159" t="str">
        <f t="shared" si="5"/>
        <v>0</v>
      </c>
      <c r="O14" s="158"/>
      <c r="P14" s="159" t="str">
        <f t="shared" si="6"/>
        <v>0</v>
      </c>
      <c r="Q14" s="158"/>
      <c r="R14" s="159" t="str">
        <f t="shared" si="7"/>
        <v>0</v>
      </c>
      <c r="S14" s="442"/>
      <c r="T14" s="443" t="str">
        <f t="shared" si="8"/>
        <v>0</v>
      </c>
      <c r="U14" s="158"/>
      <c r="V14" s="159" t="str">
        <f t="shared" si="9"/>
        <v>0</v>
      </c>
      <c r="W14" s="158"/>
      <c r="X14" s="159" t="str">
        <f t="shared" si="10"/>
        <v>0</v>
      </c>
      <c r="Y14" s="529"/>
      <c r="Z14" s="530"/>
      <c r="AA14" s="538"/>
      <c r="AB14" s="539"/>
      <c r="AC14" s="546"/>
      <c r="AD14" s="547"/>
      <c r="AE14" s="552"/>
      <c r="AF14" s="553"/>
      <c r="AG14" s="553"/>
      <c r="AH14" s="553"/>
      <c r="AI14" s="546"/>
      <c r="AJ14" s="546"/>
      <c r="AK14" s="547"/>
      <c r="AL14" s="547"/>
      <c r="AM14" s="562"/>
      <c r="AN14" s="563"/>
      <c r="AO14" s="562"/>
      <c r="AP14" s="562"/>
      <c r="AQ14" s="571"/>
      <c r="AR14" s="571"/>
      <c r="AS14" s="572"/>
      <c r="AT14" s="572"/>
      <c r="AU14" s="583"/>
      <c r="AV14" s="583"/>
      <c r="AW14" s="584"/>
      <c r="AX14" s="584"/>
      <c r="AY14" s="589"/>
      <c r="AZ14" s="589"/>
      <c r="BA14" s="590"/>
      <c r="BB14" s="590"/>
      <c r="BC14" s="598"/>
      <c r="BD14" s="599"/>
      <c r="BE14" s="599"/>
      <c r="BF14" s="599"/>
      <c r="BG14" s="605"/>
      <c r="BH14" s="605"/>
      <c r="BI14" s="606"/>
      <c r="BJ14" s="606"/>
      <c r="BK14" s="464"/>
      <c r="BL14" s="464"/>
      <c r="BM14" s="464"/>
      <c r="BN14" s="464"/>
      <c r="BO14" s="464"/>
      <c r="BP14" s="464"/>
      <c r="BQ14" s="267"/>
      <c r="BR14" s="267"/>
      <c r="BS14" s="267"/>
      <c r="BT14" s="267"/>
      <c r="BU14" s="464"/>
      <c r="BV14" s="464"/>
      <c r="BW14" s="464"/>
      <c r="BX14" s="464"/>
      <c r="BY14" s="464"/>
      <c r="BZ14" s="464"/>
      <c r="CA14" s="267"/>
      <c r="CB14" s="267"/>
      <c r="CC14" s="267"/>
      <c r="CD14" s="267"/>
      <c r="CE14" s="464"/>
      <c r="CF14" s="464"/>
      <c r="CG14" s="464"/>
      <c r="CH14" s="464"/>
      <c r="CI14" s="464"/>
      <c r="CJ14" s="464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s="3" customFormat="1" ht="28.5" customHeight="1">
      <c r="A15" s="182">
        <v>11</v>
      </c>
      <c r="B15" s="265" t="s">
        <v>254</v>
      </c>
      <c r="C15" s="158"/>
      <c r="D15" s="159" t="str">
        <f t="shared" si="0"/>
        <v>0</v>
      </c>
      <c r="E15" s="158"/>
      <c r="F15" s="159" t="str">
        <f t="shared" si="1"/>
        <v>0</v>
      </c>
      <c r="G15" s="158"/>
      <c r="H15" s="159" t="str">
        <f t="shared" si="2"/>
        <v>0</v>
      </c>
      <c r="I15" s="158"/>
      <c r="J15" s="159" t="str">
        <f t="shared" si="3"/>
        <v>0</v>
      </c>
      <c r="K15" s="158"/>
      <c r="L15" s="159" t="str">
        <f t="shared" si="4"/>
        <v>0</v>
      </c>
      <c r="M15" s="158"/>
      <c r="N15" s="159" t="str">
        <f t="shared" si="5"/>
        <v>0</v>
      </c>
      <c r="O15" s="158"/>
      <c r="P15" s="159" t="str">
        <f t="shared" si="6"/>
        <v>0</v>
      </c>
      <c r="Q15" s="158"/>
      <c r="R15" s="159" t="str">
        <f t="shared" si="7"/>
        <v>0</v>
      </c>
      <c r="S15" s="442"/>
      <c r="T15" s="443" t="str">
        <f t="shared" si="8"/>
        <v>0</v>
      </c>
      <c r="U15" s="158"/>
      <c r="V15" s="159" t="str">
        <f t="shared" si="9"/>
        <v>0</v>
      </c>
      <c r="W15" s="158"/>
      <c r="X15" s="159" t="str">
        <f t="shared" si="10"/>
        <v>0</v>
      </c>
      <c r="Y15" s="529"/>
      <c r="Z15" s="530"/>
      <c r="AA15" s="538"/>
      <c r="AB15" s="539"/>
      <c r="AC15" s="546"/>
      <c r="AD15" s="547"/>
      <c r="AE15" s="552"/>
      <c r="AF15" s="553"/>
      <c r="AG15" s="553"/>
      <c r="AH15" s="553"/>
      <c r="AI15" s="546"/>
      <c r="AJ15" s="547"/>
      <c r="AK15" s="547"/>
      <c r="AL15" s="547"/>
      <c r="AM15" s="563"/>
      <c r="AN15" s="563"/>
      <c r="AO15" s="562"/>
      <c r="AP15" s="562"/>
      <c r="AQ15" s="571"/>
      <c r="AR15" s="571"/>
      <c r="AS15" s="572"/>
      <c r="AT15" s="572"/>
      <c r="AU15" s="583"/>
      <c r="AV15" s="583"/>
      <c r="AW15" s="584"/>
      <c r="AX15" s="584"/>
      <c r="AY15" s="589"/>
      <c r="AZ15" s="589"/>
      <c r="BA15" s="590"/>
      <c r="BB15" s="590"/>
      <c r="BC15" s="598"/>
      <c r="BD15" s="599"/>
      <c r="BE15" s="599"/>
      <c r="BF15" s="599"/>
      <c r="BG15" s="605"/>
      <c r="BH15" s="605"/>
      <c r="BI15" s="606"/>
      <c r="BJ15" s="606"/>
      <c r="BK15" s="464"/>
      <c r="BL15" s="464"/>
      <c r="BM15" s="464"/>
      <c r="BN15" s="464"/>
      <c r="BO15" s="464"/>
      <c r="BP15" s="464"/>
      <c r="BQ15" s="267"/>
      <c r="BR15" s="267"/>
      <c r="BS15" s="267"/>
      <c r="BT15" s="267"/>
      <c r="BU15" s="464"/>
      <c r="BV15" s="464"/>
      <c r="BW15" s="464"/>
      <c r="BX15" s="464"/>
      <c r="BY15" s="464"/>
      <c r="BZ15" s="464"/>
      <c r="CA15" s="267"/>
      <c r="CB15" s="267"/>
      <c r="CC15" s="267"/>
      <c r="CD15" s="267"/>
      <c r="CE15" s="464"/>
      <c r="CF15" s="464"/>
      <c r="CG15" s="464"/>
      <c r="CH15" s="464"/>
      <c r="CI15" s="464"/>
      <c r="CJ15" s="464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s="3" customFormat="1" ht="28.5" customHeight="1">
      <c r="A16" s="182">
        <v>12</v>
      </c>
      <c r="B16" s="265" t="s">
        <v>255</v>
      </c>
      <c r="C16" s="158"/>
      <c r="D16" s="159" t="str">
        <f t="shared" si="0"/>
        <v>0</v>
      </c>
      <c r="E16" s="158"/>
      <c r="F16" s="159" t="str">
        <f t="shared" si="1"/>
        <v>0</v>
      </c>
      <c r="G16" s="158"/>
      <c r="H16" s="159" t="str">
        <f t="shared" si="2"/>
        <v>0</v>
      </c>
      <c r="I16" s="158"/>
      <c r="J16" s="159" t="str">
        <f t="shared" si="3"/>
        <v>0</v>
      </c>
      <c r="K16" s="158"/>
      <c r="L16" s="159" t="str">
        <f t="shared" si="4"/>
        <v>0</v>
      </c>
      <c r="M16" s="158"/>
      <c r="N16" s="159" t="str">
        <f t="shared" si="5"/>
        <v>0</v>
      </c>
      <c r="O16" s="158"/>
      <c r="P16" s="159" t="str">
        <f t="shared" si="6"/>
        <v>0</v>
      </c>
      <c r="Q16" s="158"/>
      <c r="R16" s="159" t="str">
        <f t="shared" si="7"/>
        <v>0</v>
      </c>
      <c r="S16" s="442"/>
      <c r="T16" s="443" t="str">
        <f t="shared" si="8"/>
        <v>0</v>
      </c>
      <c r="U16" s="158"/>
      <c r="V16" s="159" t="str">
        <f t="shared" si="9"/>
        <v>0</v>
      </c>
      <c r="W16" s="158"/>
      <c r="X16" s="159" t="str">
        <f t="shared" si="10"/>
        <v>0</v>
      </c>
      <c r="Y16" s="529"/>
      <c r="Z16" s="530"/>
      <c r="AA16" s="538"/>
      <c r="AB16" s="539"/>
      <c r="AC16" s="546"/>
      <c r="AD16" s="547"/>
      <c r="AE16" s="552"/>
      <c r="AF16" s="553"/>
      <c r="AG16" s="553"/>
      <c r="AH16" s="553"/>
      <c r="AI16" s="546"/>
      <c r="AJ16" s="547"/>
      <c r="AK16" s="547"/>
      <c r="AL16" s="547"/>
      <c r="AM16" s="563"/>
      <c r="AN16" s="563"/>
      <c r="AO16" s="562"/>
      <c r="AP16" s="562"/>
      <c r="AQ16" s="571"/>
      <c r="AR16" s="571"/>
      <c r="AS16" s="572"/>
      <c r="AT16" s="572"/>
      <c r="AU16" s="583"/>
      <c r="AV16" s="583"/>
      <c r="AW16" s="584"/>
      <c r="AX16" s="584"/>
      <c r="AY16" s="589"/>
      <c r="AZ16" s="589"/>
      <c r="BA16" s="590"/>
      <c r="BB16" s="590"/>
      <c r="BC16" s="598"/>
      <c r="BD16" s="599"/>
      <c r="BE16" s="599"/>
      <c r="BF16" s="599"/>
      <c r="BG16" s="605"/>
      <c r="BH16" s="605"/>
      <c r="BI16" s="606"/>
      <c r="BJ16" s="606"/>
      <c r="BK16" s="464"/>
      <c r="BL16" s="464"/>
      <c r="BM16" s="464"/>
      <c r="BN16" s="464"/>
      <c r="BO16" s="464"/>
      <c r="BP16" s="464"/>
      <c r="BQ16" s="267"/>
      <c r="BR16" s="267"/>
      <c r="BS16" s="267"/>
      <c r="BT16" s="267"/>
      <c r="BU16" s="464"/>
      <c r="BV16" s="464"/>
      <c r="BW16" s="464"/>
      <c r="BX16" s="464"/>
      <c r="BY16" s="464"/>
      <c r="BZ16" s="464"/>
      <c r="CA16" s="267"/>
      <c r="CB16" s="267"/>
      <c r="CC16" s="267"/>
      <c r="CD16" s="267"/>
      <c r="CE16" s="464"/>
      <c r="CF16" s="464"/>
      <c r="CG16" s="464"/>
      <c r="CH16" s="464"/>
      <c r="CI16" s="464"/>
      <c r="CJ16" s="464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s="3" customFormat="1" ht="24" customHeight="1">
      <c r="A17" s="182">
        <v>13</v>
      </c>
      <c r="B17" s="266" t="s">
        <v>256</v>
      </c>
      <c r="C17" s="158"/>
      <c r="D17" s="159" t="str">
        <f t="shared" si="0"/>
        <v>0</v>
      </c>
      <c r="E17" s="158"/>
      <c r="F17" s="159" t="str">
        <f t="shared" si="1"/>
        <v>0</v>
      </c>
      <c r="G17" s="158"/>
      <c r="H17" s="159" t="str">
        <f t="shared" si="2"/>
        <v>0</v>
      </c>
      <c r="I17" s="158"/>
      <c r="J17" s="159" t="str">
        <f t="shared" si="3"/>
        <v>0</v>
      </c>
      <c r="K17" s="158"/>
      <c r="L17" s="159" t="str">
        <f t="shared" si="4"/>
        <v>0</v>
      </c>
      <c r="M17" s="158"/>
      <c r="N17" s="159" t="str">
        <f t="shared" si="5"/>
        <v>0</v>
      </c>
      <c r="O17" s="158"/>
      <c r="P17" s="159" t="str">
        <f t="shared" si="6"/>
        <v>0</v>
      </c>
      <c r="Q17" s="158"/>
      <c r="R17" s="159" t="str">
        <f t="shared" si="7"/>
        <v>0</v>
      </c>
      <c r="S17" s="442"/>
      <c r="T17" s="443" t="str">
        <f t="shared" si="8"/>
        <v>0</v>
      </c>
      <c r="U17" s="158"/>
      <c r="V17" s="159" t="str">
        <f t="shared" si="9"/>
        <v>0</v>
      </c>
      <c r="W17" s="158"/>
      <c r="X17" s="159" t="str">
        <f t="shared" si="10"/>
        <v>0</v>
      </c>
      <c r="Y17" s="529"/>
      <c r="Z17" s="530"/>
      <c r="AA17" s="538"/>
      <c r="AB17" s="539"/>
      <c r="AC17" s="546"/>
      <c r="AD17" s="547"/>
      <c r="AE17" s="552"/>
      <c r="AF17" s="553"/>
      <c r="AG17" s="553"/>
      <c r="AH17" s="553"/>
      <c r="AI17" s="546"/>
      <c r="AJ17" s="546"/>
      <c r="AK17" s="547"/>
      <c r="AL17" s="547"/>
      <c r="AM17" s="563"/>
      <c r="AN17" s="563"/>
      <c r="AO17" s="562"/>
      <c r="AP17" s="562"/>
      <c r="AQ17" s="571"/>
      <c r="AR17" s="571"/>
      <c r="AS17" s="572"/>
      <c r="AT17" s="572"/>
      <c r="AU17" s="583"/>
      <c r="AV17" s="583"/>
      <c r="AW17" s="584"/>
      <c r="AX17" s="584"/>
      <c r="AY17" s="590"/>
      <c r="AZ17" s="589"/>
      <c r="BA17" s="590"/>
      <c r="BB17" s="590"/>
      <c r="BC17" s="598"/>
      <c r="BD17" s="599"/>
      <c r="BE17" s="599"/>
      <c r="BF17" s="599"/>
      <c r="BG17" s="606"/>
      <c r="BH17" s="605"/>
      <c r="BI17" s="606"/>
      <c r="BJ17" s="606"/>
      <c r="BK17" s="464"/>
      <c r="BL17" s="464"/>
      <c r="BM17" s="464"/>
      <c r="BN17" s="464"/>
      <c r="BO17" s="464"/>
      <c r="BP17" s="464"/>
      <c r="BQ17" s="267"/>
      <c r="BR17" s="267"/>
      <c r="BS17" s="267"/>
      <c r="BT17" s="267"/>
      <c r="BU17" s="464"/>
      <c r="BV17" s="464"/>
      <c r="BW17" s="464"/>
      <c r="BX17" s="464"/>
      <c r="BY17" s="464"/>
      <c r="BZ17" s="464"/>
      <c r="CA17" s="267"/>
      <c r="CB17" s="267"/>
      <c r="CC17" s="267"/>
      <c r="CD17" s="267"/>
      <c r="CE17" s="464"/>
      <c r="CF17" s="464"/>
      <c r="CG17" s="464"/>
      <c r="CH17" s="464"/>
      <c r="CI17" s="464"/>
      <c r="CJ17" s="464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s="3" customFormat="1" ht="25.5" customHeight="1">
      <c r="A18" s="182">
        <v>14</v>
      </c>
      <c r="B18" s="266" t="s">
        <v>257</v>
      </c>
      <c r="C18" s="158"/>
      <c r="D18" s="159" t="str">
        <f t="shared" si="0"/>
        <v>0</v>
      </c>
      <c r="E18" s="158"/>
      <c r="F18" s="159" t="str">
        <f t="shared" si="1"/>
        <v>0</v>
      </c>
      <c r="G18" s="158"/>
      <c r="H18" s="159" t="str">
        <f t="shared" si="2"/>
        <v>0</v>
      </c>
      <c r="I18" s="158"/>
      <c r="J18" s="159" t="str">
        <f t="shared" si="3"/>
        <v>0</v>
      </c>
      <c r="K18" s="158"/>
      <c r="L18" s="159" t="str">
        <f t="shared" si="4"/>
        <v>0</v>
      </c>
      <c r="M18" s="158"/>
      <c r="N18" s="159" t="str">
        <f t="shared" si="5"/>
        <v>0</v>
      </c>
      <c r="O18" s="158"/>
      <c r="P18" s="159" t="str">
        <f t="shared" si="6"/>
        <v>0</v>
      </c>
      <c r="Q18" s="158"/>
      <c r="R18" s="159" t="str">
        <f t="shared" si="7"/>
        <v>0</v>
      </c>
      <c r="S18" s="442"/>
      <c r="T18" s="443" t="str">
        <f t="shared" si="8"/>
        <v>0</v>
      </c>
      <c r="U18" s="158"/>
      <c r="V18" s="159" t="str">
        <f t="shared" si="9"/>
        <v>0</v>
      </c>
      <c r="W18" s="158"/>
      <c r="X18" s="159" t="str">
        <f t="shared" si="10"/>
        <v>0</v>
      </c>
      <c r="Y18" s="529"/>
      <c r="Z18" s="530"/>
      <c r="AA18" s="538"/>
      <c r="AB18" s="539"/>
      <c r="AC18" s="546"/>
      <c r="AD18" s="547"/>
      <c r="AE18" s="552"/>
      <c r="AF18" s="553"/>
      <c r="AG18" s="553"/>
      <c r="AH18" s="553"/>
      <c r="AI18" s="546"/>
      <c r="AJ18" s="546"/>
      <c r="AK18" s="547"/>
      <c r="AL18" s="547"/>
      <c r="AM18" s="563"/>
      <c r="AN18" s="563"/>
      <c r="AO18" s="562"/>
      <c r="AP18" s="562"/>
      <c r="AQ18" s="571"/>
      <c r="AR18" s="571"/>
      <c r="AS18" s="572"/>
      <c r="AT18" s="572"/>
      <c r="AU18" s="583"/>
      <c r="AV18" s="583"/>
      <c r="AW18" s="584"/>
      <c r="AX18" s="584"/>
      <c r="AY18" s="589"/>
      <c r="AZ18" s="589"/>
      <c r="BA18" s="589"/>
      <c r="BB18" s="590"/>
      <c r="BC18" s="598"/>
      <c r="BD18" s="599"/>
      <c r="BE18" s="599"/>
      <c r="BF18" s="599"/>
      <c r="BG18" s="605"/>
      <c r="BH18" s="605"/>
      <c r="BI18" s="606"/>
      <c r="BJ18" s="606"/>
      <c r="BK18" s="464"/>
      <c r="BL18" s="464"/>
      <c r="BM18" s="464"/>
      <c r="BN18" s="464"/>
      <c r="BO18" s="464"/>
      <c r="BP18" s="464"/>
      <c r="BQ18" s="267"/>
      <c r="BR18" s="267"/>
      <c r="BS18" s="267"/>
      <c r="BT18" s="267"/>
      <c r="BU18" s="464"/>
      <c r="BV18" s="464"/>
      <c r="BW18" s="464"/>
      <c r="BX18" s="464"/>
      <c r="BY18" s="464"/>
      <c r="BZ18" s="464"/>
      <c r="CA18" s="267"/>
      <c r="CB18" s="267"/>
      <c r="CC18" s="267"/>
      <c r="CD18" s="267"/>
      <c r="CE18" s="464"/>
      <c r="CF18" s="464"/>
      <c r="CG18" s="464"/>
      <c r="CH18" s="464"/>
      <c r="CI18" s="464"/>
      <c r="CJ18" s="464"/>
      <c r="CK18" s="267"/>
      <c r="CL18" s="267"/>
      <c r="CM18" s="267"/>
      <c r="CN18" s="267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</row>
    <row r="19" spans="1:136" s="3" customFormat="1" ht="27" customHeight="1">
      <c r="A19" s="182">
        <v>15</v>
      </c>
      <c r="B19" s="266" t="s">
        <v>258</v>
      </c>
      <c r="C19" s="158"/>
      <c r="D19" s="159" t="str">
        <f t="shared" si="0"/>
        <v>0</v>
      </c>
      <c r="E19" s="158"/>
      <c r="F19" s="159" t="str">
        <f t="shared" si="1"/>
        <v>0</v>
      </c>
      <c r="G19" s="158"/>
      <c r="H19" s="159" t="str">
        <f t="shared" si="2"/>
        <v>0</v>
      </c>
      <c r="I19" s="158"/>
      <c r="J19" s="159" t="str">
        <f t="shared" si="3"/>
        <v>0</v>
      </c>
      <c r="K19" s="158"/>
      <c r="L19" s="159" t="str">
        <f t="shared" si="4"/>
        <v>0</v>
      </c>
      <c r="M19" s="158"/>
      <c r="N19" s="159" t="str">
        <f t="shared" si="5"/>
        <v>0</v>
      </c>
      <c r="O19" s="158"/>
      <c r="P19" s="159" t="str">
        <f t="shared" si="6"/>
        <v>0</v>
      </c>
      <c r="Q19" s="158"/>
      <c r="R19" s="159" t="str">
        <f t="shared" si="7"/>
        <v>0</v>
      </c>
      <c r="S19" s="442"/>
      <c r="T19" s="443" t="str">
        <f t="shared" si="8"/>
        <v>0</v>
      </c>
      <c r="U19" s="158"/>
      <c r="V19" s="159" t="str">
        <f t="shared" si="9"/>
        <v>0</v>
      </c>
      <c r="W19" s="158"/>
      <c r="X19" s="159" t="str">
        <f t="shared" si="10"/>
        <v>0</v>
      </c>
      <c r="Y19" s="529"/>
      <c r="Z19" s="530"/>
      <c r="AA19" s="538"/>
      <c r="AB19" s="539"/>
      <c r="AC19" s="546"/>
      <c r="AD19" s="547"/>
      <c r="AE19" s="552"/>
      <c r="AF19" s="553"/>
      <c r="AG19" s="553"/>
      <c r="AH19" s="553"/>
      <c r="AI19" s="546"/>
      <c r="AJ19" s="547"/>
      <c r="AK19" s="547"/>
      <c r="AL19" s="547"/>
      <c r="AM19" s="563"/>
      <c r="AN19" s="563"/>
      <c r="AO19" s="562"/>
      <c r="AP19" s="562"/>
      <c r="AQ19" s="571"/>
      <c r="AR19" s="571"/>
      <c r="AS19" s="572"/>
      <c r="AT19" s="572"/>
      <c r="AU19" s="583"/>
      <c r="AV19" s="583"/>
      <c r="AW19" s="584"/>
      <c r="AX19" s="584"/>
      <c r="AY19" s="589"/>
      <c r="AZ19" s="589"/>
      <c r="BA19" s="590"/>
      <c r="BB19" s="590"/>
      <c r="BC19" s="598"/>
      <c r="BD19" s="599"/>
      <c r="BE19" s="599"/>
      <c r="BF19" s="599"/>
      <c r="BG19" s="605"/>
      <c r="BH19" s="605"/>
      <c r="BI19" s="606"/>
      <c r="BJ19" s="606"/>
      <c r="BK19" s="464"/>
      <c r="BL19" s="464"/>
      <c r="BM19" s="464"/>
      <c r="BN19" s="464"/>
      <c r="BO19" s="464"/>
      <c r="BP19" s="464"/>
      <c r="BQ19" s="267"/>
      <c r="BR19" s="267"/>
      <c r="BS19" s="267"/>
      <c r="BT19" s="267"/>
      <c r="BU19" s="464"/>
      <c r="BV19" s="464"/>
      <c r="BW19" s="464"/>
      <c r="BX19" s="464"/>
      <c r="BY19" s="464"/>
      <c r="BZ19" s="464"/>
      <c r="CA19" s="267"/>
      <c r="CB19" s="267"/>
      <c r="CC19" s="267"/>
      <c r="CD19" s="267"/>
      <c r="CE19" s="464"/>
      <c r="CF19" s="464"/>
      <c r="CG19" s="464"/>
      <c r="CH19" s="464"/>
      <c r="CI19" s="464"/>
      <c r="CJ19" s="464"/>
      <c r="CK19" s="267"/>
      <c r="CL19" s="267"/>
      <c r="CM19" s="267"/>
      <c r="CN19" s="267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</row>
    <row r="20" spans="1:136" s="3" customFormat="1" ht="23.25" customHeight="1">
      <c r="A20" s="182">
        <v>16</v>
      </c>
      <c r="B20" s="266" t="s">
        <v>259</v>
      </c>
      <c r="C20" s="158"/>
      <c r="D20" s="159" t="str">
        <f t="shared" si="0"/>
        <v>0</v>
      </c>
      <c r="E20" s="158"/>
      <c r="F20" s="159" t="str">
        <f t="shared" si="1"/>
        <v>0</v>
      </c>
      <c r="G20" s="158"/>
      <c r="H20" s="159" t="str">
        <f t="shared" si="2"/>
        <v>0</v>
      </c>
      <c r="I20" s="158"/>
      <c r="J20" s="159" t="str">
        <f t="shared" si="3"/>
        <v>0</v>
      </c>
      <c r="K20" s="158"/>
      <c r="L20" s="159" t="str">
        <f t="shared" si="4"/>
        <v>0</v>
      </c>
      <c r="M20" s="158"/>
      <c r="N20" s="159" t="str">
        <f t="shared" si="5"/>
        <v>0</v>
      </c>
      <c r="O20" s="158"/>
      <c r="P20" s="159" t="str">
        <f t="shared" si="6"/>
        <v>0</v>
      </c>
      <c r="Q20" s="158"/>
      <c r="R20" s="159" t="str">
        <f t="shared" si="7"/>
        <v>0</v>
      </c>
      <c r="S20" s="442"/>
      <c r="T20" s="443" t="str">
        <f t="shared" si="8"/>
        <v>0</v>
      </c>
      <c r="U20" s="158"/>
      <c r="V20" s="159" t="str">
        <f t="shared" si="9"/>
        <v>0</v>
      </c>
      <c r="W20" s="158"/>
      <c r="X20" s="159" t="str">
        <f t="shared" si="10"/>
        <v>0</v>
      </c>
      <c r="Y20" s="529"/>
      <c r="Z20" s="530"/>
      <c r="AA20" s="538"/>
      <c r="AB20" s="539"/>
      <c r="AC20" s="546"/>
      <c r="AD20" s="547"/>
      <c r="AE20" s="552"/>
      <c r="AF20" s="553"/>
      <c r="AG20" s="553"/>
      <c r="AH20" s="553"/>
      <c r="AI20" s="546"/>
      <c r="AJ20" s="547"/>
      <c r="AK20" s="547"/>
      <c r="AL20" s="547"/>
      <c r="AM20" s="563"/>
      <c r="AN20" s="563"/>
      <c r="AO20" s="562"/>
      <c r="AP20" s="562"/>
      <c r="AQ20" s="571"/>
      <c r="AR20" s="571"/>
      <c r="AS20" s="572"/>
      <c r="AT20" s="572"/>
      <c r="AU20" s="583"/>
      <c r="AV20" s="583"/>
      <c r="AW20" s="584"/>
      <c r="AX20" s="584"/>
      <c r="AY20" s="590"/>
      <c r="AZ20" s="589"/>
      <c r="BA20" s="590"/>
      <c r="BB20" s="590"/>
      <c r="BC20" s="598"/>
      <c r="BD20" s="599"/>
      <c r="BE20" s="599"/>
      <c r="BF20" s="599"/>
      <c r="BG20" s="605"/>
      <c r="BH20" s="605"/>
      <c r="BI20" s="606"/>
      <c r="BJ20" s="606"/>
      <c r="BK20" s="464"/>
      <c r="BL20" s="464"/>
      <c r="BM20" s="464"/>
      <c r="BN20" s="464"/>
      <c r="BO20" s="464"/>
      <c r="BP20" s="464"/>
      <c r="BQ20" s="267"/>
      <c r="BR20" s="267"/>
      <c r="BS20" s="267"/>
      <c r="BT20" s="267"/>
      <c r="BU20" s="464"/>
      <c r="BV20" s="464"/>
      <c r="BW20" s="464"/>
      <c r="BX20" s="464"/>
      <c r="BY20" s="464"/>
      <c r="BZ20" s="464"/>
      <c r="CA20" s="267"/>
      <c r="CB20" s="267"/>
      <c r="CC20" s="267"/>
      <c r="CD20" s="267"/>
      <c r="CE20" s="464"/>
      <c r="CF20" s="464"/>
      <c r="CG20" s="464"/>
      <c r="CH20" s="464"/>
      <c r="CI20" s="464"/>
      <c r="CJ20" s="464"/>
      <c r="CK20" s="267"/>
      <c r="CL20" s="267"/>
      <c r="CM20" s="267"/>
      <c r="CN20" s="267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</row>
    <row r="21" spans="1:136" s="3" customFormat="1" ht="30">
      <c r="A21" s="182">
        <v>17</v>
      </c>
      <c r="B21" s="266" t="s">
        <v>260</v>
      </c>
      <c r="C21" s="158"/>
      <c r="D21" s="159" t="str">
        <f t="shared" si="0"/>
        <v>0</v>
      </c>
      <c r="E21" s="158"/>
      <c r="F21" s="159" t="str">
        <f t="shared" si="1"/>
        <v>0</v>
      </c>
      <c r="G21" s="158"/>
      <c r="H21" s="159" t="str">
        <f t="shared" si="2"/>
        <v>0</v>
      </c>
      <c r="I21" s="158"/>
      <c r="J21" s="159" t="str">
        <f t="shared" si="3"/>
        <v>0</v>
      </c>
      <c r="K21" s="158"/>
      <c r="L21" s="159" t="str">
        <f t="shared" si="4"/>
        <v>0</v>
      </c>
      <c r="M21" s="158"/>
      <c r="N21" s="159" t="str">
        <f t="shared" si="5"/>
        <v>0</v>
      </c>
      <c r="O21" s="158"/>
      <c r="P21" s="159" t="str">
        <f t="shared" si="6"/>
        <v>0</v>
      </c>
      <c r="Q21" s="158"/>
      <c r="R21" s="159" t="str">
        <f t="shared" si="7"/>
        <v>0</v>
      </c>
      <c r="S21" s="442"/>
      <c r="T21" s="443" t="str">
        <f t="shared" si="8"/>
        <v>0</v>
      </c>
      <c r="U21" s="158"/>
      <c r="V21" s="159" t="str">
        <f t="shared" si="9"/>
        <v>0</v>
      </c>
      <c r="W21" s="158"/>
      <c r="X21" s="159" t="str">
        <f t="shared" si="10"/>
        <v>0</v>
      </c>
      <c r="Y21" s="529"/>
      <c r="Z21" s="530"/>
      <c r="AA21" s="538"/>
      <c r="AB21" s="539"/>
      <c r="AC21" s="546"/>
      <c r="AD21" s="547"/>
      <c r="AE21" s="552"/>
      <c r="AF21" s="553"/>
      <c r="AG21" s="553"/>
      <c r="AH21" s="553"/>
      <c r="AI21" s="546"/>
      <c r="AJ21" s="547"/>
      <c r="AK21" s="547"/>
      <c r="AL21" s="547"/>
      <c r="AM21" s="563"/>
      <c r="AN21" s="563"/>
      <c r="AO21" s="562"/>
      <c r="AP21" s="562"/>
      <c r="AQ21" s="571"/>
      <c r="AR21" s="571"/>
      <c r="AS21" s="571"/>
      <c r="AT21" s="572"/>
      <c r="AU21" s="583"/>
      <c r="AV21" s="583"/>
      <c r="AW21" s="584"/>
      <c r="AX21" s="584"/>
      <c r="AY21" s="590"/>
      <c r="AZ21" s="589"/>
      <c r="BA21" s="589"/>
      <c r="BB21" s="590"/>
      <c r="BC21" s="598"/>
      <c r="BD21" s="599"/>
      <c r="BE21" s="599"/>
      <c r="BF21" s="599"/>
      <c r="BG21" s="606"/>
      <c r="BH21" s="605"/>
      <c r="BI21" s="606"/>
      <c r="BJ21" s="606"/>
      <c r="BK21" s="464"/>
      <c r="BL21" s="464"/>
      <c r="BM21" s="464"/>
      <c r="BN21" s="464"/>
      <c r="BO21" s="464"/>
      <c r="BP21" s="464"/>
      <c r="BQ21" s="267"/>
      <c r="BR21" s="267"/>
      <c r="BS21" s="267"/>
      <c r="BT21" s="267"/>
      <c r="BU21" s="464"/>
      <c r="BV21" s="464"/>
      <c r="BW21" s="464"/>
      <c r="BX21" s="464"/>
      <c r="BY21" s="464"/>
      <c r="BZ21" s="464"/>
      <c r="CA21" s="267"/>
      <c r="CB21" s="267"/>
      <c r="CC21" s="267"/>
      <c r="CD21" s="267"/>
      <c r="CE21" s="464"/>
      <c r="CF21" s="464"/>
      <c r="CG21" s="464"/>
      <c r="CH21" s="464"/>
      <c r="CI21" s="464"/>
      <c r="CJ21" s="464"/>
      <c r="CK21" s="267"/>
      <c r="CL21" s="267"/>
      <c r="CM21" s="267"/>
      <c r="CN21" s="267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</row>
    <row r="22" spans="1:136" s="3" customFormat="1" ht="30">
      <c r="A22" s="182">
        <v>18</v>
      </c>
      <c r="B22" s="266" t="s">
        <v>261</v>
      </c>
      <c r="C22" s="158"/>
      <c r="D22" s="159" t="str">
        <f t="shared" si="0"/>
        <v>0</v>
      </c>
      <c r="E22" s="158"/>
      <c r="F22" s="159" t="str">
        <f t="shared" si="1"/>
        <v>0</v>
      </c>
      <c r="G22" s="158"/>
      <c r="H22" s="159" t="str">
        <f t="shared" si="2"/>
        <v>0</v>
      </c>
      <c r="I22" s="158"/>
      <c r="J22" s="159" t="str">
        <f t="shared" si="3"/>
        <v>0</v>
      </c>
      <c r="K22" s="158"/>
      <c r="L22" s="159" t="str">
        <f t="shared" si="4"/>
        <v>0</v>
      </c>
      <c r="M22" s="158"/>
      <c r="N22" s="159" t="str">
        <f t="shared" si="5"/>
        <v>0</v>
      </c>
      <c r="O22" s="158"/>
      <c r="P22" s="159" t="str">
        <f t="shared" si="6"/>
        <v>0</v>
      </c>
      <c r="Q22" s="158"/>
      <c r="R22" s="159" t="str">
        <f t="shared" si="7"/>
        <v>0</v>
      </c>
      <c r="S22" s="442"/>
      <c r="T22" s="443" t="str">
        <f t="shared" si="8"/>
        <v>0</v>
      </c>
      <c r="U22" s="158"/>
      <c r="V22" s="159" t="str">
        <f t="shared" si="9"/>
        <v>0</v>
      </c>
      <c r="W22" s="158"/>
      <c r="X22" s="159" t="str">
        <f t="shared" si="10"/>
        <v>0</v>
      </c>
      <c r="Y22" s="529"/>
      <c r="Z22" s="530"/>
      <c r="AA22" s="538"/>
      <c r="AB22" s="539"/>
      <c r="AC22" s="546"/>
      <c r="AD22" s="547"/>
      <c r="AE22" s="552"/>
      <c r="AF22" s="553"/>
      <c r="AG22" s="553"/>
      <c r="AH22" s="553"/>
      <c r="AI22" s="546"/>
      <c r="AJ22" s="547"/>
      <c r="AK22" s="547"/>
      <c r="AL22" s="547"/>
      <c r="AM22" s="563"/>
      <c r="AN22" s="563"/>
      <c r="AO22" s="562"/>
      <c r="AP22" s="562"/>
      <c r="AQ22" s="571"/>
      <c r="AR22" s="571"/>
      <c r="AS22" s="572"/>
      <c r="AT22" s="572"/>
      <c r="AU22" s="583"/>
      <c r="AV22" s="583"/>
      <c r="AW22" s="584"/>
      <c r="AX22" s="584"/>
      <c r="AY22" s="590"/>
      <c r="AZ22" s="589"/>
      <c r="BA22" s="590"/>
      <c r="BB22" s="590"/>
      <c r="BC22" s="598"/>
      <c r="BD22" s="599"/>
      <c r="BE22" s="599"/>
      <c r="BF22" s="599"/>
      <c r="BG22" s="606"/>
      <c r="BH22" s="605"/>
      <c r="BI22" s="606"/>
      <c r="BJ22" s="606"/>
      <c r="BK22" s="464"/>
      <c r="BL22" s="464"/>
      <c r="BM22" s="464"/>
      <c r="BN22" s="464"/>
      <c r="BO22" s="464"/>
      <c r="BP22" s="464"/>
      <c r="BQ22" s="267"/>
      <c r="BR22" s="267"/>
      <c r="BS22" s="267"/>
      <c r="BT22" s="267"/>
      <c r="BU22" s="464"/>
      <c r="BV22" s="464"/>
      <c r="BW22" s="464"/>
      <c r="BX22" s="464"/>
      <c r="BY22" s="464"/>
      <c r="BZ22" s="464"/>
      <c r="CA22" s="267"/>
      <c r="CB22" s="267"/>
      <c r="CC22" s="267"/>
      <c r="CD22" s="267"/>
      <c r="CE22" s="464"/>
      <c r="CF22" s="464"/>
      <c r="CG22" s="464"/>
      <c r="CH22" s="464"/>
      <c r="CI22" s="464"/>
      <c r="CJ22" s="464"/>
      <c r="CK22" s="267"/>
      <c r="CL22" s="267"/>
      <c r="CM22" s="267"/>
      <c r="CN22" s="267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</row>
    <row r="23" spans="1:136" s="3" customFormat="1" ht="30">
      <c r="A23" s="182">
        <v>19</v>
      </c>
      <c r="B23" s="266" t="s">
        <v>262</v>
      </c>
      <c r="C23" s="158"/>
      <c r="D23" s="159" t="str">
        <f t="shared" si="0"/>
        <v>0</v>
      </c>
      <c r="E23" s="158"/>
      <c r="F23" s="159" t="str">
        <f t="shared" si="1"/>
        <v>0</v>
      </c>
      <c r="G23" s="158"/>
      <c r="H23" s="159" t="str">
        <f t="shared" si="2"/>
        <v>0</v>
      </c>
      <c r="I23" s="158"/>
      <c r="J23" s="159" t="str">
        <f t="shared" si="3"/>
        <v>0</v>
      </c>
      <c r="K23" s="158"/>
      <c r="L23" s="159" t="str">
        <f t="shared" si="4"/>
        <v>0</v>
      </c>
      <c r="M23" s="158"/>
      <c r="N23" s="159" t="str">
        <f t="shared" si="5"/>
        <v>0</v>
      </c>
      <c r="O23" s="158"/>
      <c r="P23" s="159" t="str">
        <f t="shared" si="6"/>
        <v>0</v>
      </c>
      <c r="Q23" s="158"/>
      <c r="R23" s="159" t="str">
        <f t="shared" si="7"/>
        <v>0</v>
      </c>
      <c r="S23" s="442"/>
      <c r="T23" s="443" t="str">
        <f t="shared" si="8"/>
        <v>0</v>
      </c>
      <c r="U23" s="158"/>
      <c r="V23" s="159" t="str">
        <f t="shared" si="9"/>
        <v>0</v>
      </c>
      <c r="W23" s="158"/>
      <c r="X23" s="159" t="str">
        <f t="shared" si="10"/>
        <v>0</v>
      </c>
      <c r="Y23" s="529"/>
      <c r="Z23" s="530"/>
      <c r="AA23" s="538"/>
      <c r="AB23" s="539"/>
      <c r="AC23" s="546"/>
      <c r="AD23" s="547"/>
      <c r="AE23" s="552"/>
      <c r="AF23" s="553"/>
      <c r="AG23" s="553"/>
      <c r="AH23" s="553"/>
      <c r="AI23" s="546"/>
      <c r="AJ23" s="547"/>
      <c r="AK23" s="547"/>
      <c r="AL23" s="547"/>
      <c r="AM23" s="563"/>
      <c r="AN23" s="563"/>
      <c r="AO23" s="562"/>
      <c r="AP23" s="562"/>
      <c r="AQ23" s="571"/>
      <c r="AR23" s="571"/>
      <c r="AS23" s="572"/>
      <c r="AT23" s="572"/>
      <c r="AU23" s="583"/>
      <c r="AV23" s="583"/>
      <c r="AW23" s="584"/>
      <c r="AX23" s="584"/>
      <c r="AY23" s="590"/>
      <c r="AZ23" s="589"/>
      <c r="BA23" s="590"/>
      <c r="BB23" s="590"/>
      <c r="BC23" s="598"/>
      <c r="BD23" s="599"/>
      <c r="BE23" s="599"/>
      <c r="BF23" s="599"/>
      <c r="BG23" s="606"/>
      <c r="BH23" s="605"/>
      <c r="BI23" s="606"/>
      <c r="BJ23" s="606"/>
      <c r="BK23" s="464"/>
      <c r="BL23" s="464"/>
      <c r="BM23" s="464"/>
      <c r="BN23" s="464"/>
      <c r="BO23" s="464"/>
      <c r="BP23" s="464"/>
      <c r="BQ23" s="267"/>
      <c r="BR23" s="267"/>
      <c r="BS23" s="267"/>
      <c r="BT23" s="267"/>
      <c r="BU23" s="464"/>
      <c r="BV23" s="464"/>
      <c r="BW23" s="464"/>
      <c r="BX23" s="464"/>
      <c r="BY23" s="464"/>
      <c r="BZ23" s="464"/>
      <c r="CA23" s="267"/>
      <c r="CB23" s="267"/>
      <c r="CC23" s="267"/>
      <c r="CD23" s="267"/>
      <c r="CE23" s="464"/>
      <c r="CF23" s="464"/>
      <c r="CG23" s="464"/>
      <c r="CH23" s="464"/>
      <c r="CI23" s="464"/>
      <c r="CJ23" s="464"/>
      <c r="CK23" s="267"/>
      <c r="CL23" s="267"/>
      <c r="CM23" s="267"/>
      <c r="CN23" s="267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</row>
    <row r="24" spans="1:136" s="3" customFormat="1" ht="30">
      <c r="A24" s="514">
        <v>20</v>
      </c>
      <c r="B24" s="515" t="s">
        <v>263</v>
      </c>
      <c r="C24" s="158"/>
      <c r="D24" s="159" t="str">
        <f t="shared" si="0"/>
        <v>0</v>
      </c>
      <c r="E24" s="158"/>
      <c r="F24" s="159" t="str">
        <f t="shared" si="1"/>
        <v>0</v>
      </c>
      <c r="G24" s="158"/>
      <c r="H24" s="159" t="str">
        <f t="shared" si="2"/>
        <v>0</v>
      </c>
      <c r="I24" s="158"/>
      <c r="J24" s="159" t="str">
        <f t="shared" si="3"/>
        <v>0</v>
      </c>
      <c r="K24" s="158"/>
      <c r="L24" s="159" t="str">
        <f t="shared" si="4"/>
        <v>0</v>
      </c>
      <c r="M24" s="158"/>
      <c r="N24" s="159" t="str">
        <f t="shared" si="5"/>
        <v>0</v>
      </c>
      <c r="O24" s="158"/>
      <c r="P24" s="159" t="str">
        <f t="shared" si="6"/>
        <v>0</v>
      </c>
      <c r="Q24" s="158"/>
      <c r="R24" s="159" t="str">
        <f t="shared" si="7"/>
        <v>0</v>
      </c>
      <c r="S24" s="442"/>
      <c r="T24" s="443" t="str">
        <f t="shared" si="8"/>
        <v>0</v>
      </c>
      <c r="U24" s="158"/>
      <c r="V24" s="159" t="str">
        <f t="shared" si="9"/>
        <v>0</v>
      </c>
      <c r="W24" s="158"/>
      <c r="X24" s="159" t="str">
        <f t="shared" si="10"/>
        <v>0</v>
      </c>
      <c r="Y24" s="529"/>
      <c r="Z24" s="530"/>
      <c r="AA24" s="538"/>
      <c r="AB24" s="539"/>
      <c r="AC24" s="546"/>
      <c r="AD24" s="548"/>
      <c r="AE24" s="554"/>
      <c r="AF24" s="555"/>
      <c r="AG24" s="555"/>
      <c r="AH24" s="556"/>
      <c r="AI24" s="559"/>
      <c r="AJ24" s="560"/>
      <c r="AK24" s="560"/>
      <c r="AL24" s="561"/>
      <c r="AM24" s="564"/>
      <c r="AN24" s="565"/>
      <c r="AO24" s="566"/>
      <c r="AP24" s="567"/>
      <c r="AQ24" s="573"/>
      <c r="AR24" s="574"/>
      <c r="AS24" s="575"/>
      <c r="AT24" s="576"/>
      <c r="AU24" s="585"/>
      <c r="AV24" s="586"/>
      <c r="AW24" s="587"/>
      <c r="AX24" s="588"/>
      <c r="AY24" s="591"/>
      <c r="AZ24" s="592"/>
      <c r="BA24" s="593"/>
      <c r="BB24" s="594"/>
      <c r="BC24" s="600"/>
      <c r="BD24" s="601"/>
      <c r="BE24" s="601"/>
      <c r="BF24" s="602"/>
      <c r="BG24" s="607"/>
      <c r="BH24" s="608"/>
      <c r="BI24" s="609"/>
      <c r="BJ24" s="610"/>
      <c r="BK24" s="521"/>
      <c r="BL24" s="522"/>
      <c r="BM24" s="522"/>
      <c r="BN24" s="522"/>
      <c r="BO24" s="522"/>
      <c r="BP24" s="522"/>
      <c r="BQ24" s="517"/>
      <c r="BR24" s="517"/>
      <c r="BS24" s="517"/>
      <c r="BT24" s="523"/>
      <c r="BU24" s="521"/>
      <c r="BV24" s="522"/>
      <c r="BW24" s="522"/>
      <c r="BX24" s="522"/>
      <c r="BY24" s="522"/>
      <c r="BZ24" s="522"/>
      <c r="CA24" s="517"/>
      <c r="CB24" s="517"/>
      <c r="CC24" s="523"/>
      <c r="CD24" s="520"/>
      <c r="CE24" s="522"/>
      <c r="CF24" s="522"/>
      <c r="CG24" s="522"/>
      <c r="CH24" s="522"/>
      <c r="CI24" s="522"/>
      <c r="CJ24" s="522"/>
      <c r="CK24" s="517"/>
      <c r="CL24" s="517"/>
      <c r="CM24" s="517"/>
      <c r="CN24" s="523"/>
      <c r="CO24" s="524"/>
      <c r="CP24" s="525"/>
      <c r="CQ24" s="525"/>
      <c r="CR24" s="526"/>
      <c r="CS24" s="524"/>
      <c r="CT24" s="525"/>
      <c r="CU24" s="525"/>
      <c r="CV24" s="526"/>
      <c r="CW24" s="524"/>
      <c r="CX24" s="525"/>
      <c r="CY24" s="525"/>
      <c r="CZ24" s="526"/>
      <c r="DA24" s="524"/>
      <c r="DB24" s="525"/>
      <c r="DC24" s="525"/>
      <c r="DD24" s="526"/>
      <c r="DE24" s="524"/>
      <c r="DF24" s="525"/>
      <c r="DG24" s="525"/>
      <c r="DH24" s="526"/>
      <c r="DI24" s="524"/>
      <c r="DJ24" s="525"/>
      <c r="DK24" s="525"/>
      <c r="DL24" s="526"/>
      <c r="DM24" s="524"/>
      <c r="DN24" s="525"/>
      <c r="DO24" s="525"/>
      <c r="DP24" s="526"/>
      <c r="DQ24" s="524"/>
      <c r="DR24" s="525"/>
      <c r="DS24" s="525"/>
      <c r="DT24" s="526"/>
      <c r="DU24" s="524"/>
      <c r="DV24" s="525"/>
      <c r="DW24" s="525"/>
      <c r="DX24" s="526"/>
      <c r="DY24" s="524"/>
      <c r="DZ24" s="525"/>
      <c r="EA24" s="525"/>
      <c r="EB24" s="526"/>
      <c r="EC24" s="524"/>
      <c r="ED24" s="525"/>
      <c r="EE24" s="525"/>
      <c r="EF24" s="526"/>
    </row>
    <row r="25" spans="1:136" s="3" customFormat="1" ht="28">
      <c r="B25" s="429" t="s">
        <v>197</v>
      </c>
      <c r="C25" s="841" t="s">
        <v>115</v>
      </c>
      <c r="D25" s="841"/>
      <c r="E25" s="794" t="s">
        <v>70</v>
      </c>
      <c r="F25" s="794"/>
      <c r="G25" s="841" t="s">
        <v>71</v>
      </c>
      <c r="H25" s="841"/>
      <c r="I25" s="794" t="s">
        <v>72</v>
      </c>
      <c r="J25" s="794"/>
      <c r="K25" s="841" t="s">
        <v>73</v>
      </c>
      <c r="L25" s="841"/>
      <c r="M25" s="794" t="s">
        <v>74</v>
      </c>
      <c r="N25" s="794"/>
      <c r="O25" s="841" t="s">
        <v>75</v>
      </c>
      <c r="P25" s="841"/>
      <c r="Q25" s="794" t="s">
        <v>78</v>
      </c>
      <c r="R25" s="794"/>
      <c r="S25" s="841"/>
      <c r="T25" s="841"/>
      <c r="U25" s="794" t="s">
        <v>196</v>
      </c>
      <c r="V25" s="794"/>
      <c r="W25" s="841" t="s">
        <v>80</v>
      </c>
      <c r="X25" s="841"/>
      <c r="Y25" s="179" t="s">
        <v>91</v>
      </c>
      <c r="Z25" s="179"/>
      <c r="AA25" s="540" t="s">
        <v>264</v>
      </c>
      <c r="AB25" s="540"/>
      <c r="AC25" s="719" t="s">
        <v>264</v>
      </c>
      <c r="AD25" s="720"/>
      <c r="AE25" s="747" t="s">
        <v>265</v>
      </c>
      <c r="AF25" s="747"/>
      <c r="AG25" s="747"/>
      <c r="AH25" s="748"/>
      <c r="AI25" s="719" t="s">
        <v>266</v>
      </c>
      <c r="AJ25" s="720"/>
      <c r="AK25" s="720"/>
      <c r="AL25" s="721"/>
      <c r="AM25" s="710" t="s">
        <v>267</v>
      </c>
      <c r="AN25" s="711"/>
      <c r="AO25" s="711"/>
      <c r="AP25" s="712"/>
      <c r="AQ25" s="812" t="s">
        <v>268</v>
      </c>
      <c r="AR25" s="813"/>
      <c r="AS25" s="813"/>
      <c r="AT25" s="814"/>
      <c r="AU25" s="815" t="s">
        <v>269</v>
      </c>
      <c r="AV25" s="816"/>
      <c r="AW25" s="816"/>
      <c r="AX25" s="817"/>
      <c r="AY25" s="730" t="s">
        <v>270</v>
      </c>
      <c r="AZ25" s="731"/>
      <c r="BA25" s="731"/>
      <c r="BB25" s="732"/>
      <c r="BC25" s="818" t="s">
        <v>271</v>
      </c>
      <c r="BD25" s="819"/>
      <c r="BE25" s="819"/>
      <c r="BF25" s="820"/>
      <c r="BG25" s="838" t="s">
        <v>272</v>
      </c>
      <c r="BH25" s="839"/>
      <c r="BI25" s="839"/>
      <c r="BJ25" s="840"/>
      <c r="BK25" s="740" t="s">
        <v>273</v>
      </c>
      <c r="BL25" s="741"/>
      <c r="BM25" s="741"/>
      <c r="BN25" s="741"/>
      <c r="BO25" s="741"/>
      <c r="BP25" s="741"/>
      <c r="BQ25" s="741"/>
      <c r="BR25" s="741"/>
      <c r="BS25" s="741"/>
      <c r="BT25" s="742"/>
      <c r="BU25" s="743" t="s">
        <v>274</v>
      </c>
      <c r="BV25" s="744"/>
      <c r="BW25" s="744"/>
      <c r="BX25" s="744"/>
      <c r="BY25" s="744"/>
      <c r="BZ25" s="744"/>
      <c r="CA25" s="744"/>
      <c r="CB25" s="744"/>
      <c r="CC25" s="745"/>
      <c r="CD25" s="707" t="s">
        <v>163</v>
      </c>
      <c r="CE25" s="708"/>
      <c r="CF25" s="708"/>
      <c r="CG25" s="708"/>
      <c r="CH25" s="708"/>
      <c r="CI25" s="708"/>
      <c r="CJ25" s="708"/>
      <c r="CK25" s="708"/>
      <c r="CL25" s="708"/>
      <c r="CM25" s="708"/>
      <c r="CN25" s="709"/>
      <c r="CO25" s="704" t="s">
        <v>275</v>
      </c>
      <c r="CP25" s="705"/>
      <c r="CQ25" s="705"/>
      <c r="CR25" s="706"/>
      <c r="CS25" s="746" t="s">
        <v>276</v>
      </c>
      <c r="CT25" s="747"/>
      <c r="CU25" s="747"/>
      <c r="CV25" s="748"/>
      <c r="CW25" s="737" t="s">
        <v>277</v>
      </c>
      <c r="CX25" s="738"/>
      <c r="CY25" s="738"/>
      <c r="CZ25" s="739"/>
      <c r="DA25" s="733" t="s">
        <v>278</v>
      </c>
      <c r="DB25" s="734"/>
      <c r="DC25" s="734"/>
      <c r="DD25" s="735"/>
      <c r="DE25" s="719" t="s">
        <v>279</v>
      </c>
      <c r="DF25" s="720"/>
      <c r="DG25" s="720"/>
      <c r="DH25" s="721"/>
      <c r="DI25" s="704" t="s">
        <v>280</v>
      </c>
      <c r="DJ25" s="705"/>
      <c r="DK25" s="705"/>
      <c r="DL25" s="706"/>
      <c r="DM25" s="730" t="s">
        <v>281</v>
      </c>
      <c r="DN25" s="731"/>
      <c r="DO25" s="731"/>
      <c r="DP25" s="732"/>
      <c r="DQ25" s="707" t="s">
        <v>282</v>
      </c>
      <c r="DR25" s="708"/>
      <c r="DS25" s="708"/>
      <c r="DT25" s="709"/>
      <c r="DU25" s="730" t="s">
        <v>283</v>
      </c>
      <c r="DV25" s="731"/>
      <c r="DW25" s="731"/>
      <c r="DX25" s="732"/>
      <c r="DY25" s="707" t="s">
        <v>282</v>
      </c>
      <c r="DZ25" s="708"/>
      <c r="EA25" s="708"/>
      <c r="EB25" s="709"/>
      <c r="EC25" s="733" t="s">
        <v>284</v>
      </c>
      <c r="ED25" s="734"/>
      <c r="EE25" s="734"/>
      <c r="EF25" s="735"/>
    </row>
    <row r="26" spans="1:136" s="3" customFormat="1" ht="30">
      <c r="B26" s="427">
        <v>4</v>
      </c>
      <c r="C26" s="450">
        <f>D26*100/B35</f>
        <v>0</v>
      </c>
      <c r="D26" s="465">
        <f>COUNTIF(D5:D24,B26)</f>
        <v>0</v>
      </c>
      <c r="E26" s="452">
        <f>F26*100/B35</f>
        <v>0</v>
      </c>
      <c r="F26" s="453">
        <f>COUNTIF(F5:F24,B26)</f>
        <v>0</v>
      </c>
      <c r="G26" s="450">
        <f>H26*100/B35</f>
        <v>0</v>
      </c>
      <c r="H26" s="465">
        <f>COUNTIF(H5:H24,B26)</f>
        <v>0</v>
      </c>
      <c r="I26" s="452">
        <f>J26*100/B35</f>
        <v>0</v>
      </c>
      <c r="J26" s="453">
        <f>COUNTIF(J5:J24,B26)</f>
        <v>0</v>
      </c>
      <c r="K26" s="450">
        <f>L26*100/B35</f>
        <v>0</v>
      </c>
      <c r="L26" s="465">
        <f>COUNTIF(L5:L24,B26)</f>
        <v>0</v>
      </c>
      <c r="M26" s="452">
        <f>N26*100/B35</f>
        <v>0</v>
      </c>
      <c r="N26" s="453">
        <f>COUNTIF(N5:N24,B26)</f>
        <v>0</v>
      </c>
      <c r="O26" s="450">
        <f>P26*100/B35</f>
        <v>0</v>
      </c>
      <c r="P26" s="465">
        <f>COUNTIF(P5:P24,B26)</f>
        <v>0</v>
      </c>
      <c r="Q26" s="452">
        <f>R26*100/B35</f>
        <v>0</v>
      </c>
      <c r="R26" s="453">
        <f>COUNTIF(R5:R24,B26)</f>
        <v>0</v>
      </c>
      <c r="S26" s="450">
        <f>T26*100/B35</f>
        <v>0</v>
      </c>
      <c r="T26" s="465">
        <f>COUNTIF(T5:T24,B26)</f>
        <v>0</v>
      </c>
      <c r="U26" s="454">
        <f>V26*100/B35</f>
        <v>0</v>
      </c>
      <c r="V26" s="466">
        <f>COUNTIF(V5:V24,B26)</f>
        <v>0</v>
      </c>
      <c r="W26" s="450">
        <f>X26*100/B35</f>
        <v>0</v>
      </c>
      <c r="X26" s="465">
        <f>COUNTIF(X5:X24,B26)</f>
        <v>0</v>
      </c>
      <c r="Y26" s="1"/>
      <c r="Z26" s="1"/>
      <c r="AA26" s="1"/>
      <c r="AB26" s="1"/>
      <c r="AC26" s="1"/>
    </row>
    <row r="27" spans="1:136" s="3" customFormat="1" ht="30">
      <c r="B27" s="427">
        <v>3.5</v>
      </c>
      <c r="C27" s="450">
        <f>D27*100/B35</f>
        <v>0</v>
      </c>
      <c r="D27" s="465">
        <f>COUNTIF(D5:D24,B27)</f>
        <v>0</v>
      </c>
      <c r="E27" s="452">
        <f>F27*100/B35</f>
        <v>0</v>
      </c>
      <c r="F27" s="453">
        <f>COUNTIF(F5:F24,B27)</f>
        <v>0</v>
      </c>
      <c r="G27" s="450">
        <f>H27*100/B35</f>
        <v>0</v>
      </c>
      <c r="H27" s="465">
        <f>COUNTIF(H5:H24,B27)</f>
        <v>0</v>
      </c>
      <c r="I27" s="452">
        <f>J27*100/B35</f>
        <v>0</v>
      </c>
      <c r="J27" s="453">
        <f>COUNTIF(J5:J24,B27)</f>
        <v>0</v>
      </c>
      <c r="K27" s="450">
        <f>L27*100/B35</f>
        <v>0</v>
      </c>
      <c r="L27" s="465">
        <f>COUNTIF(L5:L24,B27)</f>
        <v>0</v>
      </c>
      <c r="M27" s="452">
        <f>N27*100/B35</f>
        <v>0</v>
      </c>
      <c r="N27" s="453">
        <f>COUNTIF(N5:N24,B27)</f>
        <v>0</v>
      </c>
      <c r="O27" s="450">
        <f>P27*100/B35</f>
        <v>0</v>
      </c>
      <c r="P27" s="465">
        <f>COUNTIF(P5:P24,B27)</f>
        <v>0</v>
      </c>
      <c r="Q27" s="452">
        <f>R27*100/B35</f>
        <v>0</v>
      </c>
      <c r="R27" s="453">
        <f>COUNTIF(R5:R24,B27)</f>
        <v>0</v>
      </c>
      <c r="S27" s="450">
        <f>T27*100/B35</f>
        <v>0</v>
      </c>
      <c r="T27" s="465">
        <f>COUNTIF(T5:T24,B27)</f>
        <v>0</v>
      </c>
      <c r="U27" s="454">
        <f>V27*100/B35</f>
        <v>0</v>
      </c>
      <c r="V27" s="466">
        <f>COUNTIF(V5:V24,B27)</f>
        <v>0</v>
      </c>
      <c r="W27" s="450">
        <f>X27*100/B35</f>
        <v>0</v>
      </c>
      <c r="X27" s="465">
        <f>COUNTIF(X5:X24,B27)</f>
        <v>0</v>
      </c>
      <c r="Y27" s="1"/>
      <c r="Z27" s="1"/>
      <c r="AA27" s="1"/>
      <c r="AB27" s="1"/>
      <c r="AC27" s="1"/>
      <c r="DJ27" s="1"/>
      <c r="DO27" s="1"/>
      <c r="DQ27" s="1"/>
      <c r="DY27" s="1"/>
    </row>
    <row r="28" spans="1:136" s="3" customFormat="1" ht="27">
      <c r="B28" s="428">
        <v>3</v>
      </c>
      <c r="C28" s="450">
        <f>D28*100/B35</f>
        <v>0</v>
      </c>
      <c r="D28" s="465">
        <f>COUNTIF(D5:D24,B28)</f>
        <v>0</v>
      </c>
      <c r="E28" s="452">
        <f>F28*100/B35</f>
        <v>0</v>
      </c>
      <c r="F28" s="453">
        <f>COUNTIF(F5:F24,B28)</f>
        <v>0</v>
      </c>
      <c r="G28" s="450">
        <f>H28*100/B35</f>
        <v>0</v>
      </c>
      <c r="H28" s="465">
        <f>COUNTIF(H5:H24,B28)</f>
        <v>0</v>
      </c>
      <c r="I28" s="452">
        <f>J28*100/B35</f>
        <v>0</v>
      </c>
      <c r="J28" s="453">
        <f>COUNTIF(J5:J24,B28)</f>
        <v>0</v>
      </c>
      <c r="K28" s="450">
        <f>L28*100/B35</f>
        <v>0</v>
      </c>
      <c r="L28" s="465">
        <f>COUNTIF(L5:L24,B28)</f>
        <v>0</v>
      </c>
      <c r="M28" s="452">
        <f>N28*100/B35</f>
        <v>0</v>
      </c>
      <c r="N28" s="453">
        <f>COUNTIF(N5:N24,B28)</f>
        <v>0</v>
      </c>
      <c r="O28" s="450">
        <f>P28*100/B35</f>
        <v>0</v>
      </c>
      <c r="P28" s="465">
        <f>COUNTIF(P5:P24,B28)</f>
        <v>0</v>
      </c>
      <c r="Q28" s="452">
        <f>R28*100/B35</f>
        <v>0</v>
      </c>
      <c r="R28" s="453">
        <f>COUNTIF(R5:R24,B28)</f>
        <v>0</v>
      </c>
      <c r="S28" s="450">
        <f>T28*100/B35</f>
        <v>0</v>
      </c>
      <c r="T28" s="465">
        <f>COUNTIF(T5:T24,B28)</f>
        <v>0</v>
      </c>
      <c r="U28" s="454">
        <f>V28*100/B35</f>
        <v>0</v>
      </c>
      <c r="V28" s="466">
        <f>COUNTIF(V5:V24,B28)</f>
        <v>0</v>
      </c>
      <c r="W28" s="450">
        <f>X28*100/B35</f>
        <v>0</v>
      </c>
      <c r="X28" s="465">
        <f>COUNTIF(X5:X24,B28)</f>
        <v>0</v>
      </c>
      <c r="Y28" s="1"/>
      <c r="Z28" s="1"/>
      <c r="AA28" s="1"/>
      <c r="AB28" s="1"/>
      <c r="AC28" s="1"/>
      <c r="DJ28" s="1"/>
      <c r="DO28" s="1"/>
      <c r="DQ28" s="1"/>
      <c r="DY28" s="1"/>
    </row>
    <row r="29" spans="1:136" s="3" customFormat="1" ht="26.5" customHeight="1">
      <c r="B29" s="428">
        <v>2.5</v>
      </c>
      <c r="C29" s="450">
        <f>D29*100/B35</f>
        <v>0</v>
      </c>
      <c r="D29" s="465">
        <f>COUNTIF(D5:D24,B29)</f>
        <v>0</v>
      </c>
      <c r="E29" s="452">
        <f>F29*100/B35</f>
        <v>0</v>
      </c>
      <c r="F29" s="453">
        <f>COUNTIF(F5:F24,B29)</f>
        <v>0</v>
      </c>
      <c r="G29" s="450">
        <f>H29*100/B35</f>
        <v>0</v>
      </c>
      <c r="H29" s="465">
        <f>COUNTIF(H5:H24,B29)</f>
        <v>0</v>
      </c>
      <c r="I29" s="452">
        <f>J29*100/B35</f>
        <v>0</v>
      </c>
      <c r="J29" s="453">
        <f>COUNTIF(J5:J24,B29)</f>
        <v>0</v>
      </c>
      <c r="K29" s="450">
        <f>L29*100/B35</f>
        <v>0</v>
      </c>
      <c r="L29" s="465">
        <f>COUNTIF(L5:L24,B29)</f>
        <v>0</v>
      </c>
      <c r="M29" s="452">
        <f>N29*100/B35</f>
        <v>0</v>
      </c>
      <c r="N29" s="453">
        <f>COUNTIF(N5:N24,B29)</f>
        <v>0</v>
      </c>
      <c r="O29" s="450">
        <f>P29*100/B35</f>
        <v>0</v>
      </c>
      <c r="P29" s="465">
        <f>COUNTIF(P5:P24,B29)</f>
        <v>0</v>
      </c>
      <c r="Q29" s="452">
        <f>R29*100/B35</f>
        <v>0</v>
      </c>
      <c r="R29" s="453">
        <f>COUNTIF(R5:R24,B29)</f>
        <v>0</v>
      </c>
      <c r="S29" s="450">
        <f>T29*100/B35</f>
        <v>0</v>
      </c>
      <c r="T29" s="465">
        <f>COUNTIF(T5:T24,B29)</f>
        <v>0</v>
      </c>
      <c r="U29" s="454">
        <f>V29*100/B35</f>
        <v>0</v>
      </c>
      <c r="V29" s="466">
        <f>COUNTIF(V5:V24,B29)</f>
        <v>0</v>
      </c>
      <c r="W29" s="450">
        <f>X29*100/B35</f>
        <v>0</v>
      </c>
      <c r="X29" s="465">
        <f>COUNTIF(X5:X24,B29)</f>
        <v>0</v>
      </c>
      <c r="Y29" s="1"/>
      <c r="Z29" s="1"/>
      <c r="AA29" s="1"/>
      <c r="AB29" s="1"/>
      <c r="AC29" s="1"/>
      <c r="BN29" s="821" t="s">
        <v>230</v>
      </c>
      <c r="BO29" s="822"/>
      <c r="BP29" s="822"/>
      <c r="BQ29" s="822"/>
      <c r="BR29" s="822"/>
      <c r="BS29" s="822"/>
      <c r="BT29" s="822"/>
      <c r="BU29" s="823"/>
      <c r="BW29" s="2" t="s">
        <v>234</v>
      </c>
      <c r="BX29" s="827" t="s">
        <v>172</v>
      </c>
      <c r="BY29" s="827"/>
      <c r="BZ29" s="827"/>
      <c r="CA29" s="827"/>
      <c r="CB29" s="827"/>
      <c r="CC29" s="827"/>
      <c r="DJ29" s="1"/>
      <c r="DO29" s="1"/>
      <c r="DQ29" s="1"/>
      <c r="DY29" s="1"/>
    </row>
    <row r="30" spans="1:136" s="3" customFormat="1" ht="27">
      <c r="B30" s="428">
        <v>2</v>
      </c>
      <c r="C30" s="450">
        <f>D30*100/B35</f>
        <v>0</v>
      </c>
      <c r="D30" s="465">
        <f>COUNTIF(D5:D24,B30)</f>
        <v>0</v>
      </c>
      <c r="E30" s="452">
        <f>F30*100/B35</f>
        <v>0</v>
      </c>
      <c r="F30" s="453">
        <f>COUNTIF(F5:F24,B30)</f>
        <v>0</v>
      </c>
      <c r="G30" s="450">
        <f>H30*100/B35</f>
        <v>0</v>
      </c>
      <c r="H30" s="465">
        <f>COUNTIF(H5:H24,B30)</f>
        <v>0</v>
      </c>
      <c r="I30" s="452">
        <f>J30*100/B35</f>
        <v>0</v>
      </c>
      <c r="J30" s="453">
        <f>COUNTIF(J5:J24,B30)</f>
        <v>0</v>
      </c>
      <c r="K30" s="450">
        <f>L30*100/B35</f>
        <v>0</v>
      </c>
      <c r="L30" s="465">
        <f>COUNTIF(L5:L24,B30)</f>
        <v>0</v>
      </c>
      <c r="M30" s="452">
        <f>N30*100/B35</f>
        <v>0</v>
      </c>
      <c r="N30" s="453">
        <f>COUNTIF(N5:N24,B30)</f>
        <v>0</v>
      </c>
      <c r="O30" s="450">
        <f>P30*100/B35</f>
        <v>0</v>
      </c>
      <c r="P30" s="465">
        <f>COUNTIF(P5:P24,B30)</f>
        <v>0</v>
      </c>
      <c r="Q30" s="452">
        <f>R30*100/B35</f>
        <v>0</v>
      </c>
      <c r="R30" s="453">
        <f>COUNTIF(R5:R24,B30)</f>
        <v>0</v>
      </c>
      <c r="S30" s="450">
        <f>T30*100/B35</f>
        <v>0</v>
      </c>
      <c r="T30" s="465">
        <f>COUNTIF(T5:T24,B30)</f>
        <v>0</v>
      </c>
      <c r="U30" s="454">
        <f>V30*100/B35</f>
        <v>0</v>
      </c>
      <c r="V30" s="466">
        <f>COUNTIF(V5:V24,B30)</f>
        <v>0</v>
      </c>
      <c r="W30" s="450">
        <f>X30*100/B35</f>
        <v>0</v>
      </c>
      <c r="X30" s="465">
        <f>COUNTIF(X5:X24,B30)</f>
        <v>0</v>
      </c>
      <c r="Y30" s="1"/>
      <c r="Z30" s="1"/>
      <c r="AA30" s="1"/>
      <c r="AB30" s="1"/>
      <c r="AC30" s="1"/>
      <c r="BN30" s="824"/>
      <c r="BO30" s="825"/>
      <c r="BP30" s="825"/>
      <c r="BQ30" s="825"/>
      <c r="BR30" s="825"/>
      <c r="BS30" s="825"/>
      <c r="BT30" s="825"/>
      <c r="BU30" s="826"/>
      <c r="BW30" s="2"/>
      <c r="BX30" s="827" t="s">
        <v>168</v>
      </c>
      <c r="BY30" s="827"/>
      <c r="BZ30" s="827"/>
      <c r="CA30" s="827"/>
      <c r="CB30" s="827"/>
      <c r="CC30" s="827"/>
      <c r="DJ30" s="1"/>
      <c r="DO30" s="1"/>
      <c r="DQ30" s="1"/>
      <c r="DY30" s="1"/>
    </row>
    <row r="31" spans="1:136" s="3" customFormat="1" ht="27">
      <c r="B31" s="428">
        <v>1.5</v>
      </c>
      <c r="C31" s="450">
        <f>D31*100/B35</f>
        <v>0</v>
      </c>
      <c r="D31" s="465">
        <f>COUNTIF(D5:D24,B31)</f>
        <v>0</v>
      </c>
      <c r="E31" s="452">
        <f>F31*100/B35</f>
        <v>0</v>
      </c>
      <c r="F31" s="453">
        <f>COUNTIF(F5:F24,B31)</f>
        <v>0</v>
      </c>
      <c r="G31" s="450">
        <f>H31*100/B35</f>
        <v>0</v>
      </c>
      <c r="H31" s="465">
        <f>COUNTIF(H5:H24,B31)</f>
        <v>0</v>
      </c>
      <c r="I31" s="452">
        <f>J31*100/B35</f>
        <v>0</v>
      </c>
      <c r="J31" s="453">
        <f>COUNTIF(J5:J24,B31)</f>
        <v>0</v>
      </c>
      <c r="K31" s="450">
        <f>L31*100/B35</f>
        <v>0</v>
      </c>
      <c r="L31" s="465">
        <f>COUNTIF(L5:L24,B31)</f>
        <v>0</v>
      </c>
      <c r="M31" s="452">
        <f>N31*100/B35</f>
        <v>0</v>
      </c>
      <c r="N31" s="453">
        <f>COUNTIF(N5:N24,B31)</f>
        <v>0</v>
      </c>
      <c r="O31" s="450">
        <f>P31*100/B35</f>
        <v>0</v>
      </c>
      <c r="P31" s="465">
        <f>COUNTIF(P5:P24,B31)</f>
        <v>0</v>
      </c>
      <c r="Q31" s="452">
        <f>R31*100/B35</f>
        <v>0</v>
      </c>
      <c r="R31" s="453">
        <f>COUNTIF(R5:R24,B31)</f>
        <v>0</v>
      </c>
      <c r="S31" s="450">
        <f>T31*100/B35</f>
        <v>0</v>
      </c>
      <c r="T31" s="465">
        <f>COUNTIF(T5:T24,B31)</f>
        <v>0</v>
      </c>
      <c r="U31" s="454">
        <f>V31*100/B35</f>
        <v>0</v>
      </c>
      <c r="V31" s="466">
        <f>COUNTIF(V5:V24,B31)</f>
        <v>0</v>
      </c>
      <c r="W31" s="450">
        <f>X31*100/B35</f>
        <v>0</v>
      </c>
      <c r="X31" s="465">
        <f>COUNTIF(X5:X24,B31)</f>
        <v>0</v>
      </c>
      <c r="Y31" s="1"/>
      <c r="Z31" s="1"/>
      <c r="AA31" s="1"/>
      <c r="AB31" s="1"/>
      <c r="AC31" s="1"/>
      <c r="BN31" s="835" t="s">
        <v>231</v>
      </c>
      <c r="BO31" s="836"/>
      <c r="BP31" s="836"/>
      <c r="BQ31" s="836"/>
      <c r="BR31" s="836"/>
      <c r="BS31" s="836"/>
      <c r="BT31" s="836"/>
      <c r="BU31" s="837"/>
      <c r="BW31" s="2"/>
      <c r="BX31" s="827" t="s">
        <v>169</v>
      </c>
      <c r="BY31" s="827"/>
      <c r="BZ31" s="827"/>
      <c r="CA31" s="827"/>
      <c r="CB31" s="827"/>
      <c r="CC31" s="827"/>
      <c r="DJ31" s="1"/>
      <c r="DO31" s="1"/>
      <c r="DQ31" s="1"/>
      <c r="DY31" s="1"/>
    </row>
    <row r="32" spans="1:136" s="3" customFormat="1" ht="26.5" customHeight="1">
      <c r="B32" s="428">
        <v>1</v>
      </c>
      <c r="C32" s="450">
        <f>D32*100/B35</f>
        <v>0</v>
      </c>
      <c r="D32" s="465">
        <f>COUNTIF(D5:D24,B32)</f>
        <v>0</v>
      </c>
      <c r="E32" s="452">
        <f>F32*100/B35</f>
        <v>0</v>
      </c>
      <c r="F32" s="453">
        <f>COUNTIF(F5:F24,B32)</f>
        <v>0</v>
      </c>
      <c r="G32" s="450">
        <f>H32*100/B35</f>
        <v>0</v>
      </c>
      <c r="H32" s="465">
        <f>COUNTIF(H5:H24,B32)</f>
        <v>0</v>
      </c>
      <c r="I32" s="452">
        <f>J32*100/B35</f>
        <v>0</v>
      </c>
      <c r="J32" s="453">
        <f>COUNTIF(J5:J24,B32)</f>
        <v>0</v>
      </c>
      <c r="K32" s="450">
        <f>L32*100/B35</f>
        <v>0</v>
      </c>
      <c r="L32" s="465">
        <f>COUNTIF(L5:L24,B32)</f>
        <v>0</v>
      </c>
      <c r="M32" s="452">
        <f>N32*100/B35</f>
        <v>0</v>
      </c>
      <c r="N32" s="453">
        <f>COUNTIF(N5:N24,B32)</f>
        <v>0</v>
      </c>
      <c r="O32" s="450">
        <f>P32*100/B35</f>
        <v>0</v>
      </c>
      <c r="P32" s="465">
        <f>COUNTIF(P5:P24,B32)</f>
        <v>0</v>
      </c>
      <c r="Q32" s="452">
        <f>R32*100/B35</f>
        <v>0</v>
      </c>
      <c r="R32" s="453">
        <f>COUNTIF(R5:R24,B32)</f>
        <v>0</v>
      </c>
      <c r="S32" s="450">
        <f>T32*100/B35</f>
        <v>0</v>
      </c>
      <c r="T32" s="465">
        <f>COUNTIF(T5:T24,B32)</f>
        <v>0</v>
      </c>
      <c r="U32" s="454">
        <f>V32*100/B35</f>
        <v>0</v>
      </c>
      <c r="V32" s="466">
        <f>COUNTIF(V5:V24,B32)</f>
        <v>0</v>
      </c>
      <c r="W32" s="450">
        <f>X32*100/B35</f>
        <v>0</v>
      </c>
      <c r="X32" s="465">
        <f>COUNTIF(X5:X24,B32)</f>
        <v>0</v>
      </c>
      <c r="Y32" s="1"/>
      <c r="Z32" s="1"/>
      <c r="AA32" s="1"/>
      <c r="AB32" s="1"/>
      <c r="AC32" s="1"/>
      <c r="BN32" s="828" t="s">
        <v>232</v>
      </c>
      <c r="BO32" s="829"/>
      <c r="BP32" s="829"/>
      <c r="BQ32" s="829"/>
      <c r="BR32" s="829"/>
      <c r="BS32" s="829"/>
      <c r="BT32" s="829"/>
      <c r="BU32" s="830"/>
      <c r="BW32" s="2"/>
      <c r="BX32" s="827" t="s">
        <v>170</v>
      </c>
      <c r="BY32" s="827"/>
      <c r="BZ32" s="827"/>
      <c r="CA32" s="827"/>
      <c r="CB32" s="827"/>
      <c r="CC32" s="827"/>
      <c r="DJ32" s="1"/>
      <c r="DO32" s="1"/>
      <c r="DQ32" s="1"/>
      <c r="DY32" s="1"/>
    </row>
    <row r="33" spans="2:129" s="3" customFormat="1" ht="27">
      <c r="B33" s="428">
        <v>0</v>
      </c>
      <c r="C33" s="450">
        <f>D33*100/B35</f>
        <v>100</v>
      </c>
      <c r="D33" s="465">
        <f>COUNTIF(D5:D24,B33)</f>
        <v>20</v>
      </c>
      <c r="E33" s="452">
        <f>F33*100/B35</f>
        <v>100</v>
      </c>
      <c r="F33" s="453">
        <f>COUNTIF(F5:F24,B33)</f>
        <v>20</v>
      </c>
      <c r="G33" s="450">
        <f>H33*100/B35</f>
        <v>100</v>
      </c>
      <c r="H33" s="465">
        <f>COUNTIF(H5:H24,B33)</f>
        <v>20</v>
      </c>
      <c r="I33" s="452">
        <f>J33*100/B35</f>
        <v>100</v>
      </c>
      <c r="J33" s="453">
        <f>COUNTIF(J5:J24,B33)</f>
        <v>20</v>
      </c>
      <c r="K33" s="450">
        <f>L33*100/B35</f>
        <v>100</v>
      </c>
      <c r="L33" s="465">
        <f>COUNTIF(L5:L24,B33)</f>
        <v>20</v>
      </c>
      <c r="M33" s="452">
        <f>N33*100/B35</f>
        <v>100</v>
      </c>
      <c r="N33" s="453">
        <f>COUNTIF(N5:N24,B33)</f>
        <v>20</v>
      </c>
      <c r="O33" s="450">
        <f>P33*100/B35</f>
        <v>100</v>
      </c>
      <c r="P33" s="465">
        <f>COUNTIF(P5:P24,B33)</f>
        <v>20</v>
      </c>
      <c r="Q33" s="452">
        <f>R33*100/B35</f>
        <v>100</v>
      </c>
      <c r="R33" s="453">
        <f>COUNTIF(R5:R24,B33)</f>
        <v>20</v>
      </c>
      <c r="S33" s="450">
        <f>T33*100/B35</f>
        <v>100</v>
      </c>
      <c r="T33" s="465">
        <f>COUNTIF(T5:T24,B33)</f>
        <v>20</v>
      </c>
      <c r="U33" s="454">
        <f>V33*100/B35</f>
        <v>100</v>
      </c>
      <c r="V33" s="466">
        <f>COUNTIF(V5:V24,B33)</f>
        <v>20</v>
      </c>
      <c r="W33" s="450">
        <f>X33*100/B35</f>
        <v>100</v>
      </c>
      <c r="X33" s="465">
        <f>COUNTIF(X5:X24,B33)</f>
        <v>20</v>
      </c>
      <c r="Y33" s="1"/>
      <c r="Z33" s="1"/>
      <c r="AA33" s="1"/>
      <c r="AB33" s="1"/>
      <c r="AC33" s="1"/>
      <c r="BN33" s="828"/>
      <c r="BO33" s="829"/>
      <c r="BP33" s="829"/>
      <c r="BQ33" s="829"/>
      <c r="BR33" s="829"/>
      <c r="BS33" s="829"/>
      <c r="BT33" s="829"/>
      <c r="BU33" s="830"/>
      <c r="BW33" s="2"/>
      <c r="BX33" s="827" t="s">
        <v>171</v>
      </c>
      <c r="BY33" s="827"/>
      <c r="BZ33" s="827"/>
      <c r="CA33" s="827"/>
      <c r="CB33" s="827"/>
      <c r="CC33" s="827"/>
      <c r="DJ33" s="1"/>
      <c r="DO33" s="1"/>
      <c r="DQ33" s="1"/>
      <c r="DY33" s="1"/>
    </row>
    <row r="34" spans="2:129" s="3" customFormat="1" ht="27">
      <c r="B34" s="449" t="s">
        <v>200</v>
      </c>
      <c r="C34" s="451">
        <f>SUM(C26:C33)</f>
        <v>100</v>
      </c>
      <c r="D34" s="465" t="s">
        <v>198</v>
      </c>
      <c r="E34" s="452">
        <f>SUM(E26:E33)</f>
        <v>100</v>
      </c>
      <c r="F34" s="453" t="s">
        <v>198</v>
      </c>
      <c r="G34" s="450">
        <f>SUM(G26:G33)</f>
        <v>100</v>
      </c>
      <c r="H34" s="465" t="s">
        <v>198</v>
      </c>
      <c r="I34" s="452">
        <f>SUM(I26:I33)</f>
        <v>100</v>
      </c>
      <c r="J34" s="453" t="s">
        <v>198</v>
      </c>
      <c r="K34" s="450">
        <f>SUM(K26:K33)</f>
        <v>100</v>
      </c>
      <c r="L34" s="465" t="s">
        <v>198</v>
      </c>
      <c r="M34" s="452">
        <f>SUM(M26:M33)</f>
        <v>100</v>
      </c>
      <c r="N34" s="453" t="s">
        <v>198</v>
      </c>
      <c r="O34" s="450">
        <f>SUM(O26:O33)</f>
        <v>100</v>
      </c>
      <c r="P34" s="465" t="s">
        <v>198</v>
      </c>
      <c r="Q34" s="452">
        <f>SUM(Q26:Q33)</f>
        <v>100</v>
      </c>
      <c r="R34" s="453" t="s">
        <v>198</v>
      </c>
      <c r="S34" s="450">
        <f>SUM(S26:S33)</f>
        <v>100</v>
      </c>
      <c r="T34" s="465" t="s">
        <v>198</v>
      </c>
      <c r="U34" s="454">
        <f>SUM(U26:U33)</f>
        <v>100</v>
      </c>
      <c r="V34" s="466" t="s">
        <v>198</v>
      </c>
      <c r="W34" s="450">
        <f>SUM(W26:W33)</f>
        <v>100</v>
      </c>
      <c r="X34" s="465" t="s">
        <v>198</v>
      </c>
      <c r="Y34" s="1"/>
      <c r="Z34" s="1"/>
      <c r="AA34" s="1"/>
      <c r="AB34" s="1"/>
      <c r="AC34" s="1"/>
      <c r="BN34" s="831" t="s">
        <v>233</v>
      </c>
      <c r="BO34" s="832"/>
      <c r="BP34" s="832"/>
      <c r="BQ34" s="832"/>
      <c r="BR34" s="832"/>
      <c r="BS34" s="832"/>
      <c r="BT34" s="832"/>
      <c r="BU34" s="833"/>
      <c r="DJ34" s="1"/>
      <c r="DO34" s="1"/>
      <c r="DQ34" s="1"/>
      <c r="DY34" s="1"/>
    </row>
    <row r="35" spans="2:129" s="3" customFormat="1" ht="24.5" customHeight="1">
      <c r="B35" s="449">
        <v>20</v>
      </c>
      <c r="C35" s="445" t="s">
        <v>198</v>
      </c>
      <c r="D35" s="749"/>
      <c r="E35" s="750"/>
      <c r="F35" s="750"/>
      <c r="G35" s="750"/>
      <c r="H35" s="750"/>
      <c r="I35" s="750"/>
      <c r="J35" s="750"/>
      <c r="K35" s="750"/>
      <c r="L35" s="750"/>
      <c r="M35" s="750"/>
      <c r="N35" s="750"/>
      <c r="O35" s="750"/>
      <c r="P35" s="750"/>
      <c r="Q35" s="750"/>
      <c r="R35" s="750"/>
      <c r="S35" s="750"/>
      <c r="T35" s="750"/>
      <c r="U35" s="750"/>
      <c r="V35" s="750"/>
      <c r="W35" s="750"/>
      <c r="X35" s="751"/>
      <c r="Y35" s="1"/>
      <c r="Z35" s="1"/>
      <c r="AA35" s="1"/>
      <c r="AB35" s="1"/>
      <c r="AC35" s="1"/>
      <c r="BN35" s="834" t="str">
        <f ca="1">ป.3!BN36</f>
        <v xml:space="preserve">5.สามารถสรุป อภิปราย ขยายความความ แสดงความคิดเห็น โต้แย้ง สนับสนุน โน้มน้าว โดยการเขียน สื่อสารในรูปแบบต่างๆ เช่น ผังความคิด เป็นต้น </v>
      </c>
      <c r="BO35" s="834"/>
      <c r="BP35" s="834"/>
      <c r="BQ35" s="834"/>
      <c r="BR35" s="834"/>
      <c r="BS35" s="834"/>
      <c r="BT35" s="834"/>
      <c r="BU35" s="834"/>
      <c r="DJ35" s="1"/>
      <c r="DO35" s="1"/>
      <c r="DQ35" s="1"/>
      <c r="DY35" s="1"/>
    </row>
    <row r="36" spans="2:129" ht="21" customHeight="1">
      <c r="BN36" s="834"/>
      <c r="BO36" s="834"/>
      <c r="BP36" s="834"/>
      <c r="BQ36" s="834"/>
      <c r="BR36" s="834"/>
      <c r="BS36" s="834"/>
      <c r="BT36" s="834"/>
      <c r="BU36" s="834"/>
    </row>
  </sheetData>
  <mergeCells count="71">
    <mergeCell ref="D35:X35"/>
    <mergeCell ref="BN35:BU36"/>
    <mergeCell ref="AC25:AD25"/>
    <mergeCell ref="AE25:AH25"/>
    <mergeCell ref="BN31:BU31"/>
    <mergeCell ref="BG25:BJ25"/>
    <mergeCell ref="O25:P25"/>
    <mergeCell ref="Q25:R25"/>
    <mergeCell ref="S25:T25"/>
    <mergeCell ref="U25:V25"/>
    <mergeCell ref="W25:X25"/>
    <mergeCell ref="C25:D25"/>
    <mergeCell ref="E25:F25"/>
    <mergeCell ref="G25:H25"/>
    <mergeCell ref="I25:J25"/>
    <mergeCell ref="K25:L25"/>
    <mergeCell ref="BX31:CC31"/>
    <mergeCell ref="BN32:BU33"/>
    <mergeCell ref="BX32:CC32"/>
    <mergeCell ref="BX33:CC33"/>
    <mergeCell ref="BN34:BU34"/>
    <mergeCell ref="DU25:DX25"/>
    <mergeCell ref="DY25:EB25"/>
    <mergeCell ref="EC25:EF25"/>
    <mergeCell ref="BN29:BU30"/>
    <mergeCell ref="BX29:CC29"/>
    <mergeCell ref="BX30:CC30"/>
    <mergeCell ref="CW25:CZ25"/>
    <mergeCell ref="DA25:DD25"/>
    <mergeCell ref="DE25:DH25"/>
    <mergeCell ref="DI25:DL25"/>
    <mergeCell ref="DM25:DP25"/>
    <mergeCell ref="DQ25:DT25"/>
    <mergeCell ref="BK25:BT25"/>
    <mergeCell ref="BU25:CC25"/>
    <mergeCell ref="CD25:CN25"/>
    <mergeCell ref="CO25:CR25"/>
    <mergeCell ref="CS25:CV25"/>
    <mergeCell ref="AI25:AL25"/>
    <mergeCell ref="AM25:AP25"/>
    <mergeCell ref="AQ25:AT25"/>
    <mergeCell ref="AU25:AX25"/>
    <mergeCell ref="AY25:BB25"/>
    <mergeCell ref="BC25:BF25"/>
    <mergeCell ref="M25:N25"/>
    <mergeCell ref="DU2:DX2"/>
    <mergeCell ref="DY2:EB2"/>
    <mergeCell ref="EC2:EF2"/>
    <mergeCell ref="BK3:BO3"/>
    <mergeCell ref="BU3:BY3"/>
    <mergeCell ref="BZ3:BZ4"/>
    <mergeCell ref="CA3:CD3"/>
    <mergeCell ref="CK3:CN3"/>
    <mergeCell ref="CW2:CZ2"/>
    <mergeCell ref="DA2:DD2"/>
    <mergeCell ref="DE2:DH2"/>
    <mergeCell ref="DI2:DL2"/>
    <mergeCell ref="DM2:DP2"/>
    <mergeCell ref="DQ2:DT2"/>
    <mergeCell ref="BG2:BJ2"/>
    <mergeCell ref="BK2:BT2"/>
    <mergeCell ref="BU2:CD2"/>
    <mergeCell ref="CE2:CN2"/>
    <mergeCell ref="CO2:CR2"/>
    <mergeCell ref="CS2:CV2"/>
    <mergeCell ref="BC2:BF2"/>
    <mergeCell ref="AE2:AH2"/>
    <mergeCell ref="AI2:AL2"/>
    <mergeCell ref="AM2:AP2"/>
    <mergeCell ref="AQ2:AT2"/>
    <mergeCell ref="AY2:B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F453"/>
  <sheetViews>
    <sheetView topLeftCell="A4" zoomScaleNormal="100" workbookViewId="0">
      <selection activeCell="D34" sqref="D34"/>
    </sheetView>
  </sheetViews>
  <sheetFormatPr baseColWidth="10" defaultColWidth="9" defaultRowHeight="24"/>
  <cols>
    <col min="1" max="1" width="9" style="3"/>
    <col min="2" max="2" width="27.1640625" style="3" customWidth="1"/>
    <col min="3" max="3" width="6.1640625" style="3" customWidth="1"/>
    <col min="4" max="4" width="6.1640625" style="160" customWidth="1"/>
    <col min="5" max="5" width="6.33203125" style="3" customWidth="1"/>
    <col min="6" max="6" width="6.33203125" style="160" customWidth="1"/>
    <col min="7" max="7" width="5.6640625" style="3" customWidth="1"/>
    <col min="8" max="8" width="5.6640625" style="160" customWidth="1"/>
    <col min="9" max="9" width="6" style="3" customWidth="1"/>
    <col min="10" max="10" width="6" style="160" customWidth="1"/>
    <col min="11" max="11" width="5.6640625" style="3" customWidth="1"/>
    <col min="12" max="12" width="5.6640625" style="160" customWidth="1"/>
    <col min="13" max="13" width="6.1640625" style="3" customWidth="1"/>
    <col min="14" max="14" width="6.1640625" style="160" customWidth="1"/>
    <col min="15" max="15" width="6" style="3" customWidth="1"/>
    <col min="16" max="16" width="6" style="160" customWidth="1"/>
    <col min="17" max="17" width="6.83203125" style="3" customWidth="1"/>
    <col min="18" max="18" width="6.83203125" style="160" customWidth="1"/>
    <col min="19" max="19" width="5.83203125" style="3" customWidth="1"/>
    <col min="20" max="20" width="5.83203125" style="160" customWidth="1"/>
    <col min="21" max="21" width="6" style="3" customWidth="1"/>
    <col min="22" max="22" width="6" style="160" customWidth="1"/>
    <col min="23" max="23" width="6.6640625" style="3" customWidth="1"/>
    <col min="24" max="24" width="5.33203125" style="160" customWidth="1"/>
    <col min="25" max="26" width="7.1640625" style="3" customWidth="1"/>
    <col min="27" max="27" width="7.83203125" style="3" customWidth="1"/>
    <col min="28" max="28" width="6.1640625" style="3" customWidth="1"/>
    <col min="29" max="29" width="10" style="3" customWidth="1"/>
    <col min="30" max="30" width="11.33203125" style="3" customWidth="1"/>
    <col min="31" max="31" width="6.83203125" style="3" customWidth="1"/>
    <col min="32" max="32" width="6.1640625" style="3" customWidth="1"/>
    <col min="33" max="33" width="13.83203125" style="3" customWidth="1"/>
    <col min="34" max="34" width="15.33203125" style="3" customWidth="1"/>
    <col min="35" max="35" width="6.33203125" style="3" customWidth="1"/>
    <col min="36" max="36" width="5.33203125" style="3" customWidth="1"/>
    <col min="37" max="37" width="15.33203125" style="3" customWidth="1"/>
    <col min="38" max="38" width="14.83203125" style="3" customWidth="1"/>
    <col min="39" max="39" width="7" style="3" customWidth="1"/>
    <col min="40" max="40" width="5.33203125" style="3" customWidth="1"/>
    <col min="41" max="41" width="14.33203125" style="3" customWidth="1"/>
    <col min="42" max="42" width="15.33203125" style="3" customWidth="1"/>
    <col min="43" max="43" width="6.6640625" style="3" customWidth="1"/>
    <col min="44" max="44" width="6.1640625" style="3" customWidth="1"/>
    <col min="45" max="45" width="14.1640625" style="3" customWidth="1"/>
    <col min="46" max="46" width="15.1640625" style="3" customWidth="1"/>
    <col min="47" max="47" width="6.83203125" style="3" customWidth="1"/>
    <col min="48" max="48" width="5.83203125" style="3" customWidth="1"/>
    <col min="49" max="49" width="14.1640625" style="3" customWidth="1"/>
    <col min="50" max="50" width="15.1640625" style="3" customWidth="1"/>
    <col min="51" max="51" width="6.83203125" style="3" customWidth="1"/>
    <col min="52" max="52" width="5.33203125" style="3" customWidth="1"/>
    <col min="53" max="53" width="14.1640625" style="3" customWidth="1"/>
    <col min="54" max="54" width="15.6640625" style="3" customWidth="1"/>
    <col min="55" max="55" width="6.1640625" style="3" customWidth="1"/>
    <col min="56" max="56" width="5.33203125" style="3" customWidth="1"/>
    <col min="57" max="57" width="14.33203125" style="3" customWidth="1"/>
    <col min="58" max="58" width="15.83203125" style="3" customWidth="1"/>
    <col min="59" max="59" width="6.6640625" style="3" customWidth="1"/>
    <col min="60" max="60" width="6.1640625" style="3" customWidth="1"/>
    <col min="61" max="61" width="14.6640625" style="3" customWidth="1"/>
    <col min="62" max="62" width="15.6640625" style="3" customWidth="1"/>
    <col min="63" max="136" width="8.83203125" style="1"/>
    <col min="137" max="16384" width="9" style="3"/>
  </cols>
  <sheetData>
    <row r="1" spans="1:136" ht="29.25" customHeight="1">
      <c r="A1" s="182"/>
      <c r="B1" s="189"/>
      <c r="C1" s="224" t="s">
        <v>158</v>
      </c>
      <c r="D1" s="190"/>
      <c r="E1" s="175"/>
      <c r="F1" s="191"/>
      <c r="G1" s="175"/>
      <c r="H1" s="191"/>
      <c r="I1" s="175"/>
      <c r="J1" s="191"/>
      <c r="K1" s="175"/>
      <c r="L1" s="191"/>
      <c r="M1" s="175"/>
      <c r="N1" s="191"/>
      <c r="O1" s="175"/>
      <c r="P1" s="191"/>
      <c r="Q1" s="175"/>
      <c r="R1" s="191"/>
      <c r="S1" s="437"/>
      <c r="T1" s="437"/>
      <c r="U1" s="175"/>
      <c r="V1" s="191"/>
      <c r="W1" s="225"/>
      <c r="X1" s="190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ht="99.5" customHeight="1">
      <c r="A2" s="175"/>
      <c r="B2" s="175"/>
      <c r="C2" s="177" t="s">
        <v>115</v>
      </c>
      <c r="D2" s="201"/>
      <c r="E2" s="177" t="s">
        <v>70</v>
      </c>
      <c r="F2" s="201"/>
      <c r="G2" s="177" t="s">
        <v>71</v>
      </c>
      <c r="H2" s="201"/>
      <c r="I2" s="177" t="s">
        <v>72</v>
      </c>
      <c r="J2" s="201"/>
      <c r="K2" s="177" t="s">
        <v>73</v>
      </c>
      <c r="L2" s="201"/>
      <c r="M2" s="177" t="s">
        <v>74</v>
      </c>
      <c r="N2" s="201"/>
      <c r="O2" s="177" t="s">
        <v>75</v>
      </c>
      <c r="P2" s="201"/>
      <c r="Q2" s="178" t="s">
        <v>78</v>
      </c>
      <c r="R2" s="201"/>
      <c r="S2" s="438"/>
      <c r="T2" s="438"/>
      <c r="U2" s="177" t="s">
        <v>123</v>
      </c>
      <c r="V2" s="201"/>
      <c r="W2" s="230" t="s">
        <v>80</v>
      </c>
      <c r="X2" s="204"/>
      <c r="Y2" s="231" t="s">
        <v>119</v>
      </c>
      <c r="Z2" s="232"/>
      <c r="AA2" s="232" t="s">
        <v>116</v>
      </c>
      <c r="AB2" s="233"/>
      <c r="AC2" s="234" t="s">
        <v>120</v>
      </c>
      <c r="AD2" s="232"/>
      <c r="AE2" s="845" t="s">
        <v>105</v>
      </c>
      <c r="AF2" s="846"/>
      <c r="AG2" s="846"/>
      <c r="AH2" s="847"/>
      <c r="AI2" s="842" t="s">
        <v>104</v>
      </c>
      <c r="AJ2" s="843"/>
      <c r="AK2" s="843"/>
      <c r="AL2" s="844"/>
      <c r="AM2" s="842" t="s">
        <v>121</v>
      </c>
      <c r="AN2" s="843"/>
      <c r="AO2" s="843"/>
      <c r="AP2" s="844"/>
      <c r="AQ2" s="842" t="s">
        <v>122</v>
      </c>
      <c r="AR2" s="843"/>
      <c r="AS2" s="843"/>
      <c r="AT2" s="844"/>
      <c r="AU2" s="235" t="s">
        <v>111</v>
      </c>
      <c r="AV2" s="235"/>
      <c r="AW2" s="236"/>
      <c r="AX2" s="237"/>
      <c r="AY2" s="842" t="s">
        <v>110</v>
      </c>
      <c r="AZ2" s="843"/>
      <c r="BA2" s="843"/>
      <c r="BB2" s="844"/>
      <c r="BC2" s="842" t="s">
        <v>109</v>
      </c>
      <c r="BD2" s="843"/>
      <c r="BE2" s="843"/>
      <c r="BF2" s="844"/>
      <c r="BG2" s="842" t="s">
        <v>106</v>
      </c>
      <c r="BH2" s="843"/>
      <c r="BI2" s="843"/>
      <c r="BJ2" s="844"/>
      <c r="BK2" s="778" t="s">
        <v>102</v>
      </c>
      <c r="BL2" s="779"/>
      <c r="BM2" s="779"/>
      <c r="BN2" s="779"/>
      <c r="BO2" s="779"/>
      <c r="BP2" s="779"/>
      <c r="BQ2" s="779"/>
      <c r="BR2" s="779"/>
      <c r="BS2" s="779"/>
      <c r="BT2" s="780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ht="30.75" customHeight="1">
      <c r="A3" s="175"/>
      <c r="B3" s="175"/>
      <c r="C3" s="238">
        <v>100</v>
      </c>
      <c r="D3" s="205"/>
      <c r="E3" s="238">
        <v>100</v>
      </c>
      <c r="F3" s="205"/>
      <c r="G3" s="238">
        <v>100</v>
      </c>
      <c r="H3" s="205"/>
      <c r="I3" s="238">
        <v>100</v>
      </c>
      <c r="J3" s="205"/>
      <c r="K3" s="238">
        <v>100</v>
      </c>
      <c r="L3" s="205"/>
      <c r="M3" s="238">
        <v>100</v>
      </c>
      <c r="N3" s="205"/>
      <c r="O3" s="238">
        <v>100</v>
      </c>
      <c r="P3" s="205"/>
      <c r="Q3" s="238">
        <v>100</v>
      </c>
      <c r="R3" s="205"/>
      <c r="S3" s="441"/>
      <c r="T3" s="441"/>
      <c r="U3" s="238">
        <v>100</v>
      </c>
      <c r="V3" s="205"/>
      <c r="W3" s="238">
        <v>100</v>
      </c>
      <c r="X3" s="206"/>
      <c r="Y3" s="194" t="s">
        <v>103</v>
      </c>
      <c r="Z3" s="239"/>
      <c r="AA3" s="185" t="s">
        <v>117</v>
      </c>
      <c r="AB3" s="185"/>
      <c r="AC3" s="167" t="s">
        <v>82</v>
      </c>
      <c r="AD3" s="168"/>
      <c r="AE3" s="162" t="s">
        <v>85</v>
      </c>
      <c r="AF3" s="162" t="s">
        <v>86</v>
      </c>
      <c r="AG3" s="162" t="s">
        <v>87</v>
      </c>
      <c r="AH3" s="166" t="s">
        <v>88</v>
      </c>
      <c r="AI3" s="162" t="s">
        <v>85</v>
      </c>
      <c r="AJ3" s="162" t="s">
        <v>86</v>
      </c>
      <c r="AK3" s="162" t="s">
        <v>87</v>
      </c>
      <c r="AL3" s="162" t="s">
        <v>88</v>
      </c>
      <c r="AM3" s="162" t="s">
        <v>85</v>
      </c>
      <c r="AN3" s="162" t="s">
        <v>86</v>
      </c>
      <c r="AO3" s="162" t="s">
        <v>87</v>
      </c>
      <c r="AP3" s="166" t="s">
        <v>88</v>
      </c>
      <c r="AQ3" s="162" t="s">
        <v>85</v>
      </c>
      <c r="AR3" s="162" t="s">
        <v>86</v>
      </c>
      <c r="AS3" s="162" t="s">
        <v>87</v>
      </c>
      <c r="AT3" s="166" t="s">
        <v>88</v>
      </c>
      <c r="AU3" s="162" t="s">
        <v>85</v>
      </c>
      <c r="AV3" s="162" t="s">
        <v>86</v>
      </c>
      <c r="AW3" s="162" t="s">
        <v>87</v>
      </c>
      <c r="AX3" s="166" t="s">
        <v>88</v>
      </c>
      <c r="AY3" s="162" t="s">
        <v>85</v>
      </c>
      <c r="AZ3" s="162" t="s">
        <v>86</v>
      </c>
      <c r="BA3" s="162" t="s">
        <v>87</v>
      </c>
      <c r="BB3" s="166" t="s">
        <v>88</v>
      </c>
      <c r="BC3" s="162" t="s">
        <v>85</v>
      </c>
      <c r="BD3" s="162" t="s">
        <v>86</v>
      </c>
      <c r="BE3" s="162" t="s">
        <v>87</v>
      </c>
      <c r="BF3" s="166" t="s">
        <v>88</v>
      </c>
      <c r="BG3" s="162" t="s">
        <v>85</v>
      </c>
      <c r="BH3" s="162" t="s">
        <v>86</v>
      </c>
      <c r="BI3" s="162" t="s">
        <v>87</v>
      </c>
      <c r="BJ3" s="166" t="s">
        <v>88</v>
      </c>
      <c r="BK3" s="797" t="s">
        <v>99</v>
      </c>
      <c r="BL3" s="798"/>
      <c r="BM3" s="798"/>
      <c r="BN3" s="798"/>
      <c r="BO3" s="799"/>
      <c r="BP3" s="240"/>
      <c r="BQ3" s="241" t="s">
        <v>101</v>
      </c>
      <c r="BR3" s="241"/>
      <c r="BS3" s="241"/>
      <c r="BT3" s="241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468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ht="103.5" customHeight="1">
      <c r="A4" s="175"/>
      <c r="B4" s="175"/>
      <c r="C4" s="253"/>
      <c r="D4" s="213"/>
      <c r="E4" s="253"/>
      <c r="F4" s="213"/>
      <c r="G4" s="253"/>
      <c r="H4" s="213"/>
      <c r="I4" s="253"/>
      <c r="J4" s="213"/>
      <c r="K4" s="253"/>
      <c r="L4" s="213"/>
      <c r="M4" s="253"/>
      <c r="N4" s="213"/>
      <c r="O4" s="253"/>
      <c r="P4" s="213"/>
      <c r="Q4" s="253"/>
      <c r="R4" s="213"/>
      <c r="S4" s="312"/>
      <c r="T4" s="312"/>
      <c r="U4" s="253"/>
      <c r="V4" s="213"/>
      <c r="W4" s="253"/>
      <c r="X4" s="214"/>
      <c r="Y4" s="254" t="s">
        <v>91</v>
      </c>
      <c r="Z4" s="255" t="s">
        <v>92</v>
      </c>
      <c r="AA4" s="255" t="s">
        <v>91</v>
      </c>
      <c r="AB4" s="255" t="s">
        <v>92</v>
      </c>
      <c r="AC4" s="256" t="s">
        <v>91</v>
      </c>
      <c r="AD4" s="256" t="s">
        <v>92</v>
      </c>
      <c r="AE4" s="257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8" t="s">
        <v>225</v>
      </c>
      <c r="BL4" s="258" t="s">
        <v>226</v>
      </c>
      <c r="BM4" s="258" t="s">
        <v>227</v>
      </c>
      <c r="BN4" s="258" t="s">
        <v>228</v>
      </c>
      <c r="BO4" s="258" t="s">
        <v>229</v>
      </c>
      <c r="BP4" s="259" t="s">
        <v>143</v>
      </c>
      <c r="BQ4" s="260" t="s">
        <v>85</v>
      </c>
      <c r="BR4" s="260" t="s">
        <v>86</v>
      </c>
      <c r="BS4" s="260" t="s">
        <v>87</v>
      </c>
      <c r="BT4" s="261" t="s">
        <v>88</v>
      </c>
      <c r="BU4" s="262" t="s">
        <v>225</v>
      </c>
      <c r="BV4" s="262" t="s">
        <v>226</v>
      </c>
      <c r="BW4" s="262" t="s">
        <v>227</v>
      </c>
      <c r="BX4" s="262" t="s">
        <v>228</v>
      </c>
      <c r="BY4" s="262" t="s">
        <v>229</v>
      </c>
      <c r="BZ4" s="803"/>
      <c r="CA4" s="477" t="s">
        <v>85</v>
      </c>
      <c r="CB4" s="477" t="s">
        <v>86</v>
      </c>
      <c r="CC4" s="477" t="s">
        <v>87</v>
      </c>
      <c r="CD4" s="263" t="s">
        <v>88</v>
      </c>
      <c r="CE4" s="258" t="s">
        <v>225</v>
      </c>
      <c r="CF4" s="258" t="s">
        <v>226</v>
      </c>
      <c r="CG4" s="258" t="s">
        <v>227</v>
      </c>
      <c r="CH4" s="258" t="s">
        <v>228</v>
      </c>
      <c r="CI4" s="258" t="s">
        <v>229</v>
      </c>
      <c r="CJ4" s="264" t="s">
        <v>143</v>
      </c>
      <c r="CK4" s="260" t="s">
        <v>85</v>
      </c>
      <c r="CL4" s="260" t="s">
        <v>86</v>
      </c>
      <c r="CM4" s="260" t="s">
        <v>87</v>
      </c>
      <c r="CN4" s="261" t="s">
        <v>88</v>
      </c>
      <c r="CO4" s="471">
        <v>0</v>
      </c>
      <c r="CP4" s="471">
        <v>1</v>
      </c>
      <c r="CQ4" s="471">
        <v>2</v>
      </c>
      <c r="CR4" s="471">
        <v>3</v>
      </c>
      <c r="CS4" s="475">
        <v>0</v>
      </c>
      <c r="CT4" s="475">
        <v>1</v>
      </c>
      <c r="CU4" s="475">
        <v>2</v>
      </c>
      <c r="CV4" s="475">
        <v>3</v>
      </c>
      <c r="CW4" s="470">
        <v>0</v>
      </c>
      <c r="CX4" s="470">
        <v>1</v>
      </c>
      <c r="CY4" s="470">
        <v>2</v>
      </c>
      <c r="CZ4" s="470">
        <v>3</v>
      </c>
      <c r="DA4" s="471">
        <v>0</v>
      </c>
      <c r="DB4" s="471">
        <v>1</v>
      </c>
      <c r="DC4" s="471">
        <v>2</v>
      </c>
      <c r="DD4" s="471">
        <v>3</v>
      </c>
      <c r="DE4" s="476">
        <v>0</v>
      </c>
      <c r="DF4" s="476">
        <v>1</v>
      </c>
      <c r="DG4" s="476">
        <v>2</v>
      </c>
      <c r="DH4" s="476">
        <v>3</v>
      </c>
      <c r="DI4" s="475">
        <v>0</v>
      </c>
      <c r="DJ4" s="475">
        <v>1</v>
      </c>
      <c r="DK4" s="475">
        <v>2</v>
      </c>
      <c r="DL4" s="475">
        <v>3</v>
      </c>
      <c r="DM4" s="470">
        <v>0</v>
      </c>
      <c r="DN4" s="470">
        <v>1</v>
      </c>
      <c r="DO4" s="470">
        <v>2</v>
      </c>
      <c r="DP4" s="470">
        <v>3</v>
      </c>
      <c r="DQ4" s="471">
        <v>0</v>
      </c>
      <c r="DR4" s="471">
        <v>1</v>
      </c>
      <c r="DS4" s="471">
        <v>2</v>
      </c>
      <c r="DT4" s="471">
        <v>3</v>
      </c>
      <c r="DU4" s="472">
        <v>0</v>
      </c>
      <c r="DV4" s="472">
        <v>1</v>
      </c>
      <c r="DW4" s="472">
        <v>2</v>
      </c>
      <c r="DX4" s="472">
        <v>3</v>
      </c>
      <c r="DY4" s="471">
        <v>0</v>
      </c>
      <c r="DZ4" s="471">
        <v>1</v>
      </c>
      <c r="EA4" s="471">
        <v>2</v>
      </c>
      <c r="EB4" s="471">
        <v>3</v>
      </c>
      <c r="EC4" s="474">
        <v>0</v>
      </c>
      <c r="ED4" s="474">
        <v>1</v>
      </c>
      <c r="EE4" s="474">
        <v>2</v>
      </c>
      <c r="EF4" s="474">
        <v>3</v>
      </c>
    </row>
    <row r="5" spans="1:136" ht="32" customHeight="1">
      <c r="A5" s="182">
        <v>1</v>
      </c>
      <c r="B5" s="265" t="s">
        <v>0</v>
      </c>
      <c r="C5" s="158">
        <v>50</v>
      </c>
      <c r="D5" s="159" t="str">
        <f>IF(C5&gt;79,"4",IF(C5&gt;74,"3.5",IF(C5&gt;69,"3",IF(C5&gt;64,"2.5",IF(C5&gt;59,"2",IF(C5&gt;54,"1.5",IF(C5&gt;49,"1","0")))))))</f>
        <v>1</v>
      </c>
      <c r="E5" s="158"/>
      <c r="F5" s="159" t="str">
        <f>IF(E5&gt;79,"4",IF(E5&gt;74,"3.5",IF(E5&gt;69,"3",IF(E5&gt;64,"2.5",IF(E5&gt;59,"2",IF(E5&gt;54,"1.5",IF(E5&gt;49,"1","0")))))))</f>
        <v>0</v>
      </c>
      <c r="G5" s="158"/>
      <c r="H5" s="159" t="str">
        <f>IF(G5&gt;79,"4",IF(G5&gt;74,"3.5",IF(G5&gt;69,"3",IF(G5&gt;64,"2.5",IF(G5&gt;59,"2",IF(G5&gt;54,"1.5",IF(G5&gt;49,"1","0")))))))</f>
        <v>0</v>
      </c>
      <c r="I5" s="158"/>
      <c r="J5" s="159" t="str">
        <f>IF(I5&gt;79,"4",IF(I5&gt;74,"3.5",IF(I5&gt;69,"3",IF(I5&gt;64,"2.5",IF(I5&gt;59,"2",IF(I5&gt;54,"1.5",IF(I5&gt;49,"1","0")))))))</f>
        <v>0</v>
      </c>
      <c r="K5" s="158"/>
      <c r="L5" s="159" t="str">
        <f>IF(K5&gt;79,"4",IF(K5&gt;74,"3.5",IF(K5&gt;69,"3",IF(K5&gt;64,"2.5",IF(K5&gt;59,"2",IF(K5&gt;54,"1.5",IF(K5&gt;49,"1","0")))))))</f>
        <v>0</v>
      </c>
      <c r="M5" s="158"/>
      <c r="N5" s="159" t="str">
        <f>IF(M5&gt;79,"4",IF(M5&gt;74,"3.5",IF(M5&gt;69,"3",IF(M5&gt;64,"2.5",IF(M5&gt;59,"2",IF(M5&gt;54,"1.5",IF(M5&gt;49,"1","0")))))))</f>
        <v>0</v>
      </c>
      <c r="O5" s="158"/>
      <c r="P5" s="159" t="str">
        <f>IF(O5&gt;79,"4",IF(O5&gt;74,"3.5",IF(O5&gt;69,"3",IF(O5&gt;64,"2.5",IF(O5&gt;59,"2",IF(O5&gt;54,"1.5",IF(O5&gt;49,"1","0")))))))</f>
        <v>0</v>
      </c>
      <c r="Q5" s="158"/>
      <c r="R5" s="159" t="str">
        <f>IF(Q5&gt;79,"4",IF(Q5&gt;74,"3.5",IF(Q5&gt;69,"3",IF(Q5&gt;64,"2.5",IF(Q5&gt;59,"2",IF(Q5&gt;54,"1.5",IF(Q5&gt;49,"1","0")))))))</f>
        <v>0</v>
      </c>
      <c r="S5" s="442"/>
      <c r="T5" s="443" t="str">
        <f>IF(S5&gt;79,"4",IF(S5&gt;74,"3.5",IF(S5&gt;69,"3",IF(S5&gt;64,"2.5",IF(S5&gt;59,"2",IF(S5&gt;54,"1.5",IF(S5&gt;49,"1","0")))))))</f>
        <v>0</v>
      </c>
      <c r="U5" s="158"/>
      <c r="V5" s="159" t="str">
        <f>IF(U5&gt;79,"4",IF(U5&gt;74,"3.5",IF(U5&gt;69,"3",IF(U5&gt;64,"2.5",IF(U5&gt;59,"2",IF(U5&gt;54,"1.5",IF(U5&gt;49,"1","0")))))))</f>
        <v>0</v>
      </c>
      <c r="W5" s="158"/>
      <c r="X5" s="159" t="str">
        <f>IF(W5&gt;79,"4",IF(W5&gt;74,"3.5",IF(W5&gt;69,"3",IF(W5&gt;64,"2.5",IF(W5&gt;59,"2",IF(W5&gt;54,"1.5",IF(W5&gt;49,"1","0")))))))</f>
        <v>0</v>
      </c>
      <c r="Y5" s="267"/>
      <c r="Z5" s="268"/>
      <c r="AA5" s="267"/>
      <c r="AB5" s="268"/>
      <c r="AC5" s="267"/>
      <c r="AD5" s="268"/>
      <c r="AE5" s="267"/>
      <c r="AF5" s="268"/>
      <c r="AG5" s="268"/>
      <c r="AH5" s="268"/>
      <c r="AI5" s="267"/>
      <c r="AJ5" s="268"/>
      <c r="AK5" s="268"/>
      <c r="AL5" s="268"/>
      <c r="AM5" s="268"/>
      <c r="AN5" s="267"/>
      <c r="AO5" s="268"/>
      <c r="AP5" s="268"/>
      <c r="AQ5" s="267"/>
      <c r="AR5" s="267"/>
      <c r="AS5" s="268"/>
      <c r="AT5" s="268"/>
      <c r="AU5" s="267"/>
      <c r="AV5" s="267"/>
      <c r="AW5" s="268"/>
      <c r="AX5" s="268"/>
      <c r="AY5" s="267"/>
      <c r="AZ5" s="267"/>
      <c r="BA5" s="268"/>
      <c r="BB5" s="268"/>
      <c r="BC5" s="267"/>
      <c r="BD5" s="268"/>
      <c r="BE5" s="268"/>
      <c r="BF5" s="268"/>
      <c r="BG5" s="267"/>
      <c r="BH5" s="267"/>
      <c r="BI5" s="268"/>
      <c r="BJ5" s="268"/>
      <c r="BK5" s="464"/>
      <c r="BL5" s="464"/>
      <c r="BM5" s="464"/>
      <c r="BN5" s="464"/>
      <c r="BO5" s="464"/>
      <c r="BP5" s="464"/>
      <c r="BQ5" s="267"/>
      <c r="BR5" s="267"/>
      <c r="BS5" s="267"/>
      <c r="BT5" s="267"/>
      <c r="BU5" s="464"/>
      <c r="BV5" s="464"/>
      <c r="BW5" s="464"/>
      <c r="BX5" s="464"/>
      <c r="BY5" s="464"/>
      <c r="BZ5" s="464"/>
      <c r="CA5" s="267"/>
      <c r="CB5" s="267"/>
      <c r="CC5" s="267"/>
      <c r="CD5" s="267"/>
      <c r="CE5" s="464"/>
      <c r="CF5" s="464"/>
      <c r="CG5" s="464"/>
      <c r="CH5" s="464"/>
      <c r="CI5" s="464"/>
      <c r="CJ5" s="464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ht="33" customHeight="1">
      <c r="A6" s="182">
        <v>2</v>
      </c>
      <c r="B6" s="265" t="s">
        <v>1</v>
      </c>
      <c r="C6" s="158">
        <v>60</v>
      </c>
      <c r="D6" s="159" t="str">
        <f t="shared" ref="D6:D25" si="0">IF(C6&gt;79,"4",IF(C6&gt;74,"3.5",IF(C6&gt;69,"3",IF(C6&gt;64,"2.5",IF(C6&gt;59,"2",IF(C6&gt;54,"1.5",IF(C6&gt;49,"1","0")))))))</f>
        <v>2</v>
      </c>
      <c r="E6" s="158"/>
      <c r="F6" s="159" t="str">
        <f t="shared" ref="F6:F25" si="1">IF(E6&gt;79,"4",IF(E6&gt;74,"3.5",IF(E6&gt;69,"3",IF(E6&gt;64,"2.5",IF(E6&gt;59,"2",IF(E6&gt;54,"1.5",IF(E6&gt;49,"1","0")))))))</f>
        <v>0</v>
      </c>
      <c r="G6" s="158"/>
      <c r="H6" s="159" t="str">
        <f t="shared" ref="H6:H25" si="2">IF(G6&gt;79,"4",IF(G6&gt;74,"3.5",IF(G6&gt;69,"3",IF(G6&gt;64,"2.5",IF(G6&gt;59,"2",IF(G6&gt;54,"1.5",IF(G6&gt;49,"1","0")))))))</f>
        <v>0</v>
      </c>
      <c r="I6" s="158"/>
      <c r="J6" s="159" t="str">
        <f t="shared" ref="J6:J25" si="3">IF(I6&gt;79,"4",IF(I6&gt;74,"3.5",IF(I6&gt;69,"3",IF(I6&gt;64,"2.5",IF(I6&gt;59,"2",IF(I6&gt;54,"1.5",IF(I6&gt;49,"1","0")))))))</f>
        <v>0</v>
      </c>
      <c r="K6" s="158"/>
      <c r="L6" s="159" t="str">
        <f t="shared" ref="L6:L25" si="4">IF(K6&gt;79,"4",IF(K6&gt;74,"3.5",IF(K6&gt;69,"3",IF(K6&gt;64,"2.5",IF(K6&gt;59,"2",IF(K6&gt;54,"1.5",IF(K6&gt;49,"1","0")))))))</f>
        <v>0</v>
      </c>
      <c r="M6" s="158"/>
      <c r="N6" s="159" t="str">
        <f t="shared" ref="N6:N25" si="5">IF(M6&gt;79,"4",IF(M6&gt;74,"3.5",IF(M6&gt;69,"3",IF(M6&gt;64,"2.5",IF(M6&gt;59,"2",IF(M6&gt;54,"1.5",IF(M6&gt;49,"1","0")))))))</f>
        <v>0</v>
      </c>
      <c r="O6" s="158"/>
      <c r="P6" s="159" t="str">
        <f t="shared" ref="P6:P25" si="6">IF(O6&gt;79,"4",IF(O6&gt;74,"3.5",IF(O6&gt;69,"3",IF(O6&gt;64,"2.5",IF(O6&gt;59,"2",IF(O6&gt;54,"1.5",IF(O6&gt;49,"1","0")))))))</f>
        <v>0</v>
      </c>
      <c r="Q6" s="158"/>
      <c r="R6" s="159" t="str">
        <f t="shared" ref="R6:R25" si="7">IF(Q6&gt;79,"4",IF(Q6&gt;74,"3.5",IF(Q6&gt;69,"3",IF(Q6&gt;64,"2.5",IF(Q6&gt;59,"2",IF(Q6&gt;54,"1.5",IF(Q6&gt;49,"1","0")))))))</f>
        <v>0</v>
      </c>
      <c r="S6" s="442"/>
      <c r="T6" s="443" t="str">
        <f t="shared" ref="T6:T25" si="8">IF(S6&gt;79,"4",IF(S6&gt;74,"3.5",IF(S6&gt;69,"3",IF(S6&gt;64,"2.5",IF(S6&gt;59,"2",IF(S6&gt;54,"1.5",IF(S6&gt;49,"1","0")))))))</f>
        <v>0</v>
      </c>
      <c r="U6" s="158"/>
      <c r="V6" s="159" t="str">
        <f t="shared" ref="V6:V25" si="9">IF(U6&gt;79,"4",IF(U6&gt;74,"3.5",IF(U6&gt;69,"3",IF(U6&gt;64,"2.5",IF(U6&gt;59,"2",IF(U6&gt;54,"1.5",IF(U6&gt;49,"1","0")))))))</f>
        <v>0</v>
      </c>
      <c r="W6" s="158"/>
      <c r="X6" s="159" t="str">
        <f t="shared" ref="X6:X25" si="10">IF(W6&gt;79,"4",IF(W6&gt;74,"3.5",IF(W6&gt;69,"3",IF(W6&gt;64,"2.5",IF(W6&gt;59,"2",IF(W6&gt;54,"1.5",IF(W6&gt;49,"1","0")))))))</f>
        <v>0</v>
      </c>
      <c r="Y6" s="267"/>
      <c r="Z6" s="268"/>
      <c r="AA6" s="267"/>
      <c r="AB6" s="268"/>
      <c r="AC6" s="267"/>
      <c r="AD6" s="268"/>
      <c r="AE6" s="267"/>
      <c r="AF6" s="268"/>
      <c r="AG6" s="268"/>
      <c r="AH6" s="268"/>
      <c r="AI6" s="267"/>
      <c r="AJ6" s="268"/>
      <c r="AK6" s="268"/>
      <c r="AL6" s="268"/>
      <c r="AM6" s="267"/>
      <c r="AN6" s="267"/>
      <c r="AO6" s="268"/>
      <c r="AP6" s="268"/>
      <c r="AQ6" s="267"/>
      <c r="AR6" s="267"/>
      <c r="AS6" s="268"/>
      <c r="AT6" s="268"/>
      <c r="AU6" s="267"/>
      <c r="AV6" s="267"/>
      <c r="AW6" s="268"/>
      <c r="AX6" s="268"/>
      <c r="AY6" s="267"/>
      <c r="AZ6" s="267"/>
      <c r="BA6" s="268"/>
      <c r="BB6" s="268"/>
      <c r="BC6" s="267"/>
      <c r="BD6" s="268"/>
      <c r="BE6" s="268"/>
      <c r="BF6" s="268"/>
      <c r="BG6" s="267"/>
      <c r="BH6" s="267"/>
      <c r="BI6" s="268"/>
      <c r="BJ6" s="268"/>
      <c r="BK6" s="464"/>
      <c r="BL6" s="464"/>
      <c r="BM6" s="464"/>
      <c r="BN6" s="464"/>
      <c r="BO6" s="464"/>
      <c r="BP6" s="464"/>
      <c r="BQ6" s="267"/>
      <c r="BR6" s="267"/>
      <c r="BS6" s="267"/>
      <c r="BT6" s="267"/>
      <c r="BU6" s="464"/>
      <c r="BV6" s="464"/>
      <c r="BW6" s="464"/>
      <c r="BX6" s="464"/>
      <c r="BY6" s="464"/>
      <c r="BZ6" s="464"/>
      <c r="CA6" s="267"/>
      <c r="CB6" s="267"/>
      <c r="CC6" s="267"/>
      <c r="CD6" s="267"/>
      <c r="CE6" s="464"/>
      <c r="CF6" s="464"/>
      <c r="CG6" s="464"/>
      <c r="CH6" s="464"/>
      <c r="CI6" s="464"/>
      <c r="CJ6" s="464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ht="32" customHeight="1">
      <c r="A7" s="182">
        <v>3</v>
      </c>
      <c r="B7" s="265" t="s">
        <v>2</v>
      </c>
      <c r="C7" s="158">
        <v>60</v>
      </c>
      <c r="D7" s="159" t="str">
        <f t="shared" si="0"/>
        <v>2</v>
      </c>
      <c r="E7" s="158"/>
      <c r="F7" s="159" t="str">
        <f t="shared" si="1"/>
        <v>0</v>
      </c>
      <c r="G7" s="158"/>
      <c r="H7" s="159" t="str">
        <f t="shared" si="2"/>
        <v>0</v>
      </c>
      <c r="I7" s="158"/>
      <c r="J7" s="159" t="str">
        <f t="shared" si="3"/>
        <v>0</v>
      </c>
      <c r="K7" s="158"/>
      <c r="L7" s="159" t="str">
        <f t="shared" si="4"/>
        <v>0</v>
      </c>
      <c r="M7" s="158"/>
      <c r="N7" s="159" t="str">
        <f t="shared" si="5"/>
        <v>0</v>
      </c>
      <c r="O7" s="158"/>
      <c r="P7" s="159" t="str">
        <f t="shared" si="6"/>
        <v>0</v>
      </c>
      <c r="Q7" s="158"/>
      <c r="R7" s="159" t="str">
        <f t="shared" si="7"/>
        <v>0</v>
      </c>
      <c r="S7" s="442"/>
      <c r="T7" s="443" t="str">
        <f t="shared" si="8"/>
        <v>0</v>
      </c>
      <c r="U7" s="158"/>
      <c r="V7" s="159" t="str">
        <f t="shared" si="9"/>
        <v>0</v>
      </c>
      <c r="W7" s="158"/>
      <c r="X7" s="159" t="str">
        <f t="shared" si="10"/>
        <v>0</v>
      </c>
      <c r="Y7" s="267"/>
      <c r="Z7" s="268"/>
      <c r="AA7" s="267"/>
      <c r="AB7" s="268"/>
      <c r="AC7" s="267"/>
      <c r="AD7" s="268"/>
      <c r="AE7" s="267"/>
      <c r="AF7" s="268"/>
      <c r="AG7" s="268"/>
      <c r="AH7" s="268"/>
      <c r="AI7" s="267"/>
      <c r="AJ7" s="268"/>
      <c r="AK7" s="268"/>
      <c r="AL7" s="268"/>
      <c r="AM7" s="268"/>
      <c r="AN7" s="267"/>
      <c r="AO7" s="268"/>
      <c r="AP7" s="268"/>
      <c r="AQ7" s="268"/>
      <c r="AR7" s="267"/>
      <c r="AS7" s="268"/>
      <c r="AT7" s="268"/>
      <c r="AU7" s="267"/>
      <c r="AV7" s="267"/>
      <c r="AW7" s="268"/>
      <c r="AX7" s="268"/>
      <c r="AY7" s="268"/>
      <c r="AZ7" s="267"/>
      <c r="BA7" s="268"/>
      <c r="BB7" s="268"/>
      <c r="BC7" s="267"/>
      <c r="BD7" s="268"/>
      <c r="BE7" s="268"/>
      <c r="BF7" s="268"/>
      <c r="BG7" s="268"/>
      <c r="BH7" s="267"/>
      <c r="BI7" s="268"/>
      <c r="BJ7" s="268"/>
      <c r="BK7" s="464"/>
      <c r="BL7" s="464"/>
      <c r="BM7" s="464"/>
      <c r="BN7" s="464"/>
      <c r="BO7" s="464"/>
      <c r="BP7" s="464"/>
      <c r="BQ7" s="267"/>
      <c r="BR7" s="267"/>
      <c r="BS7" s="267"/>
      <c r="BT7" s="267"/>
      <c r="BU7" s="464"/>
      <c r="BV7" s="464"/>
      <c r="BW7" s="464"/>
      <c r="BX7" s="464"/>
      <c r="BY7" s="464"/>
      <c r="BZ7" s="464"/>
      <c r="CA7" s="267"/>
      <c r="CB7" s="267"/>
      <c r="CC7" s="267"/>
      <c r="CD7" s="267"/>
      <c r="CE7" s="464"/>
      <c r="CF7" s="464"/>
      <c r="CG7" s="464"/>
      <c r="CH7" s="464"/>
      <c r="CI7" s="464"/>
      <c r="CJ7" s="464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ht="30" customHeight="1">
      <c r="A8" s="182">
        <v>4</v>
      </c>
      <c r="B8" s="265" t="s">
        <v>3</v>
      </c>
      <c r="C8" s="158">
        <v>60</v>
      </c>
      <c r="D8" s="159" t="str">
        <f t="shared" si="0"/>
        <v>2</v>
      </c>
      <c r="E8" s="158"/>
      <c r="F8" s="159" t="str">
        <f t="shared" si="1"/>
        <v>0</v>
      </c>
      <c r="G8" s="158"/>
      <c r="H8" s="159" t="str">
        <f t="shared" si="2"/>
        <v>0</v>
      </c>
      <c r="I8" s="158"/>
      <c r="J8" s="159" t="str">
        <f t="shared" si="3"/>
        <v>0</v>
      </c>
      <c r="K8" s="158"/>
      <c r="L8" s="159" t="str">
        <f t="shared" si="4"/>
        <v>0</v>
      </c>
      <c r="M8" s="158"/>
      <c r="N8" s="159" t="str">
        <f t="shared" si="5"/>
        <v>0</v>
      </c>
      <c r="O8" s="158"/>
      <c r="P8" s="159" t="str">
        <f t="shared" si="6"/>
        <v>0</v>
      </c>
      <c r="Q8" s="158"/>
      <c r="R8" s="159" t="str">
        <f t="shared" si="7"/>
        <v>0</v>
      </c>
      <c r="S8" s="442"/>
      <c r="T8" s="443" t="str">
        <f t="shared" si="8"/>
        <v>0</v>
      </c>
      <c r="U8" s="158"/>
      <c r="V8" s="159" t="str">
        <f t="shared" si="9"/>
        <v>0</v>
      </c>
      <c r="W8" s="158"/>
      <c r="X8" s="159" t="str">
        <f t="shared" si="10"/>
        <v>0</v>
      </c>
      <c r="Y8" s="267"/>
      <c r="Z8" s="268"/>
      <c r="AA8" s="267"/>
      <c r="AB8" s="268"/>
      <c r="AC8" s="267"/>
      <c r="AD8" s="268"/>
      <c r="AE8" s="267"/>
      <c r="AF8" s="268"/>
      <c r="AG8" s="268"/>
      <c r="AH8" s="268"/>
      <c r="AI8" s="267"/>
      <c r="AJ8" s="268"/>
      <c r="AK8" s="268"/>
      <c r="AL8" s="268"/>
      <c r="AM8" s="268"/>
      <c r="AN8" s="267"/>
      <c r="AO8" s="268"/>
      <c r="AP8" s="268"/>
      <c r="AQ8" s="268"/>
      <c r="AR8" s="267"/>
      <c r="AS8" s="268"/>
      <c r="AT8" s="268"/>
      <c r="AU8" s="267"/>
      <c r="AV8" s="267"/>
      <c r="AW8" s="268"/>
      <c r="AX8" s="268"/>
      <c r="AY8" s="268"/>
      <c r="AZ8" s="267"/>
      <c r="BA8" s="268"/>
      <c r="BB8" s="268"/>
      <c r="BC8" s="267"/>
      <c r="BD8" s="268"/>
      <c r="BE8" s="268"/>
      <c r="BF8" s="268"/>
      <c r="BG8" s="268"/>
      <c r="BH8" s="267"/>
      <c r="BI8" s="268"/>
      <c r="BJ8" s="268"/>
      <c r="BK8" s="464"/>
      <c r="BL8" s="464"/>
      <c r="BM8" s="464"/>
      <c r="BN8" s="464"/>
      <c r="BO8" s="464"/>
      <c r="BP8" s="464"/>
      <c r="BQ8" s="267"/>
      <c r="BR8" s="267"/>
      <c r="BS8" s="267"/>
      <c r="BT8" s="267"/>
      <c r="BU8" s="464"/>
      <c r="BV8" s="464"/>
      <c r="BW8" s="464"/>
      <c r="BX8" s="464"/>
      <c r="BY8" s="464"/>
      <c r="BZ8" s="464"/>
      <c r="CA8" s="267"/>
      <c r="CB8" s="267"/>
      <c r="CC8" s="267"/>
      <c r="CD8" s="267"/>
      <c r="CE8" s="464"/>
      <c r="CF8" s="464"/>
      <c r="CG8" s="464"/>
      <c r="CH8" s="464"/>
      <c r="CI8" s="464"/>
      <c r="CJ8" s="464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ht="27.75" customHeight="1">
      <c r="A9" s="182">
        <v>5</v>
      </c>
      <c r="B9" s="265" t="s">
        <v>4</v>
      </c>
      <c r="C9" s="158">
        <v>60</v>
      </c>
      <c r="D9" s="159" t="str">
        <f t="shared" si="0"/>
        <v>2</v>
      </c>
      <c r="E9" s="158"/>
      <c r="F9" s="159" t="str">
        <f t="shared" si="1"/>
        <v>0</v>
      </c>
      <c r="G9" s="158"/>
      <c r="H9" s="159" t="str">
        <f t="shared" si="2"/>
        <v>0</v>
      </c>
      <c r="I9" s="158"/>
      <c r="J9" s="159" t="str">
        <f t="shared" si="3"/>
        <v>0</v>
      </c>
      <c r="K9" s="158"/>
      <c r="L9" s="159" t="str">
        <f t="shared" si="4"/>
        <v>0</v>
      </c>
      <c r="M9" s="158"/>
      <c r="N9" s="159" t="str">
        <f t="shared" si="5"/>
        <v>0</v>
      </c>
      <c r="O9" s="158"/>
      <c r="P9" s="159" t="str">
        <f t="shared" si="6"/>
        <v>0</v>
      </c>
      <c r="Q9" s="158"/>
      <c r="R9" s="159" t="str">
        <f t="shared" si="7"/>
        <v>0</v>
      </c>
      <c r="S9" s="442"/>
      <c r="T9" s="443" t="str">
        <f t="shared" si="8"/>
        <v>0</v>
      </c>
      <c r="U9" s="158"/>
      <c r="V9" s="159" t="str">
        <f t="shared" si="9"/>
        <v>0</v>
      </c>
      <c r="W9" s="158"/>
      <c r="X9" s="159" t="str">
        <f t="shared" si="10"/>
        <v>0</v>
      </c>
      <c r="Y9" s="267"/>
      <c r="Z9" s="268"/>
      <c r="AA9" s="267"/>
      <c r="AB9" s="268"/>
      <c r="AC9" s="267"/>
      <c r="AD9" s="268"/>
      <c r="AE9" s="267"/>
      <c r="AF9" s="268"/>
      <c r="AG9" s="268"/>
      <c r="AH9" s="268"/>
      <c r="AI9" s="267"/>
      <c r="AJ9" s="268"/>
      <c r="AK9" s="268"/>
      <c r="AL9" s="268"/>
      <c r="AM9" s="268"/>
      <c r="AN9" s="267"/>
      <c r="AO9" s="268"/>
      <c r="AP9" s="268"/>
      <c r="AQ9" s="268"/>
      <c r="AR9" s="267"/>
      <c r="AS9" s="268"/>
      <c r="AT9" s="268"/>
      <c r="AU9" s="267"/>
      <c r="AV9" s="267"/>
      <c r="AW9" s="268"/>
      <c r="AX9" s="268"/>
      <c r="AY9" s="268"/>
      <c r="AZ9" s="267"/>
      <c r="BA9" s="268"/>
      <c r="BB9" s="268"/>
      <c r="BC9" s="267"/>
      <c r="BD9" s="268"/>
      <c r="BE9" s="268"/>
      <c r="BF9" s="268"/>
      <c r="BG9" s="267"/>
      <c r="BH9" s="267"/>
      <c r="BI9" s="268"/>
      <c r="BJ9" s="268"/>
      <c r="BK9" s="464"/>
      <c r="BL9" s="464"/>
      <c r="BM9" s="464"/>
      <c r="BN9" s="464"/>
      <c r="BO9" s="464"/>
      <c r="BP9" s="464"/>
      <c r="BQ9" s="267"/>
      <c r="BR9" s="267"/>
      <c r="BS9" s="267"/>
      <c r="BT9" s="267"/>
      <c r="BU9" s="464"/>
      <c r="BV9" s="464"/>
      <c r="BW9" s="464"/>
      <c r="BX9" s="464"/>
      <c r="BY9" s="464"/>
      <c r="BZ9" s="464"/>
      <c r="CA9" s="267"/>
      <c r="CB9" s="267"/>
      <c r="CC9" s="267"/>
      <c r="CD9" s="267"/>
      <c r="CE9" s="464"/>
      <c r="CF9" s="464"/>
      <c r="CG9" s="464"/>
      <c r="CH9" s="464"/>
      <c r="CI9" s="464"/>
      <c r="CJ9" s="464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ht="25.5" customHeight="1">
      <c r="A10" s="182">
        <v>6</v>
      </c>
      <c r="B10" s="265" t="s">
        <v>5</v>
      </c>
      <c r="C10" s="158">
        <v>60</v>
      </c>
      <c r="D10" s="159" t="str">
        <f t="shared" si="0"/>
        <v>2</v>
      </c>
      <c r="E10" s="158"/>
      <c r="F10" s="159" t="str">
        <f t="shared" si="1"/>
        <v>0</v>
      </c>
      <c r="G10" s="158"/>
      <c r="H10" s="159" t="str">
        <f t="shared" si="2"/>
        <v>0</v>
      </c>
      <c r="I10" s="158"/>
      <c r="J10" s="159" t="str">
        <f t="shared" si="3"/>
        <v>0</v>
      </c>
      <c r="K10" s="158"/>
      <c r="L10" s="159" t="str">
        <f t="shared" si="4"/>
        <v>0</v>
      </c>
      <c r="M10" s="158"/>
      <c r="N10" s="159" t="str">
        <f t="shared" si="5"/>
        <v>0</v>
      </c>
      <c r="O10" s="158"/>
      <c r="P10" s="159" t="str">
        <f t="shared" si="6"/>
        <v>0</v>
      </c>
      <c r="Q10" s="158"/>
      <c r="R10" s="159" t="str">
        <f t="shared" si="7"/>
        <v>0</v>
      </c>
      <c r="S10" s="442"/>
      <c r="T10" s="443" t="str">
        <f t="shared" si="8"/>
        <v>0</v>
      </c>
      <c r="U10" s="158"/>
      <c r="V10" s="159" t="str">
        <f t="shared" si="9"/>
        <v>0</v>
      </c>
      <c r="W10" s="158"/>
      <c r="X10" s="159" t="str">
        <f t="shared" si="10"/>
        <v>0</v>
      </c>
      <c r="Y10" s="267"/>
      <c r="Z10" s="268"/>
      <c r="AA10" s="267"/>
      <c r="AB10" s="268"/>
      <c r="AC10" s="267"/>
      <c r="AD10" s="268"/>
      <c r="AE10" s="267"/>
      <c r="AF10" s="268"/>
      <c r="AG10" s="268"/>
      <c r="AH10" s="268"/>
      <c r="AI10" s="267"/>
      <c r="AJ10" s="267"/>
      <c r="AK10" s="267"/>
      <c r="AL10" s="268"/>
      <c r="AM10" s="268"/>
      <c r="AN10" s="267"/>
      <c r="AO10" s="267"/>
      <c r="AP10" s="268"/>
      <c r="AQ10" s="268"/>
      <c r="AR10" s="267"/>
      <c r="AS10" s="267"/>
      <c r="AT10" s="268"/>
      <c r="AU10" s="267"/>
      <c r="AV10" s="267"/>
      <c r="AW10" s="267"/>
      <c r="AX10" s="268"/>
      <c r="AY10" s="268"/>
      <c r="AZ10" s="268"/>
      <c r="BA10" s="267"/>
      <c r="BB10" s="268"/>
      <c r="BC10" s="267"/>
      <c r="BD10" s="268"/>
      <c r="BE10" s="268"/>
      <c r="BF10" s="268"/>
      <c r="BG10" s="268"/>
      <c r="BH10" s="267"/>
      <c r="BI10" s="268"/>
      <c r="BJ10" s="268"/>
      <c r="BK10" s="464"/>
      <c r="BL10" s="464"/>
      <c r="BM10" s="464"/>
      <c r="BN10" s="464"/>
      <c r="BO10" s="464"/>
      <c r="BP10" s="464"/>
      <c r="BQ10" s="267"/>
      <c r="BR10" s="267"/>
      <c r="BS10" s="267"/>
      <c r="BT10" s="267"/>
      <c r="BU10" s="464"/>
      <c r="BV10" s="464"/>
      <c r="BW10" s="464"/>
      <c r="BX10" s="464"/>
      <c r="BY10" s="464"/>
      <c r="BZ10" s="464"/>
      <c r="CA10" s="267"/>
      <c r="CB10" s="267"/>
      <c r="CC10" s="267"/>
      <c r="CD10" s="267"/>
      <c r="CE10" s="464"/>
      <c r="CF10" s="464"/>
      <c r="CG10" s="464"/>
      <c r="CH10" s="464"/>
      <c r="CI10" s="464"/>
      <c r="CJ10" s="464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ht="24.75" customHeight="1">
      <c r="A11" s="182">
        <v>7</v>
      </c>
      <c r="B11" s="265" t="s">
        <v>6</v>
      </c>
      <c r="C11" s="158">
        <v>60</v>
      </c>
      <c r="D11" s="159" t="str">
        <f t="shared" si="0"/>
        <v>2</v>
      </c>
      <c r="E11" s="158"/>
      <c r="F11" s="159" t="str">
        <f t="shared" si="1"/>
        <v>0</v>
      </c>
      <c r="G11" s="158"/>
      <c r="H11" s="159" t="str">
        <f t="shared" si="2"/>
        <v>0</v>
      </c>
      <c r="I11" s="158"/>
      <c r="J11" s="159" t="str">
        <f t="shared" si="3"/>
        <v>0</v>
      </c>
      <c r="K11" s="158"/>
      <c r="L11" s="159" t="str">
        <f t="shared" si="4"/>
        <v>0</v>
      </c>
      <c r="M11" s="158"/>
      <c r="N11" s="159" t="str">
        <f t="shared" si="5"/>
        <v>0</v>
      </c>
      <c r="O11" s="158"/>
      <c r="P11" s="159" t="str">
        <f t="shared" si="6"/>
        <v>0</v>
      </c>
      <c r="Q11" s="158"/>
      <c r="R11" s="159" t="str">
        <f t="shared" si="7"/>
        <v>0</v>
      </c>
      <c r="S11" s="442"/>
      <c r="T11" s="443" t="str">
        <f t="shared" si="8"/>
        <v>0</v>
      </c>
      <c r="U11" s="158"/>
      <c r="V11" s="159" t="str">
        <f t="shared" si="9"/>
        <v>0</v>
      </c>
      <c r="W11" s="158"/>
      <c r="X11" s="159" t="str">
        <f t="shared" si="10"/>
        <v>0</v>
      </c>
      <c r="Y11" s="267"/>
      <c r="Z11" s="268"/>
      <c r="AA11" s="267"/>
      <c r="AB11" s="268"/>
      <c r="AC11" s="267"/>
      <c r="AD11" s="268"/>
      <c r="AE11" s="267"/>
      <c r="AF11" s="268"/>
      <c r="AG11" s="268"/>
      <c r="AH11" s="268"/>
      <c r="AI11" s="267"/>
      <c r="AJ11" s="268"/>
      <c r="AK11" s="268"/>
      <c r="AL11" s="268"/>
      <c r="AM11" s="267"/>
      <c r="AN11" s="267"/>
      <c r="AO11" s="268"/>
      <c r="AP11" s="268"/>
      <c r="AQ11" s="267"/>
      <c r="AR11" s="267"/>
      <c r="AS11" s="268"/>
      <c r="AT11" s="268"/>
      <c r="AU11" s="267"/>
      <c r="AV11" s="267"/>
      <c r="AW11" s="268"/>
      <c r="AX11" s="268"/>
      <c r="AY11" s="268"/>
      <c r="AZ11" s="267"/>
      <c r="BA11" s="268"/>
      <c r="BB11" s="268"/>
      <c r="BC11" s="267"/>
      <c r="BD11" s="268"/>
      <c r="BE11" s="268"/>
      <c r="BF11" s="268"/>
      <c r="BG11" s="268"/>
      <c r="BH11" s="267"/>
      <c r="BI11" s="268"/>
      <c r="BJ11" s="268"/>
      <c r="BK11" s="464"/>
      <c r="BL11" s="464"/>
      <c r="BM11" s="464"/>
      <c r="BN11" s="464"/>
      <c r="BO11" s="464"/>
      <c r="BP11" s="464"/>
      <c r="BQ11" s="267"/>
      <c r="BR11" s="267"/>
      <c r="BS11" s="267"/>
      <c r="BT11" s="267"/>
      <c r="BU11" s="464"/>
      <c r="BV11" s="464"/>
      <c r="BW11" s="464"/>
      <c r="BX11" s="464"/>
      <c r="BY11" s="464"/>
      <c r="BZ11" s="464"/>
      <c r="CA11" s="267"/>
      <c r="CB11" s="267"/>
      <c r="CC11" s="267"/>
      <c r="CD11" s="267"/>
      <c r="CE11" s="464"/>
      <c r="CF11" s="464"/>
      <c r="CG11" s="464"/>
      <c r="CH11" s="464"/>
      <c r="CI11" s="464"/>
      <c r="CJ11" s="464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ht="25.5" customHeight="1">
      <c r="A12" s="182">
        <v>8</v>
      </c>
      <c r="B12" s="265" t="s">
        <v>7</v>
      </c>
      <c r="C12" s="158">
        <v>60</v>
      </c>
      <c r="D12" s="159" t="str">
        <f t="shared" si="0"/>
        <v>2</v>
      </c>
      <c r="E12" s="158"/>
      <c r="F12" s="159" t="str">
        <f t="shared" si="1"/>
        <v>0</v>
      </c>
      <c r="G12" s="158"/>
      <c r="H12" s="159" t="str">
        <f t="shared" si="2"/>
        <v>0</v>
      </c>
      <c r="I12" s="158"/>
      <c r="J12" s="159" t="str">
        <f t="shared" si="3"/>
        <v>0</v>
      </c>
      <c r="K12" s="158"/>
      <c r="L12" s="159" t="str">
        <f t="shared" si="4"/>
        <v>0</v>
      </c>
      <c r="M12" s="158"/>
      <c r="N12" s="159" t="str">
        <f t="shared" si="5"/>
        <v>0</v>
      </c>
      <c r="O12" s="158"/>
      <c r="P12" s="159" t="str">
        <f t="shared" si="6"/>
        <v>0</v>
      </c>
      <c r="Q12" s="158"/>
      <c r="R12" s="159" t="str">
        <f t="shared" si="7"/>
        <v>0</v>
      </c>
      <c r="S12" s="442"/>
      <c r="T12" s="443" t="str">
        <f t="shared" si="8"/>
        <v>0</v>
      </c>
      <c r="U12" s="158"/>
      <c r="V12" s="159" t="str">
        <f t="shared" si="9"/>
        <v>0</v>
      </c>
      <c r="W12" s="158"/>
      <c r="X12" s="159" t="str">
        <f t="shared" si="10"/>
        <v>0</v>
      </c>
      <c r="Y12" s="267"/>
      <c r="Z12" s="268"/>
      <c r="AA12" s="267"/>
      <c r="AB12" s="268"/>
      <c r="AC12" s="267"/>
      <c r="AD12" s="268"/>
      <c r="AE12" s="267"/>
      <c r="AF12" s="268"/>
      <c r="AG12" s="268"/>
      <c r="AH12" s="268"/>
      <c r="AI12" s="267"/>
      <c r="AJ12" s="268"/>
      <c r="AK12" s="268"/>
      <c r="AL12" s="268"/>
      <c r="AM12" s="267"/>
      <c r="AN12" s="267"/>
      <c r="AO12" s="268"/>
      <c r="AP12" s="268"/>
      <c r="AQ12" s="267"/>
      <c r="AR12" s="267"/>
      <c r="AS12" s="268"/>
      <c r="AT12" s="268"/>
      <c r="AU12" s="267"/>
      <c r="AV12" s="267"/>
      <c r="AW12" s="268"/>
      <c r="AX12" s="268"/>
      <c r="AY12" s="268"/>
      <c r="AZ12" s="267"/>
      <c r="BA12" s="268"/>
      <c r="BB12" s="268"/>
      <c r="BC12" s="267"/>
      <c r="BD12" s="268"/>
      <c r="BE12" s="268"/>
      <c r="BF12" s="268"/>
      <c r="BG12" s="268"/>
      <c r="BH12" s="267"/>
      <c r="BI12" s="268"/>
      <c r="BJ12" s="268"/>
      <c r="BK12" s="464"/>
      <c r="BL12" s="464"/>
      <c r="BM12" s="464"/>
      <c r="BN12" s="464"/>
      <c r="BO12" s="464"/>
      <c r="BP12" s="464"/>
      <c r="BQ12" s="267"/>
      <c r="BR12" s="267"/>
      <c r="BS12" s="267"/>
      <c r="BT12" s="267"/>
      <c r="BU12" s="464"/>
      <c r="BV12" s="464"/>
      <c r="BW12" s="464"/>
      <c r="BX12" s="464"/>
      <c r="BY12" s="464"/>
      <c r="BZ12" s="464"/>
      <c r="CA12" s="267"/>
      <c r="CB12" s="267"/>
      <c r="CC12" s="267"/>
      <c r="CD12" s="267"/>
      <c r="CE12" s="464"/>
      <c r="CF12" s="464"/>
      <c r="CG12" s="464"/>
      <c r="CH12" s="464"/>
      <c r="CI12" s="464"/>
      <c r="CJ12" s="464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ht="27.75" customHeight="1">
      <c r="A13" s="182">
        <v>9</v>
      </c>
      <c r="B13" s="265" t="s">
        <v>8</v>
      </c>
      <c r="C13" s="158">
        <v>60</v>
      </c>
      <c r="D13" s="159" t="str">
        <f t="shared" si="0"/>
        <v>2</v>
      </c>
      <c r="E13" s="158"/>
      <c r="F13" s="159" t="str">
        <f t="shared" si="1"/>
        <v>0</v>
      </c>
      <c r="G13" s="158"/>
      <c r="H13" s="159" t="str">
        <f t="shared" si="2"/>
        <v>0</v>
      </c>
      <c r="I13" s="158"/>
      <c r="J13" s="159" t="str">
        <f t="shared" si="3"/>
        <v>0</v>
      </c>
      <c r="K13" s="158"/>
      <c r="L13" s="159" t="str">
        <f t="shared" si="4"/>
        <v>0</v>
      </c>
      <c r="M13" s="158"/>
      <c r="N13" s="159" t="str">
        <f t="shared" si="5"/>
        <v>0</v>
      </c>
      <c r="O13" s="158"/>
      <c r="P13" s="159" t="str">
        <f t="shared" si="6"/>
        <v>0</v>
      </c>
      <c r="Q13" s="158"/>
      <c r="R13" s="159" t="str">
        <f t="shared" si="7"/>
        <v>0</v>
      </c>
      <c r="S13" s="442"/>
      <c r="T13" s="443" t="str">
        <f t="shared" si="8"/>
        <v>0</v>
      </c>
      <c r="U13" s="158"/>
      <c r="V13" s="159" t="str">
        <f t="shared" si="9"/>
        <v>0</v>
      </c>
      <c r="W13" s="158"/>
      <c r="X13" s="159" t="str">
        <f t="shared" si="10"/>
        <v>0</v>
      </c>
      <c r="Y13" s="267"/>
      <c r="Z13" s="268"/>
      <c r="AA13" s="267"/>
      <c r="AB13" s="268"/>
      <c r="AC13" s="267"/>
      <c r="AD13" s="268"/>
      <c r="AE13" s="267"/>
      <c r="AF13" s="268"/>
      <c r="AG13" s="268"/>
      <c r="AH13" s="268"/>
      <c r="AI13" s="267"/>
      <c r="AJ13" s="268"/>
      <c r="AK13" s="268"/>
      <c r="AL13" s="268"/>
      <c r="AM13" s="267"/>
      <c r="AN13" s="267"/>
      <c r="AO13" s="268"/>
      <c r="AP13" s="268"/>
      <c r="AQ13" s="267"/>
      <c r="AR13" s="267"/>
      <c r="AS13" s="268"/>
      <c r="AT13" s="268"/>
      <c r="AU13" s="267"/>
      <c r="AV13" s="267"/>
      <c r="AW13" s="268"/>
      <c r="AX13" s="268"/>
      <c r="AY13" s="267"/>
      <c r="AZ13" s="267"/>
      <c r="BA13" s="268"/>
      <c r="BB13" s="268"/>
      <c r="BC13" s="267"/>
      <c r="BD13" s="268"/>
      <c r="BE13" s="268"/>
      <c r="BF13" s="268"/>
      <c r="BG13" s="267"/>
      <c r="BH13" s="267"/>
      <c r="BI13" s="268"/>
      <c r="BJ13" s="268"/>
      <c r="BK13" s="464"/>
      <c r="BL13" s="464"/>
      <c r="BM13" s="464"/>
      <c r="BN13" s="464"/>
      <c r="BO13" s="464"/>
      <c r="BP13" s="464"/>
      <c r="BQ13" s="267"/>
      <c r="BR13" s="267"/>
      <c r="BS13" s="267"/>
      <c r="BT13" s="267"/>
      <c r="BU13" s="464"/>
      <c r="BV13" s="464"/>
      <c r="BW13" s="464"/>
      <c r="BX13" s="464"/>
      <c r="BY13" s="464"/>
      <c r="BZ13" s="464"/>
      <c r="CA13" s="267"/>
      <c r="CB13" s="267"/>
      <c r="CC13" s="267"/>
      <c r="CD13" s="267"/>
      <c r="CE13" s="464"/>
      <c r="CF13" s="464"/>
      <c r="CG13" s="464"/>
      <c r="CH13" s="464"/>
      <c r="CI13" s="464"/>
      <c r="CJ13" s="464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ht="27" customHeight="1">
      <c r="A14" s="182">
        <v>10</v>
      </c>
      <c r="B14" s="265" t="s">
        <v>9</v>
      </c>
      <c r="C14" s="158">
        <v>60</v>
      </c>
      <c r="D14" s="159" t="str">
        <f t="shared" si="0"/>
        <v>2</v>
      </c>
      <c r="E14" s="158"/>
      <c r="F14" s="159" t="str">
        <f t="shared" si="1"/>
        <v>0</v>
      </c>
      <c r="G14" s="158"/>
      <c r="H14" s="159" t="str">
        <f t="shared" si="2"/>
        <v>0</v>
      </c>
      <c r="I14" s="158"/>
      <c r="J14" s="159" t="str">
        <f t="shared" si="3"/>
        <v>0</v>
      </c>
      <c r="K14" s="158"/>
      <c r="L14" s="159" t="str">
        <f t="shared" si="4"/>
        <v>0</v>
      </c>
      <c r="M14" s="158"/>
      <c r="N14" s="159" t="str">
        <f t="shared" si="5"/>
        <v>0</v>
      </c>
      <c r="O14" s="158"/>
      <c r="P14" s="159" t="str">
        <f t="shared" si="6"/>
        <v>0</v>
      </c>
      <c r="Q14" s="158"/>
      <c r="R14" s="159" t="str">
        <f t="shared" si="7"/>
        <v>0</v>
      </c>
      <c r="S14" s="442"/>
      <c r="T14" s="443" t="str">
        <f t="shared" si="8"/>
        <v>0</v>
      </c>
      <c r="U14" s="158"/>
      <c r="V14" s="159" t="str">
        <f t="shared" si="9"/>
        <v>0</v>
      </c>
      <c r="W14" s="158"/>
      <c r="X14" s="159" t="str">
        <f t="shared" si="10"/>
        <v>0</v>
      </c>
      <c r="Y14" s="267"/>
      <c r="Z14" s="268"/>
      <c r="AA14" s="267"/>
      <c r="AB14" s="268"/>
      <c r="AC14" s="267"/>
      <c r="AD14" s="268"/>
      <c r="AE14" s="267"/>
      <c r="AF14" s="268"/>
      <c r="AG14" s="268"/>
      <c r="AH14" s="268"/>
      <c r="AI14" s="267"/>
      <c r="AJ14" s="267"/>
      <c r="AK14" s="268"/>
      <c r="AL14" s="268"/>
      <c r="AM14" s="268"/>
      <c r="AN14" s="267"/>
      <c r="AO14" s="268"/>
      <c r="AP14" s="268"/>
      <c r="AQ14" s="267"/>
      <c r="AR14" s="267"/>
      <c r="AS14" s="268"/>
      <c r="AT14" s="268"/>
      <c r="AU14" s="267"/>
      <c r="AV14" s="267"/>
      <c r="AW14" s="268"/>
      <c r="AX14" s="268"/>
      <c r="AY14" s="267"/>
      <c r="AZ14" s="267"/>
      <c r="BA14" s="268"/>
      <c r="BB14" s="268"/>
      <c r="BC14" s="267"/>
      <c r="BD14" s="268"/>
      <c r="BE14" s="268"/>
      <c r="BF14" s="268"/>
      <c r="BG14" s="267"/>
      <c r="BH14" s="267"/>
      <c r="BI14" s="268"/>
      <c r="BJ14" s="268"/>
      <c r="BK14" s="464"/>
      <c r="BL14" s="464"/>
      <c r="BM14" s="464"/>
      <c r="BN14" s="464"/>
      <c r="BO14" s="464"/>
      <c r="BP14" s="464"/>
      <c r="BQ14" s="267"/>
      <c r="BR14" s="267"/>
      <c r="BS14" s="267"/>
      <c r="BT14" s="267"/>
      <c r="BU14" s="464"/>
      <c r="BV14" s="464"/>
      <c r="BW14" s="464"/>
      <c r="BX14" s="464"/>
      <c r="BY14" s="464"/>
      <c r="BZ14" s="464"/>
      <c r="CA14" s="267"/>
      <c r="CB14" s="267"/>
      <c r="CC14" s="267"/>
      <c r="CD14" s="267"/>
      <c r="CE14" s="464"/>
      <c r="CF14" s="464"/>
      <c r="CG14" s="464"/>
      <c r="CH14" s="464"/>
      <c r="CI14" s="464"/>
      <c r="CJ14" s="464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ht="28.5" customHeight="1">
      <c r="A15" s="182">
        <v>11</v>
      </c>
      <c r="B15" s="265" t="s">
        <v>285</v>
      </c>
      <c r="C15" s="158">
        <v>60</v>
      </c>
      <c r="D15" s="159" t="str">
        <f t="shared" si="0"/>
        <v>2</v>
      </c>
      <c r="E15" s="158"/>
      <c r="F15" s="159" t="str">
        <f t="shared" si="1"/>
        <v>0</v>
      </c>
      <c r="G15" s="158"/>
      <c r="H15" s="159" t="str">
        <f t="shared" si="2"/>
        <v>0</v>
      </c>
      <c r="I15" s="158"/>
      <c r="J15" s="159" t="str">
        <f t="shared" si="3"/>
        <v>0</v>
      </c>
      <c r="K15" s="158"/>
      <c r="L15" s="159" t="str">
        <f t="shared" si="4"/>
        <v>0</v>
      </c>
      <c r="M15" s="158"/>
      <c r="N15" s="159" t="str">
        <f t="shared" si="5"/>
        <v>0</v>
      </c>
      <c r="O15" s="158"/>
      <c r="P15" s="159" t="str">
        <f t="shared" si="6"/>
        <v>0</v>
      </c>
      <c r="Q15" s="158"/>
      <c r="R15" s="159" t="str">
        <f t="shared" si="7"/>
        <v>0</v>
      </c>
      <c r="S15" s="442"/>
      <c r="T15" s="443" t="str">
        <f t="shared" si="8"/>
        <v>0</v>
      </c>
      <c r="U15" s="158"/>
      <c r="V15" s="159" t="str">
        <f t="shared" si="9"/>
        <v>0</v>
      </c>
      <c r="W15" s="158"/>
      <c r="X15" s="159" t="str">
        <f t="shared" si="10"/>
        <v>0</v>
      </c>
      <c r="Y15" s="267"/>
      <c r="Z15" s="268"/>
      <c r="AA15" s="267"/>
      <c r="AB15" s="268"/>
      <c r="AC15" s="267"/>
      <c r="AD15" s="268"/>
      <c r="AE15" s="267"/>
      <c r="AF15" s="268"/>
      <c r="AG15" s="268"/>
      <c r="AH15" s="268"/>
      <c r="AI15" s="267"/>
      <c r="AJ15" s="268"/>
      <c r="AK15" s="268"/>
      <c r="AL15" s="268"/>
      <c r="AM15" s="267"/>
      <c r="AN15" s="267"/>
      <c r="AO15" s="268"/>
      <c r="AP15" s="268"/>
      <c r="AQ15" s="267"/>
      <c r="AR15" s="267"/>
      <c r="AS15" s="268"/>
      <c r="AT15" s="268"/>
      <c r="AU15" s="267"/>
      <c r="AV15" s="267"/>
      <c r="AW15" s="268"/>
      <c r="AX15" s="268"/>
      <c r="AY15" s="267"/>
      <c r="AZ15" s="267"/>
      <c r="BA15" s="268"/>
      <c r="BB15" s="268"/>
      <c r="BC15" s="267"/>
      <c r="BD15" s="268"/>
      <c r="BE15" s="268"/>
      <c r="BF15" s="268"/>
      <c r="BG15" s="267"/>
      <c r="BH15" s="267"/>
      <c r="BI15" s="268"/>
      <c r="BJ15" s="268"/>
      <c r="BK15" s="464"/>
      <c r="BL15" s="464"/>
      <c r="BM15" s="464"/>
      <c r="BN15" s="464"/>
      <c r="BO15" s="464"/>
      <c r="BP15" s="464"/>
      <c r="BQ15" s="267"/>
      <c r="BR15" s="267"/>
      <c r="BS15" s="267"/>
      <c r="BT15" s="267"/>
      <c r="BU15" s="464"/>
      <c r="BV15" s="464"/>
      <c r="BW15" s="464"/>
      <c r="BX15" s="464"/>
      <c r="BY15" s="464"/>
      <c r="BZ15" s="464"/>
      <c r="CA15" s="267"/>
      <c r="CB15" s="267"/>
      <c r="CC15" s="267"/>
      <c r="CD15" s="267"/>
      <c r="CE15" s="464"/>
      <c r="CF15" s="464"/>
      <c r="CG15" s="464"/>
      <c r="CH15" s="464"/>
      <c r="CI15" s="464"/>
      <c r="CJ15" s="464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ht="28.5" customHeight="1">
      <c r="A16" s="182">
        <v>12</v>
      </c>
      <c r="B16" s="265" t="s">
        <v>286</v>
      </c>
      <c r="C16" s="158">
        <v>60</v>
      </c>
      <c r="D16" s="159" t="str">
        <f t="shared" si="0"/>
        <v>2</v>
      </c>
      <c r="E16" s="158"/>
      <c r="F16" s="159" t="str">
        <f t="shared" si="1"/>
        <v>0</v>
      </c>
      <c r="G16" s="158"/>
      <c r="H16" s="159" t="str">
        <f t="shared" si="2"/>
        <v>0</v>
      </c>
      <c r="I16" s="158"/>
      <c r="J16" s="159" t="str">
        <f t="shared" si="3"/>
        <v>0</v>
      </c>
      <c r="K16" s="158"/>
      <c r="L16" s="159" t="str">
        <f t="shared" si="4"/>
        <v>0</v>
      </c>
      <c r="M16" s="158"/>
      <c r="N16" s="159" t="str">
        <f t="shared" si="5"/>
        <v>0</v>
      </c>
      <c r="O16" s="158"/>
      <c r="P16" s="159" t="str">
        <f t="shared" si="6"/>
        <v>0</v>
      </c>
      <c r="Q16" s="158"/>
      <c r="R16" s="159" t="str">
        <f t="shared" si="7"/>
        <v>0</v>
      </c>
      <c r="S16" s="442"/>
      <c r="T16" s="443" t="str">
        <f t="shared" si="8"/>
        <v>0</v>
      </c>
      <c r="U16" s="158"/>
      <c r="V16" s="159" t="str">
        <f t="shared" si="9"/>
        <v>0</v>
      </c>
      <c r="W16" s="158"/>
      <c r="X16" s="159" t="str">
        <f t="shared" si="10"/>
        <v>0</v>
      </c>
      <c r="Y16" s="267"/>
      <c r="Z16" s="268"/>
      <c r="AA16" s="267"/>
      <c r="AB16" s="268"/>
      <c r="AC16" s="267"/>
      <c r="AD16" s="268"/>
      <c r="AE16" s="267"/>
      <c r="AF16" s="268"/>
      <c r="AG16" s="268"/>
      <c r="AH16" s="268"/>
      <c r="AI16" s="267"/>
      <c r="AJ16" s="268"/>
      <c r="AK16" s="268"/>
      <c r="AL16" s="268"/>
      <c r="AM16" s="267"/>
      <c r="AN16" s="267"/>
      <c r="AO16" s="268"/>
      <c r="AP16" s="268"/>
      <c r="AQ16" s="267"/>
      <c r="AR16" s="267"/>
      <c r="AS16" s="268"/>
      <c r="AT16" s="268"/>
      <c r="AU16" s="267"/>
      <c r="AV16" s="267"/>
      <c r="AW16" s="268"/>
      <c r="AX16" s="268"/>
      <c r="AY16" s="267"/>
      <c r="AZ16" s="267"/>
      <c r="BA16" s="268"/>
      <c r="BB16" s="268"/>
      <c r="BC16" s="267"/>
      <c r="BD16" s="268"/>
      <c r="BE16" s="268"/>
      <c r="BF16" s="268"/>
      <c r="BG16" s="267"/>
      <c r="BH16" s="267"/>
      <c r="BI16" s="268"/>
      <c r="BJ16" s="268"/>
      <c r="BK16" s="464"/>
      <c r="BL16" s="464"/>
      <c r="BM16" s="464"/>
      <c r="BN16" s="464"/>
      <c r="BO16" s="464"/>
      <c r="BP16" s="464"/>
      <c r="BQ16" s="267"/>
      <c r="BR16" s="267"/>
      <c r="BS16" s="267"/>
      <c r="BT16" s="267"/>
      <c r="BU16" s="464"/>
      <c r="BV16" s="464"/>
      <c r="BW16" s="464"/>
      <c r="BX16" s="464"/>
      <c r="BY16" s="464"/>
      <c r="BZ16" s="464"/>
      <c r="CA16" s="267"/>
      <c r="CB16" s="267"/>
      <c r="CC16" s="267"/>
      <c r="CD16" s="267"/>
      <c r="CE16" s="464"/>
      <c r="CF16" s="464"/>
      <c r="CG16" s="464"/>
      <c r="CH16" s="464"/>
      <c r="CI16" s="464"/>
      <c r="CJ16" s="464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ht="24" customHeight="1">
      <c r="A17" s="182">
        <v>13</v>
      </c>
      <c r="B17" s="266" t="s">
        <v>10</v>
      </c>
      <c r="C17" s="158">
        <v>60</v>
      </c>
      <c r="D17" s="159" t="str">
        <f t="shared" si="0"/>
        <v>2</v>
      </c>
      <c r="E17" s="158"/>
      <c r="F17" s="159" t="str">
        <f t="shared" si="1"/>
        <v>0</v>
      </c>
      <c r="G17" s="158"/>
      <c r="H17" s="159" t="str">
        <f t="shared" si="2"/>
        <v>0</v>
      </c>
      <c r="I17" s="158"/>
      <c r="J17" s="159" t="str">
        <f t="shared" si="3"/>
        <v>0</v>
      </c>
      <c r="K17" s="158"/>
      <c r="L17" s="159" t="str">
        <f t="shared" si="4"/>
        <v>0</v>
      </c>
      <c r="M17" s="158"/>
      <c r="N17" s="159" t="str">
        <f t="shared" si="5"/>
        <v>0</v>
      </c>
      <c r="O17" s="158"/>
      <c r="P17" s="159" t="str">
        <f t="shared" si="6"/>
        <v>0</v>
      </c>
      <c r="Q17" s="158"/>
      <c r="R17" s="159" t="str">
        <f t="shared" si="7"/>
        <v>0</v>
      </c>
      <c r="S17" s="442"/>
      <c r="T17" s="443" t="str">
        <f t="shared" si="8"/>
        <v>0</v>
      </c>
      <c r="U17" s="158"/>
      <c r="V17" s="159" t="str">
        <f t="shared" si="9"/>
        <v>0</v>
      </c>
      <c r="W17" s="158"/>
      <c r="X17" s="159" t="str">
        <f t="shared" si="10"/>
        <v>0</v>
      </c>
      <c r="Y17" s="267"/>
      <c r="Z17" s="268"/>
      <c r="AA17" s="267"/>
      <c r="AB17" s="268"/>
      <c r="AC17" s="267"/>
      <c r="AD17" s="268"/>
      <c r="AE17" s="267"/>
      <c r="AF17" s="268"/>
      <c r="AG17" s="268"/>
      <c r="AH17" s="268"/>
      <c r="AI17" s="267"/>
      <c r="AJ17" s="267"/>
      <c r="AK17" s="268"/>
      <c r="AL17" s="268"/>
      <c r="AM17" s="267"/>
      <c r="AN17" s="267"/>
      <c r="AO17" s="268"/>
      <c r="AP17" s="268"/>
      <c r="AQ17" s="267"/>
      <c r="AR17" s="267"/>
      <c r="AS17" s="268"/>
      <c r="AT17" s="268"/>
      <c r="AU17" s="267"/>
      <c r="AV17" s="267"/>
      <c r="AW17" s="268"/>
      <c r="AX17" s="268"/>
      <c r="AY17" s="268"/>
      <c r="AZ17" s="267"/>
      <c r="BA17" s="268"/>
      <c r="BB17" s="268"/>
      <c r="BC17" s="267"/>
      <c r="BD17" s="268"/>
      <c r="BE17" s="268"/>
      <c r="BF17" s="268"/>
      <c r="BG17" s="268"/>
      <c r="BH17" s="267"/>
      <c r="BI17" s="268"/>
      <c r="BJ17" s="268"/>
      <c r="BK17" s="464"/>
      <c r="BL17" s="464"/>
      <c r="BM17" s="464"/>
      <c r="BN17" s="464"/>
      <c r="BO17" s="464"/>
      <c r="BP17" s="464"/>
      <c r="BQ17" s="267"/>
      <c r="BR17" s="267"/>
      <c r="BS17" s="267"/>
      <c r="BT17" s="267"/>
      <c r="BU17" s="464"/>
      <c r="BV17" s="464"/>
      <c r="BW17" s="464"/>
      <c r="BX17" s="464"/>
      <c r="BY17" s="464"/>
      <c r="BZ17" s="464"/>
      <c r="CA17" s="267"/>
      <c r="CB17" s="267"/>
      <c r="CC17" s="267"/>
      <c r="CD17" s="267"/>
      <c r="CE17" s="464"/>
      <c r="CF17" s="464"/>
      <c r="CG17" s="464"/>
      <c r="CH17" s="464"/>
      <c r="CI17" s="464"/>
      <c r="CJ17" s="464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ht="25.5" customHeight="1">
      <c r="A18" s="182">
        <v>14</v>
      </c>
      <c r="B18" s="266" t="s">
        <v>11</v>
      </c>
      <c r="C18" s="158">
        <v>60</v>
      </c>
      <c r="D18" s="159" t="str">
        <f t="shared" si="0"/>
        <v>2</v>
      </c>
      <c r="E18" s="158"/>
      <c r="F18" s="159" t="str">
        <f t="shared" si="1"/>
        <v>0</v>
      </c>
      <c r="G18" s="158"/>
      <c r="H18" s="159" t="str">
        <f t="shared" si="2"/>
        <v>0</v>
      </c>
      <c r="I18" s="158"/>
      <c r="J18" s="159" t="str">
        <f t="shared" si="3"/>
        <v>0</v>
      </c>
      <c r="K18" s="158"/>
      <c r="L18" s="159" t="str">
        <f t="shared" si="4"/>
        <v>0</v>
      </c>
      <c r="M18" s="158"/>
      <c r="N18" s="159" t="str">
        <f t="shared" si="5"/>
        <v>0</v>
      </c>
      <c r="O18" s="158"/>
      <c r="P18" s="159" t="str">
        <f t="shared" si="6"/>
        <v>0</v>
      </c>
      <c r="Q18" s="158"/>
      <c r="R18" s="159" t="str">
        <f t="shared" si="7"/>
        <v>0</v>
      </c>
      <c r="S18" s="442"/>
      <c r="T18" s="443" t="str">
        <f t="shared" si="8"/>
        <v>0</v>
      </c>
      <c r="U18" s="158"/>
      <c r="V18" s="159" t="str">
        <f t="shared" si="9"/>
        <v>0</v>
      </c>
      <c r="W18" s="158"/>
      <c r="X18" s="159" t="str">
        <f t="shared" si="10"/>
        <v>0</v>
      </c>
      <c r="Y18" s="267"/>
      <c r="Z18" s="268"/>
      <c r="AA18" s="267"/>
      <c r="AB18" s="268"/>
      <c r="AC18" s="267"/>
      <c r="AD18" s="268"/>
      <c r="AE18" s="267"/>
      <c r="AF18" s="268"/>
      <c r="AG18" s="268"/>
      <c r="AH18" s="268"/>
      <c r="AI18" s="267"/>
      <c r="AJ18" s="267"/>
      <c r="AK18" s="268"/>
      <c r="AL18" s="268"/>
      <c r="AM18" s="267"/>
      <c r="AN18" s="267"/>
      <c r="AO18" s="268"/>
      <c r="AP18" s="268"/>
      <c r="AQ18" s="267"/>
      <c r="AR18" s="267"/>
      <c r="AS18" s="268"/>
      <c r="AT18" s="268"/>
      <c r="AU18" s="267"/>
      <c r="AV18" s="267"/>
      <c r="AW18" s="268"/>
      <c r="AX18" s="268"/>
      <c r="AY18" s="267"/>
      <c r="AZ18" s="267"/>
      <c r="BA18" s="267"/>
      <c r="BB18" s="268"/>
      <c r="BC18" s="267"/>
      <c r="BD18" s="268"/>
      <c r="BE18" s="268"/>
      <c r="BF18" s="268"/>
      <c r="BG18" s="267"/>
      <c r="BH18" s="267"/>
      <c r="BI18" s="268"/>
      <c r="BJ18" s="268"/>
      <c r="BK18" s="464"/>
      <c r="BL18" s="464"/>
      <c r="BM18" s="464"/>
      <c r="BN18" s="464"/>
      <c r="BO18" s="464"/>
      <c r="BP18" s="464"/>
      <c r="BQ18" s="267"/>
      <c r="BR18" s="267"/>
      <c r="BS18" s="267"/>
      <c r="BT18" s="267"/>
      <c r="BU18" s="464"/>
      <c r="BV18" s="464"/>
      <c r="BW18" s="464"/>
      <c r="BX18" s="464"/>
      <c r="BY18" s="464"/>
      <c r="BZ18" s="464"/>
      <c r="CA18" s="267"/>
      <c r="CB18" s="267"/>
      <c r="CC18" s="267"/>
      <c r="CD18" s="267"/>
      <c r="CE18" s="464"/>
      <c r="CF18" s="464"/>
      <c r="CG18" s="464"/>
      <c r="CH18" s="464"/>
      <c r="CI18" s="464"/>
      <c r="CJ18" s="464"/>
      <c r="CK18" s="267"/>
      <c r="CL18" s="267"/>
      <c r="CM18" s="267"/>
      <c r="CN18" s="267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</row>
    <row r="19" spans="1:136" ht="27" customHeight="1">
      <c r="A19" s="182">
        <v>15</v>
      </c>
      <c r="B19" s="266" t="s">
        <v>12</v>
      </c>
      <c r="C19" s="158">
        <v>60</v>
      </c>
      <c r="D19" s="159" t="str">
        <f t="shared" si="0"/>
        <v>2</v>
      </c>
      <c r="E19" s="158"/>
      <c r="F19" s="159" t="str">
        <f t="shared" si="1"/>
        <v>0</v>
      </c>
      <c r="G19" s="158"/>
      <c r="H19" s="159" t="str">
        <f t="shared" si="2"/>
        <v>0</v>
      </c>
      <c r="I19" s="158"/>
      <c r="J19" s="159" t="str">
        <f t="shared" si="3"/>
        <v>0</v>
      </c>
      <c r="K19" s="158"/>
      <c r="L19" s="159" t="str">
        <f t="shared" si="4"/>
        <v>0</v>
      </c>
      <c r="M19" s="158"/>
      <c r="N19" s="159" t="str">
        <f t="shared" si="5"/>
        <v>0</v>
      </c>
      <c r="O19" s="158"/>
      <c r="P19" s="159" t="str">
        <f t="shared" si="6"/>
        <v>0</v>
      </c>
      <c r="Q19" s="158"/>
      <c r="R19" s="159" t="str">
        <f t="shared" si="7"/>
        <v>0</v>
      </c>
      <c r="S19" s="442"/>
      <c r="T19" s="443" t="str">
        <f t="shared" si="8"/>
        <v>0</v>
      </c>
      <c r="U19" s="158"/>
      <c r="V19" s="159" t="str">
        <f t="shared" si="9"/>
        <v>0</v>
      </c>
      <c r="W19" s="158"/>
      <c r="X19" s="159" t="str">
        <f t="shared" si="10"/>
        <v>0</v>
      </c>
      <c r="Y19" s="267"/>
      <c r="Z19" s="268"/>
      <c r="AA19" s="267"/>
      <c r="AB19" s="268"/>
      <c r="AC19" s="267"/>
      <c r="AD19" s="268"/>
      <c r="AE19" s="267"/>
      <c r="AF19" s="268"/>
      <c r="AG19" s="268"/>
      <c r="AH19" s="268"/>
      <c r="AI19" s="267"/>
      <c r="AJ19" s="268"/>
      <c r="AK19" s="268"/>
      <c r="AL19" s="268"/>
      <c r="AM19" s="267"/>
      <c r="AN19" s="267"/>
      <c r="AO19" s="268"/>
      <c r="AP19" s="268"/>
      <c r="AQ19" s="267"/>
      <c r="AR19" s="267"/>
      <c r="AS19" s="268"/>
      <c r="AT19" s="268"/>
      <c r="AU19" s="267"/>
      <c r="AV19" s="267"/>
      <c r="AW19" s="268"/>
      <c r="AX19" s="268"/>
      <c r="AY19" s="267"/>
      <c r="AZ19" s="267"/>
      <c r="BA19" s="268"/>
      <c r="BB19" s="268"/>
      <c r="BC19" s="267"/>
      <c r="BD19" s="268"/>
      <c r="BE19" s="268"/>
      <c r="BF19" s="268"/>
      <c r="BG19" s="267"/>
      <c r="BH19" s="267"/>
      <c r="BI19" s="268"/>
      <c r="BJ19" s="268"/>
      <c r="BK19" s="464"/>
      <c r="BL19" s="464"/>
      <c r="BM19" s="464"/>
      <c r="BN19" s="464"/>
      <c r="BO19" s="464"/>
      <c r="BP19" s="464"/>
      <c r="BQ19" s="267"/>
      <c r="BR19" s="267"/>
      <c r="BS19" s="267"/>
      <c r="BT19" s="267"/>
      <c r="BU19" s="464"/>
      <c r="BV19" s="464"/>
      <c r="BW19" s="464"/>
      <c r="BX19" s="464"/>
      <c r="BY19" s="464"/>
      <c r="BZ19" s="464"/>
      <c r="CA19" s="267"/>
      <c r="CB19" s="267"/>
      <c r="CC19" s="267"/>
      <c r="CD19" s="267"/>
      <c r="CE19" s="464"/>
      <c r="CF19" s="464"/>
      <c r="CG19" s="464"/>
      <c r="CH19" s="464"/>
      <c r="CI19" s="464"/>
      <c r="CJ19" s="464"/>
      <c r="CK19" s="267"/>
      <c r="CL19" s="267"/>
      <c r="CM19" s="267"/>
      <c r="CN19" s="267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</row>
    <row r="20" spans="1:136" ht="23.25" customHeight="1">
      <c r="A20" s="182">
        <v>16</v>
      </c>
      <c r="B20" s="266" t="s">
        <v>13</v>
      </c>
      <c r="C20" s="158">
        <v>60</v>
      </c>
      <c r="D20" s="159" t="str">
        <f t="shared" si="0"/>
        <v>2</v>
      </c>
      <c r="E20" s="158"/>
      <c r="F20" s="159" t="str">
        <f t="shared" si="1"/>
        <v>0</v>
      </c>
      <c r="G20" s="158"/>
      <c r="H20" s="159" t="str">
        <f t="shared" si="2"/>
        <v>0</v>
      </c>
      <c r="I20" s="158"/>
      <c r="J20" s="159" t="str">
        <f t="shared" si="3"/>
        <v>0</v>
      </c>
      <c r="K20" s="158"/>
      <c r="L20" s="159" t="str">
        <f t="shared" si="4"/>
        <v>0</v>
      </c>
      <c r="M20" s="158"/>
      <c r="N20" s="159" t="str">
        <f t="shared" si="5"/>
        <v>0</v>
      </c>
      <c r="O20" s="158"/>
      <c r="P20" s="159" t="str">
        <f t="shared" si="6"/>
        <v>0</v>
      </c>
      <c r="Q20" s="158"/>
      <c r="R20" s="159" t="str">
        <f t="shared" si="7"/>
        <v>0</v>
      </c>
      <c r="S20" s="442"/>
      <c r="T20" s="443" t="str">
        <f t="shared" si="8"/>
        <v>0</v>
      </c>
      <c r="U20" s="158"/>
      <c r="V20" s="159" t="str">
        <f t="shared" si="9"/>
        <v>0</v>
      </c>
      <c r="W20" s="158"/>
      <c r="X20" s="159" t="str">
        <f t="shared" si="10"/>
        <v>0</v>
      </c>
      <c r="Y20" s="267"/>
      <c r="Z20" s="268"/>
      <c r="AA20" s="267"/>
      <c r="AB20" s="268"/>
      <c r="AC20" s="267"/>
      <c r="AD20" s="268"/>
      <c r="AE20" s="267"/>
      <c r="AF20" s="268"/>
      <c r="AG20" s="268"/>
      <c r="AH20" s="268"/>
      <c r="AI20" s="267"/>
      <c r="AJ20" s="268"/>
      <c r="AK20" s="268"/>
      <c r="AL20" s="268"/>
      <c r="AM20" s="267"/>
      <c r="AN20" s="267"/>
      <c r="AO20" s="268"/>
      <c r="AP20" s="268"/>
      <c r="AQ20" s="267"/>
      <c r="AR20" s="267"/>
      <c r="AS20" s="268"/>
      <c r="AT20" s="268"/>
      <c r="AU20" s="267"/>
      <c r="AV20" s="267"/>
      <c r="AW20" s="268"/>
      <c r="AX20" s="268"/>
      <c r="AY20" s="268"/>
      <c r="AZ20" s="267"/>
      <c r="BA20" s="268"/>
      <c r="BB20" s="268"/>
      <c r="BC20" s="267"/>
      <c r="BD20" s="268"/>
      <c r="BE20" s="268"/>
      <c r="BF20" s="268"/>
      <c r="BG20" s="267"/>
      <c r="BH20" s="267"/>
      <c r="BI20" s="268"/>
      <c r="BJ20" s="268"/>
      <c r="BK20" s="464"/>
      <c r="BL20" s="464"/>
      <c r="BM20" s="464"/>
      <c r="BN20" s="464"/>
      <c r="BO20" s="464"/>
      <c r="BP20" s="464"/>
      <c r="BQ20" s="267"/>
      <c r="BR20" s="267"/>
      <c r="BS20" s="267"/>
      <c r="BT20" s="267"/>
      <c r="BU20" s="464"/>
      <c r="BV20" s="464"/>
      <c r="BW20" s="464"/>
      <c r="BX20" s="464"/>
      <c r="BY20" s="464"/>
      <c r="BZ20" s="464"/>
      <c r="CA20" s="267"/>
      <c r="CB20" s="267"/>
      <c r="CC20" s="267"/>
      <c r="CD20" s="267"/>
      <c r="CE20" s="464"/>
      <c r="CF20" s="464"/>
      <c r="CG20" s="464"/>
      <c r="CH20" s="464"/>
      <c r="CI20" s="464"/>
      <c r="CJ20" s="464"/>
      <c r="CK20" s="267"/>
      <c r="CL20" s="267"/>
      <c r="CM20" s="267"/>
      <c r="CN20" s="267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</row>
    <row r="21" spans="1:136" ht="30">
      <c r="A21" s="182">
        <v>17</v>
      </c>
      <c r="B21" s="266" t="s">
        <v>14</v>
      </c>
      <c r="C21" s="158">
        <v>60</v>
      </c>
      <c r="D21" s="159" t="str">
        <f t="shared" si="0"/>
        <v>2</v>
      </c>
      <c r="E21" s="158"/>
      <c r="F21" s="159" t="str">
        <f t="shared" si="1"/>
        <v>0</v>
      </c>
      <c r="G21" s="158"/>
      <c r="H21" s="159" t="str">
        <f t="shared" si="2"/>
        <v>0</v>
      </c>
      <c r="I21" s="158"/>
      <c r="J21" s="159" t="str">
        <f t="shared" si="3"/>
        <v>0</v>
      </c>
      <c r="K21" s="158"/>
      <c r="L21" s="159" t="str">
        <f t="shared" si="4"/>
        <v>0</v>
      </c>
      <c r="M21" s="158"/>
      <c r="N21" s="159" t="str">
        <f t="shared" si="5"/>
        <v>0</v>
      </c>
      <c r="O21" s="158"/>
      <c r="P21" s="159" t="str">
        <f t="shared" si="6"/>
        <v>0</v>
      </c>
      <c r="Q21" s="158"/>
      <c r="R21" s="159" t="str">
        <f t="shared" si="7"/>
        <v>0</v>
      </c>
      <c r="S21" s="442"/>
      <c r="T21" s="443" t="str">
        <f t="shared" si="8"/>
        <v>0</v>
      </c>
      <c r="U21" s="158"/>
      <c r="V21" s="159" t="str">
        <f t="shared" si="9"/>
        <v>0</v>
      </c>
      <c r="W21" s="158"/>
      <c r="X21" s="159" t="str">
        <f t="shared" si="10"/>
        <v>0</v>
      </c>
      <c r="Y21" s="267"/>
      <c r="Z21" s="268"/>
      <c r="AA21" s="267"/>
      <c r="AB21" s="268"/>
      <c r="AC21" s="267"/>
      <c r="AD21" s="268"/>
      <c r="AE21" s="267"/>
      <c r="AF21" s="268"/>
      <c r="AG21" s="268"/>
      <c r="AH21" s="268"/>
      <c r="AI21" s="267"/>
      <c r="AJ21" s="268"/>
      <c r="AK21" s="268"/>
      <c r="AL21" s="268"/>
      <c r="AM21" s="267"/>
      <c r="AN21" s="267"/>
      <c r="AO21" s="268"/>
      <c r="AP21" s="268"/>
      <c r="AQ21" s="267"/>
      <c r="AR21" s="267"/>
      <c r="AS21" s="267"/>
      <c r="AT21" s="268"/>
      <c r="AU21" s="267"/>
      <c r="AV21" s="267"/>
      <c r="AW21" s="268"/>
      <c r="AX21" s="268"/>
      <c r="AY21" s="268"/>
      <c r="AZ21" s="267"/>
      <c r="BA21" s="267"/>
      <c r="BB21" s="268"/>
      <c r="BC21" s="267"/>
      <c r="BD21" s="268"/>
      <c r="BE21" s="268"/>
      <c r="BF21" s="268"/>
      <c r="BG21" s="268"/>
      <c r="BH21" s="267"/>
      <c r="BI21" s="268"/>
      <c r="BJ21" s="268"/>
      <c r="BK21" s="464"/>
      <c r="BL21" s="464"/>
      <c r="BM21" s="464"/>
      <c r="BN21" s="464"/>
      <c r="BO21" s="464"/>
      <c r="BP21" s="464"/>
      <c r="BQ21" s="267"/>
      <c r="BR21" s="267"/>
      <c r="BS21" s="267"/>
      <c r="BT21" s="267"/>
      <c r="BU21" s="464"/>
      <c r="BV21" s="464"/>
      <c r="BW21" s="464"/>
      <c r="BX21" s="464"/>
      <c r="BY21" s="464"/>
      <c r="BZ21" s="464"/>
      <c r="CA21" s="267"/>
      <c r="CB21" s="267"/>
      <c r="CC21" s="267"/>
      <c r="CD21" s="267"/>
      <c r="CE21" s="464"/>
      <c r="CF21" s="464"/>
      <c r="CG21" s="464"/>
      <c r="CH21" s="464"/>
      <c r="CI21" s="464"/>
      <c r="CJ21" s="464"/>
      <c r="CK21" s="267"/>
      <c r="CL21" s="267"/>
      <c r="CM21" s="267"/>
      <c r="CN21" s="267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</row>
    <row r="22" spans="1:136" ht="30">
      <c r="A22" s="182">
        <v>18</v>
      </c>
      <c r="B22" s="266" t="s">
        <v>15</v>
      </c>
      <c r="C22" s="158">
        <v>60</v>
      </c>
      <c r="D22" s="159" t="str">
        <f t="shared" si="0"/>
        <v>2</v>
      </c>
      <c r="E22" s="158"/>
      <c r="F22" s="159" t="str">
        <f t="shared" si="1"/>
        <v>0</v>
      </c>
      <c r="G22" s="158"/>
      <c r="H22" s="159" t="str">
        <f t="shared" si="2"/>
        <v>0</v>
      </c>
      <c r="I22" s="158"/>
      <c r="J22" s="159" t="str">
        <f t="shared" si="3"/>
        <v>0</v>
      </c>
      <c r="K22" s="158"/>
      <c r="L22" s="159" t="str">
        <f t="shared" si="4"/>
        <v>0</v>
      </c>
      <c r="M22" s="158"/>
      <c r="N22" s="159" t="str">
        <f t="shared" si="5"/>
        <v>0</v>
      </c>
      <c r="O22" s="158"/>
      <c r="P22" s="159" t="str">
        <f t="shared" si="6"/>
        <v>0</v>
      </c>
      <c r="Q22" s="158"/>
      <c r="R22" s="159" t="str">
        <f t="shared" si="7"/>
        <v>0</v>
      </c>
      <c r="S22" s="442"/>
      <c r="T22" s="443" t="str">
        <f t="shared" si="8"/>
        <v>0</v>
      </c>
      <c r="U22" s="158"/>
      <c r="V22" s="159" t="str">
        <f t="shared" si="9"/>
        <v>0</v>
      </c>
      <c r="W22" s="158"/>
      <c r="X22" s="159" t="str">
        <f t="shared" si="10"/>
        <v>0</v>
      </c>
      <c r="Y22" s="267"/>
      <c r="Z22" s="268"/>
      <c r="AA22" s="267"/>
      <c r="AB22" s="268"/>
      <c r="AC22" s="267"/>
      <c r="AD22" s="268"/>
      <c r="AE22" s="267"/>
      <c r="AF22" s="268"/>
      <c r="AG22" s="268"/>
      <c r="AH22" s="268"/>
      <c r="AI22" s="267"/>
      <c r="AJ22" s="268"/>
      <c r="AK22" s="268"/>
      <c r="AL22" s="268"/>
      <c r="AM22" s="267"/>
      <c r="AN22" s="267"/>
      <c r="AO22" s="268"/>
      <c r="AP22" s="268"/>
      <c r="AQ22" s="267"/>
      <c r="AR22" s="267"/>
      <c r="AS22" s="268"/>
      <c r="AT22" s="268"/>
      <c r="AU22" s="267"/>
      <c r="AV22" s="267"/>
      <c r="AW22" s="268"/>
      <c r="AX22" s="268"/>
      <c r="AY22" s="268"/>
      <c r="AZ22" s="267"/>
      <c r="BA22" s="268"/>
      <c r="BB22" s="268"/>
      <c r="BC22" s="267"/>
      <c r="BD22" s="268"/>
      <c r="BE22" s="268"/>
      <c r="BF22" s="268"/>
      <c r="BG22" s="268"/>
      <c r="BH22" s="267"/>
      <c r="BI22" s="268"/>
      <c r="BJ22" s="268"/>
      <c r="BK22" s="464"/>
      <c r="BL22" s="464"/>
      <c r="BM22" s="464"/>
      <c r="BN22" s="464"/>
      <c r="BO22" s="464"/>
      <c r="BP22" s="464"/>
      <c r="BQ22" s="267"/>
      <c r="BR22" s="267"/>
      <c r="BS22" s="267"/>
      <c r="BT22" s="267"/>
      <c r="BU22" s="464"/>
      <c r="BV22" s="464"/>
      <c r="BW22" s="464"/>
      <c r="BX22" s="464"/>
      <c r="BY22" s="464"/>
      <c r="BZ22" s="464"/>
      <c r="CA22" s="267"/>
      <c r="CB22" s="267"/>
      <c r="CC22" s="267"/>
      <c r="CD22" s="267"/>
      <c r="CE22" s="464"/>
      <c r="CF22" s="464"/>
      <c r="CG22" s="464"/>
      <c r="CH22" s="464"/>
      <c r="CI22" s="464"/>
      <c r="CJ22" s="464"/>
      <c r="CK22" s="267"/>
      <c r="CL22" s="267"/>
      <c r="CM22" s="267"/>
      <c r="CN22" s="267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</row>
    <row r="23" spans="1:136" ht="30">
      <c r="A23" s="182">
        <v>19</v>
      </c>
      <c r="B23" s="266" t="s">
        <v>16</v>
      </c>
      <c r="C23" s="158">
        <v>70</v>
      </c>
      <c r="D23" s="159" t="str">
        <f t="shared" si="0"/>
        <v>3</v>
      </c>
      <c r="E23" s="158"/>
      <c r="F23" s="159" t="str">
        <f t="shared" si="1"/>
        <v>0</v>
      </c>
      <c r="G23" s="158"/>
      <c r="H23" s="159" t="str">
        <f t="shared" si="2"/>
        <v>0</v>
      </c>
      <c r="I23" s="158"/>
      <c r="J23" s="159" t="str">
        <f t="shared" si="3"/>
        <v>0</v>
      </c>
      <c r="K23" s="158"/>
      <c r="L23" s="159" t="str">
        <f t="shared" si="4"/>
        <v>0</v>
      </c>
      <c r="M23" s="158"/>
      <c r="N23" s="159" t="str">
        <f t="shared" si="5"/>
        <v>0</v>
      </c>
      <c r="O23" s="158"/>
      <c r="P23" s="159" t="str">
        <f t="shared" si="6"/>
        <v>0</v>
      </c>
      <c r="Q23" s="158"/>
      <c r="R23" s="159" t="str">
        <f t="shared" si="7"/>
        <v>0</v>
      </c>
      <c r="S23" s="442"/>
      <c r="T23" s="443" t="str">
        <f t="shared" si="8"/>
        <v>0</v>
      </c>
      <c r="U23" s="158"/>
      <c r="V23" s="159" t="str">
        <f t="shared" si="9"/>
        <v>0</v>
      </c>
      <c r="W23" s="158"/>
      <c r="X23" s="159" t="str">
        <f t="shared" si="10"/>
        <v>0</v>
      </c>
      <c r="Y23" s="267"/>
      <c r="Z23" s="268"/>
      <c r="AA23" s="267"/>
      <c r="AB23" s="268"/>
      <c r="AC23" s="267"/>
      <c r="AD23" s="268"/>
      <c r="AE23" s="267"/>
      <c r="AF23" s="268"/>
      <c r="AG23" s="268"/>
      <c r="AH23" s="268"/>
      <c r="AI23" s="267"/>
      <c r="AJ23" s="268"/>
      <c r="AK23" s="268"/>
      <c r="AL23" s="268"/>
      <c r="AM23" s="267"/>
      <c r="AN23" s="267"/>
      <c r="AO23" s="268"/>
      <c r="AP23" s="268"/>
      <c r="AQ23" s="267"/>
      <c r="AR23" s="267"/>
      <c r="AS23" s="268"/>
      <c r="AT23" s="268"/>
      <c r="AU23" s="267"/>
      <c r="AV23" s="267"/>
      <c r="AW23" s="268"/>
      <c r="AX23" s="268"/>
      <c r="AY23" s="268"/>
      <c r="AZ23" s="267"/>
      <c r="BA23" s="268"/>
      <c r="BB23" s="268"/>
      <c r="BC23" s="267"/>
      <c r="BD23" s="268"/>
      <c r="BE23" s="268"/>
      <c r="BF23" s="268"/>
      <c r="BG23" s="268"/>
      <c r="BH23" s="267"/>
      <c r="BI23" s="268"/>
      <c r="BJ23" s="268"/>
      <c r="BK23" s="464"/>
      <c r="BL23" s="464"/>
      <c r="BM23" s="464"/>
      <c r="BN23" s="464"/>
      <c r="BO23" s="464"/>
      <c r="BP23" s="464"/>
      <c r="BQ23" s="267"/>
      <c r="BR23" s="267"/>
      <c r="BS23" s="267"/>
      <c r="BT23" s="267"/>
      <c r="BU23" s="464"/>
      <c r="BV23" s="464"/>
      <c r="BW23" s="464"/>
      <c r="BX23" s="464"/>
      <c r="BY23" s="464"/>
      <c r="BZ23" s="464"/>
      <c r="CA23" s="267"/>
      <c r="CB23" s="267"/>
      <c r="CC23" s="267"/>
      <c r="CD23" s="267"/>
      <c r="CE23" s="464"/>
      <c r="CF23" s="464"/>
      <c r="CG23" s="464"/>
      <c r="CH23" s="464"/>
      <c r="CI23" s="464"/>
      <c r="CJ23" s="464"/>
      <c r="CK23" s="267"/>
      <c r="CL23" s="267"/>
      <c r="CM23" s="267"/>
      <c r="CN23" s="267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</row>
    <row r="24" spans="1:136" ht="30">
      <c r="A24" s="514">
        <v>20</v>
      </c>
      <c r="B24" s="515" t="s">
        <v>287</v>
      </c>
      <c r="C24" s="158">
        <v>75</v>
      </c>
      <c r="D24" s="159" t="str">
        <f t="shared" ref="D24" si="11">IF(C24&gt;79,"4",IF(C24&gt;74,"3.5",IF(C24&gt;69,"3",IF(C24&gt;64,"2.5",IF(C24&gt;59,"2",IF(C24&gt;54,"1.5",IF(C24&gt;49,"1","0")))))))</f>
        <v>3.5</v>
      </c>
      <c r="E24" s="158"/>
      <c r="F24" s="159" t="str">
        <f t="shared" ref="F24" si="12">IF(E24&gt;79,"4",IF(E24&gt;74,"3.5",IF(E24&gt;69,"3",IF(E24&gt;64,"2.5",IF(E24&gt;59,"2",IF(E24&gt;54,"1.5",IF(E24&gt;49,"1","0")))))))</f>
        <v>0</v>
      </c>
      <c r="G24" s="158"/>
      <c r="H24" s="159" t="str">
        <f t="shared" ref="H24" si="13">IF(G24&gt;79,"4",IF(G24&gt;74,"3.5",IF(G24&gt;69,"3",IF(G24&gt;64,"2.5",IF(G24&gt;59,"2",IF(G24&gt;54,"1.5",IF(G24&gt;49,"1","0")))))))</f>
        <v>0</v>
      </c>
      <c r="I24" s="158"/>
      <c r="J24" s="159" t="str">
        <f t="shared" ref="J24" si="14">IF(I24&gt;79,"4",IF(I24&gt;74,"3.5",IF(I24&gt;69,"3",IF(I24&gt;64,"2.5",IF(I24&gt;59,"2",IF(I24&gt;54,"1.5",IF(I24&gt;49,"1","0")))))))</f>
        <v>0</v>
      </c>
      <c r="K24" s="158"/>
      <c r="L24" s="159" t="str">
        <f t="shared" ref="L24" si="15">IF(K24&gt;79,"4",IF(K24&gt;74,"3.5",IF(K24&gt;69,"3",IF(K24&gt;64,"2.5",IF(K24&gt;59,"2",IF(K24&gt;54,"1.5",IF(K24&gt;49,"1","0")))))))</f>
        <v>0</v>
      </c>
      <c r="M24" s="158"/>
      <c r="N24" s="159" t="str">
        <f t="shared" ref="N24" si="16">IF(M24&gt;79,"4",IF(M24&gt;74,"3.5",IF(M24&gt;69,"3",IF(M24&gt;64,"2.5",IF(M24&gt;59,"2",IF(M24&gt;54,"1.5",IF(M24&gt;49,"1","0")))))))</f>
        <v>0</v>
      </c>
      <c r="O24" s="158"/>
      <c r="P24" s="159" t="str">
        <f t="shared" ref="P24" si="17">IF(O24&gt;79,"4",IF(O24&gt;74,"3.5",IF(O24&gt;69,"3",IF(O24&gt;64,"2.5",IF(O24&gt;59,"2",IF(O24&gt;54,"1.5",IF(O24&gt;49,"1","0")))))))</f>
        <v>0</v>
      </c>
      <c r="Q24" s="158"/>
      <c r="R24" s="159" t="str">
        <f t="shared" ref="R24" si="18">IF(Q24&gt;79,"4",IF(Q24&gt;74,"3.5",IF(Q24&gt;69,"3",IF(Q24&gt;64,"2.5",IF(Q24&gt;59,"2",IF(Q24&gt;54,"1.5",IF(Q24&gt;49,"1","0")))))))</f>
        <v>0</v>
      </c>
      <c r="S24" s="442"/>
      <c r="T24" s="443" t="str">
        <f t="shared" ref="T24" si="19">IF(S24&gt;79,"4",IF(S24&gt;74,"3.5",IF(S24&gt;69,"3",IF(S24&gt;64,"2.5",IF(S24&gt;59,"2",IF(S24&gt;54,"1.5",IF(S24&gt;49,"1","0")))))))</f>
        <v>0</v>
      </c>
      <c r="U24" s="158"/>
      <c r="V24" s="159" t="str">
        <f t="shared" ref="V24" si="20">IF(U24&gt;79,"4",IF(U24&gt;74,"3.5",IF(U24&gt;69,"3",IF(U24&gt;64,"2.5",IF(U24&gt;59,"2",IF(U24&gt;54,"1.5",IF(U24&gt;49,"1","0")))))))</f>
        <v>0</v>
      </c>
      <c r="W24" s="158"/>
      <c r="X24" s="159" t="str">
        <f t="shared" ref="X24" si="21">IF(W24&gt;79,"4",IF(W24&gt;74,"3.5",IF(W24&gt;69,"3",IF(W24&gt;64,"2.5",IF(W24&gt;59,"2",IF(W24&gt;54,"1.5",IF(W24&gt;49,"1","0")))))))</f>
        <v>0</v>
      </c>
      <c r="Y24" s="267"/>
      <c r="Z24" s="268"/>
      <c r="AA24" s="267"/>
      <c r="AB24" s="268"/>
      <c r="AC24" s="267"/>
      <c r="AD24" s="516"/>
      <c r="AE24" s="517"/>
      <c r="AF24" s="518"/>
      <c r="AG24" s="518"/>
      <c r="AH24" s="519"/>
      <c r="AI24" s="520"/>
      <c r="AJ24" s="518"/>
      <c r="AK24" s="518"/>
      <c r="AL24" s="519"/>
      <c r="AM24" s="520"/>
      <c r="AN24" s="517"/>
      <c r="AO24" s="518"/>
      <c r="AP24" s="519"/>
      <c r="AQ24" s="520"/>
      <c r="AR24" s="517"/>
      <c r="AS24" s="518"/>
      <c r="AT24" s="519"/>
      <c r="AU24" s="520"/>
      <c r="AV24" s="517"/>
      <c r="AW24" s="518"/>
      <c r="AX24" s="519"/>
      <c r="AY24" s="516"/>
      <c r="AZ24" s="517"/>
      <c r="BA24" s="518"/>
      <c r="BB24" s="519"/>
      <c r="BC24" s="520"/>
      <c r="BD24" s="518"/>
      <c r="BE24" s="518"/>
      <c r="BF24" s="519"/>
      <c r="BG24" s="516"/>
      <c r="BH24" s="517"/>
      <c r="BI24" s="518"/>
      <c r="BJ24" s="519"/>
      <c r="BK24" s="521"/>
      <c r="BL24" s="522"/>
      <c r="BM24" s="522"/>
      <c r="BN24" s="522"/>
      <c r="BO24" s="522"/>
      <c r="BP24" s="522"/>
      <c r="BQ24" s="517"/>
      <c r="BR24" s="517"/>
      <c r="BS24" s="517"/>
      <c r="BT24" s="523"/>
      <c r="BU24" s="521"/>
      <c r="BV24" s="522"/>
      <c r="BW24" s="522"/>
      <c r="BX24" s="522"/>
      <c r="BY24" s="522"/>
      <c r="BZ24" s="522"/>
      <c r="CA24" s="517"/>
      <c r="CB24" s="517"/>
      <c r="CC24" s="523"/>
      <c r="CD24" s="520"/>
      <c r="CE24" s="522"/>
      <c r="CF24" s="522"/>
      <c r="CG24" s="522"/>
      <c r="CH24" s="522"/>
      <c r="CI24" s="522"/>
      <c r="CJ24" s="522"/>
      <c r="CK24" s="517"/>
      <c r="CL24" s="517"/>
      <c r="CM24" s="517"/>
      <c r="CN24" s="523"/>
      <c r="CO24" s="524"/>
      <c r="CP24" s="525"/>
      <c r="CQ24" s="525"/>
      <c r="CR24" s="526"/>
      <c r="CS24" s="524"/>
      <c r="CT24" s="525"/>
      <c r="CU24" s="525"/>
      <c r="CV24" s="526"/>
      <c r="CW24" s="524"/>
      <c r="CX24" s="525"/>
      <c r="CY24" s="525"/>
      <c r="CZ24" s="526"/>
      <c r="DA24" s="524"/>
      <c r="DB24" s="525"/>
      <c r="DC24" s="525"/>
      <c r="DD24" s="526"/>
      <c r="DE24" s="524"/>
      <c r="DF24" s="525"/>
      <c r="DG24" s="525"/>
      <c r="DH24" s="526"/>
      <c r="DI24" s="524"/>
      <c r="DJ24" s="525"/>
      <c r="DK24" s="525"/>
      <c r="DL24" s="526"/>
      <c r="DM24" s="524"/>
      <c r="DN24" s="525"/>
      <c r="DO24" s="525"/>
      <c r="DP24" s="526"/>
      <c r="DQ24" s="524"/>
      <c r="DR24" s="525"/>
      <c r="DS24" s="525"/>
      <c r="DT24" s="526"/>
      <c r="DU24" s="524"/>
      <c r="DV24" s="525"/>
      <c r="DW24" s="525"/>
      <c r="DX24" s="526"/>
      <c r="DY24" s="524"/>
      <c r="DZ24" s="525"/>
      <c r="EA24" s="525"/>
      <c r="EB24" s="526"/>
      <c r="EC24" s="524"/>
      <c r="ED24" s="525"/>
      <c r="EE24" s="525"/>
      <c r="EF24" s="526"/>
    </row>
    <row r="25" spans="1:136" ht="30">
      <c r="A25" s="514">
        <v>21</v>
      </c>
      <c r="B25" s="515" t="s">
        <v>369</v>
      </c>
      <c r="C25" s="158">
        <v>80</v>
      </c>
      <c r="D25" s="159" t="str">
        <f t="shared" si="0"/>
        <v>4</v>
      </c>
      <c r="E25" s="158"/>
      <c r="F25" s="159" t="str">
        <f t="shared" si="1"/>
        <v>0</v>
      </c>
      <c r="G25" s="158"/>
      <c r="H25" s="159" t="str">
        <f t="shared" si="2"/>
        <v>0</v>
      </c>
      <c r="I25" s="158"/>
      <c r="J25" s="159" t="str">
        <f t="shared" si="3"/>
        <v>0</v>
      </c>
      <c r="K25" s="158"/>
      <c r="L25" s="159" t="str">
        <f t="shared" si="4"/>
        <v>0</v>
      </c>
      <c r="M25" s="158"/>
      <c r="N25" s="159" t="str">
        <f t="shared" si="5"/>
        <v>0</v>
      </c>
      <c r="O25" s="158"/>
      <c r="P25" s="159" t="str">
        <f t="shared" si="6"/>
        <v>0</v>
      </c>
      <c r="Q25" s="158"/>
      <c r="R25" s="159" t="str">
        <f t="shared" si="7"/>
        <v>0</v>
      </c>
      <c r="S25" s="442"/>
      <c r="T25" s="443" t="str">
        <f t="shared" si="8"/>
        <v>0</v>
      </c>
      <c r="U25" s="158"/>
      <c r="V25" s="159" t="str">
        <f t="shared" si="9"/>
        <v>0</v>
      </c>
      <c r="W25" s="158"/>
      <c r="X25" s="159" t="str">
        <f t="shared" si="10"/>
        <v>0</v>
      </c>
      <c r="Y25" s="267"/>
      <c r="Z25" s="268"/>
      <c r="AA25" s="267"/>
      <c r="AB25" s="268"/>
      <c r="AC25" s="267"/>
      <c r="AD25" s="516"/>
      <c r="AE25" s="517"/>
      <c r="AF25" s="518"/>
      <c r="AG25" s="518"/>
      <c r="AH25" s="519"/>
      <c r="AI25" s="520"/>
      <c r="AJ25" s="518"/>
      <c r="AK25" s="518"/>
      <c r="AL25" s="519"/>
      <c r="AM25" s="520"/>
      <c r="AN25" s="517"/>
      <c r="AO25" s="518"/>
      <c r="AP25" s="519"/>
      <c r="AQ25" s="520"/>
      <c r="AR25" s="517"/>
      <c r="AS25" s="518"/>
      <c r="AT25" s="519"/>
      <c r="AU25" s="520"/>
      <c r="AV25" s="517"/>
      <c r="AW25" s="518"/>
      <c r="AX25" s="519"/>
      <c r="AY25" s="516"/>
      <c r="AZ25" s="517"/>
      <c r="BA25" s="518"/>
      <c r="BB25" s="519"/>
      <c r="BC25" s="520"/>
      <c r="BD25" s="518"/>
      <c r="BE25" s="518"/>
      <c r="BF25" s="519"/>
      <c r="BG25" s="516"/>
      <c r="BH25" s="517"/>
      <c r="BI25" s="518"/>
      <c r="BJ25" s="519"/>
      <c r="BK25" s="521"/>
      <c r="BL25" s="522"/>
      <c r="BM25" s="522"/>
      <c r="BN25" s="522"/>
      <c r="BO25" s="522"/>
      <c r="BP25" s="522"/>
      <c r="BQ25" s="517"/>
      <c r="BR25" s="517"/>
      <c r="BS25" s="517"/>
      <c r="BT25" s="523"/>
      <c r="BU25" s="521"/>
      <c r="BV25" s="522"/>
      <c r="BW25" s="522"/>
      <c r="BX25" s="522"/>
      <c r="BY25" s="522"/>
      <c r="BZ25" s="522"/>
      <c r="CA25" s="517"/>
      <c r="CB25" s="517"/>
      <c r="CC25" s="523"/>
      <c r="CD25" s="520"/>
      <c r="CE25" s="522"/>
      <c r="CF25" s="522"/>
      <c r="CG25" s="522"/>
      <c r="CH25" s="522"/>
      <c r="CI25" s="522"/>
      <c r="CJ25" s="522"/>
      <c r="CK25" s="517"/>
      <c r="CL25" s="517"/>
      <c r="CM25" s="517"/>
      <c r="CN25" s="523"/>
      <c r="CO25" s="524"/>
      <c r="CP25" s="525"/>
      <c r="CQ25" s="525"/>
      <c r="CR25" s="526"/>
      <c r="CS25" s="524"/>
      <c r="CT25" s="525"/>
      <c r="CU25" s="525"/>
      <c r="CV25" s="526"/>
      <c r="CW25" s="524"/>
      <c r="CX25" s="525"/>
      <c r="CY25" s="525"/>
      <c r="CZ25" s="526"/>
      <c r="DA25" s="524"/>
      <c r="DB25" s="525"/>
      <c r="DC25" s="525"/>
      <c r="DD25" s="526"/>
      <c r="DE25" s="524"/>
      <c r="DF25" s="525"/>
      <c r="DG25" s="525"/>
      <c r="DH25" s="526"/>
      <c r="DI25" s="524"/>
      <c r="DJ25" s="525"/>
      <c r="DK25" s="525"/>
      <c r="DL25" s="526"/>
      <c r="DM25" s="524"/>
      <c r="DN25" s="525"/>
      <c r="DO25" s="525"/>
      <c r="DP25" s="526"/>
      <c r="DQ25" s="524"/>
      <c r="DR25" s="525"/>
      <c r="DS25" s="525"/>
      <c r="DT25" s="526"/>
      <c r="DU25" s="524"/>
      <c r="DV25" s="525"/>
      <c r="DW25" s="525"/>
      <c r="DX25" s="526"/>
      <c r="DY25" s="524"/>
      <c r="DZ25" s="525"/>
      <c r="EA25" s="525"/>
      <c r="EB25" s="526"/>
      <c r="EC25" s="524"/>
      <c r="ED25" s="525"/>
      <c r="EE25" s="525"/>
      <c r="EF25" s="526"/>
    </row>
    <row r="26" spans="1:136" ht="28">
      <c r="B26" s="429" t="s">
        <v>197</v>
      </c>
      <c r="C26" s="841" t="s">
        <v>115</v>
      </c>
      <c r="D26" s="841"/>
      <c r="E26" s="794" t="s">
        <v>70</v>
      </c>
      <c r="F26" s="794"/>
      <c r="G26" s="841" t="s">
        <v>71</v>
      </c>
      <c r="H26" s="841"/>
      <c r="I26" s="794" t="s">
        <v>72</v>
      </c>
      <c r="J26" s="794"/>
      <c r="K26" s="841" t="s">
        <v>73</v>
      </c>
      <c r="L26" s="841"/>
      <c r="M26" s="794" t="s">
        <v>74</v>
      </c>
      <c r="N26" s="794"/>
      <c r="O26" s="841" t="s">
        <v>75</v>
      </c>
      <c r="P26" s="841"/>
      <c r="Q26" s="794" t="s">
        <v>78</v>
      </c>
      <c r="R26" s="794"/>
      <c r="S26" s="841"/>
      <c r="T26" s="841"/>
      <c r="U26" s="794" t="s">
        <v>196</v>
      </c>
      <c r="V26" s="794"/>
      <c r="W26" s="841" t="s">
        <v>80</v>
      </c>
      <c r="X26" s="841"/>
      <c r="Y26" s="464" t="s">
        <v>91</v>
      </c>
      <c r="Z26" s="464"/>
      <c r="AA26" s="464" t="s">
        <v>264</v>
      </c>
      <c r="AB26" s="464"/>
      <c r="AC26" s="464" t="s">
        <v>264</v>
      </c>
      <c r="AD26" s="704" t="s">
        <v>265</v>
      </c>
      <c r="AE26" s="705"/>
      <c r="AF26" s="705"/>
      <c r="AG26" s="705"/>
      <c r="AH26" s="706"/>
      <c r="AI26" s="707" t="s">
        <v>266</v>
      </c>
      <c r="AJ26" s="708"/>
      <c r="AK26" s="708"/>
      <c r="AL26" s="709"/>
      <c r="AM26" s="710" t="s">
        <v>267</v>
      </c>
      <c r="AN26" s="711"/>
      <c r="AO26" s="711"/>
      <c r="AP26" s="712"/>
      <c r="AQ26" s="704" t="s">
        <v>268</v>
      </c>
      <c r="AR26" s="705"/>
      <c r="AS26" s="705"/>
      <c r="AT26" s="706"/>
      <c r="AU26" s="707" t="s">
        <v>269</v>
      </c>
      <c r="AV26" s="708"/>
      <c r="AW26" s="708"/>
      <c r="AX26" s="709"/>
      <c r="AY26" s="716" t="s">
        <v>270</v>
      </c>
      <c r="AZ26" s="717"/>
      <c r="BA26" s="717"/>
      <c r="BB26" s="718"/>
      <c r="BC26" s="704" t="s">
        <v>271</v>
      </c>
      <c r="BD26" s="705"/>
      <c r="BE26" s="705"/>
      <c r="BF26" s="706"/>
      <c r="BG26" s="719" t="s">
        <v>272</v>
      </c>
      <c r="BH26" s="720"/>
      <c r="BI26" s="720"/>
      <c r="BJ26" s="721"/>
      <c r="BK26" s="740" t="s">
        <v>273</v>
      </c>
      <c r="BL26" s="741"/>
      <c r="BM26" s="741"/>
      <c r="BN26" s="741"/>
      <c r="BO26" s="741"/>
      <c r="BP26" s="741"/>
      <c r="BQ26" s="741"/>
      <c r="BR26" s="741"/>
      <c r="BS26" s="741"/>
      <c r="BT26" s="742"/>
      <c r="BU26" s="743" t="s">
        <v>274</v>
      </c>
      <c r="BV26" s="744"/>
      <c r="BW26" s="744"/>
      <c r="BX26" s="744"/>
      <c r="BY26" s="744"/>
      <c r="BZ26" s="744"/>
      <c r="CA26" s="744"/>
      <c r="CB26" s="744"/>
      <c r="CC26" s="745"/>
      <c r="CD26" s="707" t="s">
        <v>163</v>
      </c>
      <c r="CE26" s="708"/>
      <c r="CF26" s="708"/>
      <c r="CG26" s="708"/>
      <c r="CH26" s="708"/>
      <c r="CI26" s="708"/>
      <c r="CJ26" s="708"/>
      <c r="CK26" s="708"/>
      <c r="CL26" s="708"/>
      <c r="CM26" s="708"/>
      <c r="CN26" s="709"/>
      <c r="CO26" s="704" t="s">
        <v>275</v>
      </c>
      <c r="CP26" s="705"/>
      <c r="CQ26" s="705"/>
      <c r="CR26" s="706"/>
      <c r="CS26" s="746" t="s">
        <v>276</v>
      </c>
      <c r="CT26" s="747"/>
      <c r="CU26" s="747"/>
      <c r="CV26" s="748"/>
      <c r="CW26" s="737" t="s">
        <v>277</v>
      </c>
      <c r="CX26" s="738"/>
      <c r="CY26" s="738"/>
      <c r="CZ26" s="739"/>
      <c r="DA26" s="733" t="s">
        <v>278</v>
      </c>
      <c r="DB26" s="734"/>
      <c r="DC26" s="734"/>
      <c r="DD26" s="735"/>
      <c r="DE26" s="719" t="s">
        <v>279</v>
      </c>
      <c r="DF26" s="720"/>
      <c r="DG26" s="720"/>
      <c r="DH26" s="721"/>
      <c r="DI26" s="704" t="s">
        <v>280</v>
      </c>
      <c r="DJ26" s="705"/>
      <c r="DK26" s="705"/>
      <c r="DL26" s="706"/>
      <c r="DM26" s="730" t="s">
        <v>281</v>
      </c>
      <c r="DN26" s="731"/>
      <c r="DO26" s="731"/>
      <c r="DP26" s="732"/>
      <c r="DQ26" s="707" t="s">
        <v>282</v>
      </c>
      <c r="DR26" s="708"/>
      <c r="DS26" s="708"/>
      <c r="DT26" s="709"/>
      <c r="DU26" s="730" t="s">
        <v>283</v>
      </c>
      <c r="DV26" s="731"/>
      <c r="DW26" s="731"/>
      <c r="DX26" s="732"/>
      <c r="DY26" s="707" t="s">
        <v>282</v>
      </c>
      <c r="DZ26" s="708"/>
      <c r="EA26" s="708"/>
      <c r="EB26" s="709"/>
      <c r="EC26" s="733" t="s">
        <v>284</v>
      </c>
      <c r="ED26" s="734"/>
      <c r="EE26" s="734"/>
      <c r="EF26" s="735"/>
    </row>
    <row r="27" spans="1:136" ht="30">
      <c r="B27" s="427">
        <v>4</v>
      </c>
      <c r="C27" s="450">
        <f>D27*100/B36</f>
        <v>4.7619047619047619</v>
      </c>
      <c r="D27" s="682">
        <f>COUNTIF(D5:D25,B27)</f>
        <v>1</v>
      </c>
      <c r="E27" s="452">
        <f>F27*100/B36</f>
        <v>0</v>
      </c>
      <c r="F27" s="453">
        <f>COUNTIF(F5:F25,B27)</f>
        <v>0</v>
      </c>
      <c r="G27" s="450">
        <f>H27*100/B36</f>
        <v>0</v>
      </c>
      <c r="H27" s="420">
        <f>COUNTIF(H5:H25,B27)</f>
        <v>0</v>
      </c>
      <c r="I27" s="452">
        <f>J27*100/B36</f>
        <v>0</v>
      </c>
      <c r="J27" s="453">
        <f>COUNTIF(J5:J25,B27)</f>
        <v>0</v>
      </c>
      <c r="K27" s="450">
        <f>L27*100/B36</f>
        <v>0</v>
      </c>
      <c r="L27" s="420">
        <f>COUNTIF(L5:L25,B27)</f>
        <v>0</v>
      </c>
      <c r="M27" s="452">
        <f>N27*100/B36</f>
        <v>0</v>
      </c>
      <c r="N27" s="453">
        <f>COUNTIF(N5:N25,B27)</f>
        <v>0</v>
      </c>
      <c r="O27" s="450">
        <f>P27*100/B36</f>
        <v>0</v>
      </c>
      <c r="P27" s="420">
        <f>COUNTIF(P5:P25,B27)</f>
        <v>0</v>
      </c>
      <c r="Q27" s="452">
        <f>R27*100/B36</f>
        <v>0</v>
      </c>
      <c r="R27" s="453">
        <f>COUNTIF(R5:R25,B27)</f>
        <v>0</v>
      </c>
      <c r="S27" s="450">
        <f>T27*100/B36</f>
        <v>0</v>
      </c>
      <c r="T27" s="420">
        <f>COUNTIF(T5:T25,B27)</f>
        <v>0</v>
      </c>
      <c r="U27" s="454">
        <f>V27*100/B36</f>
        <v>0</v>
      </c>
      <c r="V27" s="455">
        <f>COUNTIF(V5:V25,B27)</f>
        <v>0</v>
      </c>
      <c r="W27" s="450">
        <f>X27*100/B36</f>
        <v>0</v>
      </c>
      <c r="X27" s="420">
        <f>COUNTIF(X5:X25,B27)</f>
        <v>0</v>
      </c>
      <c r="Y27" s="1"/>
      <c r="Z27" s="1"/>
      <c r="AA27" s="1"/>
      <c r="AB27" s="1"/>
      <c r="AC27" s="1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</row>
    <row r="28" spans="1:136" ht="30">
      <c r="B28" s="427">
        <v>3.5</v>
      </c>
      <c r="C28" s="450">
        <f>D28*100/B36</f>
        <v>4.7619047619047619</v>
      </c>
      <c r="D28" s="682">
        <f>COUNTIF(D5:D25,B28)</f>
        <v>1</v>
      </c>
      <c r="E28" s="452">
        <f>F28*100/B36</f>
        <v>0</v>
      </c>
      <c r="F28" s="453">
        <f>COUNTIF(F5:F25,B28)</f>
        <v>0</v>
      </c>
      <c r="G28" s="450">
        <f>H28*100/B36</f>
        <v>0</v>
      </c>
      <c r="H28" s="420">
        <f>COUNTIF(H5:H25,B28)</f>
        <v>0</v>
      </c>
      <c r="I28" s="452">
        <f>J28*100/B36</f>
        <v>0</v>
      </c>
      <c r="J28" s="453">
        <f>COUNTIF(J5:J25,B28)</f>
        <v>0</v>
      </c>
      <c r="K28" s="450">
        <f>L28*100/B36</f>
        <v>0</v>
      </c>
      <c r="L28" s="420">
        <f>COUNTIF(L5:L25,B28)</f>
        <v>0</v>
      </c>
      <c r="M28" s="452">
        <f>N28*100/B36</f>
        <v>0</v>
      </c>
      <c r="N28" s="453">
        <f>COUNTIF(N5:N25,B28)</f>
        <v>0</v>
      </c>
      <c r="O28" s="450">
        <f>P28*100/B36</f>
        <v>0</v>
      </c>
      <c r="P28" s="420">
        <f>COUNTIF(P5:P25,B28)</f>
        <v>0</v>
      </c>
      <c r="Q28" s="452">
        <f>R28*100/B36</f>
        <v>0</v>
      </c>
      <c r="R28" s="453">
        <f>COUNTIF(R5:R25,B28)</f>
        <v>0</v>
      </c>
      <c r="S28" s="450">
        <f>T28*100/B36</f>
        <v>0</v>
      </c>
      <c r="T28" s="420">
        <f>COUNTIF(T5:T25,B28)</f>
        <v>0</v>
      </c>
      <c r="U28" s="454">
        <f>V28*100/B36</f>
        <v>0</v>
      </c>
      <c r="V28" s="455">
        <f>COUNTIF(V5:V25,B28)</f>
        <v>0</v>
      </c>
      <c r="W28" s="450">
        <f>X28*100/B36</f>
        <v>0</v>
      </c>
      <c r="X28" s="420">
        <f>COUNTIF(X5:X25,B28)</f>
        <v>0</v>
      </c>
      <c r="Y28" s="1"/>
      <c r="Z28" s="1"/>
      <c r="AA28" s="1"/>
      <c r="AB28" s="1"/>
      <c r="AC28" s="1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K28" s="3"/>
      <c r="DL28" s="3"/>
      <c r="DM28" s="3"/>
      <c r="DN28" s="3"/>
      <c r="DP28" s="3"/>
      <c r="DR28" s="3"/>
      <c r="DS28" s="3"/>
      <c r="DT28" s="3"/>
      <c r="DU28" s="3"/>
      <c r="DV28" s="3"/>
      <c r="DW28" s="3"/>
      <c r="DX28" s="3"/>
      <c r="DZ28" s="3"/>
      <c r="EA28" s="3"/>
      <c r="EB28" s="3"/>
      <c r="EC28" s="3"/>
      <c r="ED28" s="3"/>
      <c r="EE28" s="3"/>
      <c r="EF28" s="3"/>
    </row>
    <row r="29" spans="1:136" ht="27">
      <c r="B29" s="428">
        <v>3</v>
      </c>
      <c r="C29" s="450">
        <f>D29*100/B36</f>
        <v>4.7619047619047619</v>
      </c>
      <c r="D29" s="420">
        <f>COUNTIF(D5:D25,B29)</f>
        <v>1</v>
      </c>
      <c r="E29" s="452">
        <f>F29*100/B36</f>
        <v>0</v>
      </c>
      <c r="F29" s="453">
        <f>COUNTIF(F5:F25,B29)</f>
        <v>0</v>
      </c>
      <c r="G29" s="450">
        <f>H29*100/B36</f>
        <v>0</v>
      </c>
      <c r="H29" s="420">
        <f>COUNTIF(H5:H25,B29)</f>
        <v>0</v>
      </c>
      <c r="I29" s="452">
        <f>J29*100/B36</f>
        <v>0</v>
      </c>
      <c r="J29" s="453">
        <f>COUNTIF(J5:J25,B29)</f>
        <v>0</v>
      </c>
      <c r="K29" s="450">
        <f>L29*100/B36</f>
        <v>0</v>
      </c>
      <c r="L29" s="420">
        <f>COUNTIF(L5:L25,B29)</f>
        <v>0</v>
      </c>
      <c r="M29" s="452">
        <f>N29*100/B36</f>
        <v>0</v>
      </c>
      <c r="N29" s="453">
        <f>COUNTIF(N5:N25,B29)</f>
        <v>0</v>
      </c>
      <c r="O29" s="450">
        <f>P29*100/B36</f>
        <v>0</v>
      </c>
      <c r="P29" s="420">
        <f>COUNTIF(P5:P25,B29)</f>
        <v>0</v>
      </c>
      <c r="Q29" s="452">
        <f>R29*100/B36</f>
        <v>0</v>
      </c>
      <c r="R29" s="453">
        <f>COUNTIF(R5:R25,B29)</f>
        <v>0</v>
      </c>
      <c r="S29" s="450">
        <f>T29*100/B36</f>
        <v>0</v>
      </c>
      <c r="T29" s="420">
        <f>COUNTIF(T5:T25,B29)</f>
        <v>0</v>
      </c>
      <c r="U29" s="454">
        <f>V29*100/B36</f>
        <v>0</v>
      </c>
      <c r="V29" s="455">
        <f>COUNTIF(V5:V25,B29)</f>
        <v>0</v>
      </c>
      <c r="W29" s="450">
        <f>X29*100/B36</f>
        <v>0</v>
      </c>
      <c r="X29" s="420">
        <f>COUNTIF(X5:X25,B29)</f>
        <v>0</v>
      </c>
      <c r="Y29" s="1"/>
      <c r="Z29" s="1"/>
      <c r="AA29" s="1"/>
      <c r="AB29" s="1"/>
      <c r="AC29" s="1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K29" s="3"/>
      <c r="DL29" s="3"/>
      <c r="DM29" s="3"/>
      <c r="DN29" s="3"/>
      <c r="DP29" s="3"/>
      <c r="DR29" s="3"/>
      <c r="DS29" s="3"/>
      <c r="DT29" s="3"/>
      <c r="DU29" s="3"/>
      <c r="DV29" s="3"/>
      <c r="DW29" s="3"/>
      <c r="DX29" s="3"/>
      <c r="DZ29" s="3"/>
      <c r="EA29" s="3"/>
      <c r="EB29" s="3"/>
      <c r="EC29" s="3"/>
      <c r="ED29" s="3"/>
      <c r="EE29" s="3"/>
      <c r="EF29" s="3"/>
    </row>
    <row r="30" spans="1:136" ht="26.5" customHeight="1">
      <c r="B30" s="428">
        <v>2.5</v>
      </c>
      <c r="C30" s="450">
        <f>D30*100/B36</f>
        <v>0</v>
      </c>
      <c r="D30" s="420">
        <f>COUNTIF(D5:D25,B30)</f>
        <v>0</v>
      </c>
      <c r="E30" s="452">
        <f>F30*100/B36</f>
        <v>0</v>
      </c>
      <c r="F30" s="453">
        <f>COUNTIF(F5:F25,B30)</f>
        <v>0</v>
      </c>
      <c r="G30" s="450">
        <f>H30*100/B36</f>
        <v>0</v>
      </c>
      <c r="H30" s="420">
        <f>COUNTIF(H5:H25,B30)</f>
        <v>0</v>
      </c>
      <c r="I30" s="452">
        <f>J30*100/B36</f>
        <v>0</v>
      </c>
      <c r="J30" s="453">
        <f>COUNTIF(J5:J25,B30)</f>
        <v>0</v>
      </c>
      <c r="K30" s="450">
        <f>L30*100/B36</f>
        <v>0</v>
      </c>
      <c r="L30" s="420">
        <f>COUNTIF(L5:L25,B30)</f>
        <v>0</v>
      </c>
      <c r="M30" s="452">
        <f>N30*100/B36</f>
        <v>0</v>
      </c>
      <c r="N30" s="453">
        <f>COUNTIF(N5:N25,B30)</f>
        <v>0</v>
      </c>
      <c r="O30" s="450">
        <f>P30*100/B36</f>
        <v>0</v>
      </c>
      <c r="P30" s="420">
        <f>COUNTIF(P5:P25,B30)</f>
        <v>0</v>
      </c>
      <c r="Q30" s="452">
        <f>R30*100/B36</f>
        <v>0</v>
      </c>
      <c r="R30" s="453">
        <f>COUNTIF(R5:R25,B30)</f>
        <v>0</v>
      </c>
      <c r="S30" s="450">
        <f>T30*100/B36</f>
        <v>0</v>
      </c>
      <c r="T30" s="420">
        <f>COUNTIF(T5:T25,B30)</f>
        <v>0</v>
      </c>
      <c r="U30" s="454">
        <f>V30*100/B36</f>
        <v>0</v>
      </c>
      <c r="V30" s="455">
        <f>COUNTIF(V5:V25,B30)</f>
        <v>0</v>
      </c>
      <c r="W30" s="450">
        <f>X30*100/B36</f>
        <v>0</v>
      </c>
      <c r="X30" s="420">
        <f>COUNTIF(X5:X25,B30)</f>
        <v>0</v>
      </c>
      <c r="Y30" s="1"/>
      <c r="Z30" s="1"/>
      <c r="AA30" s="1"/>
      <c r="AB30" s="1"/>
      <c r="AC30" s="1"/>
      <c r="BK30" s="3"/>
      <c r="BL30" s="3"/>
      <c r="BM30" s="3"/>
      <c r="BN30" s="764" t="s">
        <v>230</v>
      </c>
      <c r="BO30" s="764"/>
      <c r="BP30" s="764"/>
      <c r="BQ30" s="764"/>
      <c r="BR30" s="764"/>
      <c r="BS30" s="764"/>
      <c r="BT30" s="764"/>
      <c r="BU30" s="764"/>
      <c r="BV30" s="3"/>
      <c r="BW30" s="2" t="s">
        <v>234</v>
      </c>
      <c r="BX30" s="827" t="s">
        <v>172</v>
      </c>
      <c r="BY30" s="827"/>
      <c r="BZ30" s="827"/>
      <c r="CA30" s="827"/>
      <c r="CB30" s="827"/>
      <c r="CC30" s="827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K30" s="3"/>
      <c r="DL30" s="3"/>
      <c r="DM30" s="3"/>
      <c r="DN30" s="3"/>
      <c r="DP30" s="3"/>
      <c r="DR30" s="3"/>
      <c r="DS30" s="3"/>
      <c r="DT30" s="3"/>
      <c r="DU30" s="3"/>
      <c r="DV30" s="3"/>
      <c r="DW30" s="3"/>
      <c r="DX30" s="3"/>
      <c r="DZ30" s="3"/>
      <c r="EA30" s="3"/>
      <c r="EB30" s="3"/>
      <c r="EC30" s="3"/>
      <c r="ED30" s="3"/>
      <c r="EE30" s="3"/>
      <c r="EF30" s="3"/>
    </row>
    <row r="31" spans="1:136" ht="27">
      <c r="B31" s="428">
        <v>2</v>
      </c>
      <c r="C31" s="450">
        <f>D31*100/B36</f>
        <v>80.952380952380949</v>
      </c>
      <c r="D31" s="420">
        <f>COUNTIF(D5:D25,B31)</f>
        <v>17</v>
      </c>
      <c r="E31" s="452">
        <f>F31*100/B36</f>
        <v>0</v>
      </c>
      <c r="F31" s="453">
        <f>COUNTIF(F5:F25,B31)</f>
        <v>0</v>
      </c>
      <c r="G31" s="450">
        <f>H31*100/B36</f>
        <v>0</v>
      </c>
      <c r="H31" s="420">
        <f>COUNTIF(H5:H25,B31)</f>
        <v>0</v>
      </c>
      <c r="I31" s="452">
        <f>J31*100/B36</f>
        <v>0</v>
      </c>
      <c r="J31" s="453">
        <f>COUNTIF(J5:J25,B31)</f>
        <v>0</v>
      </c>
      <c r="K31" s="450">
        <f>L31*100/B36</f>
        <v>0</v>
      </c>
      <c r="L31" s="420">
        <f>COUNTIF(L5:L25,B31)</f>
        <v>0</v>
      </c>
      <c r="M31" s="452">
        <f>N31*100/B36</f>
        <v>0</v>
      </c>
      <c r="N31" s="453">
        <f>COUNTIF(N5:N25,B31)</f>
        <v>0</v>
      </c>
      <c r="O31" s="450">
        <f>P31*100/B36</f>
        <v>0</v>
      </c>
      <c r="P31" s="420">
        <f>COUNTIF(P5:P25,B31)</f>
        <v>0</v>
      </c>
      <c r="Q31" s="452">
        <f>R31*100/B36</f>
        <v>0</v>
      </c>
      <c r="R31" s="453">
        <f>COUNTIF(R5:R25,B31)</f>
        <v>0</v>
      </c>
      <c r="S31" s="450">
        <f>T31*100/B36</f>
        <v>0</v>
      </c>
      <c r="T31" s="420">
        <f>COUNTIF(T5:T25,B31)</f>
        <v>0</v>
      </c>
      <c r="U31" s="454">
        <f>V31*100/B36</f>
        <v>0</v>
      </c>
      <c r="V31" s="455">
        <f>COUNTIF(V5:V25,B31)</f>
        <v>0</v>
      </c>
      <c r="W31" s="450">
        <f>X31*100/B36</f>
        <v>0</v>
      </c>
      <c r="X31" s="420">
        <f>COUNTIF(X5:X25,B31)</f>
        <v>0</v>
      </c>
      <c r="Y31" s="1"/>
      <c r="Z31" s="1"/>
      <c r="AA31" s="1"/>
      <c r="AB31" s="1"/>
      <c r="AC31" s="1"/>
      <c r="BK31" s="3"/>
      <c r="BL31" s="3"/>
      <c r="BM31" s="3"/>
      <c r="BN31" s="764"/>
      <c r="BO31" s="764"/>
      <c r="BP31" s="764"/>
      <c r="BQ31" s="764"/>
      <c r="BR31" s="764"/>
      <c r="BS31" s="764"/>
      <c r="BT31" s="764"/>
      <c r="BU31" s="764"/>
      <c r="BV31" s="3"/>
      <c r="BW31" s="2"/>
      <c r="BX31" s="827" t="s">
        <v>168</v>
      </c>
      <c r="BY31" s="827"/>
      <c r="BZ31" s="827"/>
      <c r="CA31" s="827"/>
      <c r="CB31" s="827"/>
      <c r="CC31" s="827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K31" s="3"/>
      <c r="DL31" s="3"/>
      <c r="DM31" s="3"/>
      <c r="DN31" s="3"/>
      <c r="DP31" s="3"/>
      <c r="DR31" s="3"/>
      <c r="DS31" s="3"/>
      <c r="DT31" s="3"/>
      <c r="DU31" s="3"/>
      <c r="DV31" s="3"/>
      <c r="DW31" s="3"/>
      <c r="DX31" s="3"/>
      <c r="DZ31" s="3"/>
      <c r="EA31" s="3"/>
      <c r="EB31" s="3"/>
      <c r="EC31" s="3"/>
      <c r="ED31" s="3"/>
      <c r="EE31" s="3"/>
      <c r="EF31" s="3"/>
    </row>
    <row r="32" spans="1:136" ht="27">
      <c r="B32" s="428">
        <v>1.5</v>
      </c>
      <c r="C32" s="450">
        <f>D32*100/B36</f>
        <v>0</v>
      </c>
      <c r="D32" s="420">
        <f>COUNTIF(D5:D25,B32)</f>
        <v>0</v>
      </c>
      <c r="E32" s="452">
        <f>F32*100/B36</f>
        <v>0</v>
      </c>
      <c r="F32" s="453">
        <f>COUNTIF(F5:F25,B32)</f>
        <v>0</v>
      </c>
      <c r="G32" s="450">
        <f>H32*100/B36</f>
        <v>0</v>
      </c>
      <c r="H32" s="420">
        <f>COUNTIF(H5:H25,B32)</f>
        <v>0</v>
      </c>
      <c r="I32" s="452">
        <f>J32*100/B36</f>
        <v>0</v>
      </c>
      <c r="J32" s="453">
        <f>COUNTIF(J5:J25,B32)</f>
        <v>0</v>
      </c>
      <c r="K32" s="450">
        <f>L32*100/B36</f>
        <v>0</v>
      </c>
      <c r="L32" s="420">
        <f>COUNTIF(L5:L25,B32)</f>
        <v>0</v>
      </c>
      <c r="M32" s="452">
        <f>N32*100/B36</f>
        <v>0</v>
      </c>
      <c r="N32" s="453">
        <f>COUNTIF(N5:N25,B32)</f>
        <v>0</v>
      </c>
      <c r="O32" s="450">
        <f>P32*100/B36</f>
        <v>0</v>
      </c>
      <c r="P32" s="420">
        <f>COUNTIF(P5:P25,B32)</f>
        <v>0</v>
      </c>
      <c r="Q32" s="452">
        <f>R32*100/B36</f>
        <v>0</v>
      </c>
      <c r="R32" s="453">
        <f>COUNTIF(R5:R25,B32)</f>
        <v>0</v>
      </c>
      <c r="S32" s="450">
        <f>T32*100/B36</f>
        <v>0</v>
      </c>
      <c r="T32" s="420">
        <f>COUNTIF(T5:T25,B32)</f>
        <v>0</v>
      </c>
      <c r="U32" s="454">
        <f>V32*100/B36</f>
        <v>0</v>
      </c>
      <c r="V32" s="455">
        <f>COUNTIF(V5:V25,B32)</f>
        <v>0</v>
      </c>
      <c r="W32" s="450">
        <f>X32*100/B36</f>
        <v>0</v>
      </c>
      <c r="X32" s="420">
        <f>COUNTIF(X5:X25,B32)</f>
        <v>0</v>
      </c>
      <c r="Y32" s="1"/>
      <c r="Z32" s="1"/>
      <c r="AA32" s="1"/>
      <c r="AB32" s="1"/>
      <c r="AC32" s="1"/>
      <c r="BK32" s="3"/>
      <c r="BL32" s="3"/>
      <c r="BM32" s="3"/>
      <c r="BN32" s="765" t="s">
        <v>231</v>
      </c>
      <c r="BO32" s="765"/>
      <c r="BP32" s="765"/>
      <c r="BQ32" s="765"/>
      <c r="BR32" s="765"/>
      <c r="BS32" s="765"/>
      <c r="BT32" s="765"/>
      <c r="BU32" s="765"/>
      <c r="BV32" s="3"/>
      <c r="BW32" s="2"/>
      <c r="BX32" s="827" t="s">
        <v>169</v>
      </c>
      <c r="BY32" s="827"/>
      <c r="BZ32" s="827"/>
      <c r="CA32" s="827"/>
      <c r="CB32" s="827"/>
      <c r="CC32" s="827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K32" s="3"/>
      <c r="DL32" s="3"/>
      <c r="DM32" s="3"/>
      <c r="DN32" s="3"/>
      <c r="DP32" s="3"/>
      <c r="DR32" s="3"/>
      <c r="DS32" s="3"/>
      <c r="DT32" s="3"/>
      <c r="DU32" s="3"/>
      <c r="DV32" s="3"/>
      <c r="DW32" s="3"/>
      <c r="DX32" s="3"/>
      <c r="DZ32" s="3"/>
      <c r="EA32" s="3"/>
      <c r="EB32" s="3"/>
      <c r="EC32" s="3"/>
      <c r="ED32" s="3"/>
      <c r="EE32" s="3"/>
      <c r="EF32" s="3"/>
    </row>
    <row r="33" spans="2:136" ht="26.5" customHeight="1">
      <c r="B33" s="428">
        <v>1</v>
      </c>
      <c r="C33" s="450">
        <f>D33*100/B36</f>
        <v>4.7619047619047619</v>
      </c>
      <c r="D33" s="420">
        <f>COUNTIF(D5:D25,B33)</f>
        <v>1</v>
      </c>
      <c r="E33" s="452">
        <f>F33*100/B36</f>
        <v>0</v>
      </c>
      <c r="F33" s="453">
        <f>COUNTIF(F5:F25,B33)</f>
        <v>0</v>
      </c>
      <c r="G33" s="450">
        <f>H33*100/B36</f>
        <v>0</v>
      </c>
      <c r="H33" s="420">
        <f>COUNTIF(H5:H25,B33)</f>
        <v>0</v>
      </c>
      <c r="I33" s="452">
        <f>J33*100/B36</f>
        <v>0</v>
      </c>
      <c r="J33" s="453">
        <f>COUNTIF(J5:J25,B33)</f>
        <v>0</v>
      </c>
      <c r="K33" s="450">
        <f>L33*100/B36</f>
        <v>0</v>
      </c>
      <c r="L33" s="420">
        <f>COUNTIF(L5:L25,B33)</f>
        <v>0</v>
      </c>
      <c r="M33" s="452">
        <f>N33*100/B36</f>
        <v>0</v>
      </c>
      <c r="N33" s="453">
        <f>COUNTIF(N5:N25,B33)</f>
        <v>0</v>
      </c>
      <c r="O33" s="450">
        <f>P33*100/B36</f>
        <v>0</v>
      </c>
      <c r="P33" s="420">
        <f>COUNTIF(P5:P25,B33)</f>
        <v>0</v>
      </c>
      <c r="Q33" s="452">
        <f>R33*100/B36</f>
        <v>0</v>
      </c>
      <c r="R33" s="453">
        <f>COUNTIF(R5:R25,B33)</f>
        <v>0</v>
      </c>
      <c r="S33" s="450">
        <f>T33*100/B36</f>
        <v>0</v>
      </c>
      <c r="T33" s="420">
        <f>COUNTIF(T5:T25,B33)</f>
        <v>0</v>
      </c>
      <c r="U33" s="454">
        <f>V33*100/B36</f>
        <v>0</v>
      </c>
      <c r="V33" s="455">
        <f>COUNTIF(V5:V25,B33)</f>
        <v>0</v>
      </c>
      <c r="W33" s="450">
        <f>X33*100/B36</f>
        <v>0</v>
      </c>
      <c r="X33" s="420">
        <f>COUNTIF(X5:X25,B33)</f>
        <v>0</v>
      </c>
      <c r="Y33" s="1"/>
      <c r="Z33" s="1"/>
      <c r="AA33" s="1"/>
      <c r="AB33" s="1"/>
      <c r="AC33" s="1"/>
      <c r="BK33" s="3"/>
      <c r="BL33" s="3"/>
      <c r="BM33" s="3"/>
      <c r="BN33" s="766" t="s">
        <v>232</v>
      </c>
      <c r="BO33" s="766"/>
      <c r="BP33" s="766"/>
      <c r="BQ33" s="766"/>
      <c r="BR33" s="766"/>
      <c r="BS33" s="766"/>
      <c r="BT33" s="766"/>
      <c r="BU33" s="766"/>
      <c r="BV33" s="3"/>
      <c r="BW33" s="2"/>
      <c r="BX33" s="827" t="s">
        <v>170</v>
      </c>
      <c r="BY33" s="827"/>
      <c r="BZ33" s="827"/>
      <c r="CA33" s="827"/>
      <c r="CB33" s="827"/>
      <c r="CC33" s="827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K33" s="3"/>
      <c r="DL33" s="3"/>
      <c r="DM33" s="3"/>
      <c r="DN33" s="3"/>
      <c r="DP33" s="3"/>
      <c r="DR33" s="3"/>
      <c r="DS33" s="3"/>
      <c r="DT33" s="3"/>
      <c r="DU33" s="3"/>
      <c r="DV33" s="3"/>
      <c r="DW33" s="3"/>
      <c r="DX33" s="3"/>
      <c r="DZ33" s="3"/>
      <c r="EA33" s="3"/>
      <c r="EB33" s="3"/>
      <c r="EC33" s="3"/>
      <c r="ED33" s="3"/>
      <c r="EE33" s="3"/>
      <c r="EF33" s="3"/>
    </row>
    <row r="34" spans="2:136" ht="27">
      <c r="B34" s="428">
        <v>0</v>
      </c>
      <c r="C34" s="450">
        <f>D34*100/B36</f>
        <v>0</v>
      </c>
      <c r="D34" s="420">
        <f>COUNTIF(D5:D25,B34)</f>
        <v>0</v>
      </c>
      <c r="E34" s="452">
        <f>F34*100/B36</f>
        <v>100</v>
      </c>
      <c r="F34" s="453">
        <f>COUNTIF(F5:F25,B34)</f>
        <v>21</v>
      </c>
      <c r="G34" s="450">
        <f>H34*100/B36</f>
        <v>100</v>
      </c>
      <c r="H34" s="420">
        <f>COUNTIF(H5:H25,B34)</f>
        <v>21</v>
      </c>
      <c r="I34" s="452">
        <f>J34*100/B36</f>
        <v>100</v>
      </c>
      <c r="J34" s="453">
        <f>COUNTIF(J5:J25,B34)</f>
        <v>21</v>
      </c>
      <c r="K34" s="450">
        <f>L34*100/B36</f>
        <v>100</v>
      </c>
      <c r="L34" s="420">
        <f>COUNTIF(L5:L25,B34)</f>
        <v>21</v>
      </c>
      <c r="M34" s="452">
        <f>N34*100/B36</f>
        <v>100</v>
      </c>
      <c r="N34" s="453">
        <f>COUNTIF(N5:N25,B34)</f>
        <v>21</v>
      </c>
      <c r="O34" s="450">
        <f>P34*100/B36</f>
        <v>100</v>
      </c>
      <c r="P34" s="420">
        <f>COUNTIF(P5:P25,B34)</f>
        <v>21</v>
      </c>
      <c r="Q34" s="452">
        <f>R34*100/B36</f>
        <v>100</v>
      </c>
      <c r="R34" s="453">
        <f>COUNTIF(R5:R25,B34)</f>
        <v>21</v>
      </c>
      <c r="S34" s="450">
        <f>T34*100/B36</f>
        <v>100</v>
      </c>
      <c r="T34" s="420">
        <f>COUNTIF(T5:T25,B34)</f>
        <v>21</v>
      </c>
      <c r="U34" s="454">
        <f>V34*100/B36</f>
        <v>100</v>
      </c>
      <c r="V34" s="455">
        <f>COUNTIF(V5:V25,B34)</f>
        <v>21</v>
      </c>
      <c r="W34" s="450">
        <f>X34*100/B36</f>
        <v>100</v>
      </c>
      <c r="X34" s="420">
        <f>COUNTIF(X5:X25,B34)</f>
        <v>21</v>
      </c>
      <c r="Y34" s="1"/>
      <c r="Z34" s="1"/>
      <c r="AA34" s="1"/>
      <c r="AB34" s="1"/>
      <c r="AC34" s="1"/>
      <c r="BK34" s="3"/>
      <c r="BL34" s="3"/>
      <c r="BM34" s="3"/>
      <c r="BN34" s="766"/>
      <c r="BO34" s="766"/>
      <c r="BP34" s="766"/>
      <c r="BQ34" s="766"/>
      <c r="BR34" s="766"/>
      <c r="BS34" s="766"/>
      <c r="BT34" s="766"/>
      <c r="BU34" s="766"/>
      <c r="BV34" s="3"/>
      <c r="BW34" s="2"/>
      <c r="BX34" s="827" t="s">
        <v>171</v>
      </c>
      <c r="BY34" s="827"/>
      <c r="BZ34" s="827"/>
      <c r="CA34" s="827"/>
      <c r="CB34" s="827"/>
      <c r="CC34" s="827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K34" s="3"/>
      <c r="DL34" s="3"/>
      <c r="DM34" s="3"/>
      <c r="DN34" s="3"/>
      <c r="DP34" s="3"/>
      <c r="DR34" s="3"/>
      <c r="DS34" s="3"/>
      <c r="DT34" s="3"/>
      <c r="DU34" s="3"/>
      <c r="DV34" s="3"/>
      <c r="DW34" s="3"/>
      <c r="DX34" s="3"/>
      <c r="DZ34" s="3"/>
      <c r="EA34" s="3"/>
      <c r="EB34" s="3"/>
      <c r="EC34" s="3"/>
      <c r="ED34" s="3"/>
      <c r="EE34" s="3"/>
      <c r="EF34" s="3"/>
    </row>
    <row r="35" spans="2:136" ht="27">
      <c r="B35" s="449" t="s">
        <v>200</v>
      </c>
      <c r="C35" s="451">
        <f>SUM(C27:C34)</f>
        <v>100</v>
      </c>
      <c r="D35" s="420" t="s">
        <v>198</v>
      </c>
      <c r="E35" s="452">
        <f>SUM(E27:E34)</f>
        <v>100</v>
      </c>
      <c r="F35" s="453" t="s">
        <v>198</v>
      </c>
      <c r="G35" s="450">
        <f>SUM(G27:G34)</f>
        <v>100</v>
      </c>
      <c r="H35" s="420" t="s">
        <v>198</v>
      </c>
      <c r="I35" s="452">
        <f>SUM(I27:I34)</f>
        <v>100</v>
      </c>
      <c r="J35" s="453" t="s">
        <v>198</v>
      </c>
      <c r="K35" s="450">
        <f>SUM(K27:K34)</f>
        <v>100</v>
      </c>
      <c r="L35" s="420" t="s">
        <v>198</v>
      </c>
      <c r="M35" s="452">
        <f>SUM(M27:M34)</f>
        <v>100</v>
      </c>
      <c r="N35" s="453" t="s">
        <v>198</v>
      </c>
      <c r="O35" s="450">
        <f>SUM(O27:O34)</f>
        <v>100</v>
      </c>
      <c r="P35" s="420" t="s">
        <v>198</v>
      </c>
      <c r="Q35" s="452">
        <f>SUM(Q27:Q34)</f>
        <v>100</v>
      </c>
      <c r="R35" s="453" t="s">
        <v>198</v>
      </c>
      <c r="S35" s="450">
        <f>SUM(S27:S34)</f>
        <v>100</v>
      </c>
      <c r="T35" s="420" t="s">
        <v>198</v>
      </c>
      <c r="U35" s="454">
        <f>SUM(U27:U34)</f>
        <v>100</v>
      </c>
      <c r="V35" s="455" t="s">
        <v>198</v>
      </c>
      <c r="W35" s="450">
        <f>SUM(W27:W34)</f>
        <v>100</v>
      </c>
      <c r="X35" s="420" t="s">
        <v>198</v>
      </c>
      <c r="Y35" s="1"/>
      <c r="Z35" s="1"/>
      <c r="AA35" s="1"/>
      <c r="AB35" s="1"/>
      <c r="AC35" s="1"/>
      <c r="BK35" s="3"/>
      <c r="BL35" s="3"/>
      <c r="BM35" s="3"/>
      <c r="BN35" s="767" t="s">
        <v>233</v>
      </c>
      <c r="BO35" s="767"/>
      <c r="BP35" s="767"/>
      <c r="BQ35" s="767"/>
      <c r="BR35" s="767"/>
      <c r="BS35" s="767"/>
      <c r="BT35" s="767"/>
      <c r="BU35" s="767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K35" s="3"/>
      <c r="DL35" s="3"/>
      <c r="DM35" s="3"/>
      <c r="DN35" s="3"/>
      <c r="DP35" s="3"/>
      <c r="DR35" s="3"/>
      <c r="DS35" s="3"/>
      <c r="DT35" s="3"/>
      <c r="DU35" s="3"/>
      <c r="DV35" s="3"/>
      <c r="DW35" s="3"/>
      <c r="DX35" s="3"/>
      <c r="DZ35" s="3"/>
      <c r="EA35" s="3"/>
      <c r="EB35" s="3"/>
      <c r="EC35" s="3"/>
      <c r="ED35" s="3"/>
      <c r="EE35" s="3"/>
      <c r="EF35" s="3"/>
    </row>
    <row r="36" spans="2:136" ht="24.5" customHeight="1">
      <c r="B36" s="449">
        <v>21</v>
      </c>
      <c r="C36" s="445" t="s">
        <v>198</v>
      </c>
      <c r="D36" s="749"/>
      <c r="E36" s="750"/>
      <c r="F36" s="750"/>
      <c r="G36" s="750"/>
      <c r="H36" s="750"/>
      <c r="I36" s="750"/>
      <c r="J36" s="750"/>
      <c r="K36" s="750"/>
      <c r="L36" s="750"/>
      <c r="M36" s="750"/>
      <c r="N36" s="750"/>
      <c r="O36" s="750"/>
      <c r="P36" s="750"/>
      <c r="Q36" s="750"/>
      <c r="R36" s="750"/>
      <c r="S36" s="750"/>
      <c r="T36" s="750"/>
      <c r="U36" s="750"/>
      <c r="V36" s="750"/>
      <c r="W36" s="750"/>
      <c r="X36" s="751"/>
      <c r="Y36" s="1"/>
      <c r="Z36" s="1"/>
      <c r="AA36" s="1"/>
      <c r="AB36" s="1"/>
      <c r="AC36" s="1"/>
      <c r="BK36" s="3"/>
      <c r="BL36" s="3"/>
      <c r="BM36" s="3"/>
      <c r="BN36" s="768" t="str">
        <f ca="1">ป.3!BN36</f>
        <v xml:space="preserve">5.สามารถสรุป อภิปราย ขยายความความ แสดงความคิดเห็น โต้แย้ง สนับสนุน โน้มน้าว โดยการเขียน สื่อสารในรูปแบบต่างๆ เช่น ผังความคิด เป็นต้น </v>
      </c>
      <c r="BO36" s="768"/>
      <c r="BP36" s="768"/>
      <c r="BQ36" s="768"/>
      <c r="BR36" s="768"/>
      <c r="BS36" s="768"/>
      <c r="BT36" s="768"/>
      <c r="BU36" s="768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K36" s="3"/>
      <c r="DL36" s="3"/>
      <c r="DM36" s="3"/>
      <c r="DN36" s="3"/>
      <c r="DP36" s="3"/>
      <c r="DR36" s="3"/>
      <c r="DS36" s="3"/>
      <c r="DT36" s="3"/>
      <c r="DU36" s="3"/>
      <c r="DV36" s="3"/>
      <c r="DW36" s="3"/>
      <c r="DX36" s="3"/>
      <c r="DZ36" s="3"/>
      <c r="EA36" s="3"/>
      <c r="EB36" s="3"/>
      <c r="EC36" s="3"/>
      <c r="ED36" s="3"/>
      <c r="EE36" s="3"/>
      <c r="EF36" s="3"/>
    </row>
    <row r="37" spans="2:136" ht="24.5" customHeigh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1"/>
      <c r="Z37" s="1"/>
      <c r="AA37" s="1"/>
      <c r="AB37" s="1"/>
      <c r="AC37" s="1"/>
      <c r="BN37" s="768"/>
      <c r="BO37" s="768"/>
      <c r="BP37" s="768"/>
      <c r="BQ37" s="768"/>
      <c r="BR37" s="768"/>
      <c r="BS37" s="768"/>
      <c r="BT37" s="768"/>
      <c r="BU37" s="768"/>
    </row>
    <row r="38" spans="2:136" ht="24.5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1"/>
      <c r="Z38" s="1"/>
      <c r="AA38" s="1"/>
      <c r="AB38" s="1"/>
      <c r="AC38" s="1"/>
    </row>
    <row r="39" spans="2:136" ht="24.5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1"/>
      <c r="Z39" s="1"/>
      <c r="AA39" s="1"/>
      <c r="AB39" s="1"/>
      <c r="AC39" s="1"/>
    </row>
    <row r="40" spans="2:136" ht="24.5" customHeigh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1"/>
      <c r="Z40" s="1"/>
      <c r="AA40" s="1"/>
      <c r="AB40" s="1"/>
      <c r="AC40" s="1"/>
    </row>
    <row r="41" spans="2:136" ht="24.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1"/>
      <c r="Z41" s="1"/>
      <c r="AA41" s="1"/>
      <c r="AB41" s="1"/>
      <c r="AC41" s="1"/>
    </row>
    <row r="42" spans="2:136" ht="24.5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1"/>
      <c r="Z42" s="1"/>
      <c r="AA42" s="1"/>
      <c r="AB42" s="1"/>
      <c r="AC42" s="1"/>
    </row>
    <row r="43" spans="2:136" ht="24.5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1"/>
      <c r="Z43" s="1"/>
      <c r="AA43" s="1"/>
      <c r="AB43" s="1"/>
      <c r="AC43" s="1"/>
    </row>
    <row r="44" spans="2:136" ht="24.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1"/>
      <c r="Z44" s="1"/>
      <c r="AA44" s="1"/>
      <c r="AB44" s="1"/>
      <c r="AC44" s="1"/>
    </row>
    <row r="45" spans="2:136" ht="24.5" customHeigh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1"/>
      <c r="Z45" s="1"/>
      <c r="AA45" s="1"/>
      <c r="AB45" s="1"/>
      <c r="AC45" s="1"/>
    </row>
    <row r="46" spans="2:136" ht="24.5" customHeigh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1"/>
      <c r="Z46" s="1"/>
      <c r="AA46" s="1"/>
      <c r="AB46" s="1"/>
      <c r="AC46" s="1"/>
    </row>
    <row r="47" spans="2:136" ht="24.5" customHeigh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1"/>
      <c r="Z47" s="1"/>
      <c r="AA47" s="1"/>
      <c r="AB47" s="1"/>
      <c r="AC47" s="1"/>
    </row>
    <row r="48" spans="2:136" ht="24.5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1"/>
      <c r="Z48" s="1"/>
      <c r="AA48" s="1"/>
      <c r="AB48" s="1"/>
      <c r="AC48" s="1"/>
    </row>
    <row r="49" spans="2:29" ht="24.5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1"/>
      <c r="Z49" s="1"/>
      <c r="AA49" s="1"/>
      <c r="AB49" s="1"/>
      <c r="AC49" s="1"/>
    </row>
    <row r="50" spans="2:29" ht="24.5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1"/>
      <c r="Z50" s="1"/>
      <c r="AA50" s="1"/>
      <c r="AB50" s="1"/>
      <c r="AC50" s="1"/>
    </row>
    <row r="51" spans="2:29" ht="24.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1"/>
      <c r="Z51" s="1"/>
      <c r="AA51" s="1"/>
      <c r="AB51" s="1"/>
      <c r="AC51" s="1"/>
    </row>
    <row r="52" spans="2:29" ht="24.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1"/>
      <c r="Z52" s="1"/>
      <c r="AA52" s="1"/>
      <c r="AB52" s="1"/>
      <c r="AC52" s="1"/>
    </row>
    <row r="53" spans="2:29" ht="24.5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1"/>
      <c r="Z53" s="1"/>
      <c r="AA53" s="1"/>
      <c r="AB53" s="1"/>
      <c r="AC53" s="1"/>
    </row>
    <row r="54" spans="2:29" ht="24.5" customHeigh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1"/>
      <c r="Z54" s="1"/>
      <c r="AA54" s="1"/>
      <c r="AB54" s="1"/>
      <c r="AC54" s="1"/>
    </row>
    <row r="55" spans="2:29" ht="24.5" customHeigh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1"/>
      <c r="Z55" s="1"/>
      <c r="AA55" s="1"/>
      <c r="AB55" s="1"/>
      <c r="AC55" s="1"/>
    </row>
    <row r="56" spans="2:29" ht="24.5" customHeigh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1"/>
      <c r="Z56" s="1"/>
      <c r="AA56" s="1"/>
      <c r="AB56" s="1"/>
      <c r="AC56" s="1"/>
    </row>
    <row r="57" spans="2:29" ht="24.5" customHeigh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1"/>
      <c r="Z57" s="1"/>
      <c r="AA57" s="1"/>
      <c r="AB57" s="1"/>
      <c r="AC57" s="1"/>
    </row>
    <row r="58" spans="2:29" ht="24.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1"/>
      <c r="Z58" s="1"/>
      <c r="AA58" s="1"/>
      <c r="AB58" s="1"/>
      <c r="AC58" s="1"/>
    </row>
    <row r="59" spans="2:29" ht="24.5" customHeight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 s="1"/>
      <c r="Z59" s="1"/>
      <c r="AA59" s="1"/>
      <c r="AB59" s="1"/>
      <c r="AC59" s="1"/>
    </row>
    <row r="60" spans="2:29" ht="24.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 s="1"/>
      <c r="Z60" s="1"/>
      <c r="AA60" s="1"/>
      <c r="AB60" s="1"/>
      <c r="AC60" s="1"/>
    </row>
    <row r="61" spans="2:29" ht="24.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1"/>
      <c r="Z61" s="1"/>
      <c r="AA61" s="1"/>
      <c r="AB61" s="1"/>
      <c r="AC61" s="1"/>
    </row>
    <row r="62" spans="2:29" ht="24.5" customHeight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 s="1"/>
      <c r="Z62" s="1"/>
      <c r="AA62" s="1"/>
      <c r="AB62" s="1"/>
      <c r="AC62" s="1"/>
    </row>
    <row r="63" spans="2:29" ht="24.5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 s="1"/>
      <c r="Z63" s="1"/>
      <c r="AA63" s="1"/>
      <c r="AB63" s="1"/>
      <c r="AC63" s="1"/>
    </row>
    <row r="64" spans="2:29" ht="24.5" customHeigh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 s="1"/>
      <c r="Z64" s="1"/>
      <c r="AA64" s="1"/>
      <c r="AB64" s="1"/>
      <c r="AC64" s="1"/>
    </row>
    <row r="65" spans="2:29" ht="24.5" customHeight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 s="1"/>
      <c r="Z65" s="1"/>
      <c r="AA65" s="1"/>
      <c r="AB65" s="1"/>
      <c r="AC65" s="1"/>
    </row>
    <row r="66" spans="2:29" ht="24.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1"/>
      <c r="Z66" s="1"/>
      <c r="AA66" s="1"/>
      <c r="AB66" s="1"/>
      <c r="AC66" s="1"/>
    </row>
    <row r="67" spans="2:29" ht="24.5" customHeight="1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1"/>
      <c r="Z67" s="1"/>
      <c r="AA67" s="1"/>
      <c r="AB67" s="1"/>
      <c r="AC67" s="1"/>
    </row>
    <row r="68" spans="2:29" ht="24.5" customHeight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1"/>
      <c r="Z68" s="1"/>
      <c r="AA68" s="1"/>
      <c r="AB68" s="1"/>
      <c r="AC68" s="1"/>
    </row>
    <row r="69" spans="2:29" ht="24.5" customHeight="1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 s="1"/>
      <c r="Z69" s="1"/>
      <c r="AA69" s="1"/>
      <c r="AB69" s="1"/>
      <c r="AC69" s="1"/>
    </row>
    <row r="70" spans="2:29" ht="24.5" customHeight="1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1"/>
      <c r="Z70" s="1"/>
      <c r="AA70" s="1"/>
      <c r="AB70" s="1"/>
      <c r="AC70" s="1"/>
    </row>
    <row r="71" spans="2:29" ht="24.5" customHeight="1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 s="1"/>
      <c r="Z71" s="1"/>
      <c r="AA71" s="1"/>
      <c r="AB71" s="1"/>
      <c r="AC71" s="1"/>
    </row>
    <row r="72" spans="2:29" ht="24.5" customHeight="1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 s="1"/>
      <c r="Z72" s="1"/>
      <c r="AA72" s="1"/>
      <c r="AB72" s="1"/>
      <c r="AC72" s="1"/>
    </row>
    <row r="73" spans="2:29" ht="24.5" customHeight="1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 s="1"/>
      <c r="Z73" s="1"/>
      <c r="AA73" s="1"/>
      <c r="AB73" s="1"/>
      <c r="AC73" s="1"/>
    </row>
    <row r="74" spans="2:29" ht="24.5" customHeight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 s="1"/>
      <c r="Z74" s="1"/>
      <c r="AA74" s="1"/>
      <c r="AB74" s="1"/>
      <c r="AC74" s="1"/>
    </row>
    <row r="75" spans="2:29" ht="24.5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 s="1"/>
      <c r="Z75" s="1"/>
      <c r="AA75" s="1"/>
      <c r="AB75" s="1"/>
      <c r="AC75" s="1"/>
    </row>
    <row r="76" spans="2:29" ht="24.5" customHeight="1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 s="1"/>
      <c r="Z76" s="1"/>
      <c r="AA76" s="1"/>
      <c r="AB76" s="1"/>
      <c r="AC76" s="1"/>
    </row>
    <row r="77" spans="2:29" ht="24.5" customHeight="1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 s="1"/>
      <c r="Z77" s="1"/>
      <c r="AA77" s="1"/>
      <c r="AB77" s="1"/>
      <c r="AC77" s="1"/>
    </row>
    <row r="78" spans="2:29" ht="24.5" customHeight="1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 s="1"/>
      <c r="Z78" s="1"/>
      <c r="AA78" s="1"/>
      <c r="AB78" s="1"/>
      <c r="AC78" s="1"/>
    </row>
    <row r="79" spans="2:29" ht="24.5" customHeight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 s="1"/>
      <c r="Z79" s="1"/>
      <c r="AA79" s="1"/>
      <c r="AB79" s="1"/>
      <c r="AC79" s="1"/>
    </row>
    <row r="80" spans="2:29" ht="24.5" customHeight="1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 s="1"/>
      <c r="Z80" s="1"/>
      <c r="AA80" s="1"/>
      <c r="AB80" s="1"/>
      <c r="AC80" s="1"/>
    </row>
    <row r="81" spans="2:29" ht="24.5" customHeight="1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 s="1"/>
      <c r="Z81" s="1"/>
      <c r="AA81" s="1"/>
      <c r="AB81" s="1"/>
      <c r="AC81" s="1"/>
    </row>
    <row r="82" spans="2:29" ht="24.5" customHeight="1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 s="1"/>
      <c r="Z82" s="1"/>
      <c r="AA82" s="1"/>
      <c r="AB82" s="1"/>
      <c r="AC82" s="1"/>
    </row>
    <row r="83" spans="2:29" ht="24.5" customHeight="1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 s="1"/>
      <c r="Z83" s="1"/>
      <c r="AA83" s="1"/>
      <c r="AB83" s="1"/>
      <c r="AC83" s="1"/>
    </row>
    <row r="84" spans="2:29" ht="24.5" customHeight="1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1"/>
      <c r="Z84" s="1"/>
      <c r="AA84" s="1"/>
      <c r="AB84" s="1"/>
      <c r="AC84" s="1"/>
    </row>
    <row r="85" spans="2:29" ht="24.5" customHeight="1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 s="1"/>
      <c r="Z85" s="1"/>
      <c r="AA85" s="1"/>
      <c r="AB85" s="1"/>
      <c r="AC85" s="1"/>
    </row>
    <row r="86" spans="2:29" ht="24.5" customHeight="1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 s="1"/>
      <c r="Z86" s="1"/>
      <c r="AA86" s="1"/>
      <c r="AB86" s="1"/>
      <c r="AC86" s="1"/>
    </row>
    <row r="87" spans="2:29" ht="24.5" customHeight="1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 s="1"/>
      <c r="Z87" s="1"/>
      <c r="AA87" s="1"/>
      <c r="AB87" s="1"/>
      <c r="AC87" s="1"/>
    </row>
    <row r="88" spans="2:29" ht="24.5" customHeight="1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 s="1"/>
      <c r="Z88" s="1"/>
      <c r="AA88" s="1"/>
      <c r="AB88" s="1"/>
      <c r="AC88" s="1"/>
    </row>
    <row r="89" spans="2:29" ht="24.5" customHeight="1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 s="1"/>
      <c r="Z89" s="1"/>
      <c r="AA89" s="1"/>
      <c r="AB89" s="1"/>
      <c r="AC89" s="1"/>
    </row>
    <row r="90" spans="2:29" ht="24.5" customHeight="1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s="1"/>
      <c r="Z90" s="1"/>
      <c r="AA90" s="1"/>
      <c r="AB90" s="1"/>
      <c r="AC90" s="1"/>
    </row>
    <row r="91" spans="2:29" ht="24.5" customHeight="1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s="1"/>
      <c r="Z91" s="1"/>
      <c r="AA91" s="1"/>
      <c r="AB91" s="1"/>
      <c r="AC91" s="1"/>
    </row>
    <row r="92" spans="2:29" ht="24.5" customHeight="1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s="1"/>
      <c r="Z92" s="1"/>
      <c r="AA92" s="1"/>
      <c r="AB92" s="1"/>
      <c r="AC92" s="1"/>
    </row>
    <row r="93" spans="2:29" ht="24.5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s="1"/>
      <c r="Z93" s="1"/>
      <c r="AA93" s="1"/>
      <c r="AB93" s="1"/>
      <c r="AC93" s="1"/>
    </row>
    <row r="94" spans="2:29" ht="24.5" customHeight="1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s="1"/>
      <c r="Z94" s="1"/>
      <c r="AA94" s="1"/>
      <c r="AB94" s="1"/>
      <c r="AC94" s="1"/>
    </row>
    <row r="95" spans="2:29" ht="24.5" customHeight="1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s="1"/>
      <c r="Z95" s="1"/>
      <c r="AA95" s="1"/>
      <c r="AB95" s="1"/>
      <c r="AC95" s="1"/>
    </row>
    <row r="96" spans="2:29" ht="24.5" customHeight="1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 s="1"/>
      <c r="Z96" s="1"/>
      <c r="AA96" s="1"/>
      <c r="AB96" s="1"/>
      <c r="AC96" s="1"/>
    </row>
    <row r="97" spans="2:29" ht="24.5" customHeight="1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 s="1"/>
      <c r="Z97" s="1"/>
      <c r="AA97" s="1"/>
      <c r="AB97" s="1"/>
      <c r="AC97" s="1"/>
    </row>
    <row r="98" spans="2:29" ht="24.5" customHeight="1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 s="1"/>
      <c r="Z98" s="1"/>
      <c r="AA98" s="1"/>
      <c r="AB98" s="1"/>
      <c r="AC98" s="1"/>
    </row>
    <row r="99" spans="2:29" ht="24.5" customHeight="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s="1"/>
      <c r="Z99" s="1"/>
      <c r="AA99" s="1"/>
      <c r="AB99" s="1"/>
      <c r="AC99" s="1"/>
    </row>
    <row r="100" spans="2:29" ht="24.5" customHeigh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 s="1"/>
      <c r="Z100" s="1"/>
      <c r="AA100" s="1"/>
      <c r="AB100" s="1"/>
      <c r="AC100" s="1"/>
    </row>
    <row r="101" spans="2:29" ht="24.5" customHeight="1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 s="1"/>
      <c r="Z101" s="1"/>
      <c r="AA101" s="1"/>
      <c r="AB101" s="1"/>
      <c r="AC101" s="1"/>
    </row>
    <row r="102" spans="2:29" ht="24.5" customHeigh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 s="1"/>
      <c r="Z102" s="1"/>
      <c r="AA102" s="1"/>
      <c r="AB102" s="1"/>
      <c r="AC102" s="1"/>
    </row>
    <row r="103" spans="2:29" ht="24.5" customHeight="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 s="1"/>
      <c r="Z103" s="1"/>
      <c r="AA103" s="1"/>
      <c r="AB103" s="1"/>
      <c r="AC103" s="1"/>
    </row>
    <row r="104" spans="2:29" ht="24.5" customHeight="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 s="1"/>
      <c r="Z104" s="1"/>
      <c r="AA104" s="1"/>
      <c r="AB104" s="1"/>
      <c r="AC104" s="1"/>
    </row>
    <row r="105" spans="2:29" ht="24.5" customHeight="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 s="1"/>
      <c r="Z105" s="1"/>
      <c r="AA105" s="1"/>
      <c r="AB105" s="1"/>
      <c r="AC105" s="1"/>
    </row>
    <row r="106" spans="2:29" ht="24.5" customHeigh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 s="1"/>
      <c r="Z106" s="1"/>
      <c r="AA106" s="1"/>
      <c r="AB106" s="1"/>
      <c r="AC106" s="1"/>
    </row>
    <row r="107" spans="2:29" ht="24.5" customHeight="1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 s="1"/>
      <c r="Z107" s="1"/>
      <c r="AA107" s="1"/>
      <c r="AB107" s="1"/>
      <c r="AC107" s="1"/>
    </row>
    <row r="108" spans="2:29" ht="24.5" customHeight="1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s="1"/>
      <c r="Z108" s="1"/>
      <c r="AA108" s="1"/>
      <c r="AB108" s="1"/>
      <c r="AC108" s="1"/>
    </row>
    <row r="109" spans="2:29" ht="24.5" customHeight="1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 s="1"/>
      <c r="Z109" s="1"/>
      <c r="AA109" s="1"/>
      <c r="AB109" s="1"/>
      <c r="AC109" s="1"/>
    </row>
    <row r="110" spans="2:29" ht="24.5" customHeight="1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 s="1"/>
      <c r="Z110" s="1"/>
      <c r="AA110" s="1"/>
      <c r="AB110" s="1"/>
      <c r="AC110" s="1"/>
    </row>
    <row r="111" spans="2:29" ht="24.5" customHeight="1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s="1"/>
      <c r="Z111" s="1"/>
      <c r="AA111" s="1"/>
      <c r="AB111" s="1"/>
      <c r="AC111" s="1"/>
    </row>
    <row r="112" spans="2:29" ht="24.5" customHeight="1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s="1"/>
      <c r="Z112" s="1"/>
      <c r="AA112" s="1"/>
      <c r="AB112" s="1"/>
      <c r="AC112" s="1"/>
    </row>
    <row r="113" spans="2:29" ht="24.5" customHeigh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 s="1"/>
      <c r="Z113" s="1"/>
      <c r="AA113" s="1"/>
      <c r="AB113" s="1"/>
      <c r="AC113" s="1"/>
    </row>
    <row r="114" spans="2:29" ht="24.5" customHeight="1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 s="1"/>
      <c r="Z114" s="1"/>
      <c r="AA114" s="1"/>
      <c r="AB114" s="1"/>
      <c r="AC114" s="1"/>
    </row>
    <row r="115" spans="2:29" ht="24.5" customHeight="1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 s="1"/>
      <c r="Z115" s="1"/>
      <c r="AA115" s="1"/>
      <c r="AB115" s="1"/>
      <c r="AC115" s="1"/>
    </row>
    <row r="116" spans="2:29" ht="24.5" customHeight="1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s="1"/>
      <c r="Z116" s="1"/>
      <c r="AA116" s="1"/>
      <c r="AB116" s="1"/>
      <c r="AC116" s="1"/>
    </row>
    <row r="117" spans="2:29" ht="24.5" customHeight="1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s="1"/>
      <c r="Z117" s="1"/>
      <c r="AA117" s="1"/>
      <c r="AB117" s="1"/>
      <c r="AC117" s="1"/>
    </row>
    <row r="118" spans="2:29" ht="24.5" customHeight="1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s="1"/>
      <c r="Z118" s="1"/>
      <c r="AA118" s="1"/>
      <c r="AB118" s="1"/>
      <c r="AC118" s="1"/>
    </row>
    <row r="119" spans="2:29" ht="24.5" customHeight="1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 s="1"/>
      <c r="Z119" s="1"/>
      <c r="AA119" s="1"/>
      <c r="AB119" s="1"/>
      <c r="AC119" s="1"/>
    </row>
    <row r="120" spans="2:29" ht="24.5" customHeight="1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 s="1"/>
      <c r="Z120" s="1"/>
      <c r="AA120" s="1"/>
      <c r="AB120" s="1"/>
      <c r="AC120" s="1"/>
    </row>
    <row r="121" spans="2:29" ht="24.5" customHeight="1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 s="1"/>
      <c r="Z121" s="1"/>
      <c r="AA121" s="1"/>
      <c r="AB121" s="1"/>
      <c r="AC121" s="1"/>
    </row>
    <row r="122" spans="2:29" ht="24.5" customHeight="1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s="1"/>
      <c r="Z122" s="1"/>
      <c r="AA122" s="1"/>
      <c r="AB122" s="1"/>
      <c r="AC122" s="1"/>
    </row>
    <row r="123" spans="2:29" ht="24.5" customHeight="1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s="1"/>
      <c r="Z123" s="1"/>
      <c r="AA123" s="1"/>
      <c r="AB123" s="1"/>
      <c r="AC123" s="1"/>
    </row>
    <row r="124" spans="2:29" ht="24.5" customHeight="1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 s="1"/>
      <c r="Z124" s="1"/>
      <c r="AA124" s="1"/>
      <c r="AB124" s="1"/>
      <c r="AC124" s="1"/>
    </row>
    <row r="125" spans="2:29" ht="24.5" customHeight="1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s="1"/>
      <c r="Z125" s="1"/>
      <c r="AA125" s="1"/>
      <c r="AB125" s="1"/>
      <c r="AC125" s="1"/>
    </row>
    <row r="126" spans="2:29" ht="24.5" customHeight="1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 s="1"/>
      <c r="Z126" s="1"/>
      <c r="AA126" s="1"/>
      <c r="AB126" s="1"/>
      <c r="AC126" s="1"/>
    </row>
    <row r="127" spans="2:29" ht="24.5" customHeight="1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s="1"/>
      <c r="Z127" s="1"/>
      <c r="AA127" s="1"/>
      <c r="AB127" s="1"/>
      <c r="AC127" s="1"/>
    </row>
    <row r="128" spans="2:29" ht="24.5" customHeight="1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s="1"/>
      <c r="Z128" s="1"/>
      <c r="AA128" s="1"/>
      <c r="AB128" s="1"/>
      <c r="AC128" s="1"/>
    </row>
    <row r="129" spans="2:29" ht="24.5" customHeight="1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s="1"/>
      <c r="Z129" s="1"/>
      <c r="AA129" s="1"/>
      <c r="AB129" s="1"/>
      <c r="AC129" s="1"/>
    </row>
    <row r="130" spans="2:29" ht="24.5" customHeight="1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s="1"/>
      <c r="Z130" s="1"/>
      <c r="AA130" s="1"/>
      <c r="AB130" s="1"/>
      <c r="AC130" s="1"/>
    </row>
    <row r="131" spans="2:29" ht="24.5" customHeight="1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s="1"/>
      <c r="Z131" s="1"/>
      <c r="AA131" s="1"/>
      <c r="AB131" s="1"/>
      <c r="AC131" s="1"/>
    </row>
    <row r="132" spans="2:29" ht="24.5" customHeight="1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s="1"/>
      <c r="Z132" s="1"/>
      <c r="AA132" s="1"/>
      <c r="AB132" s="1"/>
      <c r="AC132" s="1"/>
    </row>
    <row r="133" spans="2:29" ht="24.5" customHeight="1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 s="1"/>
      <c r="Z133" s="1"/>
      <c r="AA133" s="1"/>
      <c r="AB133" s="1"/>
      <c r="AC133" s="1"/>
    </row>
    <row r="134" spans="2:29" ht="24.5" customHeight="1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 s="1"/>
      <c r="Z134" s="1"/>
      <c r="AA134" s="1"/>
      <c r="AB134" s="1"/>
      <c r="AC134" s="1"/>
    </row>
    <row r="135" spans="2:29" ht="24.5" customHeight="1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 s="1"/>
      <c r="Z135" s="1"/>
      <c r="AA135" s="1"/>
      <c r="AB135" s="1"/>
      <c r="AC135" s="1"/>
    </row>
    <row r="136" spans="2:29" ht="24.5" customHeight="1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 s="1"/>
      <c r="Z136" s="1"/>
      <c r="AA136" s="1"/>
      <c r="AB136" s="1"/>
      <c r="AC136" s="1"/>
    </row>
    <row r="137" spans="2:29" ht="24.5" customHeight="1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 s="1"/>
      <c r="Z137" s="1"/>
      <c r="AA137" s="1"/>
      <c r="AB137" s="1"/>
      <c r="AC137" s="1"/>
    </row>
    <row r="138" spans="2:29" ht="21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2:29" ht="21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2:29" ht="21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2:29" ht="21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2:29" ht="21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2:29" ht="21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2:29" ht="21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2:29" ht="21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2:29" ht="21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2:29" ht="21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2:29" ht="21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2:29" ht="2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2:29" ht="21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2:29" ht="21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2:29" ht="21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2:29" ht="21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2:29" ht="21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2:29" ht="21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2:29" ht="21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2:29" ht="21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2:29" ht="21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2:29" ht="21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2:29" ht="21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2:29" ht="21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2:29" ht="21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2:29" ht="21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2:29" ht="21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2:29" ht="21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2:29" ht="21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2:29" ht="21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2:29" ht="21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2:29" ht="21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2:29" ht="21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2:29" ht="21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2:29" ht="21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2:29" ht="21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2:29" ht="2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2:29" ht="21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2:29" ht="21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2:29" ht="21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2:29" ht="21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2:29" ht="21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2:29" ht="21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2:29" ht="21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2:29" ht="21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2:29" ht="21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2:29" ht="21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2:29" ht="21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2:29" ht="21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2:29" ht="21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2:29" ht="21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2:29" ht="21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2:29" ht="21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2:29" ht="21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2:29" ht="21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2:29" ht="21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2:29" ht="21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2:29" ht="21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2:29" ht="21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2:29" ht="21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2:29" ht="21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2:29" ht="21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2:29" ht="21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2:29" ht="21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2:29" ht="21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2:29" ht="21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2:29" ht="21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2:29" ht="21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2:29" ht="21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2:29" ht="21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2:29" ht="21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2:29" ht="21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2:29" ht="21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2:29" ht="21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2:29" ht="21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2:29" ht="21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2:29" ht="21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2:29" ht="21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2:29" ht="21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2:29" ht="21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2:29" ht="21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2:29" ht="21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2:29" ht="21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2:29" ht="21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2:29" ht="21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2:29" ht="21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2:29" ht="21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2:29" ht="21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2:29" ht="21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2:29" ht="21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2:29" ht="21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2:29" ht="21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2:29" ht="21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2:29" ht="21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2:29" ht="21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2:29" ht="21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2:29" ht="21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2:29" ht="21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2:29" ht="21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2:29" ht="21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2:29" ht="21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2:29" ht="21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2:29" ht="21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2:29" ht="21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2:29" ht="21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2:29" ht="21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2:29" ht="21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2:29" ht="21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2:29" ht="21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2:29" ht="21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2:29" ht="21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2:29" ht="21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2:29" ht="21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2:29" ht="21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2:29" ht="21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2:29" ht="21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2:29" ht="21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2:29" ht="21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2:29" ht="21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2:29" ht="21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2:29" ht="21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2:29" ht="21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2:29" ht="21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2:29" ht="21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2:29" ht="21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2:29" ht="21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2:29" ht="21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2:29" ht="21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2:29" ht="21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2:29" ht="21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2:29" ht="21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2:29" ht="21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2:29" ht="21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2:29" ht="21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2:29" ht="21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2:29" ht="21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2:29" ht="21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2:29" ht="21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2:29" ht="21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2:29" ht="21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2:29" ht="21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2:29" ht="21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2:29" ht="21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2:29" ht="21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2:29" ht="21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2:29" ht="21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2:29" ht="21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2:29" ht="21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2:29" ht="21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2:29" ht="21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2:29" ht="21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2:29" ht="21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2:29" ht="21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2:29" ht="21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2:29" ht="21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2:29" ht="21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2:29" ht="21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2:29" ht="21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2:29" ht="21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2:29" ht="2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2:29" ht="2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2:29" ht="21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2:29" ht="21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2:29" ht="21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2:29" ht="21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2:29" ht="21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2:29" ht="21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2:29" ht="21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2:29" ht="21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2:29" ht="21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2:29" ht="21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2:29" ht="21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2:29" ht="21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2:29" ht="21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2:29" ht="21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2:29" ht="21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2:29" ht="21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2:29" ht="21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2:29" ht="21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2:29" ht="21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2:29" ht="21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2:29" ht="21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2:29" ht="21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2:29" ht="21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2:29" ht="21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2:29" ht="21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2:29" ht="21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2:29" ht="21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2:29" ht="21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2:29" ht="21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2:29" ht="21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2:29" ht="21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2:29" ht="21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2:29" ht="21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2:29" ht="21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2:29" ht="21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2:29" ht="21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2:29" ht="21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2:29" ht="21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2:29" ht="21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2:29" ht="21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2:29" ht="21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2:29" ht="21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2:29" ht="21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2:29" ht="21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2:29" ht="21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2:29" ht="21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2:29" ht="21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2:29" ht="21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2:29" ht="21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2:29" ht="21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2:29" ht="21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2:29" ht="21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2:29" ht="21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2:29" ht="21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2:29" ht="21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2:29" ht="21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2:29" ht="21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2:29" ht="21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2:29" ht="21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2:29" ht="21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2:29" ht="21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2:29" ht="21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2:29" ht="21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2:29" ht="21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2:29" ht="21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2:29" ht="21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2:29" ht="21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</row>
    <row r="366" spans="2:29" ht="21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</row>
    <row r="367" spans="2:29" ht="21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</row>
    <row r="368" spans="2:29" ht="21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</row>
    <row r="369" spans="2:29" ht="21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</row>
    <row r="370" spans="2:29" ht="2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</row>
    <row r="371" spans="2:29" ht="2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</row>
    <row r="372" spans="2:29" ht="21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</row>
    <row r="373" spans="2:29" ht="21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</row>
    <row r="374" spans="2:29" ht="21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</row>
    <row r="375" spans="2:29" ht="21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</row>
    <row r="376" spans="2:29" ht="21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</row>
    <row r="377" spans="2:29" ht="21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</row>
    <row r="378" spans="2:29" ht="21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</row>
    <row r="379" spans="2:29" ht="21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</row>
    <row r="380" spans="2:29" ht="21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</row>
    <row r="381" spans="2:29" ht="21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</row>
    <row r="382" spans="2:29" ht="21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</row>
    <row r="383" spans="2:29" ht="21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</row>
    <row r="384" spans="2:29" ht="21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</row>
    <row r="385" spans="2:29" ht="21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</row>
    <row r="386" spans="2:29" ht="21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</row>
    <row r="387" spans="2:29" ht="21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</row>
    <row r="388" spans="2:29" ht="21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</row>
    <row r="389" spans="2:29" ht="21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</row>
    <row r="390" spans="2:29" ht="21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</row>
    <row r="391" spans="2:29" ht="21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2:29" ht="21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2:29" ht="21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2:29" ht="21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2:29" ht="21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2:29" ht="21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2:29" ht="21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2:29" ht="21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2:29" ht="21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2:29" ht="21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2:29" ht="21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2:29" ht="21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2:29" ht="21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2:29" ht="21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  <row r="405" spans="2:29" ht="21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</row>
    <row r="406" spans="2:29" ht="21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</row>
    <row r="407" spans="2:29" ht="21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2:29" ht="21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2:29" ht="21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</row>
    <row r="410" spans="2:29" ht="21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</row>
    <row r="411" spans="2:29" ht="21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</row>
    <row r="412" spans="2:29" ht="21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</row>
    <row r="413" spans="2:29" ht="21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2:29" ht="21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2:29" ht="21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</row>
    <row r="416" spans="2:29" ht="21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</row>
    <row r="417" spans="2:29" ht="21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</row>
    <row r="418" spans="2:29" ht="21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19" spans="2:29" ht="21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</row>
    <row r="420" spans="2:29" ht="21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</row>
    <row r="421" spans="2:29" ht="21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</row>
    <row r="422" spans="2:29" ht="21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</row>
    <row r="423" spans="2:29" ht="21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</row>
    <row r="424" spans="2:29" ht="21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</row>
    <row r="425" spans="2:29" ht="21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</row>
    <row r="426" spans="2:29" ht="21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</row>
    <row r="427" spans="2:29" ht="21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</row>
    <row r="428" spans="2:29" ht="21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</row>
    <row r="429" spans="2:29" ht="21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</row>
    <row r="430" spans="2:29" ht="21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</row>
    <row r="431" spans="2:29" ht="21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</row>
    <row r="432" spans="2:29" ht="21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</row>
    <row r="433" spans="2:29" ht="21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</row>
    <row r="434" spans="2:29" ht="21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</row>
    <row r="435" spans="2:29" ht="21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36" spans="2:29" ht="21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</row>
    <row r="437" spans="2:29" ht="21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</row>
    <row r="438" spans="2:29" ht="21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</row>
    <row r="439" spans="2:29" ht="21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</row>
    <row r="440" spans="2:29" ht="21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</row>
    <row r="441" spans="2:29" ht="21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2:29" ht="21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2:29" ht="21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44" spans="2:29" ht="2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</row>
    <row r="445" spans="2:29" ht="2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</row>
    <row r="446" spans="2:29" ht="21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</row>
    <row r="447" spans="2:29" ht="21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</row>
    <row r="448" spans="2:29" ht="21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</row>
    <row r="449" spans="2:29" ht="21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</row>
    <row r="450" spans="2:29" ht="21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</row>
    <row r="451" spans="2:29" ht="21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</row>
    <row r="452" spans="2:29" ht="21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</row>
    <row r="453" spans="2:29" ht="21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</row>
  </sheetData>
  <mergeCells count="70">
    <mergeCell ref="BN36:BU37"/>
    <mergeCell ref="BN35:BU35"/>
    <mergeCell ref="BN30:BU31"/>
    <mergeCell ref="BN32:BU32"/>
    <mergeCell ref="BN33:BU34"/>
    <mergeCell ref="D36:X36"/>
    <mergeCell ref="W26:X26"/>
    <mergeCell ref="M26:N26"/>
    <mergeCell ref="O26:P26"/>
    <mergeCell ref="Q26:R26"/>
    <mergeCell ref="S26:T26"/>
    <mergeCell ref="U26:V26"/>
    <mergeCell ref="C26:D26"/>
    <mergeCell ref="E26:F26"/>
    <mergeCell ref="G26:H26"/>
    <mergeCell ref="I26:J26"/>
    <mergeCell ref="K26:L26"/>
    <mergeCell ref="BX30:CC30"/>
    <mergeCell ref="BX31:CC31"/>
    <mergeCell ref="BX32:CC32"/>
    <mergeCell ref="BX33:CC33"/>
    <mergeCell ref="BX34:CC34"/>
    <mergeCell ref="EC26:EF26"/>
    <mergeCell ref="BG26:BJ26"/>
    <mergeCell ref="BK26:BT26"/>
    <mergeCell ref="BU26:CC26"/>
    <mergeCell ref="CD26:CN26"/>
    <mergeCell ref="CO26:CR26"/>
    <mergeCell ref="CS26:CV26"/>
    <mergeCell ref="CW26:CZ26"/>
    <mergeCell ref="DA26:DD26"/>
    <mergeCell ref="DI26:DL26"/>
    <mergeCell ref="DU26:DX26"/>
    <mergeCell ref="DQ26:DT26"/>
    <mergeCell ref="AD26:AH26"/>
    <mergeCell ref="AI26:AL26"/>
    <mergeCell ref="AM26:AP26"/>
    <mergeCell ref="AQ26:AT26"/>
    <mergeCell ref="AU26:AX26"/>
    <mergeCell ref="AY26:BB26"/>
    <mergeCell ref="BC26:BF26"/>
    <mergeCell ref="DM2:DP2"/>
    <mergeCell ref="DY2:EB2"/>
    <mergeCell ref="BC2:BF2"/>
    <mergeCell ref="BG2:BJ2"/>
    <mergeCell ref="BK2:BT2"/>
    <mergeCell ref="BK3:BO3"/>
    <mergeCell ref="DM26:DP26"/>
    <mergeCell ref="DY26:EB26"/>
    <mergeCell ref="DE26:DH26"/>
    <mergeCell ref="DU2:DX2"/>
    <mergeCell ref="DI2:DL2"/>
    <mergeCell ref="EC2:EF2"/>
    <mergeCell ref="CA3:CD3"/>
    <mergeCell ref="DA2:DD2"/>
    <mergeCell ref="DE2:DH2"/>
    <mergeCell ref="CS2:CV2"/>
    <mergeCell ref="CW2:CZ2"/>
    <mergeCell ref="CO2:CR2"/>
    <mergeCell ref="CE2:CN2"/>
    <mergeCell ref="CK3:CN3"/>
    <mergeCell ref="BU2:CD2"/>
    <mergeCell ref="BU3:BY3"/>
    <mergeCell ref="BZ3:BZ4"/>
    <mergeCell ref="DQ2:DT2"/>
    <mergeCell ref="AI2:AL2"/>
    <mergeCell ref="AM2:AP2"/>
    <mergeCell ref="AQ2:AT2"/>
    <mergeCell ref="AY2:BB2"/>
    <mergeCell ref="AE2:AH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F154"/>
  <sheetViews>
    <sheetView topLeftCell="A3" zoomScaleNormal="100" workbookViewId="0">
      <selection activeCell="X27" sqref="X27"/>
    </sheetView>
  </sheetViews>
  <sheetFormatPr baseColWidth="10" defaultColWidth="9" defaultRowHeight="21"/>
  <cols>
    <col min="1" max="1" width="13.33203125" style="3" customWidth="1"/>
    <col min="2" max="2" width="27" style="3" customWidth="1"/>
    <col min="3" max="3" width="5.6640625" style="3" customWidth="1"/>
    <col min="4" max="4" width="5.6640625" style="171" customWidth="1"/>
    <col min="5" max="5" width="6.1640625" style="3" customWidth="1"/>
    <col min="6" max="6" width="6.1640625" style="171" customWidth="1"/>
    <col min="7" max="7" width="6.1640625" style="3" customWidth="1"/>
    <col min="8" max="8" width="6.1640625" style="171" customWidth="1"/>
    <col min="9" max="9" width="7" style="3" customWidth="1"/>
    <col min="10" max="10" width="7" style="171" customWidth="1"/>
    <col min="11" max="11" width="7" style="3" customWidth="1"/>
    <col min="12" max="12" width="7" style="171" customWidth="1"/>
    <col min="13" max="13" width="5.1640625" style="3" customWidth="1"/>
    <col min="14" max="14" width="5.1640625" style="171" customWidth="1"/>
    <col min="15" max="15" width="6.6640625" style="3" customWidth="1"/>
    <col min="16" max="16" width="6.6640625" style="171" customWidth="1"/>
    <col min="17" max="17" width="6.1640625" style="3" customWidth="1"/>
    <col min="18" max="18" width="6.1640625" style="171" customWidth="1"/>
    <col min="19" max="20" width="7.1640625" style="186" customWidth="1"/>
    <col min="21" max="21" width="6.1640625" style="3" customWidth="1"/>
    <col min="22" max="22" width="6.1640625" style="171" customWidth="1"/>
    <col min="23" max="23" width="5.83203125" style="3" customWidth="1"/>
    <col min="24" max="24" width="5.83203125" style="171" customWidth="1"/>
    <col min="25" max="25" width="6.1640625" style="3" customWidth="1"/>
    <col min="26" max="26" width="7.6640625" style="3" customWidth="1"/>
    <col min="27" max="29" width="9" style="3"/>
    <col min="30" max="30" width="11.1640625" style="3" customWidth="1"/>
    <col min="31" max="31" width="6.6640625" style="3" customWidth="1"/>
    <col min="32" max="32" width="6.1640625" style="3" customWidth="1"/>
    <col min="33" max="33" width="14.83203125" style="3" customWidth="1"/>
    <col min="34" max="34" width="15.6640625" style="3" customWidth="1"/>
    <col min="35" max="35" width="6.83203125" style="3" customWidth="1"/>
    <col min="36" max="36" width="6" style="3" customWidth="1"/>
    <col min="37" max="37" width="14.83203125" style="3" customWidth="1"/>
    <col min="38" max="38" width="15.1640625" style="3" customWidth="1"/>
    <col min="39" max="39" width="7.1640625" style="3" customWidth="1"/>
    <col min="40" max="40" width="5.83203125" style="3" customWidth="1"/>
    <col min="41" max="41" width="14.6640625" style="3" customWidth="1"/>
    <col min="42" max="42" width="15.33203125" style="3" customWidth="1"/>
    <col min="43" max="43" width="10.1640625" style="3" customWidth="1"/>
    <col min="44" max="44" width="5.83203125" style="3" customWidth="1"/>
    <col min="45" max="45" width="15.6640625" style="3" customWidth="1"/>
    <col min="46" max="46" width="15.1640625" style="3" customWidth="1"/>
    <col min="47" max="47" width="6.6640625" style="3" customWidth="1"/>
    <col min="48" max="48" width="5.1640625" style="3" customWidth="1"/>
    <col min="49" max="49" width="14.33203125" style="3" customWidth="1"/>
    <col min="50" max="50" width="15.1640625" style="3" customWidth="1"/>
    <col min="51" max="51" width="6.6640625" style="3" customWidth="1"/>
    <col min="52" max="52" width="5.83203125" style="3" customWidth="1"/>
    <col min="53" max="53" width="13.6640625" style="3" customWidth="1"/>
    <col min="54" max="54" width="10.33203125" style="3" customWidth="1"/>
    <col min="55" max="55" width="7" style="3" customWidth="1"/>
    <col min="56" max="56" width="5.33203125" style="3" customWidth="1"/>
    <col min="57" max="57" width="15.1640625" style="3" customWidth="1"/>
    <col min="58" max="58" width="15" style="3" customWidth="1"/>
    <col min="59" max="59" width="6.33203125" style="3" customWidth="1"/>
    <col min="60" max="60" width="5.1640625" style="3" customWidth="1"/>
    <col min="61" max="61" width="15" style="3" customWidth="1"/>
    <col min="62" max="62" width="15.6640625" style="3" customWidth="1"/>
    <col min="63" max="63" width="5" style="3" customWidth="1"/>
    <col min="64" max="64" width="5.6640625" style="3" customWidth="1"/>
    <col min="65" max="66" width="5.1640625" style="3" customWidth="1"/>
    <col min="67" max="68" width="5.33203125" style="3" customWidth="1"/>
    <col min="69" max="69" width="6" style="3" customWidth="1"/>
    <col min="70" max="70" width="6.1640625" style="3" customWidth="1"/>
    <col min="71" max="71" width="5.1640625" style="3" customWidth="1"/>
    <col min="72" max="72" width="5.83203125" style="3" customWidth="1"/>
    <col min="73" max="73" width="5.33203125" style="3" customWidth="1"/>
    <col min="74" max="74" width="6.1640625" style="3" customWidth="1"/>
    <col min="75" max="75" width="6.6640625" style="3" customWidth="1"/>
    <col min="76" max="76" width="6.1640625" style="3" customWidth="1"/>
    <col min="77" max="77" width="6.83203125" style="3" customWidth="1"/>
    <col min="78" max="78" width="6.6640625" style="3" customWidth="1"/>
    <col min="79" max="79" width="6.33203125" style="3" customWidth="1"/>
    <col min="80" max="80" width="5.33203125" style="3" customWidth="1"/>
    <col min="81" max="81" width="6.83203125" style="3" customWidth="1"/>
    <col min="82" max="82" width="6.1640625" style="3" customWidth="1"/>
    <col min="83" max="83" width="6.6640625" style="3" customWidth="1"/>
    <col min="84" max="84" width="6" style="3" customWidth="1"/>
    <col min="85" max="85" width="6.1640625" style="3" customWidth="1"/>
    <col min="86" max="87" width="6" style="3" customWidth="1"/>
    <col min="88" max="88" width="5.33203125" style="3" customWidth="1"/>
    <col min="89" max="89" width="6.6640625" style="3" customWidth="1"/>
    <col min="90" max="90" width="5.1640625" style="3" customWidth="1"/>
    <col min="91" max="92" width="6.1640625" style="3" customWidth="1"/>
    <col min="93" max="112" width="9" style="3"/>
    <col min="113" max="113" width="6.6640625" style="3" bestFit="1" customWidth="1"/>
    <col min="114" max="114" width="4.33203125" style="3" bestFit="1" customWidth="1"/>
    <col min="115" max="115" width="2.1640625" style="3" bestFit="1" customWidth="1"/>
    <col min="116" max="116" width="6.1640625" style="3" bestFit="1" customWidth="1"/>
    <col min="117" max="117" width="6.6640625" style="3" bestFit="1" customWidth="1"/>
    <col min="118" max="118" width="4.33203125" style="3" bestFit="1" customWidth="1"/>
    <col min="119" max="119" width="2.1640625" style="3" bestFit="1" customWidth="1"/>
    <col min="120" max="120" width="6.1640625" style="3" bestFit="1" customWidth="1"/>
    <col min="121" max="121" width="6.6640625" style="3" bestFit="1" customWidth="1"/>
    <col min="122" max="122" width="4.33203125" style="3" bestFit="1" customWidth="1"/>
    <col min="123" max="123" width="2.1640625" style="3" bestFit="1" customWidth="1"/>
    <col min="124" max="124" width="6.1640625" style="3" bestFit="1" customWidth="1"/>
    <col min="125" max="125" width="6.6640625" style="3" bestFit="1" customWidth="1"/>
    <col min="126" max="126" width="4.33203125" style="3" bestFit="1" customWidth="1"/>
    <col min="127" max="127" width="2.1640625" style="3" bestFit="1" customWidth="1"/>
    <col min="128" max="128" width="6.1640625" style="3" bestFit="1" customWidth="1"/>
    <col min="129" max="129" width="6.6640625" style="3" bestFit="1" customWidth="1"/>
    <col min="130" max="130" width="4.33203125" style="3" bestFit="1" customWidth="1"/>
    <col min="131" max="131" width="2.1640625" style="3" bestFit="1" customWidth="1"/>
    <col min="132" max="132" width="6.1640625" style="3" bestFit="1" customWidth="1"/>
    <col min="133" max="133" width="6.6640625" style="3" bestFit="1" customWidth="1"/>
    <col min="134" max="134" width="4.33203125" style="3" bestFit="1" customWidth="1"/>
    <col min="135" max="135" width="2.1640625" style="3" bestFit="1" customWidth="1"/>
    <col min="136" max="136" width="6.1640625" style="3" bestFit="1" customWidth="1"/>
    <col min="137" max="16384" width="9" style="3"/>
  </cols>
  <sheetData>
    <row r="1" spans="1:136" ht="29">
      <c r="A1" s="183"/>
      <c r="B1" s="173"/>
      <c r="C1" s="270" t="s">
        <v>158</v>
      </c>
      <c r="D1" s="271"/>
      <c r="E1" s="272"/>
      <c r="F1" s="273"/>
      <c r="G1" s="272"/>
      <c r="H1" s="273"/>
      <c r="I1" s="272"/>
      <c r="J1" s="273"/>
      <c r="K1" s="272"/>
      <c r="L1" s="273"/>
      <c r="M1" s="272"/>
      <c r="N1" s="273"/>
      <c r="O1" s="272"/>
      <c r="P1" s="273"/>
      <c r="Q1" s="272"/>
      <c r="R1" s="273"/>
      <c r="S1" s="274"/>
      <c r="T1" s="274"/>
      <c r="U1" s="272"/>
      <c r="V1" s="273"/>
      <c r="W1" s="275"/>
      <c r="X1" s="276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ht="102.5" customHeight="1">
      <c r="A2" s="184"/>
      <c r="B2" s="272"/>
      <c r="C2" s="277" t="s">
        <v>115</v>
      </c>
      <c r="D2" s="278"/>
      <c r="E2" s="277" t="s">
        <v>70</v>
      </c>
      <c r="F2" s="278"/>
      <c r="G2" s="277" t="s">
        <v>71</v>
      </c>
      <c r="H2" s="278"/>
      <c r="I2" s="277" t="s">
        <v>72</v>
      </c>
      <c r="J2" s="278"/>
      <c r="K2" s="277" t="s">
        <v>73</v>
      </c>
      <c r="L2" s="278"/>
      <c r="M2" s="277" t="s">
        <v>74</v>
      </c>
      <c r="N2" s="278"/>
      <c r="O2" s="277" t="s">
        <v>75</v>
      </c>
      <c r="P2" s="278"/>
      <c r="Q2" s="279" t="s">
        <v>78</v>
      </c>
      <c r="R2" s="278"/>
      <c r="S2" s="280"/>
      <c r="T2" s="280"/>
      <c r="U2" s="277" t="s">
        <v>123</v>
      </c>
      <c r="V2" s="278"/>
      <c r="W2" s="277" t="s">
        <v>80</v>
      </c>
      <c r="X2" s="281"/>
      <c r="Y2" s="231" t="s">
        <v>119</v>
      </c>
      <c r="Z2" s="232"/>
      <c r="AA2" s="232" t="s">
        <v>116</v>
      </c>
      <c r="AB2" s="233"/>
      <c r="AC2" s="234" t="s">
        <v>120</v>
      </c>
      <c r="AD2" s="232"/>
      <c r="AE2" s="845" t="s">
        <v>105</v>
      </c>
      <c r="AF2" s="846"/>
      <c r="AG2" s="846"/>
      <c r="AH2" s="847"/>
      <c r="AI2" s="842" t="s">
        <v>104</v>
      </c>
      <c r="AJ2" s="843"/>
      <c r="AK2" s="843"/>
      <c r="AL2" s="844"/>
      <c r="AM2" s="842" t="s">
        <v>121</v>
      </c>
      <c r="AN2" s="843"/>
      <c r="AO2" s="843"/>
      <c r="AP2" s="844"/>
      <c r="AQ2" s="842" t="s">
        <v>122</v>
      </c>
      <c r="AR2" s="843"/>
      <c r="AS2" s="843"/>
      <c r="AT2" s="844"/>
      <c r="AU2" s="235" t="s">
        <v>111</v>
      </c>
      <c r="AV2" s="235"/>
      <c r="AW2" s="236"/>
      <c r="AX2" s="237"/>
      <c r="AY2" s="842" t="s">
        <v>110</v>
      </c>
      <c r="AZ2" s="843"/>
      <c r="BA2" s="843"/>
      <c r="BB2" s="844"/>
      <c r="BC2" s="842" t="s">
        <v>109</v>
      </c>
      <c r="BD2" s="843"/>
      <c r="BE2" s="843"/>
      <c r="BF2" s="844"/>
      <c r="BG2" s="842" t="s">
        <v>106</v>
      </c>
      <c r="BH2" s="843"/>
      <c r="BI2" s="843"/>
      <c r="BJ2" s="844"/>
      <c r="BK2" s="778" t="s">
        <v>102</v>
      </c>
      <c r="BL2" s="779"/>
      <c r="BM2" s="779"/>
      <c r="BN2" s="779"/>
      <c r="BO2" s="779"/>
      <c r="BP2" s="779"/>
      <c r="BQ2" s="779"/>
      <c r="BR2" s="779"/>
      <c r="BS2" s="779"/>
      <c r="BT2" s="780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ht="51" customHeight="1">
      <c r="A3" s="184"/>
      <c r="B3" s="272"/>
      <c r="C3" s="172">
        <v>100</v>
      </c>
      <c r="D3" s="282"/>
      <c r="E3" s="172">
        <v>100</v>
      </c>
      <c r="F3" s="282"/>
      <c r="G3" s="172">
        <v>100</v>
      </c>
      <c r="H3" s="282"/>
      <c r="I3" s="172">
        <v>100</v>
      </c>
      <c r="J3" s="282"/>
      <c r="K3" s="172">
        <v>100</v>
      </c>
      <c r="L3" s="282"/>
      <c r="M3" s="172">
        <v>100</v>
      </c>
      <c r="N3" s="282"/>
      <c r="O3" s="172">
        <v>100</v>
      </c>
      <c r="P3" s="282"/>
      <c r="Q3" s="172">
        <v>100</v>
      </c>
      <c r="R3" s="282"/>
      <c r="S3" s="283"/>
      <c r="T3" s="283"/>
      <c r="U3" s="172">
        <v>100</v>
      </c>
      <c r="V3" s="282"/>
      <c r="W3" s="172">
        <v>100</v>
      </c>
      <c r="X3" s="271"/>
      <c r="Y3" s="194" t="s">
        <v>103</v>
      </c>
      <c r="Z3" s="239"/>
      <c r="AA3" s="185" t="s">
        <v>117</v>
      </c>
      <c r="AB3" s="185"/>
      <c r="AC3" s="167" t="s">
        <v>82</v>
      </c>
      <c r="AD3" s="168"/>
      <c r="AE3" s="487" t="s">
        <v>85</v>
      </c>
      <c r="AF3" s="487" t="s">
        <v>86</v>
      </c>
      <c r="AG3" s="487" t="s">
        <v>87</v>
      </c>
      <c r="AH3" s="166" t="s">
        <v>88</v>
      </c>
      <c r="AI3" s="487" t="s">
        <v>85</v>
      </c>
      <c r="AJ3" s="487" t="s">
        <v>86</v>
      </c>
      <c r="AK3" s="487" t="s">
        <v>87</v>
      </c>
      <c r="AL3" s="487" t="s">
        <v>88</v>
      </c>
      <c r="AM3" s="487" t="s">
        <v>85</v>
      </c>
      <c r="AN3" s="487" t="s">
        <v>86</v>
      </c>
      <c r="AO3" s="487" t="s">
        <v>87</v>
      </c>
      <c r="AP3" s="166" t="s">
        <v>88</v>
      </c>
      <c r="AQ3" s="487" t="s">
        <v>85</v>
      </c>
      <c r="AR3" s="487" t="s">
        <v>86</v>
      </c>
      <c r="AS3" s="487" t="s">
        <v>87</v>
      </c>
      <c r="AT3" s="166" t="s">
        <v>88</v>
      </c>
      <c r="AU3" s="487" t="s">
        <v>85</v>
      </c>
      <c r="AV3" s="487" t="s">
        <v>86</v>
      </c>
      <c r="AW3" s="487" t="s">
        <v>87</v>
      </c>
      <c r="AX3" s="166" t="s">
        <v>88</v>
      </c>
      <c r="AY3" s="487" t="s">
        <v>85</v>
      </c>
      <c r="AZ3" s="487" t="s">
        <v>86</v>
      </c>
      <c r="BA3" s="487" t="s">
        <v>87</v>
      </c>
      <c r="BB3" s="166" t="s">
        <v>88</v>
      </c>
      <c r="BC3" s="487" t="s">
        <v>85</v>
      </c>
      <c r="BD3" s="487" t="s">
        <v>86</v>
      </c>
      <c r="BE3" s="487" t="s">
        <v>87</v>
      </c>
      <c r="BF3" s="166" t="s">
        <v>88</v>
      </c>
      <c r="BG3" s="487" t="s">
        <v>85</v>
      </c>
      <c r="BH3" s="487" t="s">
        <v>86</v>
      </c>
      <c r="BI3" s="487" t="s">
        <v>87</v>
      </c>
      <c r="BJ3" s="166" t="s">
        <v>88</v>
      </c>
      <c r="BK3" s="498" t="s">
        <v>99</v>
      </c>
      <c r="BL3" s="499"/>
      <c r="BM3" s="499"/>
      <c r="BN3" s="499"/>
      <c r="BO3" s="500"/>
      <c r="BP3" s="620"/>
      <c r="BQ3" s="710" t="s">
        <v>101</v>
      </c>
      <c r="BR3" s="711"/>
      <c r="BS3" s="711"/>
      <c r="BT3" s="712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492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ht="62" customHeight="1">
      <c r="A4" s="184"/>
      <c r="B4" s="272"/>
      <c r="C4" s="284"/>
      <c r="D4" s="285"/>
      <c r="E4" s="284"/>
      <c r="F4" s="285"/>
      <c r="G4" s="284"/>
      <c r="H4" s="285"/>
      <c r="I4" s="284"/>
      <c r="J4" s="285"/>
      <c r="K4" s="284"/>
      <c r="L4" s="285"/>
      <c r="M4" s="284"/>
      <c r="N4" s="285"/>
      <c r="O4" s="284"/>
      <c r="P4" s="285"/>
      <c r="Q4" s="284"/>
      <c r="R4" s="285"/>
      <c r="S4" s="286"/>
      <c r="T4" s="286"/>
      <c r="U4" s="284"/>
      <c r="V4" s="285"/>
      <c r="W4" s="284"/>
      <c r="X4" s="287"/>
      <c r="Y4" s="254" t="s">
        <v>91</v>
      </c>
      <c r="Z4" s="255" t="s">
        <v>92</v>
      </c>
      <c r="AA4" s="255" t="s">
        <v>91</v>
      </c>
      <c r="AB4" s="255" t="s">
        <v>92</v>
      </c>
      <c r="AC4" s="256" t="s">
        <v>91</v>
      </c>
      <c r="AD4" s="256" t="s">
        <v>92</v>
      </c>
      <c r="AE4" s="257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615" t="s">
        <v>225</v>
      </c>
      <c r="BL4" s="615" t="s">
        <v>226</v>
      </c>
      <c r="BM4" s="615" t="s">
        <v>227</v>
      </c>
      <c r="BN4" s="615" t="s">
        <v>228</v>
      </c>
      <c r="BO4" s="615" t="s">
        <v>229</v>
      </c>
      <c r="BP4" s="619" t="s">
        <v>143</v>
      </c>
      <c r="BQ4" s="616" t="s">
        <v>85</v>
      </c>
      <c r="BR4" s="616" t="s">
        <v>86</v>
      </c>
      <c r="BS4" s="616" t="s">
        <v>87</v>
      </c>
      <c r="BT4" s="617" t="s">
        <v>88</v>
      </c>
      <c r="BU4" s="618" t="s">
        <v>225</v>
      </c>
      <c r="BV4" s="618" t="s">
        <v>226</v>
      </c>
      <c r="BW4" s="618" t="s">
        <v>227</v>
      </c>
      <c r="BX4" s="618" t="s">
        <v>228</v>
      </c>
      <c r="BY4" s="618" t="s">
        <v>229</v>
      </c>
      <c r="BZ4" s="803"/>
      <c r="CA4" s="621" t="s">
        <v>85</v>
      </c>
      <c r="CB4" s="621" t="s">
        <v>86</v>
      </c>
      <c r="CC4" s="621" t="s">
        <v>87</v>
      </c>
      <c r="CD4" s="622" t="s">
        <v>88</v>
      </c>
      <c r="CE4" s="615" t="s">
        <v>225</v>
      </c>
      <c r="CF4" s="615" t="s">
        <v>226</v>
      </c>
      <c r="CG4" s="615" t="s">
        <v>227</v>
      </c>
      <c r="CH4" s="615" t="s">
        <v>228</v>
      </c>
      <c r="CI4" s="615" t="s">
        <v>229</v>
      </c>
      <c r="CJ4" s="623" t="s">
        <v>143</v>
      </c>
      <c r="CK4" s="616" t="s">
        <v>85</v>
      </c>
      <c r="CL4" s="616" t="s">
        <v>86</v>
      </c>
      <c r="CM4" s="616" t="s">
        <v>87</v>
      </c>
      <c r="CN4" s="617" t="s">
        <v>88</v>
      </c>
      <c r="CO4" s="490">
        <v>0</v>
      </c>
      <c r="CP4" s="490">
        <v>1</v>
      </c>
      <c r="CQ4" s="490">
        <v>2</v>
      </c>
      <c r="CR4" s="490">
        <v>3</v>
      </c>
      <c r="CS4" s="489">
        <v>0</v>
      </c>
      <c r="CT4" s="489">
        <v>1</v>
      </c>
      <c r="CU4" s="489">
        <v>2</v>
      </c>
      <c r="CV4" s="489">
        <v>3</v>
      </c>
      <c r="CW4" s="491">
        <v>0</v>
      </c>
      <c r="CX4" s="491">
        <v>1</v>
      </c>
      <c r="CY4" s="491">
        <v>2</v>
      </c>
      <c r="CZ4" s="491">
        <v>3</v>
      </c>
      <c r="DA4" s="490">
        <v>0</v>
      </c>
      <c r="DB4" s="490">
        <v>1</v>
      </c>
      <c r="DC4" s="490">
        <v>2</v>
      </c>
      <c r="DD4" s="490">
        <v>3</v>
      </c>
      <c r="DE4" s="476">
        <v>0</v>
      </c>
      <c r="DF4" s="476">
        <v>1</v>
      </c>
      <c r="DG4" s="476">
        <v>2</v>
      </c>
      <c r="DH4" s="476">
        <v>3</v>
      </c>
      <c r="DI4" s="489">
        <v>0</v>
      </c>
      <c r="DJ4" s="489">
        <v>1</v>
      </c>
      <c r="DK4" s="489">
        <v>2</v>
      </c>
      <c r="DL4" s="489">
        <v>3</v>
      </c>
      <c r="DM4" s="491">
        <v>0</v>
      </c>
      <c r="DN4" s="491">
        <v>1</v>
      </c>
      <c r="DO4" s="491">
        <v>2</v>
      </c>
      <c r="DP4" s="491">
        <v>3</v>
      </c>
      <c r="DQ4" s="490">
        <v>0</v>
      </c>
      <c r="DR4" s="490">
        <v>1</v>
      </c>
      <c r="DS4" s="490">
        <v>2</v>
      </c>
      <c r="DT4" s="490">
        <v>3</v>
      </c>
      <c r="DU4" s="494">
        <v>0</v>
      </c>
      <c r="DV4" s="494">
        <v>1</v>
      </c>
      <c r="DW4" s="494">
        <v>2</v>
      </c>
      <c r="DX4" s="494">
        <v>3</v>
      </c>
      <c r="DY4" s="490">
        <v>0</v>
      </c>
      <c r="DZ4" s="490">
        <v>1</v>
      </c>
      <c r="EA4" s="490">
        <v>2</v>
      </c>
      <c r="EB4" s="490">
        <v>3</v>
      </c>
      <c r="EC4" s="488">
        <v>0</v>
      </c>
      <c r="ED4" s="488">
        <v>1</v>
      </c>
      <c r="EE4" s="488">
        <v>2</v>
      </c>
      <c r="EF4" s="488">
        <v>3</v>
      </c>
    </row>
    <row r="5" spans="1:136" ht="36" customHeight="1">
      <c r="A5" s="288">
        <v>1</v>
      </c>
      <c r="B5" s="288" t="s">
        <v>17</v>
      </c>
      <c r="C5" s="162"/>
      <c r="D5" s="179" t="str">
        <f>IF(C5&gt;79,"4",IF(C5&gt;74,"3.5",IF(C5&gt;69,"3",IF(C5&gt;64,"2.5",IF(C5&gt;59,"2",IF(C5&gt;54,"1.5",IF(C5&gt;49,"1","0")))))))</f>
        <v>0</v>
      </c>
      <c r="E5" s="162"/>
      <c r="F5" s="179" t="str">
        <f>IF(E5&gt;79,"4",IF(E5&gt;74,"3.5",IF(E5&gt;69,"3",IF(E5&gt;64,"2.5",IF(E5&gt;59,"2",IF(E5&gt;54,"1.5",IF(E5&gt;49,"1","0")))))))</f>
        <v>0</v>
      </c>
      <c r="G5" s="162"/>
      <c r="H5" s="179" t="str">
        <f>IF(G5&gt;79,"4",IF(G5&gt;74,"3.5",IF(G5&gt;69,"3",IF(G5&gt;64,"2.5",IF(G5&gt;59,"2",IF(G5&gt;54,"1.5",IF(G5&gt;49,"1","0")))))))</f>
        <v>0</v>
      </c>
      <c r="I5" s="162"/>
      <c r="J5" s="179" t="str">
        <f>IF(I5&gt;79,"4",IF(I5&gt;74,"3.5",IF(I5&gt;69,"3",IF(I5&gt;64,"2.5",IF(I5&gt;59,"2",IF(I5&gt;54,"1.5",IF(I5&gt;49,"1","0")))))))</f>
        <v>0</v>
      </c>
      <c r="K5" s="162"/>
      <c r="L5" s="179" t="str">
        <f>IF(K5&gt;79,"4",IF(K5&gt;74,"3.5",IF(K5&gt;69,"3",IF(K5&gt;64,"2.5",IF(K5&gt;59,"2",IF(K5&gt;54,"1.5",IF(K5&gt;49,"1","0")))))))</f>
        <v>0</v>
      </c>
      <c r="M5" s="162"/>
      <c r="N5" s="179" t="str">
        <f>IF(M5&gt;79,"4",IF(M5&gt;74,"3.5",IF(M5&gt;69,"3",IF(M5&gt;64,"2.5",IF(M5&gt;59,"2",IF(M5&gt;54,"1.5",IF(M5&gt;49,"1","0")))))))</f>
        <v>0</v>
      </c>
      <c r="O5" s="162"/>
      <c r="P5" s="179" t="str">
        <f>IF(O5&gt;79,"4",IF(O5&gt;74,"3.5",IF(O5&gt;69,"3",IF(O5&gt;64,"2.5",IF(O5&gt;59,"2",IF(O5&gt;54,"1.5",IF(O5&gt;49,"1","0")))))))</f>
        <v>0</v>
      </c>
      <c r="Q5" s="162"/>
      <c r="R5" s="179" t="str">
        <f>IF(Q5&gt;79,"4",IF(Q5&gt;74,"3.5",IF(Q5&gt;69,"3",IF(Q5&gt;64,"2.5",IF(Q5&gt;59,"2",IF(Q5&gt;54,"1.5",IF(Q5&gt;49,"1","0")))))))</f>
        <v>0</v>
      </c>
      <c r="S5" s="290"/>
      <c r="T5" s="290"/>
      <c r="U5" s="162"/>
      <c r="V5" s="179" t="str">
        <f>IF(U5&gt;79,"4",IF(U5&gt;74,"3.5",IF(U5&gt;69,"3",IF(U5&gt;64,"2.5",IF(U5&gt;59,"2",IF(U5&gt;54,"1.5",IF(U5&gt;49,"1","0")))))))</f>
        <v>0</v>
      </c>
      <c r="W5" s="162"/>
      <c r="X5" s="179" t="str">
        <f>IF(W5&gt;79,"4",IF(W5&gt;74,"3.5",IF(W5&gt;69,"3",IF(W5&gt;64,"2.5",IF(W5&gt;59,"2",IF(W5&gt;54,"1.5",IF(W5&gt;49,"1","0")))))))</f>
        <v>0</v>
      </c>
      <c r="Y5" s="267"/>
      <c r="Z5" s="268"/>
      <c r="AA5" s="267"/>
      <c r="AB5" s="268"/>
      <c r="AC5" s="267"/>
      <c r="AD5" s="268"/>
      <c r="AE5" s="267"/>
      <c r="AF5" s="268"/>
      <c r="AG5" s="268"/>
      <c r="AH5" s="268"/>
      <c r="AI5" s="267"/>
      <c r="AJ5" s="268"/>
      <c r="AK5" s="268"/>
      <c r="AL5" s="268"/>
      <c r="AM5" s="268"/>
      <c r="AN5" s="267"/>
      <c r="AO5" s="268"/>
      <c r="AP5" s="268"/>
      <c r="AQ5" s="267"/>
      <c r="AR5" s="267"/>
      <c r="AS5" s="268"/>
      <c r="AT5" s="268"/>
      <c r="AU5" s="267"/>
      <c r="AV5" s="267"/>
      <c r="AW5" s="268"/>
      <c r="AX5" s="268"/>
      <c r="AY5" s="267"/>
      <c r="AZ5" s="267"/>
      <c r="BA5" s="268"/>
      <c r="BB5" s="268"/>
      <c r="BC5" s="267"/>
      <c r="BD5" s="268"/>
      <c r="BE5" s="268"/>
      <c r="BF5" s="268"/>
      <c r="BG5" s="267"/>
      <c r="BH5" s="267"/>
      <c r="BI5" s="268"/>
      <c r="BJ5" s="268"/>
      <c r="BK5" s="487"/>
      <c r="BL5" s="487"/>
      <c r="BM5" s="487"/>
      <c r="BN5" s="487"/>
      <c r="BO5" s="487"/>
      <c r="BP5" s="487"/>
      <c r="BQ5" s="267"/>
      <c r="BR5" s="267"/>
      <c r="BS5" s="267"/>
      <c r="BT5" s="267"/>
      <c r="BU5" s="487"/>
      <c r="BV5" s="487"/>
      <c r="BW5" s="487"/>
      <c r="BX5" s="487"/>
      <c r="BY5" s="487"/>
      <c r="BZ5" s="487"/>
      <c r="CA5" s="267"/>
      <c r="CB5" s="267"/>
      <c r="CC5" s="267"/>
      <c r="CD5" s="267"/>
      <c r="CE5" s="487"/>
      <c r="CF5" s="487"/>
      <c r="CG5" s="487"/>
      <c r="CH5" s="487"/>
      <c r="CI5" s="487"/>
      <c r="CJ5" s="487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ht="26.25" customHeight="1">
      <c r="A6" s="288">
        <v>2</v>
      </c>
      <c r="B6" s="288" t="s">
        <v>18</v>
      </c>
      <c r="C6" s="162"/>
      <c r="D6" s="179" t="str">
        <f t="shared" ref="D6:D16" si="0">IF(C6&gt;79,"4",IF(C6&gt;74,"3.5",IF(C6&gt;69,"3",IF(C6&gt;64,"2.5",IF(C6&gt;59,"2",IF(C6&gt;54,"1.5",IF(C6&gt;49,"1","0")))))))</f>
        <v>0</v>
      </c>
      <c r="E6" s="162"/>
      <c r="F6" s="179" t="str">
        <f t="shared" ref="F6:F16" si="1">IF(E6&gt;79,"4",IF(E6&gt;74,"3.5",IF(E6&gt;69,"3",IF(E6&gt;64,"2.5",IF(E6&gt;59,"2",IF(E6&gt;54,"1.5",IF(E6&gt;49,"1","0")))))))</f>
        <v>0</v>
      </c>
      <c r="G6" s="162"/>
      <c r="H6" s="179" t="str">
        <f t="shared" ref="H6:H16" si="2">IF(G6&gt;79,"4",IF(G6&gt;74,"3.5",IF(G6&gt;69,"3",IF(G6&gt;64,"2.5",IF(G6&gt;59,"2",IF(G6&gt;54,"1.5",IF(G6&gt;49,"1","0")))))))</f>
        <v>0</v>
      </c>
      <c r="I6" s="162"/>
      <c r="J6" s="179" t="str">
        <f t="shared" ref="J6:J16" si="3">IF(I6&gt;79,"4",IF(I6&gt;74,"3.5",IF(I6&gt;69,"3",IF(I6&gt;64,"2.5",IF(I6&gt;59,"2",IF(I6&gt;54,"1.5",IF(I6&gt;49,"1","0")))))))</f>
        <v>0</v>
      </c>
      <c r="K6" s="162"/>
      <c r="L6" s="179" t="str">
        <f t="shared" ref="L6:L16" si="4">IF(K6&gt;79,"4",IF(K6&gt;74,"3.5",IF(K6&gt;69,"3",IF(K6&gt;64,"2.5",IF(K6&gt;59,"2",IF(K6&gt;54,"1.5",IF(K6&gt;49,"1","0")))))))</f>
        <v>0</v>
      </c>
      <c r="M6" s="162"/>
      <c r="N6" s="179" t="str">
        <f t="shared" ref="N6:N16" si="5">IF(M6&gt;79,"4",IF(M6&gt;74,"3.5",IF(M6&gt;69,"3",IF(M6&gt;64,"2.5",IF(M6&gt;59,"2",IF(M6&gt;54,"1.5",IF(M6&gt;49,"1","0")))))))</f>
        <v>0</v>
      </c>
      <c r="O6" s="162"/>
      <c r="P6" s="179" t="str">
        <f t="shared" ref="P6:P16" si="6">IF(O6&gt;79,"4",IF(O6&gt;74,"3.5",IF(O6&gt;69,"3",IF(O6&gt;64,"2.5",IF(O6&gt;59,"2",IF(O6&gt;54,"1.5",IF(O6&gt;49,"1","0")))))))</f>
        <v>0</v>
      </c>
      <c r="Q6" s="162"/>
      <c r="R6" s="179" t="str">
        <f t="shared" ref="R6:R16" si="7">IF(Q6&gt;79,"4",IF(Q6&gt;74,"3.5",IF(Q6&gt;69,"3",IF(Q6&gt;64,"2.5",IF(Q6&gt;59,"2",IF(Q6&gt;54,"1.5",IF(Q6&gt;49,"1","0")))))))</f>
        <v>0</v>
      </c>
      <c r="S6" s="290"/>
      <c r="T6" s="290"/>
      <c r="U6" s="162"/>
      <c r="V6" s="179" t="str">
        <f t="shared" ref="V6:V16" si="8">IF(U6&gt;79,"4",IF(U6&gt;74,"3.5",IF(U6&gt;69,"3",IF(U6&gt;64,"2.5",IF(U6&gt;59,"2",IF(U6&gt;54,"1.5",IF(U6&gt;49,"1","0")))))))</f>
        <v>0</v>
      </c>
      <c r="W6" s="162"/>
      <c r="X6" s="179" t="str">
        <f t="shared" ref="X6:X16" si="9">IF(W6&gt;79,"4",IF(W6&gt;74,"3.5",IF(W6&gt;69,"3",IF(W6&gt;64,"2.5",IF(W6&gt;59,"2",IF(W6&gt;54,"1.5",IF(W6&gt;49,"1","0")))))))</f>
        <v>0</v>
      </c>
      <c r="Y6" s="267"/>
      <c r="Z6" s="268"/>
      <c r="AA6" s="267"/>
      <c r="AB6" s="268"/>
      <c r="AC6" s="267"/>
      <c r="AD6" s="268"/>
      <c r="AE6" s="267"/>
      <c r="AF6" s="268"/>
      <c r="AG6" s="268"/>
      <c r="AH6" s="268"/>
      <c r="AI6" s="267"/>
      <c r="AJ6" s="268"/>
      <c r="AK6" s="268"/>
      <c r="AL6" s="268"/>
      <c r="AM6" s="267"/>
      <c r="AN6" s="267"/>
      <c r="AO6" s="268"/>
      <c r="AP6" s="268"/>
      <c r="AQ6" s="267"/>
      <c r="AR6" s="267"/>
      <c r="AS6" s="268"/>
      <c r="AT6" s="268"/>
      <c r="AU6" s="267"/>
      <c r="AV6" s="267"/>
      <c r="AW6" s="268"/>
      <c r="AX6" s="268"/>
      <c r="AY6" s="267"/>
      <c r="AZ6" s="267"/>
      <c r="BA6" s="268"/>
      <c r="BB6" s="268"/>
      <c r="BC6" s="267"/>
      <c r="BD6" s="268"/>
      <c r="BE6" s="268"/>
      <c r="BF6" s="268"/>
      <c r="BG6" s="267"/>
      <c r="BH6" s="267"/>
      <c r="BI6" s="268"/>
      <c r="BJ6" s="268"/>
      <c r="BK6" s="487"/>
      <c r="BL6" s="487"/>
      <c r="BM6" s="487"/>
      <c r="BN6" s="487"/>
      <c r="BO6" s="487"/>
      <c r="BP6" s="487"/>
      <c r="BQ6" s="267"/>
      <c r="BR6" s="267"/>
      <c r="BS6" s="267"/>
      <c r="BT6" s="267"/>
      <c r="BU6" s="487"/>
      <c r="BV6" s="487"/>
      <c r="BW6" s="487"/>
      <c r="BX6" s="487"/>
      <c r="BY6" s="487"/>
      <c r="BZ6" s="487"/>
      <c r="CA6" s="267"/>
      <c r="CB6" s="267"/>
      <c r="CC6" s="267"/>
      <c r="CD6" s="267"/>
      <c r="CE6" s="487"/>
      <c r="CF6" s="487"/>
      <c r="CG6" s="487"/>
      <c r="CH6" s="487"/>
      <c r="CI6" s="487"/>
      <c r="CJ6" s="487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ht="26.25" customHeight="1">
      <c r="A7" s="288">
        <v>3</v>
      </c>
      <c r="B7" s="288" t="s">
        <v>19</v>
      </c>
      <c r="C7" s="162"/>
      <c r="D7" s="179" t="str">
        <f t="shared" si="0"/>
        <v>0</v>
      </c>
      <c r="E7" s="162"/>
      <c r="F7" s="179" t="str">
        <f t="shared" si="1"/>
        <v>0</v>
      </c>
      <c r="G7" s="162"/>
      <c r="H7" s="179" t="str">
        <f t="shared" si="2"/>
        <v>0</v>
      </c>
      <c r="I7" s="162"/>
      <c r="J7" s="179" t="str">
        <f t="shared" si="3"/>
        <v>0</v>
      </c>
      <c r="K7" s="162"/>
      <c r="L7" s="179" t="str">
        <f t="shared" si="4"/>
        <v>0</v>
      </c>
      <c r="M7" s="162"/>
      <c r="N7" s="179" t="str">
        <f t="shared" si="5"/>
        <v>0</v>
      </c>
      <c r="O7" s="162"/>
      <c r="P7" s="179" t="str">
        <f t="shared" si="6"/>
        <v>0</v>
      </c>
      <c r="Q7" s="162"/>
      <c r="R7" s="179" t="str">
        <f t="shared" si="7"/>
        <v>0</v>
      </c>
      <c r="S7" s="290"/>
      <c r="T7" s="290"/>
      <c r="U7" s="162"/>
      <c r="V7" s="179" t="str">
        <f t="shared" si="8"/>
        <v>0</v>
      </c>
      <c r="W7" s="162"/>
      <c r="X7" s="179" t="str">
        <f t="shared" si="9"/>
        <v>0</v>
      </c>
      <c r="Y7" s="267"/>
      <c r="Z7" s="268"/>
      <c r="AA7" s="267"/>
      <c r="AB7" s="268"/>
      <c r="AC7" s="267"/>
      <c r="AD7" s="268"/>
      <c r="AE7" s="267"/>
      <c r="AF7" s="268"/>
      <c r="AG7" s="268"/>
      <c r="AH7" s="268"/>
      <c r="AI7" s="267"/>
      <c r="AJ7" s="268"/>
      <c r="AK7" s="268"/>
      <c r="AL7" s="268"/>
      <c r="AM7" s="268"/>
      <c r="AN7" s="267"/>
      <c r="AO7" s="268"/>
      <c r="AP7" s="268"/>
      <c r="AQ7" s="268"/>
      <c r="AR7" s="267"/>
      <c r="AS7" s="268"/>
      <c r="AT7" s="268"/>
      <c r="AU7" s="267"/>
      <c r="AV7" s="267"/>
      <c r="AW7" s="268"/>
      <c r="AX7" s="268"/>
      <c r="AY7" s="268"/>
      <c r="AZ7" s="267"/>
      <c r="BA7" s="268"/>
      <c r="BB7" s="268"/>
      <c r="BC7" s="267"/>
      <c r="BD7" s="268"/>
      <c r="BE7" s="268"/>
      <c r="BF7" s="268"/>
      <c r="BG7" s="268"/>
      <c r="BH7" s="267"/>
      <c r="BI7" s="268"/>
      <c r="BJ7" s="268"/>
      <c r="BK7" s="487"/>
      <c r="BL7" s="487"/>
      <c r="BM7" s="487"/>
      <c r="BN7" s="487"/>
      <c r="BO7" s="487"/>
      <c r="BP7" s="487"/>
      <c r="BQ7" s="267"/>
      <c r="BR7" s="267"/>
      <c r="BS7" s="267"/>
      <c r="BT7" s="267"/>
      <c r="BU7" s="487"/>
      <c r="BV7" s="487"/>
      <c r="BW7" s="487"/>
      <c r="BX7" s="487"/>
      <c r="BY7" s="487"/>
      <c r="BZ7" s="487"/>
      <c r="CA7" s="267"/>
      <c r="CB7" s="267"/>
      <c r="CC7" s="267"/>
      <c r="CD7" s="267"/>
      <c r="CE7" s="487"/>
      <c r="CF7" s="487"/>
      <c r="CG7" s="487"/>
      <c r="CH7" s="487"/>
      <c r="CI7" s="487"/>
      <c r="CJ7" s="487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ht="28">
      <c r="A8" s="288">
        <v>4</v>
      </c>
      <c r="B8" s="288" t="s">
        <v>195</v>
      </c>
      <c r="C8" s="162"/>
      <c r="D8" s="179" t="str">
        <f t="shared" si="0"/>
        <v>0</v>
      </c>
      <c r="E8" s="162"/>
      <c r="F8" s="179" t="str">
        <f t="shared" si="1"/>
        <v>0</v>
      </c>
      <c r="G8" s="162"/>
      <c r="H8" s="179" t="str">
        <f t="shared" si="2"/>
        <v>0</v>
      </c>
      <c r="I8" s="162"/>
      <c r="J8" s="179" t="str">
        <f t="shared" si="3"/>
        <v>0</v>
      </c>
      <c r="K8" s="162"/>
      <c r="L8" s="179" t="str">
        <f t="shared" si="4"/>
        <v>0</v>
      </c>
      <c r="M8" s="162"/>
      <c r="N8" s="179" t="str">
        <f t="shared" si="5"/>
        <v>0</v>
      </c>
      <c r="O8" s="162"/>
      <c r="P8" s="179" t="str">
        <f t="shared" si="6"/>
        <v>0</v>
      </c>
      <c r="Q8" s="162"/>
      <c r="R8" s="179" t="str">
        <f t="shared" si="7"/>
        <v>0</v>
      </c>
      <c r="S8" s="290"/>
      <c r="T8" s="290"/>
      <c r="U8" s="162"/>
      <c r="V8" s="179" t="str">
        <f t="shared" si="8"/>
        <v>0</v>
      </c>
      <c r="W8" s="162"/>
      <c r="X8" s="179" t="str">
        <f t="shared" si="9"/>
        <v>0</v>
      </c>
      <c r="Y8" s="267"/>
      <c r="Z8" s="268"/>
      <c r="AA8" s="267"/>
      <c r="AB8" s="268"/>
      <c r="AC8" s="267"/>
      <c r="AD8" s="268"/>
      <c r="AE8" s="267"/>
      <c r="AF8" s="268"/>
      <c r="AG8" s="268"/>
      <c r="AH8" s="268"/>
      <c r="AI8" s="267"/>
      <c r="AJ8" s="268"/>
      <c r="AK8" s="268"/>
      <c r="AL8" s="268"/>
      <c r="AM8" s="268"/>
      <c r="AN8" s="267"/>
      <c r="AO8" s="268"/>
      <c r="AP8" s="268"/>
      <c r="AQ8" s="268"/>
      <c r="AR8" s="267"/>
      <c r="AS8" s="268"/>
      <c r="AT8" s="268"/>
      <c r="AU8" s="267"/>
      <c r="AV8" s="267"/>
      <c r="AW8" s="268"/>
      <c r="AX8" s="268"/>
      <c r="AY8" s="268"/>
      <c r="AZ8" s="267"/>
      <c r="BA8" s="268"/>
      <c r="BB8" s="268"/>
      <c r="BC8" s="267"/>
      <c r="BD8" s="268"/>
      <c r="BE8" s="268"/>
      <c r="BF8" s="268"/>
      <c r="BG8" s="267"/>
      <c r="BH8" s="267"/>
      <c r="BI8" s="268"/>
      <c r="BJ8" s="268"/>
      <c r="BK8" s="487"/>
      <c r="BL8" s="487"/>
      <c r="BM8" s="487"/>
      <c r="BN8" s="487"/>
      <c r="BO8" s="487"/>
      <c r="BP8" s="487"/>
      <c r="BQ8" s="267"/>
      <c r="BR8" s="267"/>
      <c r="BS8" s="267"/>
      <c r="BT8" s="267"/>
      <c r="BU8" s="487"/>
      <c r="BV8" s="487"/>
      <c r="BW8" s="487"/>
      <c r="BX8" s="487"/>
      <c r="BY8" s="487"/>
      <c r="BZ8" s="487"/>
      <c r="CA8" s="267"/>
      <c r="CB8" s="267"/>
      <c r="CC8" s="267"/>
      <c r="CD8" s="267"/>
      <c r="CE8" s="487"/>
      <c r="CF8" s="487"/>
      <c r="CG8" s="487"/>
      <c r="CH8" s="487"/>
      <c r="CI8" s="487"/>
      <c r="CJ8" s="487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ht="28">
      <c r="A9" s="288">
        <v>5</v>
      </c>
      <c r="B9" s="288" t="s">
        <v>20</v>
      </c>
      <c r="C9" s="162"/>
      <c r="D9" s="179" t="str">
        <f t="shared" si="0"/>
        <v>0</v>
      </c>
      <c r="E9" s="162"/>
      <c r="F9" s="179" t="str">
        <f t="shared" si="1"/>
        <v>0</v>
      </c>
      <c r="G9" s="162"/>
      <c r="H9" s="179" t="str">
        <f t="shared" si="2"/>
        <v>0</v>
      </c>
      <c r="I9" s="162"/>
      <c r="J9" s="179" t="str">
        <f t="shared" si="3"/>
        <v>0</v>
      </c>
      <c r="K9" s="162"/>
      <c r="L9" s="179" t="str">
        <f t="shared" si="4"/>
        <v>0</v>
      </c>
      <c r="M9" s="162"/>
      <c r="N9" s="179" t="str">
        <f t="shared" si="5"/>
        <v>0</v>
      </c>
      <c r="O9" s="162"/>
      <c r="P9" s="179" t="str">
        <f t="shared" si="6"/>
        <v>0</v>
      </c>
      <c r="Q9" s="162"/>
      <c r="R9" s="179" t="str">
        <f t="shared" si="7"/>
        <v>0</v>
      </c>
      <c r="S9" s="290"/>
      <c r="T9" s="290"/>
      <c r="U9" s="162"/>
      <c r="V9" s="179" t="str">
        <f t="shared" si="8"/>
        <v>0</v>
      </c>
      <c r="W9" s="162"/>
      <c r="X9" s="179" t="str">
        <f t="shared" si="9"/>
        <v>0</v>
      </c>
      <c r="Y9" s="267"/>
      <c r="Z9" s="268"/>
      <c r="AA9" s="267"/>
      <c r="AB9" s="268"/>
      <c r="AC9" s="267"/>
      <c r="AD9" s="268"/>
      <c r="AE9" s="267"/>
      <c r="AF9" s="268"/>
      <c r="AG9" s="268"/>
      <c r="AH9" s="268"/>
      <c r="AI9" s="267"/>
      <c r="AJ9" s="267"/>
      <c r="AK9" s="267"/>
      <c r="AL9" s="268"/>
      <c r="AM9" s="268"/>
      <c r="AN9" s="267"/>
      <c r="AO9" s="267"/>
      <c r="AP9" s="268"/>
      <c r="AQ9" s="268"/>
      <c r="AR9" s="267"/>
      <c r="AS9" s="267"/>
      <c r="AT9" s="268"/>
      <c r="AU9" s="267"/>
      <c r="AV9" s="267"/>
      <c r="AW9" s="267"/>
      <c r="AX9" s="268"/>
      <c r="AY9" s="268"/>
      <c r="AZ9" s="268"/>
      <c r="BA9" s="267"/>
      <c r="BB9" s="268"/>
      <c r="BC9" s="267"/>
      <c r="BD9" s="268"/>
      <c r="BE9" s="268"/>
      <c r="BF9" s="268"/>
      <c r="BG9" s="268"/>
      <c r="BH9" s="267"/>
      <c r="BI9" s="268"/>
      <c r="BJ9" s="268"/>
      <c r="BK9" s="487"/>
      <c r="BL9" s="487"/>
      <c r="BM9" s="487"/>
      <c r="BN9" s="487"/>
      <c r="BO9" s="487"/>
      <c r="BP9" s="487"/>
      <c r="BQ9" s="267"/>
      <c r="BR9" s="267"/>
      <c r="BS9" s="267"/>
      <c r="BT9" s="267"/>
      <c r="BU9" s="487"/>
      <c r="BV9" s="487"/>
      <c r="BW9" s="487"/>
      <c r="BX9" s="487"/>
      <c r="BY9" s="487"/>
      <c r="BZ9" s="487"/>
      <c r="CA9" s="267"/>
      <c r="CB9" s="267"/>
      <c r="CC9" s="267"/>
      <c r="CD9" s="267"/>
      <c r="CE9" s="487"/>
      <c r="CF9" s="487"/>
      <c r="CG9" s="487"/>
      <c r="CH9" s="487"/>
      <c r="CI9" s="487"/>
      <c r="CJ9" s="487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ht="28">
      <c r="A10" s="288">
        <v>6</v>
      </c>
      <c r="B10" s="288" t="s">
        <v>21</v>
      </c>
      <c r="C10" s="162"/>
      <c r="D10" s="179" t="str">
        <f t="shared" si="0"/>
        <v>0</v>
      </c>
      <c r="E10" s="162"/>
      <c r="F10" s="179" t="str">
        <f t="shared" si="1"/>
        <v>0</v>
      </c>
      <c r="G10" s="162"/>
      <c r="H10" s="179" t="str">
        <f t="shared" si="2"/>
        <v>0</v>
      </c>
      <c r="I10" s="162"/>
      <c r="J10" s="179" t="str">
        <f t="shared" si="3"/>
        <v>0</v>
      </c>
      <c r="K10" s="162"/>
      <c r="L10" s="179" t="str">
        <f t="shared" si="4"/>
        <v>0</v>
      </c>
      <c r="M10" s="162"/>
      <c r="N10" s="179" t="str">
        <f t="shared" si="5"/>
        <v>0</v>
      </c>
      <c r="O10" s="162"/>
      <c r="P10" s="179" t="str">
        <f t="shared" si="6"/>
        <v>0</v>
      </c>
      <c r="Q10" s="162"/>
      <c r="R10" s="179" t="str">
        <f t="shared" si="7"/>
        <v>0</v>
      </c>
      <c r="S10" s="290"/>
      <c r="T10" s="290"/>
      <c r="U10" s="162"/>
      <c r="V10" s="179" t="str">
        <f t="shared" si="8"/>
        <v>0</v>
      </c>
      <c r="W10" s="162"/>
      <c r="X10" s="179" t="str">
        <f t="shared" si="9"/>
        <v>0</v>
      </c>
      <c r="Y10" s="267"/>
      <c r="Z10" s="268"/>
      <c r="AA10" s="267"/>
      <c r="AB10" s="268"/>
      <c r="AC10" s="267"/>
      <c r="AD10" s="268"/>
      <c r="AE10" s="267"/>
      <c r="AF10" s="268"/>
      <c r="AG10" s="268"/>
      <c r="AH10" s="268"/>
      <c r="AI10" s="267"/>
      <c r="AJ10" s="268"/>
      <c r="AK10" s="268"/>
      <c r="AL10" s="268"/>
      <c r="AM10" s="267"/>
      <c r="AN10" s="267"/>
      <c r="AO10" s="268"/>
      <c r="AP10" s="268"/>
      <c r="AQ10" s="267"/>
      <c r="AR10" s="267"/>
      <c r="AS10" s="268"/>
      <c r="AT10" s="268"/>
      <c r="AU10" s="267"/>
      <c r="AV10" s="267"/>
      <c r="AW10" s="268"/>
      <c r="AX10" s="268"/>
      <c r="AY10" s="268"/>
      <c r="AZ10" s="267"/>
      <c r="BA10" s="268"/>
      <c r="BB10" s="268"/>
      <c r="BC10" s="267"/>
      <c r="BD10" s="268"/>
      <c r="BE10" s="268"/>
      <c r="BF10" s="268"/>
      <c r="BG10" s="268"/>
      <c r="BH10" s="267"/>
      <c r="BI10" s="268"/>
      <c r="BJ10" s="268"/>
      <c r="BK10" s="487"/>
      <c r="BL10" s="487"/>
      <c r="BM10" s="487"/>
      <c r="BN10" s="487"/>
      <c r="BO10" s="487"/>
      <c r="BP10" s="487"/>
      <c r="BQ10" s="267"/>
      <c r="BR10" s="267"/>
      <c r="BS10" s="267"/>
      <c r="BT10" s="267"/>
      <c r="BU10" s="487"/>
      <c r="BV10" s="487"/>
      <c r="BW10" s="487"/>
      <c r="BX10" s="487"/>
      <c r="BY10" s="487"/>
      <c r="BZ10" s="487"/>
      <c r="CA10" s="267"/>
      <c r="CB10" s="267"/>
      <c r="CC10" s="267"/>
      <c r="CD10" s="267"/>
      <c r="CE10" s="487"/>
      <c r="CF10" s="487"/>
      <c r="CG10" s="487"/>
      <c r="CH10" s="487"/>
      <c r="CI10" s="487"/>
      <c r="CJ10" s="487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ht="28">
      <c r="A11" s="288">
        <v>7</v>
      </c>
      <c r="B11" s="288" t="s">
        <v>22</v>
      </c>
      <c r="C11" s="162"/>
      <c r="D11" s="179" t="str">
        <f t="shared" si="0"/>
        <v>0</v>
      </c>
      <c r="E11" s="162"/>
      <c r="F11" s="179" t="str">
        <f t="shared" si="1"/>
        <v>0</v>
      </c>
      <c r="G11" s="162"/>
      <c r="H11" s="179" t="str">
        <f t="shared" si="2"/>
        <v>0</v>
      </c>
      <c r="I11" s="162"/>
      <c r="J11" s="179" t="str">
        <f t="shared" si="3"/>
        <v>0</v>
      </c>
      <c r="K11" s="162"/>
      <c r="L11" s="179" t="str">
        <f t="shared" si="4"/>
        <v>0</v>
      </c>
      <c r="M11" s="162"/>
      <c r="N11" s="179" t="str">
        <f t="shared" si="5"/>
        <v>0</v>
      </c>
      <c r="O11" s="162"/>
      <c r="P11" s="179" t="str">
        <f t="shared" si="6"/>
        <v>0</v>
      </c>
      <c r="Q11" s="162"/>
      <c r="R11" s="179" t="str">
        <f t="shared" si="7"/>
        <v>0</v>
      </c>
      <c r="S11" s="290"/>
      <c r="T11" s="290"/>
      <c r="U11" s="162"/>
      <c r="V11" s="179" t="str">
        <f t="shared" si="8"/>
        <v>0</v>
      </c>
      <c r="W11" s="162"/>
      <c r="X11" s="179" t="str">
        <f t="shared" si="9"/>
        <v>0</v>
      </c>
      <c r="Y11" s="267"/>
      <c r="Z11" s="268"/>
      <c r="AA11" s="267"/>
      <c r="AB11" s="268"/>
      <c r="AC11" s="267"/>
      <c r="AD11" s="268"/>
      <c r="AE11" s="267"/>
      <c r="AF11" s="268"/>
      <c r="AG11" s="268"/>
      <c r="AH11" s="268"/>
      <c r="AI11" s="267"/>
      <c r="AJ11" s="268"/>
      <c r="AK11" s="268"/>
      <c r="AL11" s="268"/>
      <c r="AM11" s="267"/>
      <c r="AN11" s="267"/>
      <c r="AO11" s="268"/>
      <c r="AP11" s="268"/>
      <c r="AQ11" s="267"/>
      <c r="AR11" s="267"/>
      <c r="AS11" s="268"/>
      <c r="AT11" s="268"/>
      <c r="AU11" s="267"/>
      <c r="AV11" s="267"/>
      <c r="AW11" s="268"/>
      <c r="AX11" s="268"/>
      <c r="AY11" s="268"/>
      <c r="AZ11" s="267"/>
      <c r="BA11" s="268"/>
      <c r="BB11" s="268"/>
      <c r="BC11" s="267"/>
      <c r="BD11" s="268"/>
      <c r="BE11" s="268"/>
      <c r="BF11" s="268"/>
      <c r="BG11" s="268"/>
      <c r="BH11" s="267"/>
      <c r="BI11" s="268"/>
      <c r="BJ11" s="268"/>
      <c r="BK11" s="487"/>
      <c r="BL11" s="487"/>
      <c r="BM11" s="487"/>
      <c r="BN11" s="487"/>
      <c r="BO11" s="487"/>
      <c r="BP11" s="487"/>
      <c r="BQ11" s="267"/>
      <c r="BR11" s="267"/>
      <c r="BS11" s="267"/>
      <c r="BT11" s="267"/>
      <c r="BU11" s="487"/>
      <c r="BV11" s="487"/>
      <c r="BW11" s="487"/>
      <c r="BX11" s="487"/>
      <c r="BY11" s="487"/>
      <c r="BZ11" s="487"/>
      <c r="CA11" s="267"/>
      <c r="CB11" s="267"/>
      <c r="CC11" s="267"/>
      <c r="CD11" s="267"/>
      <c r="CE11" s="487"/>
      <c r="CF11" s="487"/>
      <c r="CG11" s="487"/>
      <c r="CH11" s="487"/>
      <c r="CI11" s="487"/>
      <c r="CJ11" s="487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ht="28">
      <c r="A12" s="288">
        <v>8</v>
      </c>
      <c r="B12" s="288" t="s">
        <v>23</v>
      </c>
      <c r="C12" s="162"/>
      <c r="D12" s="179" t="str">
        <f t="shared" si="0"/>
        <v>0</v>
      </c>
      <c r="E12" s="162"/>
      <c r="F12" s="179" t="str">
        <f t="shared" si="1"/>
        <v>0</v>
      </c>
      <c r="G12" s="162"/>
      <c r="H12" s="179" t="str">
        <f t="shared" si="2"/>
        <v>0</v>
      </c>
      <c r="I12" s="162"/>
      <c r="J12" s="179" t="str">
        <f t="shared" si="3"/>
        <v>0</v>
      </c>
      <c r="K12" s="162"/>
      <c r="L12" s="179" t="str">
        <f t="shared" si="4"/>
        <v>0</v>
      </c>
      <c r="M12" s="162"/>
      <c r="N12" s="179" t="str">
        <f t="shared" si="5"/>
        <v>0</v>
      </c>
      <c r="O12" s="162"/>
      <c r="P12" s="179" t="str">
        <f t="shared" si="6"/>
        <v>0</v>
      </c>
      <c r="Q12" s="162"/>
      <c r="R12" s="179" t="str">
        <f t="shared" si="7"/>
        <v>0</v>
      </c>
      <c r="S12" s="290"/>
      <c r="T12" s="290"/>
      <c r="U12" s="162"/>
      <c r="V12" s="179" t="str">
        <f t="shared" si="8"/>
        <v>0</v>
      </c>
      <c r="W12" s="162"/>
      <c r="X12" s="179" t="str">
        <f t="shared" si="9"/>
        <v>0</v>
      </c>
      <c r="Y12" s="267"/>
      <c r="Z12" s="268"/>
      <c r="AA12" s="267"/>
      <c r="AB12" s="268"/>
      <c r="AC12" s="267"/>
      <c r="AD12" s="268"/>
      <c r="AE12" s="267"/>
      <c r="AF12" s="268"/>
      <c r="AG12" s="268"/>
      <c r="AH12" s="268"/>
      <c r="AI12" s="267"/>
      <c r="AJ12" s="268"/>
      <c r="AK12" s="268"/>
      <c r="AL12" s="268"/>
      <c r="AM12" s="267"/>
      <c r="AN12" s="267"/>
      <c r="AO12" s="268"/>
      <c r="AP12" s="268"/>
      <c r="AQ12" s="267"/>
      <c r="AR12" s="267"/>
      <c r="AS12" s="268"/>
      <c r="AT12" s="268"/>
      <c r="AU12" s="267"/>
      <c r="AV12" s="267"/>
      <c r="AW12" s="268"/>
      <c r="AX12" s="268"/>
      <c r="AY12" s="267"/>
      <c r="AZ12" s="267"/>
      <c r="BA12" s="268"/>
      <c r="BB12" s="268"/>
      <c r="BC12" s="267"/>
      <c r="BD12" s="268"/>
      <c r="BE12" s="268"/>
      <c r="BF12" s="268"/>
      <c r="BG12" s="267"/>
      <c r="BH12" s="267"/>
      <c r="BI12" s="268"/>
      <c r="BJ12" s="268"/>
      <c r="BK12" s="487"/>
      <c r="BL12" s="487"/>
      <c r="BM12" s="487"/>
      <c r="BN12" s="487"/>
      <c r="BO12" s="487"/>
      <c r="BP12" s="487"/>
      <c r="BQ12" s="267"/>
      <c r="BR12" s="267"/>
      <c r="BS12" s="267"/>
      <c r="BT12" s="267"/>
      <c r="BU12" s="487"/>
      <c r="BV12" s="487"/>
      <c r="BW12" s="487"/>
      <c r="BX12" s="487"/>
      <c r="BY12" s="487"/>
      <c r="BZ12" s="487"/>
      <c r="CA12" s="267"/>
      <c r="CB12" s="267"/>
      <c r="CC12" s="267"/>
      <c r="CD12" s="267"/>
      <c r="CE12" s="487"/>
      <c r="CF12" s="487"/>
      <c r="CG12" s="487"/>
      <c r="CH12" s="487"/>
      <c r="CI12" s="487"/>
      <c r="CJ12" s="487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ht="28">
      <c r="A13" s="288">
        <v>9</v>
      </c>
      <c r="B13" s="288" t="s">
        <v>24</v>
      </c>
      <c r="C13" s="162"/>
      <c r="D13" s="179" t="str">
        <f t="shared" si="0"/>
        <v>0</v>
      </c>
      <c r="E13" s="162"/>
      <c r="F13" s="179" t="str">
        <f t="shared" si="1"/>
        <v>0</v>
      </c>
      <c r="G13" s="162"/>
      <c r="H13" s="179" t="str">
        <f t="shared" si="2"/>
        <v>0</v>
      </c>
      <c r="I13" s="162"/>
      <c r="J13" s="179" t="str">
        <f t="shared" si="3"/>
        <v>0</v>
      </c>
      <c r="K13" s="162"/>
      <c r="L13" s="179" t="str">
        <f t="shared" si="4"/>
        <v>0</v>
      </c>
      <c r="M13" s="162"/>
      <c r="N13" s="179" t="str">
        <f t="shared" si="5"/>
        <v>0</v>
      </c>
      <c r="O13" s="162"/>
      <c r="P13" s="179" t="str">
        <f t="shared" si="6"/>
        <v>0</v>
      </c>
      <c r="Q13" s="162"/>
      <c r="R13" s="179" t="str">
        <f t="shared" si="7"/>
        <v>0</v>
      </c>
      <c r="S13" s="290"/>
      <c r="T13" s="290"/>
      <c r="U13" s="162"/>
      <c r="V13" s="179" t="str">
        <f t="shared" si="8"/>
        <v>0</v>
      </c>
      <c r="W13" s="162"/>
      <c r="X13" s="179" t="str">
        <f t="shared" si="9"/>
        <v>0</v>
      </c>
      <c r="Y13" s="267"/>
      <c r="Z13" s="268"/>
      <c r="AA13" s="267"/>
      <c r="AB13" s="268"/>
      <c r="AC13" s="267"/>
      <c r="AD13" s="268"/>
      <c r="AE13" s="267"/>
      <c r="AF13" s="268"/>
      <c r="AG13" s="268"/>
      <c r="AH13" s="268"/>
      <c r="AI13" s="267"/>
      <c r="AJ13" s="267"/>
      <c r="AK13" s="268"/>
      <c r="AL13" s="268"/>
      <c r="AM13" s="268"/>
      <c r="AN13" s="267"/>
      <c r="AO13" s="268"/>
      <c r="AP13" s="268"/>
      <c r="AQ13" s="267"/>
      <c r="AR13" s="267"/>
      <c r="AS13" s="268"/>
      <c r="AT13" s="268"/>
      <c r="AU13" s="267"/>
      <c r="AV13" s="267"/>
      <c r="AW13" s="268"/>
      <c r="AX13" s="268"/>
      <c r="AY13" s="267"/>
      <c r="AZ13" s="267"/>
      <c r="BA13" s="268"/>
      <c r="BB13" s="268"/>
      <c r="BC13" s="267"/>
      <c r="BD13" s="268"/>
      <c r="BE13" s="268"/>
      <c r="BF13" s="268"/>
      <c r="BG13" s="267"/>
      <c r="BH13" s="267"/>
      <c r="BI13" s="268"/>
      <c r="BJ13" s="268"/>
      <c r="BK13" s="487"/>
      <c r="BL13" s="487"/>
      <c r="BM13" s="487"/>
      <c r="BN13" s="487"/>
      <c r="BO13" s="487"/>
      <c r="BP13" s="487"/>
      <c r="BQ13" s="267"/>
      <c r="BR13" s="267"/>
      <c r="BS13" s="267"/>
      <c r="BT13" s="267"/>
      <c r="BU13" s="487"/>
      <c r="BV13" s="487"/>
      <c r="BW13" s="487"/>
      <c r="BX13" s="487"/>
      <c r="BY13" s="487"/>
      <c r="BZ13" s="487"/>
      <c r="CA13" s="267"/>
      <c r="CB13" s="267"/>
      <c r="CC13" s="267"/>
      <c r="CD13" s="267"/>
      <c r="CE13" s="487"/>
      <c r="CF13" s="487"/>
      <c r="CG13" s="487"/>
      <c r="CH13" s="487"/>
      <c r="CI13" s="487"/>
      <c r="CJ13" s="487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ht="28">
      <c r="A14" s="288">
        <v>10</v>
      </c>
      <c r="B14" s="289" t="s">
        <v>25</v>
      </c>
      <c r="C14" s="162"/>
      <c r="D14" s="179" t="str">
        <f t="shared" si="0"/>
        <v>0</v>
      </c>
      <c r="E14" s="162"/>
      <c r="F14" s="179" t="str">
        <f t="shared" si="1"/>
        <v>0</v>
      </c>
      <c r="G14" s="162"/>
      <c r="H14" s="179" t="str">
        <f t="shared" si="2"/>
        <v>0</v>
      </c>
      <c r="I14" s="162"/>
      <c r="J14" s="179" t="str">
        <f t="shared" si="3"/>
        <v>0</v>
      </c>
      <c r="K14" s="162"/>
      <c r="L14" s="179" t="str">
        <f t="shared" si="4"/>
        <v>0</v>
      </c>
      <c r="M14" s="162"/>
      <c r="N14" s="179" t="str">
        <f t="shared" si="5"/>
        <v>0</v>
      </c>
      <c r="O14" s="162"/>
      <c r="P14" s="179" t="str">
        <f t="shared" si="6"/>
        <v>0</v>
      </c>
      <c r="Q14" s="162"/>
      <c r="R14" s="179" t="str">
        <f t="shared" si="7"/>
        <v>0</v>
      </c>
      <c r="S14" s="290"/>
      <c r="T14" s="290"/>
      <c r="U14" s="162"/>
      <c r="V14" s="179" t="str">
        <f t="shared" si="8"/>
        <v>0</v>
      </c>
      <c r="W14" s="162"/>
      <c r="X14" s="179" t="str">
        <f t="shared" si="9"/>
        <v>0</v>
      </c>
      <c r="Y14" s="267"/>
      <c r="Z14" s="268"/>
      <c r="AA14" s="267"/>
      <c r="AB14" s="268"/>
      <c r="AC14" s="267"/>
      <c r="AD14" s="268"/>
      <c r="AE14" s="267"/>
      <c r="AF14" s="268"/>
      <c r="AG14" s="268"/>
      <c r="AH14" s="268"/>
      <c r="AI14" s="267"/>
      <c r="AJ14" s="268"/>
      <c r="AK14" s="268"/>
      <c r="AL14" s="268"/>
      <c r="AM14" s="267"/>
      <c r="AN14" s="267"/>
      <c r="AO14" s="268"/>
      <c r="AP14" s="268"/>
      <c r="AQ14" s="267"/>
      <c r="AR14" s="267"/>
      <c r="AS14" s="268"/>
      <c r="AT14" s="268"/>
      <c r="AU14" s="267"/>
      <c r="AV14" s="267"/>
      <c r="AW14" s="268"/>
      <c r="AX14" s="268"/>
      <c r="AY14" s="267"/>
      <c r="AZ14" s="267"/>
      <c r="BA14" s="268"/>
      <c r="BB14" s="268"/>
      <c r="BC14" s="267"/>
      <c r="BD14" s="268"/>
      <c r="BE14" s="268"/>
      <c r="BF14" s="268"/>
      <c r="BG14" s="267"/>
      <c r="BH14" s="267"/>
      <c r="BI14" s="268"/>
      <c r="BJ14" s="268"/>
      <c r="BK14" s="487"/>
      <c r="BL14" s="487"/>
      <c r="BM14" s="487"/>
      <c r="BN14" s="487"/>
      <c r="BO14" s="487"/>
      <c r="BP14" s="487"/>
      <c r="BQ14" s="267"/>
      <c r="BR14" s="267"/>
      <c r="BS14" s="267"/>
      <c r="BT14" s="267"/>
      <c r="BU14" s="487"/>
      <c r="BV14" s="487"/>
      <c r="BW14" s="487"/>
      <c r="BX14" s="487"/>
      <c r="BY14" s="487"/>
      <c r="BZ14" s="487"/>
      <c r="CA14" s="267"/>
      <c r="CB14" s="267"/>
      <c r="CC14" s="267"/>
      <c r="CD14" s="267"/>
      <c r="CE14" s="487"/>
      <c r="CF14" s="487"/>
      <c r="CG14" s="487"/>
      <c r="CH14" s="487"/>
      <c r="CI14" s="487"/>
      <c r="CJ14" s="487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ht="28">
      <c r="A15" s="288">
        <v>11</v>
      </c>
      <c r="B15" s="289" t="s">
        <v>26</v>
      </c>
      <c r="C15" s="162"/>
      <c r="D15" s="179" t="str">
        <f t="shared" si="0"/>
        <v>0</v>
      </c>
      <c r="E15" s="162"/>
      <c r="F15" s="179" t="str">
        <f t="shared" si="1"/>
        <v>0</v>
      </c>
      <c r="G15" s="162"/>
      <c r="H15" s="179" t="str">
        <f t="shared" si="2"/>
        <v>0</v>
      </c>
      <c r="I15" s="162"/>
      <c r="J15" s="179" t="str">
        <f t="shared" si="3"/>
        <v>0</v>
      </c>
      <c r="K15" s="162"/>
      <c r="L15" s="179" t="str">
        <f t="shared" si="4"/>
        <v>0</v>
      </c>
      <c r="M15" s="162"/>
      <c r="N15" s="179" t="str">
        <f t="shared" si="5"/>
        <v>0</v>
      </c>
      <c r="O15" s="162"/>
      <c r="P15" s="179" t="str">
        <f t="shared" si="6"/>
        <v>0</v>
      </c>
      <c r="Q15" s="162"/>
      <c r="R15" s="179" t="str">
        <f t="shared" si="7"/>
        <v>0</v>
      </c>
      <c r="S15" s="290"/>
      <c r="T15" s="290"/>
      <c r="U15" s="162"/>
      <c r="V15" s="179" t="str">
        <f t="shared" si="8"/>
        <v>0</v>
      </c>
      <c r="W15" s="162"/>
      <c r="X15" s="179" t="str">
        <f t="shared" si="9"/>
        <v>0</v>
      </c>
      <c r="Y15" s="267"/>
      <c r="Z15" s="268"/>
      <c r="AA15" s="267"/>
      <c r="AB15" s="268"/>
      <c r="AC15" s="267"/>
      <c r="AD15" s="268"/>
      <c r="AE15" s="267"/>
      <c r="AF15" s="268"/>
      <c r="AG15" s="268"/>
      <c r="AH15" s="268"/>
      <c r="AI15" s="267"/>
      <c r="AJ15" s="268"/>
      <c r="AK15" s="268"/>
      <c r="AL15" s="268"/>
      <c r="AM15" s="267"/>
      <c r="AN15" s="267"/>
      <c r="AO15" s="268"/>
      <c r="AP15" s="268"/>
      <c r="AQ15" s="267"/>
      <c r="AR15" s="267"/>
      <c r="AS15" s="268"/>
      <c r="AT15" s="268"/>
      <c r="AU15" s="267"/>
      <c r="AV15" s="267"/>
      <c r="AW15" s="268"/>
      <c r="AX15" s="268"/>
      <c r="AY15" s="267"/>
      <c r="AZ15" s="267"/>
      <c r="BA15" s="268"/>
      <c r="BB15" s="268"/>
      <c r="BC15" s="267"/>
      <c r="BD15" s="268"/>
      <c r="BE15" s="268"/>
      <c r="BF15" s="268"/>
      <c r="BG15" s="267"/>
      <c r="BH15" s="267"/>
      <c r="BI15" s="268"/>
      <c r="BJ15" s="268"/>
      <c r="BK15" s="487"/>
      <c r="BL15" s="487"/>
      <c r="BM15" s="487"/>
      <c r="BN15" s="487"/>
      <c r="BO15" s="487"/>
      <c r="BP15" s="487"/>
      <c r="BQ15" s="267"/>
      <c r="BR15" s="267"/>
      <c r="BS15" s="267"/>
      <c r="BT15" s="267"/>
      <c r="BU15" s="487"/>
      <c r="BV15" s="487"/>
      <c r="BW15" s="487"/>
      <c r="BX15" s="487"/>
      <c r="BY15" s="487"/>
      <c r="BZ15" s="487"/>
      <c r="CA15" s="267"/>
      <c r="CB15" s="267"/>
      <c r="CC15" s="267"/>
      <c r="CD15" s="267"/>
      <c r="CE15" s="487"/>
      <c r="CF15" s="487"/>
      <c r="CG15" s="487"/>
      <c r="CH15" s="487"/>
      <c r="CI15" s="487"/>
      <c r="CJ15" s="487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ht="28">
      <c r="A16" s="288">
        <v>12</v>
      </c>
      <c r="B16" s="289" t="s">
        <v>27</v>
      </c>
      <c r="C16" s="162"/>
      <c r="D16" s="179" t="str">
        <f t="shared" si="0"/>
        <v>0</v>
      </c>
      <c r="E16" s="162"/>
      <c r="F16" s="179" t="str">
        <f t="shared" si="1"/>
        <v>0</v>
      </c>
      <c r="G16" s="162"/>
      <c r="H16" s="179" t="str">
        <f t="shared" si="2"/>
        <v>0</v>
      </c>
      <c r="I16" s="162"/>
      <c r="J16" s="179" t="str">
        <f t="shared" si="3"/>
        <v>0</v>
      </c>
      <c r="K16" s="162"/>
      <c r="L16" s="179" t="str">
        <f t="shared" si="4"/>
        <v>0</v>
      </c>
      <c r="M16" s="162"/>
      <c r="N16" s="179" t="str">
        <f t="shared" si="5"/>
        <v>0</v>
      </c>
      <c r="O16" s="162"/>
      <c r="P16" s="179" t="str">
        <f t="shared" si="6"/>
        <v>0</v>
      </c>
      <c r="Q16" s="162"/>
      <c r="R16" s="179" t="str">
        <f t="shared" si="7"/>
        <v>0</v>
      </c>
      <c r="S16" s="290"/>
      <c r="T16" s="290"/>
      <c r="U16" s="162"/>
      <c r="V16" s="179" t="str">
        <f t="shared" si="8"/>
        <v>0</v>
      </c>
      <c r="W16" s="162"/>
      <c r="X16" s="179" t="str">
        <f t="shared" si="9"/>
        <v>0</v>
      </c>
      <c r="Y16" s="267"/>
      <c r="Z16" s="268"/>
      <c r="AA16" s="267"/>
      <c r="AB16" s="268"/>
      <c r="AC16" s="267"/>
      <c r="AD16" s="268"/>
      <c r="AE16" s="267"/>
      <c r="AF16" s="268"/>
      <c r="AG16" s="268"/>
      <c r="AH16" s="268"/>
      <c r="AI16" s="267"/>
      <c r="AJ16" s="267"/>
      <c r="AK16" s="268"/>
      <c r="AL16" s="268"/>
      <c r="AM16" s="267"/>
      <c r="AN16" s="267"/>
      <c r="AO16" s="268"/>
      <c r="AP16" s="268"/>
      <c r="AQ16" s="267"/>
      <c r="AR16" s="267"/>
      <c r="AS16" s="268"/>
      <c r="AT16" s="268"/>
      <c r="AU16" s="267"/>
      <c r="AV16" s="267"/>
      <c r="AW16" s="268"/>
      <c r="AX16" s="268"/>
      <c r="AY16" s="268"/>
      <c r="AZ16" s="267"/>
      <c r="BA16" s="268"/>
      <c r="BB16" s="268"/>
      <c r="BC16" s="267"/>
      <c r="BD16" s="268"/>
      <c r="BE16" s="268"/>
      <c r="BF16" s="268"/>
      <c r="BG16" s="268"/>
      <c r="BH16" s="267"/>
      <c r="BI16" s="268"/>
      <c r="BJ16" s="268"/>
      <c r="BK16" s="487"/>
      <c r="BL16" s="487"/>
      <c r="BM16" s="487"/>
      <c r="BN16" s="487"/>
      <c r="BO16" s="487"/>
      <c r="BP16" s="487"/>
      <c r="BQ16" s="267"/>
      <c r="BR16" s="267"/>
      <c r="BS16" s="267"/>
      <c r="BT16" s="267"/>
      <c r="BU16" s="487"/>
      <c r="BV16" s="487"/>
      <c r="BW16" s="487"/>
      <c r="BX16" s="487"/>
      <c r="BY16" s="487"/>
      <c r="BZ16" s="487"/>
      <c r="CA16" s="267"/>
      <c r="CB16" s="267"/>
      <c r="CC16" s="267"/>
      <c r="CD16" s="267"/>
      <c r="CE16" s="487"/>
      <c r="CF16" s="487"/>
      <c r="CG16" s="487"/>
      <c r="CH16" s="487"/>
      <c r="CI16" s="487"/>
      <c r="CJ16" s="487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ht="28">
      <c r="A17" s="288">
        <v>13</v>
      </c>
      <c r="B17" s="289" t="s">
        <v>370</v>
      </c>
      <c r="C17" s="679"/>
      <c r="D17" s="179" t="str">
        <f t="shared" ref="D17" si="10">IF(C17&gt;79,"4",IF(C17&gt;74,"3.5",IF(C17&gt;69,"3",IF(C17&gt;64,"2.5",IF(C17&gt;59,"2",IF(C17&gt;54,"1.5",IF(C17&gt;49,"1","0")))))))</f>
        <v>0</v>
      </c>
      <c r="E17" s="679"/>
      <c r="F17" s="179" t="str">
        <f t="shared" ref="F17" si="11">IF(E17&gt;79,"4",IF(E17&gt;74,"3.5",IF(E17&gt;69,"3",IF(E17&gt;64,"2.5",IF(E17&gt;59,"2",IF(E17&gt;54,"1.5",IF(E17&gt;49,"1","0")))))))</f>
        <v>0</v>
      </c>
      <c r="G17" s="679"/>
      <c r="H17" s="179" t="str">
        <f t="shared" ref="H17" si="12">IF(G17&gt;79,"4",IF(G17&gt;74,"3.5",IF(G17&gt;69,"3",IF(G17&gt;64,"2.5",IF(G17&gt;59,"2",IF(G17&gt;54,"1.5",IF(G17&gt;49,"1","0")))))))</f>
        <v>0</v>
      </c>
      <c r="I17" s="679"/>
      <c r="J17" s="179" t="str">
        <f t="shared" ref="J17" si="13">IF(I17&gt;79,"4",IF(I17&gt;74,"3.5",IF(I17&gt;69,"3",IF(I17&gt;64,"2.5",IF(I17&gt;59,"2",IF(I17&gt;54,"1.5",IF(I17&gt;49,"1","0")))))))</f>
        <v>0</v>
      </c>
      <c r="K17" s="679"/>
      <c r="L17" s="179" t="str">
        <f t="shared" ref="L17" si="14">IF(K17&gt;79,"4",IF(K17&gt;74,"3.5",IF(K17&gt;69,"3",IF(K17&gt;64,"2.5",IF(K17&gt;59,"2",IF(K17&gt;54,"1.5",IF(K17&gt;49,"1","0")))))))</f>
        <v>0</v>
      </c>
      <c r="M17" s="679"/>
      <c r="N17" s="179" t="str">
        <f t="shared" ref="N17" si="15">IF(M17&gt;79,"4",IF(M17&gt;74,"3.5",IF(M17&gt;69,"3",IF(M17&gt;64,"2.5",IF(M17&gt;59,"2",IF(M17&gt;54,"1.5",IF(M17&gt;49,"1","0")))))))</f>
        <v>0</v>
      </c>
      <c r="O17" s="679"/>
      <c r="P17" s="179" t="str">
        <f t="shared" ref="P17" si="16">IF(O17&gt;79,"4",IF(O17&gt;74,"3.5",IF(O17&gt;69,"3",IF(O17&gt;64,"2.5",IF(O17&gt;59,"2",IF(O17&gt;54,"1.5",IF(O17&gt;49,"1","0")))))))</f>
        <v>0</v>
      </c>
      <c r="Q17" s="679"/>
      <c r="R17" s="179" t="str">
        <f t="shared" ref="R17" si="17">IF(Q17&gt;79,"4",IF(Q17&gt;74,"3.5",IF(Q17&gt;69,"3",IF(Q17&gt;64,"2.5",IF(Q17&gt;59,"2",IF(Q17&gt;54,"1.5",IF(Q17&gt;49,"1","0")))))))</f>
        <v>0</v>
      </c>
      <c r="S17" s="290"/>
      <c r="T17" s="290"/>
      <c r="U17" s="679"/>
      <c r="V17" s="179" t="str">
        <f t="shared" ref="V17" si="18">IF(U17&gt;79,"4",IF(U17&gt;74,"3.5",IF(U17&gt;69,"3",IF(U17&gt;64,"2.5",IF(U17&gt;59,"2",IF(U17&gt;54,"1.5",IF(U17&gt;49,"1","0")))))))</f>
        <v>0</v>
      </c>
      <c r="W17" s="679"/>
      <c r="X17" s="179" t="str">
        <f t="shared" ref="X17" si="19">IF(W17&gt;79,"4",IF(W17&gt;74,"3.5",IF(W17&gt;69,"3",IF(W17&gt;64,"2.5",IF(W17&gt;59,"2",IF(W17&gt;54,"1.5",IF(W17&gt;49,"1","0")))))))</f>
        <v>0</v>
      </c>
      <c r="Y17" s="267"/>
      <c r="Z17" s="268"/>
      <c r="AA17" s="267"/>
      <c r="AB17" s="268"/>
      <c r="AC17" s="267"/>
      <c r="AD17" s="268"/>
      <c r="AE17" s="267"/>
      <c r="AF17" s="268"/>
      <c r="AG17" s="268"/>
      <c r="AH17" s="268"/>
      <c r="AI17" s="267"/>
      <c r="AJ17" s="267"/>
      <c r="AK17" s="268"/>
      <c r="AL17" s="268"/>
      <c r="AM17" s="267"/>
      <c r="AN17" s="267"/>
      <c r="AO17" s="268"/>
      <c r="AP17" s="268"/>
      <c r="AQ17" s="267"/>
      <c r="AR17" s="267"/>
      <c r="AS17" s="268"/>
      <c r="AT17" s="268"/>
      <c r="AU17" s="267"/>
      <c r="AV17" s="267"/>
      <c r="AW17" s="268"/>
      <c r="AX17" s="268"/>
      <c r="AY17" s="268"/>
      <c r="AZ17" s="267"/>
      <c r="BA17" s="268"/>
      <c r="BB17" s="268"/>
      <c r="BC17" s="267"/>
      <c r="BD17" s="268"/>
      <c r="BE17" s="268"/>
      <c r="BF17" s="268"/>
      <c r="BG17" s="268"/>
      <c r="BH17" s="267"/>
      <c r="BI17" s="268"/>
      <c r="BJ17" s="268"/>
      <c r="BK17" s="679"/>
      <c r="BL17" s="679"/>
      <c r="BM17" s="679"/>
      <c r="BN17" s="679"/>
      <c r="BO17" s="679"/>
      <c r="BP17" s="679"/>
      <c r="BQ17" s="267"/>
      <c r="BR17" s="267"/>
      <c r="BS17" s="267"/>
      <c r="BT17" s="267"/>
      <c r="BU17" s="679"/>
      <c r="BV17" s="679"/>
      <c r="BW17" s="679"/>
      <c r="BX17" s="679"/>
      <c r="BY17" s="679"/>
      <c r="BZ17" s="679"/>
      <c r="CA17" s="267"/>
      <c r="CB17" s="267"/>
      <c r="CC17" s="267"/>
      <c r="CD17" s="267"/>
      <c r="CE17" s="679"/>
      <c r="CF17" s="679"/>
      <c r="CG17" s="679"/>
      <c r="CH17" s="679"/>
      <c r="CI17" s="679"/>
      <c r="CJ17" s="679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ht="28">
      <c r="B18" s="429" t="s">
        <v>197</v>
      </c>
      <c r="C18" s="952" t="s">
        <v>115</v>
      </c>
      <c r="D18" s="953"/>
      <c r="E18" s="838" t="s">
        <v>70</v>
      </c>
      <c r="F18" s="840"/>
      <c r="G18" s="952" t="s">
        <v>71</v>
      </c>
      <c r="H18" s="953"/>
      <c r="I18" s="838" t="s">
        <v>72</v>
      </c>
      <c r="J18" s="840"/>
      <c r="K18" s="952" t="s">
        <v>73</v>
      </c>
      <c r="L18" s="953"/>
      <c r="M18" s="838" t="s">
        <v>74</v>
      </c>
      <c r="N18" s="840"/>
      <c r="O18" s="952" t="s">
        <v>75</v>
      </c>
      <c r="P18" s="953"/>
      <c r="Q18" s="838" t="s">
        <v>78</v>
      </c>
      <c r="R18" s="840"/>
      <c r="S18" s="952"/>
      <c r="T18" s="953"/>
      <c r="U18" s="838" t="s">
        <v>196</v>
      </c>
      <c r="V18" s="840"/>
      <c r="W18" s="952" t="s">
        <v>80</v>
      </c>
      <c r="X18" s="953"/>
      <c r="Y18" s="679" t="s">
        <v>91</v>
      </c>
      <c r="Z18" s="679"/>
      <c r="AA18" s="679" t="s">
        <v>264</v>
      </c>
      <c r="AB18" s="679"/>
      <c r="AC18" s="679" t="s">
        <v>264</v>
      </c>
      <c r="AD18" s="704" t="s">
        <v>265</v>
      </c>
      <c r="AE18" s="705"/>
      <c r="AF18" s="705"/>
      <c r="AG18" s="705"/>
      <c r="AH18" s="706"/>
      <c r="AI18" s="707" t="s">
        <v>266</v>
      </c>
      <c r="AJ18" s="708"/>
      <c r="AK18" s="708"/>
      <c r="AL18" s="709"/>
      <c r="AM18" s="710" t="s">
        <v>267</v>
      </c>
      <c r="AN18" s="711"/>
      <c r="AO18" s="711"/>
      <c r="AP18" s="712"/>
      <c r="AQ18" s="704" t="s">
        <v>268</v>
      </c>
      <c r="AR18" s="705"/>
      <c r="AS18" s="705"/>
      <c r="AT18" s="706"/>
      <c r="AU18" s="707" t="s">
        <v>269</v>
      </c>
      <c r="AV18" s="708"/>
      <c r="AW18" s="708"/>
      <c r="AX18" s="709"/>
      <c r="AY18" s="716" t="s">
        <v>270</v>
      </c>
      <c r="AZ18" s="717"/>
      <c r="BA18" s="717"/>
      <c r="BB18" s="718"/>
      <c r="BC18" s="704" t="s">
        <v>271</v>
      </c>
      <c r="BD18" s="705"/>
      <c r="BE18" s="705"/>
      <c r="BF18" s="706"/>
      <c r="BG18" s="719" t="s">
        <v>272</v>
      </c>
      <c r="BH18" s="720"/>
      <c r="BI18" s="720"/>
      <c r="BJ18" s="721"/>
      <c r="BK18" s="740" t="s">
        <v>273</v>
      </c>
      <c r="BL18" s="741"/>
      <c r="BM18" s="741"/>
      <c r="BN18" s="741"/>
      <c r="BO18" s="741"/>
      <c r="BP18" s="741"/>
      <c r="BQ18" s="741"/>
      <c r="BR18" s="741"/>
      <c r="BS18" s="741"/>
      <c r="BT18" s="742"/>
      <c r="BU18" s="743" t="s">
        <v>274</v>
      </c>
      <c r="BV18" s="744"/>
      <c r="BW18" s="744"/>
      <c r="BX18" s="744"/>
      <c r="BY18" s="744"/>
      <c r="BZ18" s="744"/>
      <c r="CA18" s="744"/>
      <c r="CB18" s="744"/>
      <c r="CC18" s="745"/>
      <c r="CD18" s="707" t="s">
        <v>163</v>
      </c>
      <c r="CE18" s="708"/>
      <c r="CF18" s="708"/>
      <c r="CG18" s="708"/>
      <c r="CH18" s="708"/>
      <c r="CI18" s="708"/>
      <c r="CJ18" s="708"/>
      <c r="CK18" s="708"/>
      <c r="CL18" s="708"/>
      <c r="CM18" s="708"/>
      <c r="CN18" s="709"/>
      <c r="CO18" s="704" t="s">
        <v>275</v>
      </c>
      <c r="CP18" s="705"/>
      <c r="CQ18" s="705"/>
      <c r="CR18" s="706"/>
      <c r="CS18" s="746" t="s">
        <v>276</v>
      </c>
      <c r="CT18" s="747"/>
      <c r="CU18" s="747"/>
      <c r="CV18" s="748"/>
      <c r="CW18" s="737" t="s">
        <v>277</v>
      </c>
      <c r="CX18" s="738"/>
      <c r="CY18" s="738"/>
      <c r="CZ18" s="739"/>
      <c r="DA18" s="733" t="s">
        <v>278</v>
      </c>
      <c r="DB18" s="734"/>
      <c r="DC18" s="734"/>
      <c r="DD18" s="735"/>
      <c r="DE18" s="719" t="s">
        <v>279</v>
      </c>
      <c r="DF18" s="720"/>
      <c r="DG18" s="720"/>
      <c r="DH18" s="721"/>
      <c r="DI18" s="704" t="s">
        <v>280</v>
      </c>
      <c r="DJ18" s="705"/>
      <c r="DK18" s="705"/>
      <c r="DL18" s="706"/>
      <c r="DM18" s="730" t="s">
        <v>281</v>
      </c>
      <c r="DN18" s="731"/>
      <c r="DO18" s="731"/>
      <c r="DP18" s="732"/>
      <c r="DQ18" s="707" t="s">
        <v>282</v>
      </c>
      <c r="DR18" s="708"/>
      <c r="DS18" s="708"/>
      <c r="DT18" s="709"/>
      <c r="DU18" s="730" t="s">
        <v>283</v>
      </c>
      <c r="DV18" s="731"/>
      <c r="DW18" s="731"/>
      <c r="DX18" s="732"/>
      <c r="DY18" s="707" t="s">
        <v>282</v>
      </c>
      <c r="DZ18" s="708"/>
      <c r="EA18" s="708"/>
      <c r="EB18" s="709"/>
      <c r="EC18" s="733" t="s">
        <v>284</v>
      </c>
      <c r="ED18" s="734"/>
      <c r="EE18" s="734"/>
      <c r="EF18" s="735"/>
    </row>
    <row r="19" spans="1:136" ht="20.5" customHeight="1">
      <c r="B19" s="427">
        <v>4</v>
      </c>
      <c r="C19" s="446">
        <f>D19*100/B28</f>
        <v>0</v>
      </c>
      <c r="D19" s="422">
        <f>COUNTIF(D5:D17,B19)</f>
        <v>0</v>
      </c>
      <c r="E19" s="458">
        <f>F19*100/B28</f>
        <v>0</v>
      </c>
      <c r="F19" s="457">
        <f>COUNTIF(F5:F17,B19)</f>
        <v>0</v>
      </c>
      <c r="G19" s="446">
        <f>H19*100/B28</f>
        <v>0</v>
      </c>
      <c r="H19" s="422">
        <f>COUNTIF(H5:H17,B19)</f>
        <v>0</v>
      </c>
      <c r="I19" s="458">
        <f>J19*100/B28</f>
        <v>0</v>
      </c>
      <c r="J19" s="457">
        <f>COUNTIF(J5:J17,B19)</f>
        <v>0</v>
      </c>
      <c r="K19" s="446">
        <f>L19*100/B28</f>
        <v>0</v>
      </c>
      <c r="L19" s="422">
        <f>COUNTIF(L5:L17,B19)</f>
        <v>0</v>
      </c>
      <c r="M19" s="458">
        <f>N19*100/B28</f>
        <v>0</v>
      </c>
      <c r="N19" s="457">
        <f>COUNTIF(N5:N17,B19)</f>
        <v>0</v>
      </c>
      <c r="O19" s="446">
        <f>P19*100/B28</f>
        <v>0</v>
      </c>
      <c r="P19" s="422">
        <f>COUNTIF(P5:P17,B19)</f>
        <v>0</v>
      </c>
      <c r="Q19" s="458">
        <f>R19*100/B28</f>
        <v>0</v>
      </c>
      <c r="R19" s="457">
        <f>COUNTIF(R5:R17,B19)</f>
        <v>0</v>
      </c>
      <c r="S19" s="446">
        <f>T19*100/B28</f>
        <v>0</v>
      </c>
      <c r="T19" s="422">
        <f>COUNTIF(T5:T17,B19)</f>
        <v>0</v>
      </c>
      <c r="U19" s="458">
        <f>V19*100/B28</f>
        <v>0</v>
      </c>
      <c r="V19" s="457">
        <f>COUNTIF(V5:V17,B19)</f>
        <v>0</v>
      </c>
      <c r="W19" s="446">
        <f>X19*100/B28</f>
        <v>0</v>
      </c>
      <c r="X19" s="422">
        <f>COUNTIF(X5:X17,B19)</f>
        <v>0</v>
      </c>
      <c r="BI19" s="614"/>
      <c r="BJ19" s="614"/>
      <c r="BK19" s="614"/>
      <c r="BL19" s="614"/>
      <c r="BM19" s="614"/>
      <c r="BN19" s="614"/>
      <c r="BO19" s="614"/>
      <c r="BP19" s="614"/>
      <c r="DJ19" s="1"/>
      <c r="DO19" s="1"/>
      <c r="DQ19" s="1"/>
      <c r="DY19" s="1"/>
    </row>
    <row r="20" spans="1:136" ht="23.5" customHeight="1">
      <c r="B20" s="427">
        <v>3.5</v>
      </c>
      <c r="C20" s="446">
        <f>D20*100/B28</f>
        <v>0</v>
      </c>
      <c r="D20" s="422">
        <f>COUNTIF(D5:D17,B20)</f>
        <v>0</v>
      </c>
      <c r="E20" s="458">
        <f>F20*100/B28</f>
        <v>0</v>
      </c>
      <c r="F20" s="457">
        <f>COUNTIF(F5:F17,B20)</f>
        <v>0</v>
      </c>
      <c r="G20" s="446">
        <f>H20*100/B28</f>
        <v>0</v>
      </c>
      <c r="H20" s="422">
        <f>COUNTIF(H5:H17,B20)</f>
        <v>0</v>
      </c>
      <c r="I20" s="458">
        <f>J20*100/B28</f>
        <v>0</v>
      </c>
      <c r="J20" s="457">
        <f>COUNTIF(J5:J17,B20)</f>
        <v>0</v>
      </c>
      <c r="K20" s="446">
        <f>L20*100/B28</f>
        <v>0</v>
      </c>
      <c r="L20" s="422">
        <f>COUNTIF(L5:L17,B20)</f>
        <v>0</v>
      </c>
      <c r="M20" s="458">
        <f>N20*100/B28</f>
        <v>0</v>
      </c>
      <c r="N20" s="457">
        <f>COUNTIF(N5:N17,B20)</f>
        <v>0</v>
      </c>
      <c r="O20" s="446">
        <f>P20*100/B28</f>
        <v>0</v>
      </c>
      <c r="P20" s="422">
        <f>COUNTIF(P5:P17,B20)</f>
        <v>0</v>
      </c>
      <c r="Q20" s="458">
        <f>R20*100/B28</f>
        <v>0</v>
      </c>
      <c r="R20" s="457">
        <f>COUNTIF(R5:R17,B20)</f>
        <v>0</v>
      </c>
      <c r="S20" s="446">
        <f>T20*100/B28</f>
        <v>0</v>
      </c>
      <c r="T20" s="422">
        <f>COUNTIF(T5:T17,B20)</f>
        <v>0</v>
      </c>
      <c r="U20" s="458">
        <f>V20*100/B28</f>
        <v>0</v>
      </c>
      <c r="V20" s="457">
        <f>COUNTIF(V5:V17,B20)</f>
        <v>0</v>
      </c>
      <c r="W20" s="446">
        <f>X20*100/B28</f>
        <v>0</v>
      </c>
      <c r="X20" s="422">
        <f>COUNTIF(X5:X17,B20)</f>
        <v>0</v>
      </c>
      <c r="Y20" s="1"/>
      <c r="Z20" s="1"/>
      <c r="BI20" s="613"/>
      <c r="BJ20" s="613"/>
      <c r="BK20" s="613"/>
      <c r="BL20" s="613"/>
      <c r="BM20" s="613"/>
      <c r="BN20" s="613"/>
      <c r="BO20" s="613"/>
      <c r="BP20" s="613"/>
      <c r="DJ20" s="1"/>
      <c r="DO20" s="1"/>
      <c r="DQ20" s="1"/>
      <c r="DY20" s="1"/>
    </row>
    <row r="21" spans="1:136" ht="20.5" customHeight="1">
      <c r="B21" s="428">
        <v>3</v>
      </c>
      <c r="C21" s="446">
        <f>D21*100/B28</f>
        <v>0</v>
      </c>
      <c r="D21" s="422">
        <f>COUNTIF(D5:D17,B21)</f>
        <v>0</v>
      </c>
      <c r="E21" s="458">
        <f>F21*100/B28</f>
        <v>0</v>
      </c>
      <c r="F21" s="457">
        <f>COUNTIF(F5:F17,B21)</f>
        <v>0</v>
      </c>
      <c r="G21" s="446">
        <f>H21*100/B28</f>
        <v>0</v>
      </c>
      <c r="H21" s="422">
        <f>COUNTIF(H5:H17,B21)</f>
        <v>0</v>
      </c>
      <c r="I21" s="458">
        <f>J21*100/B28</f>
        <v>0</v>
      </c>
      <c r="J21" s="457">
        <f>COUNTIF(J5:J17,B21)</f>
        <v>0</v>
      </c>
      <c r="K21" s="446">
        <f>L21*100/B28</f>
        <v>0</v>
      </c>
      <c r="L21" s="422">
        <f>COUNTIF(L5:L17,B21)</f>
        <v>0</v>
      </c>
      <c r="M21" s="458">
        <f>N21*100/B28</f>
        <v>0</v>
      </c>
      <c r="N21" s="457">
        <f>COUNTIF(N5:N17,B21)</f>
        <v>0</v>
      </c>
      <c r="O21" s="446">
        <f>P21*100/B28</f>
        <v>0</v>
      </c>
      <c r="P21" s="422">
        <f>COUNTIF(P5:P17,B21)</f>
        <v>0</v>
      </c>
      <c r="Q21" s="458">
        <f>R21*100/B28</f>
        <v>0</v>
      </c>
      <c r="R21" s="457">
        <f>COUNTIF(R5:R17,B21)</f>
        <v>0</v>
      </c>
      <c r="S21" s="446">
        <f>T21*100/B28</f>
        <v>0</v>
      </c>
      <c r="T21" s="422">
        <f>COUNTIF(T5:T17,B21)</f>
        <v>0</v>
      </c>
      <c r="U21" s="458">
        <f>V21*100/B28</f>
        <v>0</v>
      </c>
      <c r="V21" s="457">
        <f>COUNTIF(V5:V17,B21)</f>
        <v>0</v>
      </c>
      <c r="W21" s="446">
        <f>X21*100/B28</f>
        <v>0</v>
      </c>
      <c r="X21" s="422">
        <f>COUNTIF(X5:X17,B21)</f>
        <v>0</v>
      </c>
      <c r="Y21" s="1"/>
      <c r="Z21" s="1"/>
      <c r="BI21" s="613"/>
      <c r="BJ21" s="613"/>
      <c r="BK21" s="613"/>
      <c r="BL21" s="613"/>
      <c r="BM21" s="613"/>
      <c r="BN21" s="613"/>
      <c r="BO21" s="613"/>
      <c r="BP21" s="613"/>
      <c r="DJ21" s="1"/>
      <c r="DO21" s="1"/>
      <c r="DQ21" s="1"/>
      <c r="DY21" s="1"/>
    </row>
    <row r="22" spans="1:136" ht="23.5" customHeight="1">
      <c r="B22" s="428">
        <v>2.5</v>
      </c>
      <c r="C22" s="446">
        <f>D22*100/B28</f>
        <v>0</v>
      </c>
      <c r="D22" s="422">
        <f>COUNTIF(D5:D17,B22)</f>
        <v>0</v>
      </c>
      <c r="E22" s="458">
        <f>F22*100/B28</f>
        <v>0</v>
      </c>
      <c r="F22" s="457">
        <f>COUNTIF(F5:F17,B22)</f>
        <v>0</v>
      </c>
      <c r="G22" s="446">
        <f>H22*100/B28</f>
        <v>0</v>
      </c>
      <c r="H22" s="422">
        <f>COUNTIF(H5:H17,B22)</f>
        <v>0</v>
      </c>
      <c r="I22" s="458">
        <f>J22*100/B28</f>
        <v>0</v>
      </c>
      <c r="J22" s="457">
        <f>COUNTIF(J5:J17,B22)</f>
        <v>0</v>
      </c>
      <c r="K22" s="446">
        <f>L22*100/B28</f>
        <v>0</v>
      </c>
      <c r="L22" s="422">
        <f>COUNTIF(L5:L17,B22)</f>
        <v>0</v>
      </c>
      <c r="M22" s="458">
        <f>N22*100/B28</f>
        <v>0</v>
      </c>
      <c r="N22" s="457">
        <f>COUNTIF(N5:N17,B22)</f>
        <v>0</v>
      </c>
      <c r="O22" s="446">
        <f>P22*100/B28</f>
        <v>0</v>
      </c>
      <c r="P22" s="422">
        <f>COUNTIF(P5:P17,B22)</f>
        <v>0</v>
      </c>
      <c r="Q22" s="458">
        <f>R22*100/B28</f>
        <v>0</v>
      </c>
      <c r="R22" s="457">
        <f>COUNTIF(R5:R17,B22)</f>
        <v>0</v>
      </c>
      <c r="S22" s="446">
        <f>T22*100/B28</f>
        <v>0</v>
      </c>
      <c r="T22" s="422">
        <f>COUNTIF(T5:T17,B22)</f>
        <v>0</v>
      </c>
      <c r="U22" s="458">
        <f>V22*100/B28</f>
        <v>0</v>
      </c>
      <c r="V22" s="457">
        <f>COUNTIF(V5:V17,B22)</f>
        <v>0</v>
      </c>
      <c r="W22" s="446">
        <f>X22*100/B28</f>
        <v>0</v>
      </c>
      <c r="X22" s="422">
        <f>COUNTIF(X5:X17,B22)</f>
        <v>0</v>
      </c>
      <c r="Y22" s="1"/>
      <c r="Z22" s="1"/>
      <c r="DJ22" s="1"/>
      <c r="DO22" s="1"/>
      <c r="DQ22" s="1"/>
      <c r="DY22" s="1"/>
    </row>
    <row r="23" spans="1:136" ht="20.5" customHeight="1">
      <c r="B23" s="428">
        <v>2</v>
      </c>
      <c r="C23" s="446">
        <f>D23*100/B28</f>
        <v>0</v>
      </c>
      <c r="D23" s="422">
        <f>COUNTIF(D5:D17,B23)</f>
        <v>0</v>
      </c>
      <c r="E23" s="458">
        <f>F23*100/B28</f>
        <v>0</v>
      </c>
      <c r="F23" s="457">
        <f>COUNTIF(F5:F17,B23)</f>
        <v>0</v>
      </c>
      <c r="G23" s="446">
        <f>H23*100/B28</f>
        <v>0</v>
      </c>
      <c r="H23" s="422">
        <f>COUNTIF(H5:H17,B23)</f>
        <v>0</v>
      </c>
      <c r="I23" s="458">
        <f>J23*100/B28</f>
        <v>0</v>
      </c>
      <c r="J23" s="457">
        <f>COUNTIF(J5:J17,B23)</f>
        <v>0</v>
      </c>
      <c r="K23" s="446">
        <f>L23*100/B28</f>
        <v>0</v>
      </c>
      <c r="L23" s="422">
        <f>COUNTIF(L5:L17,B23)</f>
        <v>0</v>
      </c>
      <c r="M23" s="458">
        <f>N23*100/B28</f>
        <v>0</v>
      </c>
      <c r="N23" s="457">
        <f>COUNTIF(N5:N17,B23)</f>
        <v>0</v>
      </c>
      <c r="O23" s="446">
        <f>P23*100/B28</f>
        <v>0</v>
      </c>
      <c r="P23" s="422">
        <f>COUNTIF(P5:P17,B23)</f>
        <v>0</v>
      </c>
      <c r="Q23" s="458">
        <f>R23*100/B28</f>
        <v>0</v>
      </c>
      <c r="R23" s="457">
        <f>COUNTIF(R5:R17,B23)</f>
        <v>0</v>
      </c>
      <c r="S23" s="446">
        <f>T23*100/B28</f>
        <v>0</v>
      </c>
      <c r="T23" s="422">
        <f>COUNTIF(T5:T17,B23)</f>
        <v>0</v>
      </c>
      <c r="U23" s="458">
        <f>V23*100/B28</f>
        <v>0</v>
      </c>
      <c r="V23" s="457">
        <f>COUNTIF(V5:V17,B23)</f>
        <v>0</v>
      </c>
      <c r="W23" s="446">
        <f>X23*100/B28</f>
        <v>0</v>
      </c>
      <c r="X23" s="422">
        <f>COUNTIF(X5:X17,B23)</f>
        <v>0</v>
      </c>
      <c r="Y23" s="1"/>
      <c r="Z23" s="1"/>
      <c r="BF23" s="764" t="s">
        <v>230</v>
      </c>
      <c r="BG23" s="764"/>
      <c r="BH23" s="764"/>
      <c r="BI23" s="764"/>
      <c r="BJ23" s="764"/>
      <c r="BK23" s="764"/>
      <c r="BL23" s="764"/>
      <c r="BM23" s="764"/>
      <c r="BO23" s="2" t="s">
        <v>234</v>
      </c>
      <c r="BP23" s="827" t="s">
        <v>172</v>
      </c>
      <c r="BQ23" s="827"/>
      <c r="BR23" s="827"/>
      <c r="BS23" s="827"/>
      <c r="BT23" s="827"/>
      <c r="BU23" s="827"/>
      <c r="DJ23" s="1"/>
      <c r="DO23" s="1"/>
      <c r="DQ23" s="1"/>
      <c r="DY23" s="1"/>
    </row>
    <row r="24" spans="1:136" ht="23.5" customHeight="1">
      <c r="B24" s="428">
        <v>1.5</v>
      </c>
      <c r="C24" s="446">
        <f>D24*100/B28</f>
        <v>0</v>
      </c>
      <c r="D24" s="422">
        <f>COUNTIF(D5:D17,B24)</f>
        <v>0</v>
      </c>
      <c r="E24" s="458">
        <f>F24*100/B28</f>
        <v>0</v>
      </c>
      <c r="F24" s="457">
        <f>COUNTIF(F5:F17,B24)</f>
        <v>0</v>
      </c>
      <c r="G24" s="446">
        <f>H24*100/B28</f>
        <v>0</v>
      </c>
      <c r="H24" s="422">
        <f>COUNTIF(H5:H17,B24)</f>
        <v>0</v>
      </c>
      <c r="I24" s="458">
        <f>J24*100/B28</f>
        <v>0</v>
      </c>
      <c r="J24" s="457">
        <f>COUNTIF(J5:J17,B24)</f>
        <v>0</v>
      </c>
      <c r="K24" s="446">
        <f>L24*100/B28</f>
        <v>0</v>
      </c>
      <c r="L24" s="422">
        <f>COUNTIF(L5:L17,B24)</f>
        <v>0</v>
      </c>
      <c r="M24" s="458">
        <f>N24*100/B28</f>
        <v>0</v>
      </c>
      <c r="N24" s="457">
        <f>COUNTIF(N5:N17,B24)</f>
        <v>0</v>
      </c>
      <c r="O24" s="446">
        <f>P24*100/B28</f>
        <v>0</v>
      </c>
      <c r="P24" s="422">
        <f>COUNTIF(P5:P17,B24)</f>
        <v>0</v>
      </c>
      <c r="Q24" s="458">
        <f>R24*100/B28</f>
        <v>0</v>
      </c>
      <c r="R24" s="457">
        <f>COUNTIF(R5:R17,B24)</f>
        <v>0</v>
      </c>
      <c r="S24" s="446">
        <f>T24*100/B28</f>
        <v>0</v>
      </c>
      <c r="T24" s="422">
        <f>COUNTIF(T5:T17,B24)</f>
        <v>0</v>
      </c>
      <c r="U24" s="458">
        <f>V24*100/B28</f>
        <v>0</v>
      </c>
      <c r="V24" s="457">
        <f>COUNTIF(V5:V17,B24)</f>
        <v>0</v>
      </c>
      <c r="W24" s="446">
        <f>X24*100/B28</f>
        <v>0</v>
      </c>
      <c r="X24" s="422">
        <f>COUNTIF(X5:X17,B24)</f>
        <v>0</v>
      </c>
      <c r="Y24" s="1"/>
      <c r="Z24" s="1"/>
      <c r="BF24" s="764"/>
      <c r="BG24" s="764"/>
      <c r="BH24" s="764"/>
      <c r="BI24" s="764"/>
      <c r="BJ24" s="764"/>
      <c r="BK24" s="764"/>
      <c r="BL24" s="764"/>
      <c r="BM24" s="764"/>
      <c r="BO24" s="2"/>
      <c r="BP24" s="827" t="s">
        <v>168</v>
      </c>
      <c r="BQ24" s="827"/>
      <c r="BR24" s="827"/>
      <c r="BS24" s="827"/>
      <c r="BT24" s="827"/>
      <c r="BU24" s="827"/>
      <c r="DJ24" s="1"/>
      <c r="DO24" s="1"/>
      <c r="DQ24" s="1"/>
      <c r="DY24" s="1"/>
    </row>
    <row r="25" spans="1:136" ht="20.5" customHeight="1">
      <c r="B25" s="428">
        <v>1</v>
      </c>
      <c r="C25" s="446">
        <f>D25*100/B28</f>
        <v>0</v>
      </c>
      <c r="D25" s="422">
        <f>COUNTIF(D5:D17,B25)</f>
        <v>0</v>
      </c>
      <c r="E25" s="458">
        <f>F25*100/B28</f>
        <v>0</v>
      </c>
      <c r="F25" s="457">
        <f>COUNTIF(F5:F17,B25)</f>
        <v>0</v>
      </c>
      <c r="G25" s="446">
        <f>H25*100/B28</f>
        <v>0</v>
      </c>
      <c r="H25" s="422">
        <f>COUNTIF(H5:H17,B25)</f>
        <v>0</v>
      </c>
      <c r="I25" s="458">
        <f>J25*100/B28</f>
        <v>0</v>
      </c>
      <c r="J25" s="457">
        <f>COUNTIF(J5:J17,B25)</f>
        <v>0</v>
      </c>
      <c r="K25" s="446">
        <f>L25*100/B28</f>
        <v>0</v>
      </c>
      <c r="L25" s="422">
        <f>COUNTIF(L5:L17,B25)</f>
        <v>0</v>
      </c>
      <c r="M25" s="458">
        <f>N25*100/B28</f>
        <v>0</v>
      </c>
      <c r="N25" s="457">
        <f>COUNTIF(N5:N17,B25)</f>
        <v>0</v>
      </c>
      <c r="O25" s="446">
        <f>P25*100/B28</f>
        <v>0</v>
      </c>
      <c r="P25" s="422">
        <f>COUNTIF(P5:P17,B25)</f>
        <v>0</v>
      </c>
      <c r="Q25" s="458">
        <f>R25*100/B28</f>
        <v>0</v>
      </c>
      <c r="R25" s="457">
        <f>COUNTIF(R5:R17,B25)</f>
        <v>0</v>
      </c>
      <c r="S25" s="446">
        <f>T25*100/B28</f>
        <v>0</v>
      </c>
      <c r="T25" s="422">
        <f>COUNTIF(T5:T17,B25)</f>
        <v>0</v>
      </c>
      <c r="U25" s="458">
        <f>V25*100/B28</f>
        <v>0</v>
      </c>
      <c r="V25" s="457">
        <f>COUNTIF(V5:V17,B25)</f>
        <v>0</v>
      </c>
      <c r="W25" s="446">
        <f>X25*100/B28</f>
        <v>0</v>
      </c>
      <c r="X25" s="422">
        <f>COUNTIF(X5:X17,B25)</f>
        <v>0</v>
      </c>
      <c r="Y25" s="1"/>
      <c r="Z25" s="1"/>
      <c r="BF25" s="765" t="s">
        <v>231</v>
      </c>
      <c r="BG25" s="765"/>
      <c r="BH25" s="765"/>
      <c r="BI25" s="765"/>
      <c r="BJ25" s="765"/>
      <c r="BK25" s="765"/>
      <c r="BL25" s="765"/>
      <c r="BM25" s="765"/>
      <c r="BO25" s="2"/>
      <c r="BP25" s="827" t="s">
        <v>169</v>
      </c>
      <c r="BQ25" s="827"/>
      <c r="BR25" s="827"/>
      <c r="BS25" s="827"/>
      <c r="BT25" s="827"/>
      <c r="BU25" s="827"/>
      <c r="DJ25" s="1"/>
      <c r="DO25" s="1"/>
      <c r="DQ25" s="1"/>
      <c r="DY25" s="1"/>
    </row>
    <row r="26" spans="1:136" ht="24">
      <c r="B26" s="428">
        <v>0</v>
      </c>
      <c r="C26" s="446">
        <f>D26*100/B28</f>
        <v>100</v>
      </c>
      <c r="D26" s="422">
        <f>COUNTIF(D5:D17,B26)</f>
        <v>13</v>
      </c>
      <c r="E26" s="458">
        <f>F26*100/B28</f>
        <v>100</v>
      </c>
      <c r="F26" s="457">
        <f>COUNTIF(F5:F17,B26)</f>
        <v>13</v>
      </c>
      <c r="G26" s="446">
        <f>H26*100/B28</f>
        <v>100</v>
      </c>
      <c r="H26" s="422">
        <f>COUNTIF(H5:H17,B26)</f>
        <v>13</v>
      </c>
      <c r="I26" s="458">
        <f>J26*100/B28</f>
        <v>100</v>
      </c>
      <c r="J26" s="457">
        <f>COUNTIF(J5:J17,B26)</f>
        <v>13</v>
      </c>
      <c r="K26" s="446">
        <f>L26*100/B28</f>
        <v>100</v>
      </c>
      <c r="L26" s="422">
        <f>COUNTIF(L5:L17,B26)</f>
        <v>13</v>
      </c>
      <c r="M26" s="458">
        <f>N26*100/B28</f>
        <v>100</v>
      </c>
      <c r="N26" s="457">
        <f>COUNTIF(N5:N17,B26)</f>
        <v>13</v>
      </c>
      <c r="O26" s="446">
        <f>P26*100/B28</f>
        <v>100</v>
      </c>
      <c r="P26" s="422">
        <f>COUNTIF(P5:P17,B26)</f>
        <v>13</v>
      </c>
      <c r="Q26" s="458">
        <f>R26*100/B28</f>
        <v>100</v>
      </c>
      <c r="R26" s="457">
        <f>COUNTIF(R5:R17,B26)</f>
        <v>13</v>
      </c>
      <c r="S26" s="446">
        <f>T26*100/B28</f>
        <v>0</v>
      </c>
      <c r="T26" s="422">
        <f>COUNTIF(T5:T17,B26)</f>
        <v>0</v>
      </c>
      <c r="U26" s="458">
        <f>V26*100/B28</f>
        <v>100</v>
      </c>
      <c r="V26" s="457">
        <f>COUNTIF(V5:V17,B26)</f>
        <v>13</v>
      </c>
      <c r="W26" s="446">
        <f>X26*100/B28</f>
        <v>100</v>
      </c>
      <c r="X26" s="422">
        <f>COUNTIF(X5:X17,B26)</f>
        <v>13</v>
      </c>
      <c r="Y26" s="1"/>
      <c r="Z26" s="1"/>
      <c r="BF26" s="766" t="s">
        <v>232</v>
      </c>
      <c r="BG26" s="766"/>
      <c r="BH26" s="766"/>
      <c r="BI26" s="766"/>
      <c r="BJ26" s="766"/>
      <c r="BK26" s="766"/>
      <c r="BL26" s="766"/>
      <c r="BM26" s="766"/>
      <c r="BO26" s="2"/>
      <c r="BP26" s="827" t="s">
        <v>170</v>
      </c>
      <c r="BQ26" s="827"/>
      <c r="BR26" s="827"/>
      <c r="BS26" s="827"/>
      <c r="BT26" s="827"/>
      <c r="BU26" s="827"/>
      <c r="DJ26" s="1"/>
      <c r="DO26" s="1"/>
      <c r="DQ26" s="1"/>
      <c r="DY26" s="1"/>
    </row>
    <row r="27" spans="1:136" ht="24">
      <c r="B27" s="425" t="s">
        <v>199</v>
      </c>
      <c r="C27" s="424">
        <f>SUM(C19:C26)</f>
        <v>100</v>
      </c>
      <c r="D27" s="422" t="s">
        <v>198</v>
      </c>
      <c r="E27" s="457">
        <f>SUM(E19:E26)</f>
        <v>100</v>
      </c>
      <c r="F27" s="457" t="s">
        <v>198</v>
      </c>
      <c r="G27" s="422">
        <f>SUM(G19:G26)</f>
        <v>100</v>
      </c>
      <c r="H27" s="422" t="s">
        <v>198</v>
      </c>
      <c r="I27" s="457">
        <f>SUM(I19:I26)</f>
        <v>100</v>
      </c>
      <c r="J27" s="457" t="s">
        <v>198</v>
      </c>
      <c r="K27" s="422">
        <f>SUM(K19:K26)</f>
        <v>100</v>
      </c>
      <c r="L27" s="422" t="s">
        <v>198</v>
      </c>
      <c r="M27" s="457">
        <f>SUM(M19:M26)</f>
        <v>100</v>
      </c>
      <c r="N27" s="457" t="s">
        <v>198</v>
      </c>
      <c r="O27" s="422">
        <f>SUM(O19:O26)</f>
        <v>100</v>
      </c>
      <c r="P27" s="422" t="s">
        <v>198</v>
      </c>
      <c r="Q27" s="458">
        <f>SUM(Q19:Q26)</f>
        <v>100</v>
      </c>
      <c r="R27" s="457" t="s">
        <v>198</v>
      </c>
      <c r="S27" s="446">
        <f>SUM(S19:S26)</f>
        <v>0</v>
      </c>
      <c r="T27" s="422" t="s">
        <v>198</v>
      </c>
      <c r="U27" s="457">
        <f>SUM(U19:U26)</f>
        <v>100</v>
      </c>
      <c r="V27" s="457" t="s">
        <v>198</v>
      </c>
      <c r="W27" s="422">
        <f>SUM(W19:W26)</f>
        <v>100</v>
      </c>
      <c r="X27" s="422" t="s">
        <v>198</v>
      </c>
      <c r="Y27" s="1"/>
      <c r="Z27" s="1"/>
      <c r="BF27" s="766"/>
      <c r="BG27" s="766"/>
      <c r="BH27" s="766"/>
      <c r="BI27" s="766"/>
      <c r="BJ27" s="766"/>
      <c r="BK27" s="766"/>
      <c r="BL27" s="766"/>
      <c r="BM27" s="766"/>
      <c r="BO27" s="2"/>
      <c r="BP27" s="827" t="s">
        <v>171</v>
      </c>
      <c r="BQ27" s="827"/>
      <c r="BR27" s="827"/>
      <c r="BS27" s="827"/>
      <c r="BT27" s="827"/>
      <c r="BU27" s="827"/>
      <c r="DJ27" s="1"/>
      <c r="DO27" s="1"/>
      <c r="DQ27" s="1"/>
      <c r="DY27" s="1"/>
    </row>
    <row r="28" spans="1:136">
      <c r="B28" s="425">
        <v>13</v>
      </c>
      <c r="C28" s="445" t="s">
        <v>198</v>
      </c>
      <c r="D28" s="750"/>
      <c r="E28" s="750"/>
      <c r="F28" s="750"/>
      <c r="G28" s="750"/>
      <c r="H28" s="750"/>
      <c r="I28" s="750"/>
      <c r="J28" s="750"/>
      <c r="K28" s="750"/>
      <c r="L28" s="750"/>
      <c r="M28" s="750"/>
      <c r="N28" s="750"/>
      <c r="O28" s="750"/>
      <c r="P28" s="750"/>
      <c r="Q28" s="750"/>
      <c r="R28" s="750"/>
      <c r="S28" s="750"/>
      <c r="T28" s="750"/>
      <c r="U28" s="750"/>
      <c r="V28" s="750"/>
      <c r="W28" s="750"/>
      <c r="X28" s="751"/>
      <c r="Y28" s="1"/>
      <c r="Z28" s="1"/>
      <c r="BF28" s="767" t="s">
        <v>233</v>
      </c>
      <c r="BG28" s="767"/>
      <c r="BH28" s="767"/>
      <c r="BI28" s="767"/>
      <c r="BJ28" s="767"/>
      <c r="BK28" s="767"/>
      <c r="BL28" s="767"/>
      <c r="BM28" s="767"/>
      <c r="DQ28" s="1"/>
      <c r="DY28" s="1"/>
    </row>
    <row r="29" spans="1:136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1"/>
      <c r="Z29" s="1"/>
      <c r="BF29" s="768" t="s">
        <v>288</v>
      </c>
      <c r="BG29" s="768"/>
      <c r="BH29" s="768"/>
      <c r="BI29" s="768"/>
      <c r="BJ29" s="768"/>
      <c r="BK29" s="768"/>
      <c r="BL29" s="768"/>
      <c r="BM29" s="768"/>
    </row>
    <row r="30" spans="1:136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1"/>
      <c r="Z30" s="1"/>
      <c r="BF30" s="768"/>
      <c r="BG30" s="768"/>
      <c r="BH30" s="768"/>
      <c r="BI30" s="768"/>
      <c r="BJ30" s="768"/>
      <c r="BK30" s="768"/>
      <c r="BL30" s="768"/>
      <c r="BM30" s="768"/>
    </row>
    <row r="31" spans="1:136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1"/>
      <c r="Z31" s="1"/>
    </row>
    <row r="32" spans="1:136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1"/>
      <c r="Z32" s="1"/>
    </row>
    <row r="33" spans="3:27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1"/>
      <c r="Z33" s="1"/>
    </row>
    <row r="34" spans="3:27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1"/>
      <c r="Z34" s="1"/>
    </row>
    <row r="35" spans="3:27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1"/>
      <c r="Z35" s="1"/>
    </row>
    <row r="36" spans="3:27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1"/>
      <c r="Z36" s="1"/>
    </row>
    <row r="37" spans="3:27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1"/>
      <c r="Z37" s="1"/>
    </row>
    <row r="38" spans="3:27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1"/>
      <c r="Z38" s="1"/>
    </row>
    <row r="39" spans="3:27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1"/>
      <c r="Z39" s="1"/>
      <c r="AA39" s="1"/>
    </row>
    <row r="40" spans="3:27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1"/>
      <c r="Z40" s="1"/>
      <c r="AA40" s="1"/>
    </row>
    <row r="41" spans="3:27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1"/>
      <c r="Z41" s="1"/>
      <c r="AA41" s="1"/>
    </row>
    <row r="42" spans="3:27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1"/>
      <c r="Z42" s="1"/>
      <c r="AA42" s="1"/>
    </row>
    <row r="43" spans="3:27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1"/>
      <c r="Z43" s="1"/>
      <c r="AA43" s="1"/>
    </row>
    <row r="44" spans="3:27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1"/>
      <c r="Z44" s="1"/>
      <c r="AA44" s="1"/>
    </row>
    <row r="45" spans="3:27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1"/>
      <c r="Z45" s="1"/>
      <c r="AA45" s="1"/>
    </row>
    <row r="46" spans="3:27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1"/>
      <c r="Z46" s="1"/>
      <c r="AA46" s="1"/>
    </row>
    <row r="47" spans="3:27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1"/>
      <c r="Z47" s="1"/>
      <c r="AA47" s="1"/>
    </row>
    <row r="48" spans="3:27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1"/>
      <c r="Z48" s="1"/>
      <c r="AA48" s="1"/>
    </row>
    <row r="49" spans="3:27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1"/>
      <c r="Z49" s="1"/>
      <c r="AA49" s="1"/>
    </row>
    <row r="50" spans="3:27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1"/>
      <c r="Z50" s="1"/>
      <c r="AA50" s="1"/>
    </row>
    <row r="51" spans="3:27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1"/>
      <c r="Z51" s="1"/>
      <c r="AA51" s="1"/>
    </row>
    <row r="52" spans="3:27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1"/>
      <c r="Z52" s="1"/>
      <c r="AA52" s="1"/>
    </row>
    <row r="53" spans="3:27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1"/>
      <c r="Z53" s="1"/>
      <c r="AA53" s="1"/>
    </row>
    <row r="54" spans="3:27" ht="26.5" customHeight="1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1"/>
      <c r="Z54" s="1"/>
      <c r="AA54" s="1"/>
    </row>
    <row r="55" spans="3:27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1"/>
      <c r="Z55" s="1"/>
      <c r="AA55" s="1"/>
    </row>
    <row r="56" spans="3:27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1"/>
      <c r="Z56" s="1"/>
      <c r="AA56" s="1"/>
    </row>
    <row r="57" spans="3:27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1"/>
      <c r="Z57" s="1"/>
      <c r="AA57" s="1"/>
    </row>
    <row r="58" spans="3:27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1"/>
      <c r="Z58" s="1"/>
      <c r="AA58" s="1"/>
    </row>
    <row r="59" spans="3:27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 s="1"/>
      <c r="Z59" s="1"/>
      <c r="AA59" s="1"/>
    </row>
    <row r="60" spans="3:27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 s="1"/>
      <c r="Z60" s="1"/>
      <c r="AA60" s="1"/>
    </row>
    <row r="61" spans="3:27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1"/>
    </row>
    <row r="62" spans="3:27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 s="1"/>
    </row>
    <row r="63" spans="3:27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 s="1"/>
    </row>
    <row r="64" spans="3:27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 s="1"/>
    </row>
    <row r="65" spans="3:2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 s="1"/>
    </row>
    <row r="66" spans="3:2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1"/>
    </row>
    <row r="67" spans="3:2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1"/>
    </row>
    <row r="68" spans="3:2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1"/>
    </row>
    <row r="69" spans="3:25" ht="26.5" customHeight="1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 s="1"/>
    </row>
    <row r="70" spans="3:25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1"/>
    </row>
    <row r="71" spans="3:2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 s="1"/>
    </row>
    <row r="72" spans="3:2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 s="1"/>
    </row>
    <row r="73" spans="3:25" ht="26.5" customHeight="1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 s="1"/>
    </row>
    <row r="74" spans="3:25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 s="1"/>
    </row>
    <row r="75" spans="3:25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 s="1"/>
    </row>
    <row r="76" spans="3:2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 s="1"/>
    </row>
    <row r="77" spans="3:25" ht="26.5" customHeight="1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 s="1"/>
    </row>
    <row r="78" spans="3: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 s="1"/>
    </row>
    <row r="79" spans="3:25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 s="1"/>
    </row>
    <row r="80" spans="3:25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 s="1"/>
    </row>
    <row r="81" spans="3:25" ht="26.5" customHeight="1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 s="1"/>
    </row>
    <row r="82" spans="3:25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 s="1"/>
    </row>
    <row r="83" spans="3: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 s="1"/>
    </row>
    <row r="84" spans="3: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1"/>
    </row>
    <row r="85" spans="3:25" ht="26.5" customHeight="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 s="1"/>
    </row>
    <row r="86" spans="3: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 s="1"/>
    </row>
    <row r="87" spans="3: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 s="1"/>
    </row>
    <row r="88" spans="3: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 s="1"/>
    </row>
    <row r="89" spans="3:25" ht="26.5" customHeight="1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 s="1"/>
    </row>
    <row r="90" spans="3: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s="1"/>
    </row>
    <row r="91" spans="3: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s="1"/>
    </row>
    <row r="92" spans="3: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s="1"/>
    </row>
    <row r="93" spans="3:25" ht="26.5" customHeight="1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s="1"/>
    </row>
    <row r="94" spans="3: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s="1"/>
    </row>
    <row r="95" spans="3: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s="1"/>
    </row>
    <row r="96" spans="3: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 s="1"/>
    </row>
    <row r="97" spans="3:26" ht="26.5" customHeight="1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 s="1"/>
    </row>
    <row r="98" spans="3:26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 s="1"/>
    </row>
    <row r="99" spans="3:26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s="1"/>
    </row>
    <row r="100" spans="3:26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 s="1"/>
    </row>
    <row r="101" spans="3:26" ht="26.5" customHeight="1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 s="1"/>
    </row>
    <row r="102" spans="3:26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 s="1"/>
    </row>
    <row r="103" spans="3:26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 s="1"/>
    </row>
    <row r="104" spans="3:26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 s="1"/>
      <c r="Z104" s="1"/>
    </row>
    <row r="105" spans="3:26" ht="26.5" customHeight="1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 s="1"/>
      <c r="Z105" s="1"/>
    </row>
    <row r="106" spans="3:26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3:26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3:26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3:26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3:26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3:26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3:26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3:26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3:26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3:26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3:26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3:26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3:26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3:26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3:26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3:26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3:26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3:26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3:26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3:26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3:26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3:26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3:26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3: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3: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3:2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3:25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3:25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3:25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3:25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3:25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3:25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3: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3: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3: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3: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3: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3: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3: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3: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3: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3: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3: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3: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3: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3: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3: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3: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3: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</sheetData>
  <mergeCells count="70">
    <mergeCell ref="EC2:EF2"/>
    <mergeCell ref="DI2:DL2"/>
    <mergeCell ref="DM2:DP2"/>
    <mergeCell ref="DQ2:DT2"/>
    <mergeCell ref="DU2:DX2"/>
    <mergeCell ref="DY2:EB2"/>
    <mergeCell ref="D28:X28"/>
    <mergeCell ref="W18:X18"/>
    <mergeCell ref="M18:N18"/>
    <mergeCell ref="O18:P18"/>
    <mergeCell ref="Q18:R18"/>
    <mergeCell ref="S18:T18"/>
    <mergeCell ref="U18:V18"/>
    <mergeCell ref="C18:D18"/>
    <mergeCell ref="E18:F18"/>
    <mergeCell ref="G18:H18"/>
    <mergeCell ref="I18:J18"/>
    <mergeCell ref="K18:L18"/>
    <mergeCell ref="BU2:CD2"/>
    <mergeCell ref="CE2:CN2"/>
    <mergeCell ref="BU3:BY3"/>
    <mergeCell ref="BZ3:BZ4"/>
    <mergeCell ref="CA3:CD3"/>
    <mergeCell ref="CK3:CN3"/>
    <mergeCell ref="CO2:CR2"/>
    <mergeCell ref="CS2:CV2"/>
    <mergeCell ref="CW2:CZ2"/>
    <mergeCell ref="DA2:DD2"/>
    <mergeCell ref="DE2:DH2"/>
    <mergeCell ref="BK2:BT2"/>
    <mergeCell ref="BQ3:BT3"/>
    <mergeCell ref="AE2:AH2"/>
    <mergeCell ref="AI2:AL2"/>
    <mergeCell ref="AM2:AP2"/>
    <mergeCell ref="AQ2:AT2"/>
    <mergeCell ref="AY2:BB2"/>
    <mergeCell ref="BC2:BF2"/>
    <mergeCell ref="BG2:BJ2"/>
    <mergeCell ref="AD18:AH18"/>
    <mergeCell ref="AI18:AL18"/>
    <mergeCell ref="AM18:AP18"/>
    <mergeCell ref="AQ18:AT18"/>
    <mergeCell ref="AU18:AX18"/>
    <mergeCell ref="AY18:BB18"/>
    <mergeCell ref="BC18:BF18"/>
    <mergeCell ref="BG18:BJ18"/>
    <mergeCell ref="BK18:BT18"/>
    <mergeCell ref="BU18:CC18"/>
    <mergeCell ref="DY18:EB18"/>
    <mergeCell ref="EC18:EF18"/>
    <mergeCell ref="BF23:BM24"/>
    <mergeCell ref="BF25:BM25"/>
    <mergeCell ref="BF26:BM27"/>
    <mergeCell ref="DE18:DH18"/>
    <mergeCell ref="DI18:DL18"/>
    <mergeCell ref="DM18:DP18"/>
    <mergeCell ref="DQ18:DT18"/>
    <mergeCell ref="DU18:DX18"/>
    <mergeCell ref="CD18:CN18"/>
    <mergeCell ref="CO18:CR18"/>
    <mergeCell ref="CS18:CV18"/>
    <mergeCell ref="CW18:CZ18"/>
    <mergeCell ref="DA18:DD18"/>
    <mergeCell ref="BF28:BM28"/>
    <mergeCell ref="BF29:BM30"/>
    <mergeCell ref="BP23:BU23"/>
    <mergeCell ref="BP24:BU24"/>
    <mergeCell ref="BP25:BU25"/>
    <mergeCell ref="BP26:BU26"/>
    <mergeCell ref="BP27:BU2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F375"/>
  <sheetViews>
    <sheetView topLeftCell="A3" workbookViewId="0">
      <selection activeCell="X29" sqref="X29"/>
    </sheetView>
  </sheetViews>
  <sheetFormatPr baseColWidth="10" defaultColWidth="9" defaultRowHeight="21"/>
  <cols>
    <col min="1" max="1" width="9" style="3"/>
    <col min="2" max="2" width="23" style="3" customWidth="1"/>
    <col min="3" max="3" width="5.33203125" style="3" customWidth="1"/>
    <col min="4" max="4" width="5.33203125" style="157" customWidth="1"/>
    <col min="5" max="5" width="5.83203125" style="3" customWidth="1"/>
    <col min="6" max="6" width="4.33203125" style="157" customWidth="1"/>
    <col min="7" max="7" width="5.6640625" style="3" customWidth="1"/>
    <col min="8" max="8" width="5" style="157" customWidth="1"/>
    <col min="9" max="9" width="6.1640625" style="3" customWidth="1"/>
    <col min="10" max="10" width="6.1640625" style="157" customWidth="1"/>
    <col min="11" max="11" width="5.1640625" style="3" customWidth="1"/>
    <col min="12" max="12" width="5.1640625" style="157" customWidth="1"/>
    <col min="13" max="13" width="4.6640625" style="3" customWidth="1"/>
    <col min="14" max="14" width="4.6640625" style="157" customWidth="1"/>
    <col min="15" max="15" width="5.83203125" style="3" customWidth="1"/>
    <col min="16" max="16" width="5.83203125" style="157" customWidth="1"/>
    <col min="17" max="17" width="4.83203125" style="3" customWidth="1"/>
    <col min="18" max="18" width="4.83203125" style="157" customWidth="1"/>
    <col min="19" max="19" width="5" style="3" customWidth="1"/>
    <col min="20" max="20" width="5" style="157" customWidth="1"/>
    <col min="21" max="21" width="5.33203125" style="3" customWidth="1"/>
    <col min="22" max="22" width="5.33203125" style="157" customWidth="1"/>
    <col min="23" max="23" width="4.83203125" style="3" customWidth="1"/>
    <col min="24" max="24" width="4.83203125" style="157" customWidth="1"/>
    <col min="25" max="25" width="5.6640625" style="3" customWidth="1"/>
    <col min="26" max="26" width="9" style="3"/>
    <col min="27" max="27" width="6.6640625" style="3" customWidth="1"/>
    <col min="28" max="28" width="6.1640625" style="3" customWidth="1"/>
    <col min="29" max="29" width="9" style="3" customWidth="1"/>
    <col min="30" max="30" width="12.6640625" style="3" customWidth="1"/>
    <col min="31" max="31" width="7.33203125" style="3" customWidth="1"/>
    <col min="32" max="32" width="6" style="3" customWidth="1"/>
    <col min="33" max="33" width="14.33203125" style="3" customWidth="1"/>
    <col min="34" max="34" width="15.33203125" style="3" customWidth="1"/>
    <col min="35" max="35" width="6.6640625" style="3" customWidth="1"/>
    <col min="36" max="36" width="5.1640625" style="3" customWidth="1"/>
    <col min="37" max="37" width="14.1640625" style="3" customWidth="1"/>
    <col min="38" max="38" width="15.33203125" style="3" customWidth="1"/>
    <col min="39" max="39" width="6.83203125" style="3" customWidth="1"/>
    <col min="40" max="40" width="6.1640625" style="3" customWidth="1"/>
    <col min="41" max="41" width="15.1640625" style="3" customWidth="1"/>
    <col min="42" max="42" width="15.6640625" style="3" customWidth="1"/>
    <col min="43" max="43" width="6.33203125" style="3" customWidth="1"/>
    <col min="44" max="44" width="5.6640625" style="3" customWidth="1"/>
    <col min="45" max="45" width="14.1640625" style="3" customWidth="1"/>
    <col min="46" max="46" width="15.1640625" style="3" customWidth="1"/>
    <col min="47" max="47" width="7.33203125" style="3" customWidth="1"/>
    <col min="48" max="48" width="5.83203125" style="3" customWidth="1"/>
    <col min="49" max="49" width="14.1640625" style="3" customWidth="1"/>
    <col min="50" max="50" width="15.1640625" style="3" customWidth="1"/>
    <col min="51" max="51" width="7.33203125" style="3" customWidth="1"/>
    <col min="52" max="52" width="7.1640625" style="3" customWidth="1"/>
    <col min="53" max="53" width="14.33203125" style="3" customWidth="1"/>
    <col min="54" max="54" width="14.6640625" style="3" customWidth="1"/>
    <col min="55" max="55" width="6.33203125" style="3" customWidth="1"/>
    <col min="56" max="56" width="6.6640625" style="3" customWidth="1"/>
    <col min="57" max="57" width="14" style="3" customWidth="1"/>
    <col min="58" max="58" width="15.1640625" style="3" customWidth="1"/>
    <col min="59" max="59" width="7.1640625" style="3" customWidth="1"/>
    <col min="60" max="60" width="5.6640625" style="3" customWidth="1"/>
    <col min="61" max="61" width="14.1640625" style="3" customWidth="1"/>
    <col min="62" max="62" width="14.6640625" style="3" customWidth="1"/>
    <col min="63" max="63" width="5.33203125" style="3" customWidth="1"/>
    <col min="64" max="64" width="5.6640625" style="3" customWidth="1"/>
    <col min="65" max="65" width="5.1640625" style="3" customWidth="1"/>
    <col min="66" max="66" width="5.33203125" style="3" customWidth="1"/>
    <col min="67" max="67" width="5.83203125" style="3" customWidth="1"/>
    <col min="68" max="68" width="5.33203125" style="3" customWidth="1"/>
    <col min="69" max="69" width="6.1640625" style="3" customWidth="1"/>
    <col min="70" max="70" width="5.6640625" style="3" customWidth="1"/>
    <col min="71" max="72" width="6.33203125" style="3" customWidth="1"/>
    <col min="73" max="73" width="6.1640625" style="3" customWidth="1"/>
    <col min="74" max="74" width="6.33203125" style="3" customWidth="1"/>
    <col min="75" max="75" width="5.33203125" style="3" customWidth="1"/>
    <col min="76" max="76" width="6.33203125" style="3" customWidth="1"/>
    <col min="77" max="77" width="5.6640625" style="3" customWidth="1"/>
    <col min="78" max="78" width="6.1640625" style="3" customWidth="1"/>
    <col min="79" max="79" width="5.6640625" style="3" customWidth="1"/>
    <col min="80" max="80" width="5.33203125" style="3" customWidth="1"/>
    <col min="81" max="81" width="6" style="3" customWidth="1"/>
    <col min="82" max="82" width="5.83203125" style="3" customWidth="1"/>
    <col min="83" max="83" width="6.33203125" style="3" customWidth="1"/>
    <col min="84" max="84" width="5.83203125" style="3" customWidth="1"/>
    <col min="85" max="85" width="5.6640625" style="3" customWidth="1"/>
    <col min="86" max="87" width="5.33203125" style="3" customWidth="1"/>
    <col min="88" max="88" width="5.6640625" style="3" customWidth="1"/>
    <col min="89" max="89" width="5.83203125" style="3" customWidth="1"/>
    <col min="90" max="90" width="5.33203125" style="3" customWidth="1"/>
    <col min="91" max="91" width="6.1640625" style="3" customWidth="1"/>
    <col min="92" max="92" width="7" style="3" customWidth="1"/>
    <col min="93" max="93" width="6" style="3" bestFit="1" customWidth="1"/>
    <col min="94" max="94" width="5.1640625" style="3" customWidth="1"/>
    <col min="95" max="95" width="3.33203125" style="3" customWidth="1"/>
    <col min="96" max="96" width="5.33203125" style="3" bestFit="1" customWidth="1"/>
    <col min="97" max="97" width="6" style="3" bestFit="1" customWidth="1"/>
    <col min="98" max="98" width="5.1640625" style="3" customWidth="1"/>
    <col min="99" max="99" width="4.6640625" style="3" customWidth="1"/>
    <col min="100" max="100" width="5.33203125" style="3" bestFit="1" customWidth="1"/>
    <col min="101" max="101" width="6" style="3" bestFit="1" customWidth="1"/>
    <col min="102" max="102" width="4" style="3" bestFit="1" customWidth="1"/>
    <col min="103" max="103" width="4.33203125" style="3" customWidth="1"/>
    <col min="104" max="104" width="5.33203125" style="3" bestFit="1" customWidth="1"/>
    <col min="105" max="105" width="6" style="3" bestFit="1" customWidth="1"/>
    <col min="106" max="106" width="4" style="3" bestFit="1" customWidth="1"/>
    <col min="107" max="107" width="4.83203125" style="3" customWidth="1"/>
    <col min="108" max="108" width="5.33203125" style="3" bestFit="1" customWidth="1"/>
    <col min="109" max="109" width="6" style="3" bestFit="1" customWidth="1"/>
    <col min="110" max="110" width="4" style="3" bestFit="1" customWidth="1"/>
    <col min="111" max="111" width="4.1640625" style="3" customWidth="1"/>
    <col min="112" max="112" width="5.33203125" style="3" bestFit="1" customWidth="1"/>
    <col min="113" max="113" width="5.6640625" style="3" bestFit="1" customWidth="1"/>
    <col min="114" max="114" width="3.83203125" style="3" bestFit="1" customWidth="1"/>
    <col min="115" max="115" width="5.1640625" style="3" customWidth="1"/>
    <col min="116" max="117" width="5.6640625" style="3" bestFit="1" customWidth="1"/>
    <col min="118" max="118" width="4.83203125" style="3" customWidth="1"/>
    <col min="119" max="119" width="4.6640625" style="3" customWidth="1"/>
    <col min="120" max="121" width="5.6640625" style="3" bestFit="1" customWidth="1"/>
    <col min="122" max="122" width="3.83203125" style="3" bestFit="1" customWidth="1"/>
    <col min="123" max="123" width="2.6640625" style="3" bestFit="1" customWidth="1"/>
    <col min="124" max="125" width="5.6640625" style="3" bestFit="1" customWidth="1"/>
    <col min="126" max="126" width="3.83203125" style="3" bestFit="1" customWidth="1"/>
    <col min="127" max="127" width="4" style="3" customWidth="1"/>
    <col min="128" max="129" width="5.6640625" style="3" bestFit="1" customWidth="1"/>
    <col min="130" max="130" width="3.83203125" style="3" bestFit="1" customWidth="1"/>
    <col min="131" max="131" width="2.6640625" style="3" bestFit="1" customWidth="1"/>
    <col min="132" max="132" width="5.6640625" style="3" bestFit="1" customWidth="1"/>
    <col min="133" max="16384" width="9" style="3"/>
  </cols>
  <sheetData>
    <row r="1" spans="1:136" ht="27">
      <c r="A1" s="239"/>
      <c r="B1" s="239"/>
      <c r="C1" s="224" t="s">
        <v>158</v>
      </c>
      <c r="D1" s="190"/>
      <c r="E1" s="175"/>
      <c r="F1" s="191"/>
      <c r="G1" s="175"/>
      <c r="H1" s="191"/>
      <c r="I1" s="175"/>
      <c r="J1" s="191"/>
      <c r="K1" s="175"/>
      <c r="L1" s="191"/>
      <c r="M1" s="175"/>
      <c r="N1" s="191"/>
      <c r="O1" s="175"/>
      <c r="P1" s="191"/>
      <c r="Q1" s="175"/>
      <c r="R1" s="191"/>
      <c r="S1" s="437"/>
      <c r="T1" s="437"/>
      <c r="U1" s="175"/>
      <c r="V1" s="191"/>
      <c r="W1" s="225"/>
      <c r="X1" s="190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ht="76">
      <c r="A2" s="175"/>
      <c r="B2" s="175"/>
      <c r="C2" s="177" t="s">
        <v>115</v>
      </c>
      <c r="D2" s="201"/>
      <c r="E2" s="177" t="s">
        <v>70</v>
      </c>
      <c r="F2" s="201"/>
      <c r="G2" s="177" t="s">
        <v>71</v>
      </c>
      <c r="H2" s="201"/>
      <c r="I2" s="177" t="s">
        <v>72</v>
      </c>
      <c r="J2" s="201"/>
      <c r="K2" s="177" t="s">
        <v>73</v>
      </c>
      <c r="L2" s="201"/>
      <c r="M2" s="177" t="s">
        <v>74</v>
      </c>
      <c r="N2" s="201"/>
      <c r="O2" s="177" t="s">
        <v>75</v>
      </c>
      <c r="P2" s="201"/>
      <c r="Q2" s="178" t="s">
        <v>78</v>
      </c>
      <c r="R2" s="201"/>
      <c r="S2" s="438"/>
      <c r="T2" s="438"/>
      <c r="U2" s="177" t="s">
        <v>123</v>
      </c>
      <c r="V2" s="201"/>
      <c r="W2" s="230" t="s">
        <v>80</v>
      </c>
      <c r="X2" s="204"/>
      <c r="Y2" s="624" t="s">
        <v>119</v>
      </c>
      <c r="Z2" s="625"/>
      <c r="AA2" s="629" t="s">
        <v>116</v>
      </c>
      <c r="AB2" s="630"/>
      <c r="AC2" s="633" t="s">
        <v>120</v>
      </c>
      <c r="AD2" s="310"/>
      <c r="AE2" s="848" t="s">
        <v>105</v>
      </c>
      <c r="AF2" s="849"/>
      <c r="AG2" s="849"/>
      <c r="AH2" s="850"/>
      <c r="AI2" s="778" t="s">
        <v>104</v>
      </c>
      <c r="AJ2" s="779"/>
      <c r="AK2" s="779"/>
      <c r="AL2" s="780"/>
      <c r="AM2" s="851" t="s">
        <v>121</v>
      </c>
      <c r="AN2" s="852"/>
      <c r="AO2" s="852"/>
      <c r="AP2" s="853"/>
      <c r="AQ2" s="778" t="s">
        <v>122</v>
      </c>
      <c r="AR2" s="779"/>
      <c r="AS2" s="779"/>
      <c r="AT2" s="780"/>
      <c r="AU2" s="644" t="s">
        <v>111</v>
      </c>
      <c r="AV2" s="644"/>
      <c r="AW2" s="645"/>
      <c r="AX2" s="646"/>
      <c r="AY2" s="778" t="s">
        <v>110</v>
      </c>
      <c r="AZ2" s="779"/>
      <c r="BA2" s="779"/>
      <c r="BB2" s="780"/>
      <c r="BC2" s="854" t="s">
        <v>109</v>
      </c>
      <c r="BD2" s="855"/>
      <c r="BE2" s="855"/>
      <c r="BF2" s="856"/>
      <c r="BG2" s="778" t="s">
        <v>106</v>
      </c>
      <c r="BH2" s="779"/>
      <c r="BI2" s="779"/>
      <c r="BJ2" s="780"/>
      <c r="BK2" s="784" t="s">
        <v>102</v>
      </c>
      <c r="BL2" s="785"/>
      <c r="BM2" s="785"/>
      <c r="BN2" s="785"/>
      <c r="BO2" s="785"/>
      <c r="BP2" s="785"/>
      <c r="BQ2" s="785"/>
      <c r="BR2" s="785"/>
      <c r="BS2" s="785"/>
      <c r="BT2" s="786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ht="45" customHeight="1">
      <c r="A3" s="175"/>
      <c r="B3" s="175"/>
      <c r="C3" s="185">
        <v>100</v>
      </c>
      <c r="D3" s="249"/>
      <c r="E3" s="185">
        <v>100</v>
      </c>
      <c r="F3" s="249"/>
      <c r="G3" s="185">
        <v>100</v>
      </c>
      <c r="H3" s="249"/>
      <c r="I3" s="185">
        <v>100</v>
      </c>
      <c r="J3" s="249"/>
      <c r="K3" s="185">
        <v>100</v>
      </c>
      <c r="L3" s="249"/>
      <c r="M3" s="185">
        <v>100</v>
      </c>
      <c r="N3" s="249"/>
      <c r="O3" s="185">
        <v>100</v>
      </c>
      <c r="P3" s="249"/>
      <c r="Q3" s="185">
        <v>100</v>
      </c>
      <c r="R3" s="249"/>
      <c r="S3" s="439"/>
      <c r="T3" s="439"/>
      <c r="U3" s="185">
        <v>100</v>
      </c>
      <c r="V3" s="249"/>
      <c r="W3" s="185">
        <v>100</v>
      </c>
      <c r="X3" s="190"/>
      <c r="Y3" s="626" t="s">
        <v>103</v>
      </c>
      <c r="Z3" s="244"/>
      <c r="AA3" s="631" t="s">
        <v>117</v>
      </c>
      <c r="AB3" s="631"/>
      <c r="AC3" s="634" t="s">
        <v>82</v>
      </c>
      <c r="AD3" s="635"/>
      <c r="AE3" s="637" t="s">
        <v>85</v>
      </c>
      <c r="AF3" s="637" t="s">
        <v>86</v>
      </c>
      <c r="AG3" s="637" t="s">
        <v>87</v>
      </c>
      <c r="AH3" s="638" t="s">
        <v>88</v>
      </c>
      <c r="AI3" s="311" t="s">
        <v>85</v>
      </c>
      <c r="AJ3" s="311" t="s">
        <v>86</v>
      </c>
      <c r="AK3" s="311" t="s">
        <v>87</v>
      </c>
      <c r="AL3" s="311" t="s">
        <v>88</v>
      </c>
      <c r="AM3" s="641" t="s">
        <v>85</v>
      </c>
      <c r="AN3" s="641" t="s">
        <v>86</v>
      </c>
      <c r="AO3" s="641" t="s">
        <v>87</v>
      </c>
      <c r="AP3" s="642" t="s">
        <v>88</v>
      </c>
      <c r="AQ3" s="311" t="s">
        <v>85</v>
      </c>
      <c r="AR3" s="311" t="s">
        <v>86</v>
      </c>
      <c r="AS3" s="311" t="s">
        <v>87</v>
      </c>
      <c r="AT3" s="493" t="s">
        <v>88</v>
      </c>
      <c r="AU3" s="453" t="s">
        <v>85</v>
      </c>
      <c r="AV3" s="453" t="s">
        <v>86</v>
      </c>
      <c r="AW3" s="453" t="s">
        <v>87</v>
      </c>
      <c r="AX3" s="647" t="s">
        <v>88</v>
      </c>
      <c r="AY3" s="311" t="s">
        <v>85</v>
      </c>
      <c r="AZ3" s="311" t="s">
        <v>86</v>
      </c>
      <c r="BA3" s="311" t="s">
        <v>87</v>
      </c>
      <c r="BB3" s="493" t="s">
        <v>88</v>
      </c>
      <c r="BC3" s="453" t="s">
        <v>85</v>
      </c>
      <c r="BD3" s="453" t="s">
        <v>86</v>
      </c>
      <c r="BE3" s="453" t="s">
        <v>87</v>
      </c>
      <c r="BF3" s="647" t="s">
        <v>88</v>
      </c>
      <c r="BG3" s="311" t="s">
        <v>85</v>
      </c>
      <c r="BH3" s="311" t="s">
        <v>86</v>
      </c>
      <c r="BI3" s="311" t="s">
        <v>87</v>
      </c>
      <c r="BJ3" s="493" t="s">
        <v>88</v>
      </c>
      <c r="BK3" s="495" t="s">
        <v>99</v>
      </c>
      <c r="BL3" s="496"/>
      <c r="BM3" s="496"/>
      <c r="BN3" s="496"/>
      <c r="BO3" s="497"/>
      <c r="BP3" s="421"/>
      <c r="BQ3" s="730" t="s">
        <v>101</v>
      </c>
      <c r="BR3" s="731"/>
      <c r="BS3" s="731"/>
      <c r="BT3" s="732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492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ht="41.5" customHeight="1">
      <c r="A4" s="175"/>
      <c r="B4" s="175"/>
      <c r="C4" s="253"/>
      <c r="D4" s="213"/>
      <c r="E4" s="253"/>
      <c r="F4" s="213"/>
      <c r="G4" s="253"/>
      <c r="H4" s="213"/>
      <c r="I4" s="253"/>
      <c r="J4" s="213"/>
      <c r="K4" s="253"/>
      <c r="L4" s="213"/>
      <c r="M4" s="253"/>
      <c r="N4" s="213"/>
      <c r="O4" s="253"/>
      <c r="P4" s="213"/>
      <c r="Q4" s="253"/>
      <c r="R4" s="213"/>
      <c r="S4" s="312"/>
      <c r="T4" s="312"/>
      <c r="U4" s="253"/>
      <c r="V4" s="213"/>
      <c r="W4" s="253"/>
      <c r="X4" s="214"/>
      <c r="Y4" s="627" t="s">
        <v>91</v>
      </c>
      <c r="Z4" s="628" t="s">
        <v>92</v>
      </c>
      <c r="AA4" s="632" t="s">
        <v>91</v>
      </c>
      <c r="AB4" s="632" t="s">
        <v>92</v>
      </c>
      <c r="AC4" s="636" t="s">
        <v>91</v>
      </c>
      <c r="AD4" s="636" t="s">
        <v>92</v>
      </c>
      <c r="AE4" s="639"/>
      <c r="AF4" s="640"/>
      <c r="AG4" s="640"/>
      <c r="AH4" s="640"/>
      <c r="AI4" s="246"/>
      <c r="AJ4" s="246"/>
      <c r="AK4" s="246"/>
      <c r="AL4" s="246"/>
      <c r="AM4" s="643"/>
      <c r="AN4" s="643"/>
      <c r="AO4" s="643"/>
      <c r="AP4" s="643"/>
      <c r="AQ4" s="246"/>
      <c r="AR4" s="246"/>
      <c r="AS4" s="246"/>
      <c r="AT4" s="246"/>
      <c r="AU4" s="240"/>
      <c r="AV4" s="240"/>
      <c r="AW4" s="240"/>
      <c r="AX4" s="240"/>
      <c r="AY4" s="246"/>
      <c r="AZ4" s="246"/>
      <c r="BA4" s="246"/>
      <c r="BB4" s="246"/>
      <c r="BC4" s="240"/>
      <c r="BD4" s="240"/>
      <c r="BE4" s="240"/>
      <c r="BF4" s="240"/>
      <c r="BG4" s="246"/>
      <c r="BH4" s="246"/>
      <c r="BI4" s="246"/>
      <c r="BJ4" s="246"/>
      <c r="BK4" s="654" t="s">
        <v>225</v>
      </c>
      <c r="BL4" s="654" t="s">
        <v>226</v>
      </c>
      <c r="BM4" s="654" t="s">
        <v>227</v>
      </c>
      <c r="BN4" s="654" t="s">
        <v>228</v>
      </c>
      <c r="BO4" s="654" t="s">
        <v>229</v>
      </c>
      <c r="BP4" s="655" t="s">
        <v>143</v>
      </c>
      <c r="BQ4" s="656" t="s">
        <v>85</v>
      </c>
      <c r="BR4" s="656" t="s">
        <v>86</v>
      </c>
      <c r="BS4" s="656" t="s">
        <v>87</v>
      </c>
      <c r="BT4" s="657" t="s">
        <v>88</v>
      </c>
      <c r="BU4" s="658" t="s">
        <v>225</v>
      </c>
      <c r="BV4" s="658" t="s">
        <v>226</v>
      </c>
      <c r="BW4" s="658" t="s">
        <v>227</v>
      </c>
      <c r="BX4" s="658" t="s">
        <v>228</v>
      </c>
      <c r="BY4" s="658" t="s">
        <v>229</v>
      </c>
      <c r="BZ4" s="803"/>
      <c r="CA4" s="648" t="s">
        <v>85</v>
      </c>
      <c r="CB4" s="648" t="s">
        <v>86</v>
      </c>
      <c r="CC4" s="648" t="s">
        <v>87</v>
      </c>
      <c r="CD4" s="649" t="s">
        <v>88</v>
      </c>
      <c r="CE4" s="650" t="s">
        <v>225</v>
      </c>
      <c r="CF4" s="650" t="s">
        <v>226</v>
      </c>
      <c r="CG4" s="650" t="s">
        <v>227</v>
      </c>
      <c r="CH4" s="650" t="s">
        <v>228</v>
      </c>
      <c r="CI4" s="650" t="s">
        <v>229</v>
      </c>
      <c r="CJ4" s="651" t="s">
        <v>143</v>
      </c>
      <c r="CK4" s="652" t="s">
        <v>85</v>
      </c>
      <c r="CL4" s="652" t="s">
        <v>86</v>
      </c>
      <c r="CM4" s="652" t="s">
        <v>87</v>
      </c>
      <c r="CN4" s="653" t="s">
        <v>88</v>
      </c>
      <c r="CO4" s="490">
        <v>0</v>
      </c>
      <c r="CP4" s="490">
        <v>1</v>
      </c>
      <c r="CQ4" s="490">
        <v>2</v>
      </c>
      <c r="CR4" s="490">
        <v>3</v>
      </c>
      <c r="CS4" s="489">
        <v>0</v>
      </c>
      <c r="CT4" s="489">
        <v>1</v>
      </c>
      <c r="CU4" s="489">
        <v>2</v>
      </c>
      <c r="CV4" s="489">
        <v>3</v>
      </c>
      <c r="CW4" s="491">
        <v>0</v>
      </c>
      <c r="CX4" s="491">
        <v>1</v>
      </c>
      <c r="CY4" s="491">
        <v>2</v>
      </c>
      <c r="CZ4" s="491">
        <v>3</v>
      </c>
      <c r="DA4" s="490">
        <v>0</v>
      </c>
      <c r="DB4" s="490">
        <v>1</v>
      </c>
      <c r="DC4" s="490">
        <v>2</v>
      </c>
      <c r="DD4" s="490">
        <v>3</v>
      </c>
      <c r="DE4" s="476">
        <v>0</v>
      </c>
      <c r="DF4" s="476">
        <v>1</v>
      </c>
      <c r="DG4" s="476">
        <v>2</v>
      </c>
      <c r="DH4" s="476">
        <v>3</v>
      </c>
      <c r="DI4" s="489">
        <v>0</v>
      </c>
      <c r="DJ4" s="489">
        <v>1</v>
      </c>
      <c r="DK4" s="489">
        <v>2</v>
      </c>
      <c r="DL4" s="489">
        <v>3</v>
      </c>
      <c r="DM4" s="491">
        <v>0</v>
      </c>
      <c r="DN4" s="491">
        <v>1</v>
      </c>
      <c r="DO4" s="491">
        <v>2</v>
      </c>
      <c r="DP4" s="491">
        <v>3</v>
      </c>
      <c r="DQ4" s="490">
        <v>0</v>
      </c>
      <c r="DR4" s="490">
        <v>1</v>
      </c>
      <c r="DS4" s="490">
        <v>2</v>
      </c>
      <c r="DT4" s="490">
        <v>3</v>
      </c>
      <c r="DU4" s="494">
        <v>0</v>
      </c>
      <c r="DV4" s="494">
        <v>1</v>
      </c>
      <c r="DW4" s="494">
        <v>2</v>
      </c>
      <c r="DX4" s="494">
        <v>3</v>
      </c>
      <c r="DY4" s="490">
        <v>0</v>
      </c>
      <c r="DZ4" s="490">
        <v>1</v>
      </c>
      <c r="EA4" s="490">
        <v>2</v>
      </c>
      <c r="EB4" s="490">
        <v>3</v>
      </c>
      <c r="EC4" s="488">
        <v>0</v>
      </c>
      <c r="ED4" s="488">
        <v>1</v>
      </c>
      <c r="EE4" s="488">
        <v>2</v>
      </c>
      <c r="EF4" s="488">
        <v>3</v>
      </c>
    </row>
    <row r="5" spans="1:136" ht="56">
      <c r="A5" s="182">
        <v>1</v>
      </c>
      <c r="B5" s="288" t="s">
        <v>144</v>
      </c>
      <c r="C5" s="162"/>
      <c r="D5" s="164" t="str">
        <f>IF(C5&gt;79,"4",IF(C5&gt;74,"3.5",IF(C5&gt;69,"3",IF(C5&gt;64,"2.5",IF(C5&gt;59,"2",IF(C5&gt;54,"1.5",IF(C5&gt;49,"1","0")))))))</f>
        <v>0</v>
      </c>
      <c r="E5" s="162"/>
      <c r="F5" s="164" t="str">
        <f>IF(E5&gt;79,"4",IF(E5&gt;74,"3.5",IF(E5&gt;69,"3",IF(E5&gt;64,"2.5",IF(E5&gt;59,"2",IF(E5&gt;54,"1.5",IF(E5&gt;49,"1","0")))))))</f>
        <v>0</v>
      </c>
      <c r="G5" s="162"/>
      <c r="H5" s="164" t="str">
        <f>IF(G5&gt;79,"4",IF(G5&gt;74,"3.5",IF(G5&gt;69,"3",IF(G5&gt;64,"2.5",IF(G5&gt;59,"2",IF(G5&gt;54,"1.5",IF(G5&gt;49,"1","0")))))))</f>
        <v>0</v>
      </c>
      <c r="I5" s="162"/>
      <c r="J5" s="164" t="str">
        <f>IF(I5&gt;79,"4",IF(I5&gt;74,"3.5",IF(I5&gt;69,"3",IF(I5&gt;64,"2.5",IF(I5&gt;59,"2",IF(I5&gt;54,"1.5",IF(I5&gt;49,"1","0")))))))</f>
        <v>0</v>
      </c>
      <c r="K5" s="162"/>
      <c r="L5" s="164" t="str">
        <f>IF(K5&gt;79,"4",IF(K5&gt;74,"3.5",IF(K5&gt;69,"3",IF(K5&gt;64,"2.5",IF(K5&gt;59,"2",IF(K5&gt;54,"1.5",IF(K5&gt;49,"1","0")))))))</f>
        <v>0</v>
      </c>
      <c r="M5" s="162"/>
      <c r="N5" s="164" t="str">
        <f>IF(M5&gt;79,"4",IF(M5&gt;74,"3.5",IF(M5&gt;69,"3",IF(M5&gt;64,"2.5",IF(M5&gt;59,"2",IF(M5&gt;54,"1.5",IF(M5&gt;49,"1","0")))))))</f>
        <v>0</v>
      </c>
      <c r="O5" s="162"/>
      <c r="P5" s="164" t="str">
        <f>IF(O5&gt;79,"4",IF(O5&gt;74,"3.5",IF(O5&gt;69,"3",IF(O5&gt;64,"2.5",IF(O5&gt;59,"2",IF(O5&gt;54,"1.5",IF(O5&gt;49,"1","0")))))))</f>
        <v>0</v>
      </c>
      <c r="Q5" s="162"/>
      <c r="R5" s="164" t="str">
        <f>IF(Q5&gt;79,"4",IF(Q5&gt;74,"3.5",IF(Q5&gt;69,"3",IF(Q5&gt;64,"2.5",IF(Q5&gt;59,"2",IF(Q5&gt;54,"1.5",IF(Q5&gt;49,"1","0")))))))</f>
        <v>0</v>
      </c>
      <c r="S5" s="180"/>
      <c r="T5" s="180" t="str">
        <f>IF(S5&gt;79,"4",IF(S5&gt;74,"3.5",IF(S5&gt;69,"3",IF(S5&gt;64,"2.5",IF(S5&gt;59,"2",IF(S5&gt;54,"1.5",IF(S5&gt;49,"1","0")))))))</f>
        <v>0</v>
      </c>
      <c r="U5" s="162"/>
      <c r="V5" s="164" t="str">
        <f>IF(U5&gt;79,"4",IF(U5&gt;74,"3.5",IF(U5&gt;69,"3",IF(U5&gt;64,"2.5",IF(U5&gt;59,"2",IF(U5&gt;54,"1.5",IF(U5&gt;49,"1","0")))))))</f>
        <v>0</v>
      </c>
      <c r="W5" s="162"/>
      <c r="X5" s="164" t="str">
        <f>IF(W5&gt;79,"4",IF(W5&gt;74,"3.5",IF(W5&gt;69,"3",IF(W5&gt;64,"2.5",IF(W5&gt;59,"2",IF(W5&gt;54,"1.5",IF(W5&gt;49,"1","0")))))))</f>
        <v>0</v>
      </c>
      <c r="Y5" s="267"/>
      <c r="Z5" s="268"/>
      <c r="AA5" s="267"/>
      <c r="AB5" s="268"/>
      <c r="AC5" s="267"/>
      <c r="AD5" s="268"/>
      <c r="AE5" s="267"/>
      <c r="AF5" s="268"/>
      <c r="AG5" s="268"/>
      <c r="AH5" s="268"/>
      <c r="AI5" s="267"/>
      <c r="AJ5" s="268"/>
      <c r="AK5" s="268"/>
      <c r="AL5" s="268"/>
      <c r="AM5" s="268"/>
      <c r="AN5" s="267"/>
      <c r="AO5" s="268"/>
      <c r="AP5" s="268"/>
      <c r="AQ5" s="267"/>
      <c r="AR5" s="267"/>
      <c r="AS5" s="268"/>
      <c r="AT5" s="268"/>
      <c r="AU5" s="267"/>
      <c r="AV5" s="267"/>
      <c r="AW5" s="268"/>
      <c r="AX5" s="268"/>
      <c r="AY5" s="267"/>
      <c r="AZ5" s="267"/>
      <c r="BA5" s="268"/>
      <c r="BB5" s="268"/>
      <c r="BC5" s="267"/>
      <c r="BD5" s="268"/>
      <c r="BE5" s="268"/>
      <c r="BF5" s="268"/>
      <c r="BG5" s="267"/>
      <c r="BH5" s="267"/>
      <c r="BI5" s="268"/>
      <c r="BJ5" s="268"/>
      <c r="BK5" s="487"/>
      <c r="BL5" s="487"/>
      <c r="BM5" s="487"/>
      <c r="BN5" s="487"/>
      <c r="BO5" s="487"/>
      <c r="BP5" s="487"/>
      <c r="BQ5" s="267"/>
      <c r="BR5" s="267"/>
      <c r="BS5" s="267"/>
      <c r="BT5" s="267"/>
      <c r="BU5" s="487"/>
      <c r="BV5" s="487"/>
      <c r="BW5" s="487"/>
      <c r="BX5" s="487"/>
      <c r="BY5" s="487"/>
      <c r="BZ5" s="487"/>
      <c r="CA5" s="267"/>
      <c r="CB5" s="267"/>
      <c r="CC5" s="267"/>
      <c r="CD5" s="267"/>
      <c r="CE5" s="487"/>
      <c r="CF5" s="487"/>
      <c r="CG5" s="487"/>
      <c r="CH5" s="487"/>
      <c r="CI5" s="487"/>
      <c r="CJ5" s="487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ht="28">
      <c r="A6" s="182">
        <v>2</v>
      </c>
      <c r="B6" s="288" t="s">
        <v>145</v>
      </c>
      <c r="C6" s="162"/>
      <c r="D6" s="164" t="str">
        <f t="shared" ref="D6:D18" si="0">IF(C6&gt;79,"4",IF(C6&gt;74,"3.5",IF(C6&gt;69,"3",IF(C6&gt;64,"2.5",IF(C6&gt;59,"2",IF(C6&gt;54,"1.5",IF(C6&gt;49,"1","0")))))))</f>
        <v>0</v>
      </c>
      <c r="E6" s="162"/>
      <c r="F6" s="164" t="str">
        <f t="shared" ref="F6:F18" si="1">IF(E6&gt;79,"4",IF(E6&gt;74,"3.5",IF(E6&gt;69,"3",IF(E6&gt;64,"2.5",IF(E6&gt;59,"2",IF(E6&gt;54,"1.5",IF(E6&gt;49,"1","0")))))))</f>
        <v>0</v>
      </c>
      <c r="G6" s="162"/>
      <c r="H6" s="164" t="str">
        <f t="shared" ref="H6:H18" si="2">IF(G6&gt;79,"4",IF(G6&gt;74,"3.5",IF(G6&gt;69,"3",IF(G6&gt;64,"2.5",IF(G6&gt;59,"2",IF(G6&gt;54,"1.5",IF(G6&gt;49,"1","0")))))))</f>
        <v>0</v>
      </c>
      <c r="I6" s="162"/>
      <c r="J6" s="164" t="str">
        <f t="shared" ref="J6:J18" si="3">IF(I6&gt;79,"4",IF(I6&gt;74,"3.5",IF(I6&gt;69,"3",IF(I6&gt;64,"2.5",IF(I6&gt;59,"2",IF(I6&gt;54,"1.5",IF(I6&gt;49,"1","0")))))))</f>
        <v>0</v>
      </c>
      <c r="K6" s="162"/>
      <c r="L6" s="164" t="str">
        <f t="shared" ref="L6:L18" si="4">IF(K6&gt;79,"4",IF(K6&gt;74,"3.5",IF(K6&gt;69,"3",IF(K6&gt;64,"2.5",IF(K6&gt;59,"2",IF(K6&gt;54,"1.5",IF(K6&gt;49,"1","0")))))))</f>
        <v>0</v>
      </c>
      <c r="M6" s="162"/>
      <c r="N6" s="164" t="str">
        <f t="shared" ref="N6:N18" si="5">IF(M6&gt;79,"4",IF(M6&gt;74,"3.5",IF(M6&gt;69,"3",IF(M6&gt;64,"2.5",IF(M6&gt;59,"2",IF(M6&gt;54,"1.5",IF(M6&gt;49,"1","0")))))))</f>
        <v>0</v>
      </c>
      <c r="O6" s="162"/>
      <c r="P6" s="164" t="str">
        <f t="shared" ref="P6:P18" si="6">IF(O6&gt;79,"4",IF(O6&gt;74,"3.5",IF(O6&gt;69,"3",IF(O6&gt;64,"2.5",IF(O6&gt;59,"2",IF(O6&gt;54,"1.5",IF(O6&gt;49,"1","0")))))))</f>
        <v>0</v>
      </c>
      <c r="Q6" s="162"/>
      <c r="R6" s="164" t="str">
        <f t="shared" ref="R6:R18" si="7">IF(Q6&gt;79,"4",IF(Q6&gt;74,"3.5",IF(Q6&gt;69,"3",IF(Q6&gt;64,"2.5",IF(Q6&gt;59,"2",IF(Q6&gt;54,"1.5",IF(Q6&gt;49,"1","0")))))))</f>
        <v>0</v>
      </c>
      <c r="S6" s="180"/>
      <c r="T6" s="180" t="str">
        <f t="shared" ref="T6:T18" si="8">IF(S6&gt;79,"4",IF(S6&gt;74,"3.5",IF(S6&gt;69,"3",IF(S6&gt;64,"2.5",IF(S6&gt;59,"2",IF(S6&gt;54,"1.5",IF(S6&gt;49,"1","0")))))))</f>
        <v>0</v>
      </c>
      <c r="U6" s="162"/>
      <c r="V6" s="164" t="str">
        <f t="shared" ref="V6:V18" si="9">IF(U6&gt;79,"4",IF(U6&gt;74,"3.5",IF(U6&gt;69,"3",IF(U6&gt;64,"2.5",IF(U6&gt;59,"2",IF(U6&gt;54,"1.5",IF(U6&gt;49,"1","0")))))))</f>
        <v>0</v>
      </c>
      <c r="W6" s="162"/>
      <c r="X6" s="164" t="str">
        <f t="shared" ref="X6:X18" si="10">IF(W6&gt;79,"4",IF(W6&gt;74,"3.5",IF(W6&gt;69,"3",IF(W6&gt;64,"2.5",IF(W6&gt;59,"2",IF(W6&gt;54,"1.5",IF(W6&gt;49,"1","0")))))))</f>
        <v>0</v>
      </c>
      <c r="Y6" s="267"/>
      <c r="Z6" s="268"/>
      <c r="AA6" s="267"/>
      <c r="AB6" s="268"/>
      <c r="AC6" s="267"/>
      <c r="AD6" s="268"/>
      <c r="AE6" s="267"/>
      <c r="AF6" s="268"/>
      <c r="AG6" s="268"/>
      <c r="AH6" s="268"/>
      <c r="AI6" s="267"/>
      <c r="AJ6" s="268"/>
      <c r="AK6" s="268"/>
      <c r="AL6" s="268"/>
      <c r="AM6" s="267"/>
      <c r="AN6" s="267"/>
      <c r="AO6" s="268"/>
      <c r="AP6" s="268"/>
      <c r="AQ6" s="267"/>
      <c r="AR6" s="267"/>
      <c r="AS6" s="268"/>
      <c r="AT6" s="268"/>
      <c r="AU6" s="267"/>
      <c r="AV6" s="267"/>
      <c r="AW6" s="268"/>
      <c r="AX6" s="268"/>
      <c r="AY6" s="267"/>
      <c r="AZ6" s="267"/>
      <c r="BA6" s="268"/>
      <c r="BB6" s="268"/>
      <c r="BC6" s="267"/>
      <c r="BD6" s="268"/>
      <c r="BE6" s="268"/>
      <c r="BF6" s="268"/>
      <c r="BG6" s="267"/>
      <c r="BH6" s="267"/>
      <c r="BI6" s="268"/>
      <c r="BJ6" s="268"/>
      <c r="BK6" s="487"/>
      <c r="BL6" s="487"/>
      <c r="BM6" s="487"/>
      <c r="BN6" s="487"/>
      <c r="BO6" s="487"/>
      <c r="BP6" s="487"/>
      <c r="BQ6" s="267"/>
      <c r="BR6" s="267"/>
      <c r="BS6" s="267"/>
      <c r="BT6" s="267"/>
      <c r="BU6" s="487"/>
      <c r="BV6" s="487"/>
      <c r="BW6" s="487"/>
      <c r="BX6" s="487"/>
      <c r="BY6" s="487"/>
      <c r="BZ6" s="487"/>
      <c r="CA6" s="267"/>
      <c r="CB6" s="267"/>
      <c r="CC6" s="267"/>
      <c r="CD6" s="267"/>
      <c r="CE6" s="487"/>
      <c r="CF6" s="487"/>
      <c r="CG6" s="487"/>
      <c r="CH6" s="487"/>
      <c r="CI6" s="487"/>
      <c r="CJ6" s="487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ht="28">
      <c r="A7" s="182">
        <v>3</v>
      </c>
      <c r="B7" s="288" t="s">
        <v>146</v>
      </c>
      <c r="C7" s="162"/>
      <c r="D7" s="164" t="str">
        <f t="shared" si="0"/>
        <v>0</v>
      </c>
      <c r="E7" s="162"/>
      <c r="F7" s="164" t="str">
        <f t="shared" si="1"/>
        <v>0</v>
      </c>
      <c r="G7" s="162"/>
      <c r="H7" s="164" t="str">
        <f t="shared" si="2"/>
        <v>0</v>
      </c>
      <c r="I7" s="162"/>
      <c r="J7" s="164" t="str">
        <f t="shared" si="3"/>
        <v>0</v>
      </c>
      <c r="K7" s="162"/>
      <c r="L7" s="164" t="str">
        <f t="shared" si="4"/>
        <v>0</v>
      </c>
      <c r="M7" s="162"/>
      <c r="N7" s="164" t="str">
        <f t="shared" si="5"/>
        <v>0</v>
      </c>
      <c r="O7" s="162"/>
      <c r="P7" s="164" t="str">
        <f t="shared" si="6"/>
        <v>0</v>
      </c>
      <c r="Q7" s="162"/>
      <c r="R7" s="164" t="str">
        <f t="shared" si="7"/>
        <v>0</v>
      </c>
      <c r="S7" s="180"/>
      <c r="T7" s="180" t="str">
        <f t="shared" si="8"/>
        <v>0</v>
      </c>
      <c r="U7" s="162"/>
      <c r="V7" s="164" t="str">
        <f t="shared" si="9"/>
        <v>0</v>
      </c>
      <c r="W7" s="162"/>
      <c r="X7" s="164" t="str">
        <f t="shared" si="10"/>
        <v>0</v>
      </c>
      <c r="Y7" s="267"/>
      <c r="Z7" s="268"/>
      <c r="AA7" s="267"/>
      <c r="AB7" s="268"/>
      <c r="AC7" s="267"/>
      <c r="AD7" s="268"/>
      <c r="AE7" s="267"/>
      <c r="AF7" s="268"/>
      <c r="AG7" s="268"/>
      <c r="AH7" s="268"/>
      <c r="AI7" s="267"/>
      <c r="AJ7" s="268"/>
      <c r="AK7" s="268"/>
      <c r="AL7" s="268"/>
      <c r="AM7" s="268"/>
      <c r="AN7" s="267"/>
      <c r="AO7" s="268"/>
      <c r="AP7" s="268"/>
      <c r="AQ7" s="268"/>
      <c r="AR7" s="267"/>
      <c r="AS7" s="268"/>
      <c r="AT7" s="268"/>
      <c r="AU7" s="267"/>
      <c r="AV7" s="267"/>
      <c r="AW7" s="268"/>
      <c r="AX7" s="268"/>
      <c r="AY7" s="268"/>
      <c r="AZ7" s="267"/>
      <c r="BA7" s="268"/>
      <c r="BB7" s="268"/>
      <c r="BC7" s="267"/>
      <c r="BD7" s="268"/>
      <c r="BE7" s="268"/>
      <c r="BF7" s="268"/>
      <c r="BG7" s="268"/>
      <c r="BH7" s="267"/>
      <c r="BI7" s="268"/>
      <c r="BJ7" s="268"/>
      <c r="BK7" s="487"/>
      <c r="BL7" s="487"/>
      <c r="BM7" s="487"/>
      <c r="BN7" s="487"/>
      <c r="BO7" s="487"/>
      <c r="BP7" s="487"/>
      <c r="BQ7" s="267"/>
      <c r="BR7" s="267"/>
      <c r="BS7" s="267"/>
      <c r="BT7" s="267"/>
      <c r="BU7" s="487"/>
      <c r="BV7" s="487"/>
      <c r="BW7" s="487"/>
      <c r="BX7" s="487"/>
      <c r="BY7" s="487"/>
      <c r="BZ7" s="487"/>
      <c r="CA7" s="267"/>
      <c r="CB7" s="267"/>
      <c r="CC7" s="267"/>
      <c r="CD7" s="267"/>
      <c r="CE7" s="487"/>
      <c r="CF7" s="487"/>
      <c r="CG7" s="487"/>
      <c r="CH7" s="487"/>
      <c r="CI7" s="487"/>
      <c r="CJ7" s="487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ht="27" customHeight="1">
      <c r="A8" s="182">
        <v>4</v>
      </c>
      <c r="B8" s="288" t="s">
        <v>147</v>
      </c>
      <c r="C8" s="162"/>
      <c r="D8" s="164" t="str">
        <f t="shared" si="0"/>
        <v>0</v>
      </c>
      <c r="E8" s="162"/>
      <c r="F8" s="164" t="str">
        <f t="shared" si="1"/>
        <v>0</v>
      </c>
      <c r="G8" s="162"/>
      <c r="H8" s="164" t="str">
        <f t="shared" si="2"/>
        <v>0</v>
      </c>
      <c r="I8" s="162"/>
      <c r="J8" s="164" t="str">
        <f t="shared" si="3"/>
        <v>0</v>
      </c>
      <c r="K8" s="162"/>
      <c r="L8" s="164" t="str">
        <f t="shared" si="4"/>
        <v>0</v>
      </c>
      <c r="M8" s="162"/>
      <c r="N8" s="164" t="str">
        <f t="shared" si="5"/>
        <v>0</v>
      </c>
      <c r="O8" s="162"/>
      <c r="P8" s="164" t="str">
        <f t="shared" si="6"/>
        <v>0</v>
      </c>
      <c r="Q8" s="162"/>
      <c r="R8" s="164" t="str">
        <f t="shared" si="7"/>
        <v>0</v>
      </c>
      <c r="S8" s="180"/>
      <c r="T8" s="180" t="str">
        <f t="shared" si="8"/>
        <v>0</v>
      </c>
      <c r="U8" s="162"/>
      <c r="V8" s="164" t="str">
        <f t="shared" si="9"/>
        <v>0</v>
      </c>
      <c r="W8" s="162"/>
      <c r="X8" s="164" t="str">
        <f t="shared" si="10"/>
        <v>0</v>
      </c>
      <c r="Y8" s="267"/>
      <c r="Z8" s="268"/>
      <c r="AA8" s="267"/>
      <c r="AB8" s="268"/>
      <c r="AC8" s="267"/>
      <c r="AD8" s="268"/>
      <c r="AE8" s="267"/>
      <c r="AF8" s="268"/>
      <c r="AG8" s="268"/>
      <c r="AH8" s="268"/>
      <c r="AI8" s="267"/>
      <c r="AJ8" s="268"/>
      <c r="AK8" s="268"/>
      <c r="AL8" s="268"/>
      <c r="AM8" s="268"/>
      <c r="AN8" s="267"/>
      <c r="AO8" s="268"/>
      <c r="AP8" s="268"/>
      <c r="AQ8" s="268"/>
      <c r="AR8" s="267"/>
      <c r="AS8" s="268"/>
      <c r="AT8" s="268"/>
      <c r="AU8" s="267"/>
      <c r="AV8" s="267"/>
      <c r="AW8" s="268"/>
      <c r="AX8" s="268"/>
      <c r="AY8" s="268"/>
      <c r="AZ8" s="267"/>
      <c r="BA8" s="268"/>
      <c r="BB8" s="268"/>
      <c r="BC8" s="267"/>
      <c r="BD8" s="268"/>
      <c r="BE8" s="268"/>
      <c r="BF8" s="268"/>
      <c r="BG8" s="268"/>
      <c r="BH8" s="267"/>
      <c r="BI8" s="268"/>
      <c r="BJ8" s="268"/>
      <c r="BK8" s="487"/>
      <c r="BL8" s="487"/>
      <c r="BM8" s="487"/>
      <c r="BN8" s="487"/>
      <c r="BO8" s="487"/>
      <c r="BP8" s="487"/>
      <c r="BQ8" s="267"/>
      <c r="BR8" s="267"/>
      <c r="BS8" s="267"/>
      <c r="BT8" s="267"/>
      <c r="BU8" s="487"/>
      <c r="BV8" s="487"/>
      <c r="BW8" s="487"/>
      <c r="BX8" s="487"/>
      <c r="BY8" s="487"/>
      <c r="BZ8" s="487"/>
      <c r="CA8" s="267"/>
      <c r="CB8" s="267"/>
      <c r="CC8" s="267"/>
      <c r="CD8" s="267"/>
      <c r="CE8" s="487"/>
      <c r="CF8" s="487"/>
      <c r="CG8" s="487"/>
      <c r="CH8" s="487"/>
      <c r="CI8" s="487"/>
      <c r="CJ8" s="487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ht="28">
      <c r="A9" s="182">
        <v>5</v>
      </c>
      <c r="B9" s="288" t="s">
        <v>148</v>
      </c>
      <c r="C9" s="162"/>
      <c r="D9" s="164" t="str">
        <f t="shared" si="0"/>
        <v>0</v>
      </c>
      <c r="E9" s="162"/>
      <c r="F9" s="164" t="str">
        <f t="shared" si="1"/>
        <v>0</v>
      </c>
      <c r="G9" s="162"/>
      <c r="H9" s="164" t="str">
        <f t="shared" si="2"/>
        <v>0</v>
      </c>
      <c r="I9" s="162"/>
      <c r="J9" s="164" t="str">
        <f t="shared" si="3"/>
        <v>0</v>
      </c>
      <c r="K9" s="162"/>
      <c r="L9" s="164" t="str">
        <f t="shared" si="4"/>
        <v>0</v>
      </c>
      <c r="M9" s="162"/>
      <c r="N9" s="164" t="str">
        <f t="shared" si="5"/>
        <v>0</v>
      </c>
      <c r="O9" s="162"/>
      <c r="P9" s="164" t="str">
        <f t="shared" si="6"/>
        <v>0</v>
      </c>
      <c r="Q9" s="162"/>
      <c r="R9" s="164" t="str">
        <f t="shared" si="7"/>
        <v>0</v>
      </c>
      <c r="S9" s="180"/>
      <c r="T9" s="180" t="str">
        <f t="shared" si="8"/>
        <v>0</v>
      </c>
      <c r="U9" s="162"/>
      <c r="V9" s="164" t="str">
        <f t="shared" si="9"/>
        <v>0</v>
      </c>
      <c r="W9" s="162"/>
      <c r="X9" s="164" t="str">
        <f t="shared" si="10"/>
        <v>0</v>
      </c>
      <c r="Y9" s="267"/>
      <c r="Z9" s="268"/>
      <c r="AA9" s="267"/>
      <c r="AB9" s="268"/>
      <c r="AC9" s="267"/>
      <c r="AD9" s="268"/>
      <c r="AE9" s="267"/>
      <c r="AF9" s="268"/>
      <c r="AG9" s="268"/>
      <c r="AH9" s="268"/>
      <c r="AI9" s="267"/>
      <c r="AJ9" s="268"/>
      <c r="AK9" s="268"/>
      <c r="AL9" s="268"/>
      <c r="AM9" s="268"/>
      <c r="AN9" s="267"/>
      <c r="AO9" s="268"/>
      <c r="AP9" s="268"/>
      <c r="AQ9" s="268"/>
      <c r="AR9" s="267"/>
      <c r="AS9" s="268"/>
      <c r="AT9" s="268"/>
      <c r="AU9" s="267"/>
      <c r="AV9" s="267"/>
      <c r="AW9" s="268"/>
      <c r="AX9" s="268"/>
      <c r="AY9" s="268"/>
      <c r="AZ9" s="267"/>
      <c r="BA9" s="268"/>
      <c r="BB9" s="268"/>
      <c r="BC9" s="267"/>
      <c r="BD9" s="268"/>
      <c r="BE9" s="268"/>
      <c r="BF9" s="268"/>
      <c r="BG9" s="267"/>
      <c r="BH9" s="267"/>
      <c r="BI9" s="268"/>
      <c r="BJ9" s="268"/>
      <c r="BK9" s="487"/>
      <c r="BL9" s="487"/>
      <c r="BM9" s="487"/>
      <c r="BN9" s="487"/>
      <c r="BO9" s="487"/>
      <c r="BP9" s="487"/>
      <c r="BQ9" s="267"/>
      <c r="BR9" s="267"/>
      <c r="BS9" s="267"/>
      <c r="BT9" s="267"/>
      <c r="BU9" s="487"/>
      <c r="BV9" s="487"/>
      <c r="BW9" s="487"/>
      <c r="BX9" s="487"/>
      <c r="BY9" s="487"/>
      <c r="BZ9" s="487"/>
      <c r="CA9" s="267"/>
      <c r="CB9" s="267"/>
      <c r="CC9" s="267"/>
      <c r="CD9" s="267"/>
      <c r="CE9" s="487"/>
      <c r="CF9" s="487"/>
      <c r="CG9" s="487"/>
      <c r="CH9" s="487"/>
      <c r="CI9" s="487"/>
      <c r="CJ9" s="487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ht="28">
      <c r="A10" s="182">
        <v>6</v>
      </c>
      <c r="B10" s="288" t="s">
        <v>149</v>
      </c>
      <c r="C10" s="162"/>
      <c r="D10" s="164" t="str">
        <f t="shared" si="0"/>
        <v>0</v>
      </c>
      <c r="E10" s="162"/>
      <c r="F10" s="164" t="str">
        <f t="shared" si="1"/>
        <v>0</v>
      </c>
      <c r="G10" s="162"/>
      <c r="H10" s="164" t="str">
        <f t="shared" si="2"/>
        <v>0</v>
      </c>
      <c r="I10" s="162"/>
      <c r="J10" s="164" t="str">
        <f t="shared" si="3"/>
        <v>0</v>
      </c>
      <c r="K10" s="162"/>
      <c r="L10" s="164" t="str">
        <f t="shared" si="4"/>
        <v>0</v>
      </c>
      <c r="M10" s="162"/>
      <c r="N10" s="164" t="str">
        <f t="shared" si="5"/>
        <v>0</v>
      </c>
      <c r="O10" s="162"/>
      <c r="P10" s="164" t="str">
        <f t="shared" si="6"/>
        <v>0</v>
      </c>
      <c r="Q10" s="162"/>
      <c r="R10" s="164" t="str">
        <f t="shared" si="7"/>
        <v>0</v>
      </c>
      <c r="S10" s="180"/>
      <c r="T10" s="180" t="str">
        <f t="shared" si="8"/>
        <v>0</v>
      </c>
      <c r="U10" s="162"/>
      <c r="V10" s="164" t="str">
        <f t="shared" si="9"/>
        <v>0</v>
      </c>
      <c r="W10" s="162"/>
      <c r="X10" s="164" t="str">
        <f t="shared" si="10"/>
        <v>0</v>
      </c>
      <c r="Y10" s="267"/>
      <c r="Z10" s="268"/>
      <c r="AA10" s="267"/>
      <c r="AB10" s="268"/>
      <c r="AC10" s="267"/>
      <c r="AD10" s="268"/>
      <c r="AE10" s="267"/>
      <c r="AF10" s="268"/>
      <c r="AG10" s="268"/>
      <c r="AH10" s="268"/>
      <c r="AI10" s="267"/>
      <c r="AJ10" s="267"/>
      <c r="AK10" s="267"/>
      <c r="AL10" s="268"/>
      <c r="AM10" s="268"/>
      <c r="AN10" s="267"/>
      <c r="AO10" s="267"/>
      <c r="AP10" s="268"/>
      <c r="AQ10" s="268"/>
      <c r="AR10" s="267"/>
      <c r="AS10" s="267"/>
      <c r="AT10" s="268"/>
      <c r="AU10" s="267"/>
      <c r="AV10" s="267"/>
      <c r="AW10" s="267"/>
      <c r="AX10" s="268"/>
      <c r="AY10" s="268"/>
      <c r="AZ10" s="268"/>
      <c r="BA10" s="267"/>
      <c r="BB10" s="268"/>
      <c r="BC10" s="267"/>
      <c r="BD10" s="268"/>
      <c r="BE10" s="268"/>
      <c r="BF10" s="268"/>
      <c r="BG10" s="268"/>
      <c r="BH10" s="267"/>
      <c r="BI10" s="268"/>
      <c r="BJ10" s="268"/>
      <c r="BK10" s="487"/>
      <c r="BL10" s="487"/>
      <c r="BM10" s="487"/>
      <c r="BN10" s="487"/>
      <c r="BO10" s="487"/>
      <c r="BP10" s="487"/>
      <c r="BQ10" s="267"/>
      <c r="BR10" s="267"/>
      <c r="BS10" s="267"/>
      <c r="BT10" s="267"/>
      <c r="BU10" s="487"/>
      <c r="BV10" s="487"/>
      <c r="BW10" s="487"/>
      <c r="BX10" s="487"/>
      <c r="BY10" s="487"/>
      <c r="BZ10" s="487"/>
      <c r="CA10" s="267"/>
      <c r="CB10" s="267"/>
      <c r="CC10" s="267"/>
      <c r="CD10" s="267"/>
      <c r="CE10" s="487"/>
      <c r="CF10" s="487"/>
      <c r="CG10" s="487"/>
      <c r="CH10" s="487"/>
      <c r="CI10" s="487"/>
      <c r="CJ10" s="487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ht="28">
      <c r="A11" s="182">
        <v>7</v>
      </c>
      <c r="B11" s="288" t="s">
        <v>150</v>
      </c>
      <c r="C11" s="162"/>
      <c r="D11" s="164" t="str">
        <f t="shared" si="0"/>
        <v>0</v>
      </c>
      <c r="E11" s="162"/>
      <c r="F11" s="164" t="str">
        <f t="shared" si="1"/>
        <v>0</v>
      </c>
      <c r="G11" s="162"/>
      <c r="H11" s="164" t="str">
        <f t="shared" si="2"/>
        <v>0</v>
      </c>
      <c r="I11" s="162"/>
      <c r="J11" s="164" t="str">
        <f t="shared" si="3"/>
        <v>0</v>
      </c>
      <c r="K11" s="162"/>
      <c r="L11" s="164" t="str">
        <f t="shared" si="4"/>
        <v>0</v>
      </c>
      <c r="M11" s="162"/>
      <c r="N11" s="164" t="str">
        <f t="shared" si="5"/>
        <v>0</v>
      </c>
      <c r="O11" s="162"/>
      <c r="P11" s="164" t="str">
        <f t="shared" si="6"/>
        <v>0</v>
      </c>
      <c r="Q11" s="162"/>
      <c r="R11" s="164" t="str">
        <f t="shared" si="7"/>
        <v>0</v>
      </c>
      <c r="S11" s="180"/>
      <c r="T11" s="180" t="str">
        <f t="shared" si="8"/>
        <v>0</v>
      </c>
      <c r="U11" s="162"/>
      <c r="V11" s="164" t="str">
        <f t="shared" si="9"/>
        <v>0</v>
      </c>
      <c r="W11" s="162"/>
      <c r="X11" s="164" t="str">
        <f t="shared" si="10"/>
        <v>0</v>
      </c>
      <c r="Y11" s="267"/>
      <c r="Z11" s="268"/>
      <c r="AA11" s="267"/>
      <c r="AB11" s="268"/>
      <c r="AC11" s="267"/>
      <c r="AD11" s="268"/>
      <c r="AE11" s="267"/>
      <c r="AF11" s="268"/>
      <c r="AG11" s="268"/>
      <c r="AH11" s="268"/>
      <c r="AI11" s="267"/>
      <c r="AJ11" s="268"/>
      <c r="AK11" s="268"/>
      <c r="AL11" s="268"/>
      <c r="AM11" s="267"/>
      <c r="AN11" s="267"/>
      <c r="AO11" s="268"/>
      <c r="AP11" s="268"/>
      <c r="AQ11" s="267"/>
      <c r="AR11" s="267"/>
      <c r="AS11" s="268"/>
      <c r="AT11" s="268"/>
      <c r="AU11" s="267"/>
      <c r="AV11" s="267"/>
      <c r="AW11" s="268"/>
      <c r="AX11" s="268"/>
      <c r="AY11" s="268"/>
      <c r="AZ11" s="267"/>
      <c r="BA11" s="268"/>
      <c r="BB11" s="268"/>
      <c r="BC11" s="267"/>
      <c r="BD11" s="268"/>
      <c r="BE11" s="268"/>
      <c r="BF11" s="268"/>
      <c r="BG11" s="268"/>
      <c r="BH11" s="267"/>
      <c r="BI11" s="268"/>
      <c r="BJ11" s="268"/>
      <c r="BK11" s="487"/>
      <c r="BL11" s="487"/>
      <c r="BM11" s="487"/>
      <c r="BN11" s="487"/>
      <c r="BO11" s="487"/>
      <c r="BP11" s="487"/>
      <c r="BQ11" s="267"/>
      <c r="BR11" s="267"/>
      <c r="BS11" s="267"/>
      <c r="BT11" s="267"/>
      <c r="BU11" s="487"/>
      <c r="BV11" s="487"/>
      <c r="BW11" s="487"/>
      <c r="BX11" s="487"/>
      <c r="BY11" s="487"/>
      <c r="BZ11" s="487"/>
      <c r="CA11" s="267"/>
      <c r="CB11" s="267"/>
      <c r="CC11" s="267"/>
      <c r="CD11" s="267"/>
      <c r="CE11" s="487"/>
      <c r="CF11" s="487"/>
      <c r="CG11" s="487"/>
      <c r="CH11" s="487"/>
      <c r="CI11" s="487"/>
      <c r="CJ11" s="487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ht="28">
      <c r="A12" s="182">
        <v>8</v>
      </c>
      <c r="B12" s="288" t="s">
        <v>151</v>
      </c>
      <c r="C12" s="162"/>
      <c r="D12" s="164" t="str">
        <f t="shared" si="0"/>
        <v>0</v>
      </c>
      <c r="E12" s="162"/>
      <c r="F12" s="164" t="str">
        <f t="shared" si="1"/>
        <v>0</v>
      </c>
      <c r="G12" s="162"/>
      <c r="H12" s="164" t="str">
        <f t="shared" si="2"/>
        <v>0</v>
      </c>
      <c r="I12" s="162"/>
      <c r="J12" s="164" t="str">
        <f t="shared" si="3"/>
        <v>0</v>
      </c>
      <c r="K12" s="162"/>
      <c r="L12" s="164" t="str">
        <f t="shared" si="4"/>
        <v>0</v>
      </c>
      <c r="M12" s="162"/>
      <c r="N12" s="164" t="str">
        <f t="shared" si="5"/>
        <v>0</v>
      </c>
      <c r="O12" s="162"/>
      <c r="P12" s="164" t="str">
        <f t="shared" si="6"/>
        <v>0</v>
      </c>
      <c r="Q12" s="162"/>
      <c r="R12" s="164" t="str">
        <f t="shared" si="7"/>
        <v>0</v>
      </c>
      <c r="S12" s="180"/>
      <c r="T12" s="180" t="str">
        <f t="shared" si="8"/>
        <v>0</v>
      </c>
      <c r="U12" s="162"/>
      <c r="V12" s="164" t="str">
        <f t="shared" si="9"/>
        <v>0</v>
      </c>
      <c r="W12" s="162"/>
      <c r="X12" s="164" t="str">
        <f t="shared" si="10"/>
        <v>0</v>
      </c>
      <c r="Y12" s="267"/>
      <c r="Z12" s="268"/>
      <c r="AA12" s="267"/>
      <c r="AB12" s="268"/>
      <c r="AC12" s="267"/>
      <c r="AD12" s="268"/>
      <c r="AE12" s="267"/>
      <c r="AF12" s="268"/>
      <c r="AG12" s="268"/>
      <c r="AH12" s="268"/>
      <c r="AI12" s="267"/>
      <c r="AJ12" s="268"/>
      <c r="AK12" s="268"/>
      <c r="AL12" s="268"/>
      <c r="AM12" s="267"/>
      <c r="AN12" s="267"/>
      <c r="AO12" s="268"/>
      <c r="AP12" s="268"/>
      <c r="AQ12" s="267"/>
      <c r="AR12" s="267"/>
      <c r="AS12" s="268"/>
      <c r="AT12" s="268"/>
      <c r="AU12" s="267"/>
      <c r="AV12" s="267"/>
      <c r="AW12" s="268"/>
      <c r="AX12" s="268"/>
      <c r="AY12" s="268"/>
      <c r="AZ12" s="267"/>
      <c r="BA12" s="268"/>
      <c r="BB12" s="268"/>
      <c r="BC12" s="267"/>
      <c r="BD12" s="268"/>
      <c r="BE12" s="268"/>
      <c r="BF12" s="268"/>
      <c r="BG12" s="268"/>
      <c r="BH12" s="267"/>
      <c r="BI12" s="268"/>
      <c r="BJ12" s="268"/>
      <c r="BK12" s="487"/>
      <c r="BL12" s="487"/>
      <c r="BM12" s="487"/>
      <c r="BN12" s="487"/>
      <c r="BO12" s="487"/>
      <c r="BP12" s="487"/>
      <c r="BQ12" s="267"/>
      <c r="BR12" s="267"/>
      <c r="BS12" s="267"/>
      <c r="BT12" s="267"/>
      <c r="BU12" s="487"/>
      <c r="BV12" s="487"/>
      <c r="BW12" s="487"/>
      <c r="BX12" s="487"/>
      <c r="BY12" s="487"/>
      <c r="BZ12" s="487"/>
      <c r="CA12" s="267"/>
      <c r="CB12" s="267"/>
      <c r="CC12" s="267"/>
      <c r="CD12" s="267"/>
      <c r="CE12" s="487"/>
      <c r="CF12" s="487"/>
      <c r="CG12" s="487"/>
      <c r="CH12" s="487"/>
      <c r="CI12" s="487"/>
      <c r="CJ12" s="487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ht="28">
      <c r="A13" s="182">
        <v>9</v>
      </c>
      <c r="B13" s="288" t="s">
        <v>157</v>
      </c>
      <c r="C13" s="162"/>
      <c r="D13" s="164" t="str">
        <f t="shared" si="0"/>
        <v>0</v>
      </c>
      <c r="E13" s="162"/>
      <c r="F13" s="164" t="str">
        <f t="shared" si="1"/>
        <v>0</v>
      </c>
      <c r="G13" s="162"/>
      <c r="H13" s="164" t="str">
        <f t="shared" si="2"/>
        <v>0</v>
      </c>
      <c r="I13" s="162"/>
      <c r="J13" s="164" t="str">
        <f t="shared" si="3"/>
        <v>0</v>
      </c>
      <c r="K13" s="162"/>
      <c r="L13" s="164" t="str">
        <f t="shared" si="4"/>
        <v>0</v>
      </c>
      <c r="M13" s="162"/>
      <c r="N13" s="164" t="str">
        <f t="shared" si="5"/>
        <v>0</v>
      </c>
      <c r="O13" s="162"/>
      <c r="P13" s="164" t="str">
        <f t="shared" si="6"/>
        <v>0</v>
      </c>
      <c r="Q13" s="162"/>
      <c r="R13" s="164" t="str">
        <f t="shared" si="7"/>
        <v>0</v>
      </c>
      <c r="S13" s="180"/>
      <c r="T13" s="180" t="str">
        <f t="shared" si="8"/>
        <v>0</v>
      </c>
      <c r="U13" s="162"/>
      <c r="V13" s="164" t="str">
        <f t="shared" si="9"/>
        <v>0</v>
      </c>
      <c r="W13" s="162"/>
      <c r="X13" s="164" t="str">
        <f t="shared" si="10"/>
        <v>0</v>
      </c>
      <c r="Y13" s="267"/>
      <c r="Z13" s="268"/>
      <c r="AA13" s="267"/>
      <c r="AB13" s="268"/>
      <c r="AC13" s="267"/>
      <c r="AD13" s="268"/>
      <c r="AE13" s="267"/>
      <c r="AF13" s="268"/>
      <c r="AG13" s="268"/>
      <c r="AH13" s="268"/>
      <c r="AI13" s="267"/>
      <c r="AJ13" s="268"/>
      <c r="AK13" s="268"/>
      <c r="AL13" s="268"/>
      <c r="AM13" s="267"/>
      <c r="AN13" s="267"/>
      <c r="AO13" s="268"/>
      <c r="AP13" s="268"/>
      <c r="AQ13" s="267"/>
      <c r="AR13" s="267"/>
      <c r="AS13" s="268"/>
      <c r="AT13" s="268"/>
      <c r="AU13" s="267"/>
      <c r="AV13" s="267"/>
      <c r="AW13" s="268"/>
      <c r="AX13" s="268"/>
      <c r="AY13" s="267"/>
      <c r="AZ13" s="267"/>
      <c r="BA13" s="268"/>
      <c r="BB13" s="268"/>
      <c r="BC13" s="267"/>
      <c r="BD13" s="268"/>
      <c r="BE13" s="268"/>
      <c r="BF13" s="268"/>
      <c r="BG13" s="267"/>
      <c r="BH13" s="267"/>
      <c r="BI13" s="268"/>
      <c r="BJ13" s="268"/>
      <c r="BK13" s="487"/>
      <c r="BL13" s="487"/>
      <c r="BM13" s="487"/>
      <c r="BN13" s="487"/>
      <c r="BO13" s="487"/>
      <c r="BP13" s="487"/>
      <c r="BQ13" s="267"/>
      <c r="BR13" s="267"/>
      <c r="BS13" s="267"/>
      <c r="BT13" s="267"/>
      <c r="BU13" s="487"/>
      <c r="BV13" s="487"/>
      <c r="BW13" s="487"/>
      <c r="BX13" s="487"/>
      <c r="BY13" s="487"/>
      <c r="BZ13" s="487"/>
      <c r="CA13" s="267"/>
      <c r="CB13" s="267"/>
      <c r="CC13" s="267"/>
      <c r="CD13" s="267"/>
      <c r="CE13" s="487"/>
      <c r="CF13" s="487"/>
      <c r="CG13" s="487"/>
      <c r="CH13" s="487"/>
      <c r="CI13" s="487"/>
      <c r="CJ13" s="487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ht="28">
      <c r="A14" s="182">
        <v>10</v>
      </c>
      <c r="B14" s="288" t="s">
        <v>152</v>
      </c>
      <c r="C14" s="162"/>
      <c r="D14" s="164" t="str">
        <f t="shared" si="0"/>
        <v>0</v>
      </c>
      <c r="E14" s="162"/>
      <c r="F14" s="164" t="str">
        <f t="shared" si="1"/>
        <v>0</v>
      </c>
      <c r="G14" s="162"/>
      <c r="H14" s="164" t="str">
        <f t="shared" si="2"/>
        <v>0</v>
      </c>
      <c r="I14" s="162"/>
      <c r="J14" s="164" t="str">
        <f t="shared" si="3"/>
        <v>0</v>
      </c>
      <c r="K14" s="162"/>
      <c r="L14" s="164" t="str">
        <f t="shared" si="4"/>
        <v>0</v>
      </c>
      <c r="M14" s="162"/>
      <c r="N14" s="164" t="str">
        <f t="shared" si="5"/>
        <v>0</v>
      </c>
      <c r="O14" s="162"/>
      <c r="P14" s="164" t="str">
        <f t="shared" si="6"/>
        <v>0</v>
      </c>
      <c r="Q14" s="162"/>
      <c r="R14" s="164" t="str">
        <f t="shared" si="7"/>
        <v>0</v>
      </c>
      <c r="S14" s="180"/>
      <c r="T14" s="180" t="str">
        <f t="shared" si="8"/>
        <v>0</v>
      </c>
      <c r="U14" s="162"/>
      <c r="V14" s="164" t="str">
        <f t="shared" si="9"/>
        <v>0</v>
      </c>
      <c r="W14" s="162"/>
      <c r="X14" s="164" t="str">
        <f t="shared" si="10"/>
        <v>0</v>
      </c>
      <c r="Y14" s="267"/>
      <c r="Z14" s="268"/>
      <c r="AA14" s="267"/>
      <c r="AB14" s="268"/>
      <c r="AC14" s="267"/>
      <c r="AD14" s="268"/>
      <c r="AE14" s="267"/>
      <c r="AF14" s="268"/>
      <c r="AG14" s="268"/>
      <c r="AH14" s="268"/>
      <c r="AI14" s="267"/>
      <c r="AJ14" s="267"/>
      <c r="AK14" s="268"/>
      <c r="AL14" s="268"/>
      <c r="AM14" s="268"/>
      <c r="AN14" s="267"/>
      <c r="AO14" s="268"/>
      <c r="AP14" s="268"/>
      <c r="AQ14" s="267"/>
      <c r="AR14" s="267"/>
      <c r="AS14" s="268"/>
      <c r="AT14" s="268"/>
      <c r="AU14" s="267"/>
      <c r="AV14" s="267"/>
      <c r="AW14" s="268"/>
      <c r="AX14" s="268"/>
      <c r="AY14" s="267"/>
      <c r="AZ14" s="267"/>
      <c r="BA14" s="268"/>
      <c r="BB14" s="268"/>
      <c r="BC14" s="267"/>
      <c r="BD14" s="268"/>
      <c r="BE14" s="268"/>
      <c r="BF14" s="268"/>
      <c r="BG14" s="267"/>
      <c r="BH14" s="267"/>
      <c r="BI14" s="268"/>
      <c r="BJ14" s="268"/>
      <c r="BK14" s="487"/>
      <c r="BL14" s="487"/>
      <c r="BM14" s="487"/>
      <c r="BN14" s="487"/>
      <c r="BO14" s="487"/>
      <c r="BP14" s="487"/>
      <c r="BQ14" s="267"/>
      <c r="BR14" s="267"/>
      <c r="BS14" s="267"/>
      <c r="BT14" s="267"/>
      <c r="BU14" s="487"/>
      <c r="BV14" s="487"/>
      <c r="BW14" s="487"/>
      <c r="BX14" s="487"/>
      <c r="BY14" s="487"/>
      <c r="BZ14" s="487"/>
      <c r="CA14" s="267"/>
      <c r="CB14" s="267"/>
      <c r="CC14" s="267"/>
      <c r="CD14" s="267"/>
      <c r="CE14" s="487"/>
      <c r="CF14" s="487"/>
      <c r="CG14" s="487"/>
      <c r="CH14" s="487"/>
      <c r="CI14" s="487"/>
      <c r="CJ14" s="487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ht="28">
      <c r="A15" s="182">
        <v>11</v>
      </c>
      <c r="B15" s="289" t="s">
        <v>156</v>
      </c>
      <c r="C15" s="162"/>
      <c r="D15" s="164" t="str">
        <f t="shared" si="0"/>
        <v>0</v>
      </c>
      <c r="E15" s="162"/>
      <c r="F15" s="164" t="str">
        <f t="shared" si="1"/>
        <v>0</v>
      </c>
      <c r="G15" s="162"/>
      <c r="H15" s="164" t="str">
        <f t="shared" si="2"/>
        <v>0</v>
      </c>
      <c r="I15" s="162"/>
      <c r="J15" s="164" t="str">
        <f t="shared" si="3"/>
        <v>0</v>
      </c>
      <c r="K15" s="162"/>
      <c r="L15" s="164" t="str">
        <f t="shared" si="4"/>
        <v>0</v>
      </c>
      <c r="M15" s="162"/>
      <c r="N15" s="164" t="str">
        <f t="shared" si="5"/>
        <v>0</v>
      </c>
      <c r="O15" s="162"/>
      <c r="P15" s="164" t="str">
        <f t="shared" si="6"/>
        <v>0</v>
      </c>
      <c r="Q15" s="162"/>
      <c r="R15" s="164" t="str">
        <f t="shared" si="7"/>
        <v>0</v>
      </c>
      <c r="S15" s="180"/>
      <c r="T15" s="180" t="str">
        <f t="shared" si="8"/>
        <v>0</v>
      </c>
      <c r="U15" s="162"/>
      <c r="V15" s="164" t="str">
        <f t="shared" si="9"/>
        <v>0</v>
      </c>
      <c r="W15" s="162"/>
      <c r="X15" s="164" t="str">
        <f t="shared" si="10"/>
        <v>0</v>
      </c>
      <c r="Y15" s="267"/>
      <c r="Z15" s="268"/>
      <c r="AA15" s="267"/>
      <c r="AB15" s="268"/>
      <c r="AC15" s="267"/>
      <c r="AD15" s="268"/>
      <c r="AE15" s="267"/>
      <c r="AF15" s="268"/>
      <c r="AG15" s="268"/>
      <c r="AH15" s="268"/>
      <c r="AI15" s="267"/>
      <c r="AJ15" s="268"/>
      <c r="AK15" s="268"/>
      <c r="AL15" s="268"/>
      <c r="AM15" s="267"/>
      <c r="AN15" s="267"/>
      <c r="AO15" s="268"/>
      <c r="AP15" s="268"/>
      <c r="AQ15" s="267"/>
      <c r="AR15" s="267"/>
      <c r="AS15" s="268"/>
      <c r="AT15" s="268"/>
      <c r="AU15" s="267"/>
      <c r="AV15" s="267"/>
      <c r="AW15" s="268"/>
      <c r="AX15" s="268"/>
      <c r="AY15" s="267"/>
      <c r="AZ15" s="267"/>
      <c r="BA15" s="268"/>
      <c r="BB15" s="268"/>
      <c r="BC15" s="267"/>
      <c r="BD15" s="268"/>
      <c r="BE15" s="268"/>
      <c r="BF15" s="268"/>
      <c r="BG15" s="267"/>
      <c r="BH15" s="267"/>
      <c r="BI15" s="268"/>
      <c r="BJ15" s="268"/>
      <c r="BK15" s="487"/>
      <c r="BL15" s="487"/>
      <c r="BM15" s="487"/>
      <c r="BN15" s="487"/>
      <c r="BO15" s="487"/>
      <c r="BP15" s="487"/>
      <c r="BQ15" s="267"/>
      <c r="BR15" s="267"/>
      <c r="BS15" s="267"/>
      <c r="BT15" s="267"/>
      <c r="BU15" s="487"/>
      <c r="BV15" s="487"/>
      <c r="BW15" s="487"/>
      <c r="BX15" s="487"/>
      <c r="BY15" s="487"/>
      <c r="BZ15" s="487"/>
      <c r="CA15" s="267"/>
      <c r="CB15" s="267"/>
      <c r="CC15" s="267"/>
      <c r="CD15" s="267"/>
      <c r="CE15" s="487"/>
      <c r="CF15" s="487"/>
      <c r="CG15" s="487"/>
      <c r="CH15" s="487"/>
      <c r="CI15" s="487"/>
      <c r="CJ15" s="487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ht="28">
      <c r="A16" s="182">
        <v>12</v>
      </c>
      <c r="B16" s="289" t="s">
        <v>153</v>
      </c>
      <c r="C16" s="162"/>
      <c r="D16" s="164" t="str">
        <f t="shared" si="0"/>
        <v>0</v>
      </c>
      <c r="E16" s="162"/>
      <c r="F16" s="164" t="str">
        <f t="shared" si="1"/>
        <v>0</v>
      </c>
      <c r="G16" s="162"/>
      <c r="H16" s="164" t="str">
        <f t="shared" si="2"/>
        <v>0</v>
      </c>
      <c r="I16" s="162"/>
      <c r="J16" s="164" t="str">
        <f t="shared" si="3"/>
        <v>0</v>
      </c>
      <c r="K16" s="162"/>
      <c r="L16" s="164" t="str">
        <f t="shared" si="4"/>
        <v>0</v>
      </c>
      <c r="M16" s="162"/>
      <c r="N16" s="164" t="str">
        <f t="shared" si="5"/>
        <v>0</v>
      </c>
      <c r="O16" s="162"/>
      <c r="P16" s="164" t="str">
        <f t="shared" si="6"/>
        <v>0</v>
      </c>
      <c r="Q16" s="162"/>
      <c r="R16" s="164" t="str">
        <f t="shared" si="7"/>
        <v>0</v>
      </c>
      <c r="S16" s="180"/>
      <c r="T16" s="180" t="str">
        <f t="shared" si="8"/>
        <v>0</v>
      </c>
      <c r="U16" s="162"/>
      <c r="V16" s="164" t="str">
        <f t="shared" si="9"/>
        <v>0</v>
      </c>
      <c r="W16" s="162"/>
      <c r="X16" s="164" t="str">
        <f t="shared" si="10"/>
        <v>0</v>
      </c>
      <c r="Y16" s="267"/>
      <c r="Z16" s="268"/>
      <c r="AA16" s="267"/>
      <c r="AB16" s="268"/>
      <c r="AC16" s="267"/>
      <c r="AD16" s="268"/>
      <c r="AE16" s="267"/>
      <c r="AF16" s="268"/>
      <c r="AG16" s="268"/>
      <c r="AH16" s="268"/>
      <c r="AI16" s="267"/>
      <c r="AJ16" s="268"/>
      <c r="AK16" s="268"/>
      <c r="AL16" s="268"/>
      <c r="AM16" s="267"/>
      <c r="AN16" s="267"/>
      <c r="AO16" s="268"/>
      <c r="AP16" s="268"/>
      <c r="AQ16" s="267"/>
      <c r="AR16" s="267"/>
      <c r="AS16" s="268"/>
      <c r="AT16" s="268"/>
      <c r="AU16" s="267"/>
      <c r="AV16" s="267"/>
      <c r="AW16" s="268"/>
      <c r="AX16" s="268"/>
      <c r="AY16" s="267"/>
      <c r="AZ16" s="267"/>
      <c r="BA16" s="268"/>
      <c r="BB16" s="268"/>
      <c r="BC16" s="267"/>
      <c r="BD16" s="268"/>
      <c r="BE16" s="268"/>
      <c r="BF16" s="268"/>
      <c r="BG16" s="267"/>
      <c r="BH16" s="267"/>
      <c r="BI16" s="268"/>
      <c r="BJ16" s="268"/>
      <c r="BK16" s="487"/>
      <c r="BL16" s="487"/>
      <c r="BM16" s="487"/>
      <c r="BN16" s="487"/>
      <c r="BO16" s="487"/>
      <c r="BP16" s="487"/>
      <c r="BQ16" s="267"/>
      <c r="BR16" s="267"/>
      <c r="BS16" s="267"/>
      <c r="BT16" s="267"/>
      <c r="BU16" s="487"/>
      <c r="BV16" s="487"/>
      <c r="BW16" s="487"/>
      <c r="BX16" s="487"/>
      <c r="BY16" s="487"/>
      <c r="BZ16" s="487"/>
      <c r="CA16" s="267"/>
      <c r="CB16" s="267"/>
      <c r="CC16" s="267"/>
      <c r="CD16" s="267"/>
      <c r="CE16" s="487"/>
      <c r="CF16" s="487"/>
      <c r="CG16" s="487"/>
      <c r="CH16" s="487"/>
      <c r="CI16" s="487"/>
      <c r="CJ16" s="487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ht="28">
      <c r="A17" s="182">
        <v>13</v>
      </c>
      <c r="B17" s="289" t="s">
        <v>155</v>
      </c>
      <c r="C17" s="162"/>
      <c r="D17" s="164" t="str">
        <f t="shared" si="0"/>
        <v>0</v>
      </c>
      <c r="E17" s="162"/>
      <c r="F17" s="164" t="str">
        <f t="shared" si="1"/>
        <v>0</v>
      </c>
      <c r="G17" s="162"/>
      <c r="H17" s="164" t="str">
        <f t="shared" si="2"/>
        <v>0</v>
      </c>
      <c r="I17" s="162"/>
      <c r="J17" s="164" t="str">
        <f t="shared" si="3"/>
        <v>0</v>
      </c>
      <c r="K17" s="162"/>
      <c r="L17" s="164" t="str">
        <f t="shared" si="4"/>
        <v>0</v>
      </c>
      <c r="M17" s="162"/>
      <c r="N17" s="164" t="str">
        <f t="shared" si="5"/>
        <v>0</v>
      </c>
      <c r="O17" s="162"/>
      <c r="P17" s="164" t="str">
        <f t="shared" si="6"/>
        <v>0</v>
      </c>
      <c r="Q17" s="162"/>
      <c r="R17" s="164" t="str">
        <f t="shared" si="7"/>
        <v>0</v>
      </c>
      <c r="S17" s="180"/>
      <c r="T17" s="180" t="str">
        <f t="shared" si="8"/>
        <v>0</v>
      </c>
      <c r="U17" s="162"/>
      <c r="V17" s="164" t="str">
        <f t="shared" si="9"/>
        <v>0</v>
      </c>
      <c r="W17" s="162"/>
      <c r="X17" s="164" t="str">
        <f t="shared" si="10"/>
        <v>0</v>
      </c>
      <c r="Y17" s="267"/>
      <c r="Z17" s="268"/>
      <c r="AA17" s="267"/>
      <c r="AB17" s="268"/>
      <c r="AC17" s="267"/>
      <c r="AD17" s="268"/>
      <c r="AE17" s="267"/>
      <c r="AF17" s="268"/>
      <c r="AG17" s="268"/>
      <c r="AH17" s="268"/>
      <c r="AI17" s="267"/>
      <c r="AJ17" s="267"/>
      <c r="AK17" s="268"/>
      <c r="AL17" s="268"/>
      <c r="AM17" s="267"/>
      <c r="AN17" s="267"/>
      <c r="AO17" s="268"/>
      <c r="AP17" s="268"/>
      <c r="AQ17" s="267"/>
      <c r="AR17" s="267"/>
      <c r="AS17" s="268"/>
      <c r="AT17" s="268"/>
      <c r="AU17" s="267"/>
      <c r="AV17" s="267"/>
      <c r="AW17" s="268"/>
      <c r="AX17" s="268"/>
      <c r="AY17" s="268"/>
      <c r="AZ17" s="267"/>
      <c r="BA17" s="268"/>
      <c r="BB17" s="268"/>
      <c r="BC17" s="267"/>
      <c r="BD17" s="268"/>
      <c r="BE17" s="268"/>
      <c r="BF17" s="268"/>
      <c r="BG17" s="268"/>
      <c r="BH17" s="267"/>
      <c r="BI17" s="268"/>
      <c r="BJ17" s="268"/>
      <c r="BK17" s="487"/>
      <c r="BL17" s="487"/>
      <c r="BM17" s="487"/>
      <c r="BN17" s="487"/>
      <c r="BO17" s="487"/>
      <c r="BP17" s="487"/>
      <c r="BQ17" s="267"/>
      <c r="BR17" s="267"/>
      <c r="BS17" s="267"/>
      <c r="BT17" s="267"/>
      <c r="BU17" s="487"/>
      <c r="BV17" s="487"/>
      <c r="BW17" s="487"/>
      <c r="BX17" s="487"/>
      <c r="BY17" s="487"/>
      <c r="BZ17" s="487"/>
      <c r="CA17" s="267"/>
      <c r="CB17" s="267"/>
      <c r="CC17" s="267"/>
      <c r="CD17" s="267"/>
      <c r="CE17" s="487"/>
      <c r="CF17" s="487"/>
      <c r="CG17" s="487"/>
      <c r="CH17" s="487"/>
      <c r="CI17" s="487"/>
      <c r="CJ17" s="487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ht="28">
      <c r="A18" s="182">
        <v>14</v>
      </c>
      <c r="B18" s="289" t="s">
        <v>154</v>
      </c>
      <c r="C18" s="181"/>
      <c r="D18" s="421" t="str">
        <f t="shared" si="0"/>
        <v>0</v>
      </c>
      <c r="E18" s="176"/>
      <c r="F18" s="421" t="str">
        <f t="shared" si="1"/>
        <v>0</v>
      </c>
      <c r="G18" s="181"/>
      <c r="H18" s="421" t="str">
        <f t="shared" si="2"/>
        <v>0</v>
      </c>
      <c r="I18" s="181"/>
      <c r="J18" s="421" t="str">
        <f t="shared" si="3"/>
        <v>0</v>
      </c>
      <c r="K18" s="181"/>
      <c r="L18" s="421" t="str">
        <f t="shared" si="4"/>
        <v>0</v>
      </c>
      <c r="M18" s="181"/>
      <c r="N18" s="421" t="str">
        <f t="shared" si="5"/>
        <v>0</v>
      </c>
      <c r="O18" s="181"/>
      <c r="P18" s="421" t="str">
        <f t="shared" si="6"/>
        <v>0</v>
      </c>
      <c r="Q18" s="181"/>
      <c r="R18" s="421" t="str">
        <f t="shared" si="7"/>
        <v>0</v>
      </c>
      <c r="S18" s="440"/>
      <c r="T18" s="440" t="str">
        <f t="shared" si="8"/>
        <v>0</v>
      </c>
      <c r="U18" s="181"/>
      <c r="V18" s="421" t="str">
        <f t="shared" si="9"/>
        <v>0</v>
      </c>
      <c r="W18" s="181"/>
      <c r="X18" s="421" t="str">
        <f t="shared" si="10"/>
        <v>0</v>
      </c>
      <c r="Y18" s="267"/>
      <c r="Z18" s="268"/>
      <c r="AA18" s="267"/>
      <c r="AB18" s="268"/>
      <c r="AC18" s="267"/>
      <c r="AD18" s="268"/>
      <c r="AE18" s="267"/>
      <c r="AF18" s="268"/>
      <c r="AG18" s="268"/>
      <c r="AH18" s="268"/>
      <c r="AI18" s="267"/>
      <c r="AJ18" s="267"/>
      <c r="AK18" s="268"/>
      <c r="AL18" s="268"/>
      <c r="AM18" s="267"/>
      <c r="AN18" s="267"/>
      <c r="AO18" s="268"/>
      <c r="AP18" s="268"/>
      <c r="AQ18" s="267"/>
      <c r="AR18" s="267"/>
      <c r="AS18" s="268"/>
      <c r="AT18" s="268"/>
      <c r="AU18" s="267"/>
      <c r="AV18" s="267"/>
      <c r="AW18" s="268"/>
      <c r="AX18" s="268"/>
      <c r="AY18" s="267"/>
      <c r="AZ18" s="267"/>
      <c r="BA18" s="267"/>
      <c r="BB18" s="268"/>
      <c r="BC18" s="267"/>
      <c r="BD18" s="268"/>
      <c r="BE18" s="268"/>
      <c r="BF18" s="268"/>
      <c r="BG18" s="267"/>
      <c r="BH18" s="267"/>
      <c r="BI18" s="268"/>
      <c r="BJ18" s="268"/>
      <c r="BK18" s="487"/>
      <c r="BL18" s="487"/>
      <c r="BM18" s="487"/>
      <c r="BN18" s="487"/>
      <c r="BO18" s="487"/>
      <c r="BP18" s="487"/>
      <c r="BQ18" s="267"/>
      <c r="BR18" s="267"/>
      <c r="BS18" s="267"/>
      <c r="BT18" s="267"/>
      <c r="BU18" s="487"/>
      <c r="BV18" s="487"/>
      <c r="BW18" s="487"/>
      <c r="BX18" s="487"/>
      <c r="BY18" s="487"/>
      <c r="BZ18" s="487"/>
      <c r="CA18" s="267"/>
      <c r="CB18" s="267"/>
      <c r="CC18" s="267"/>
      <c r="CD18" s="267"/>
      <c r="CE18" s="487"/>
      <c r="CF18" s="487"/>
      <c r="CG18" s="487"/>
      <c r="CH18" s="487"/>
      <c r="CI18" s="487"/>
      <c r="CJ18" s="487"/>
      <c r="CK18" s="267"/>
      <c r="CL18" s="267"/>
      <c r="CM18" s="267"/>
      <c r="CN18" s="267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</row>
    <row r="19" spans="1:136" ht="28">
      <c r="A19" s="182">
        <v>15</v>
      </c>
      <c r="B19" s="289" t="s">
        <v>371</v>
      </c>
      <c r="C19" s="181"/>
      <c r="D19" s="421" t="str">
        <f t="shared" ref="D19" si="11">IF(C19&gt;79,"4",IF(C19&gt;74,"3.5",IF(C19&gt;69,"3",IF(C19&gt;64,"2.5",IF(C19&gt;59,"2",IF(C19&gt;54,"1.5",IF(C19&gt;49,"1","0")))))))</f>
        <v>0</v>
      </c>
      <c r="E19" s="176"/>
      <c r="F19" s="421" t="str">
        <f t="shared" ref="F19" si="12">IF(E19&gt;79,"4",IF(E19&gt;74,"3.5",IF(E19&gt;69,"3",IF(E19&gt;64,"2.5",IF(E19&gt;59,"2",IF(E19&gt;54,"1.5",IF(E19&gt;49,"1","0")))))))</f>
        <v>0</v>
      </c>
      <c r="G19" s="181"/>
      <c r="H19" s="421" t="str">
        <f t="shared" ref="H19" si="13">IF(G19&gt;79,"4",IF(G19&gt;74,"3.5",IF(G19&gt;69,"3",IF(G19&gt;64,"2.5",IF(G19&gt;59,"2",IF(G19&gt;54,"1.5",IF(G19&gt;49,"1","0")))))))</f>
        <v>0</v>
      </c>
      <c r="I19" s="181"/>
      <c r="J19" s="421" t="str">
        <f t="shared" ref="J19" si="14">IF(I19&gt;79,"4",IF(I19&gt;74,"3.5",IF(I19&gt;69,"3",IF(I19&gt;64,"2.5",IF(I19&gt;59,"2",IF(I19&gt;54,"1.5",IF(I19&gt;49,"1","0")))))))</f>
        <v>0</v>
      </c>
      <c r="K19" s="181"/>
      <c r="L19" s="421" t="str">
        <f t="shared" ref="L19" si="15">IF(K19&gt;79,"4",IF(K19&gt;74,"3.5",IF(K19&gt;69,"3",IF(K19&gt;64,"2.5",IF(K19&gt;59,"2",IF(K19&gt;54,"1.5",IF(K19&gt;49,"1","0")))))))</f>
        <v>0</v>
      </c>
      <c r="M19" s="181"/>
      <c r="N19" s="421" t="str">
        <f t="shared" ref="N19" si="16">IF(M19&gt;79,"4",IF(M19&gt;74,"3.5",IF(M19&gt;69,"3",IF(M19&gt;64,"2.5",IF(M19&gt;59,"2",IF(M19&gt;54,"1.5",IF(M19&gt;49,"1","0")))))))</f>
        <v>0</v>
      </c>
      <c r="O19" s="181"/>
      <c r="P19" s="421" t="str">
        <f t="shared" ref="P19" si="17">IF(O19&gt;79,"4",IF(O19&gt;74,"3.5",IF(O19&gt;69,"3",IF(O19&gt;64,"2.5",IF(O19&gt;59,"2",IF(O19&gt;54,"1.5",IF(O19&gt;49,"1","0")))))))</f>
        <v>0</v>
      </c>
      <c r="Q19" s="181"/>
      <c r="R19" s="421" t="str">
        <f t="shared" ref="R19" si="18">IF(Q19&gt;79,"4",IF(Q19&gt;74,"3.5",IF(Q19&gt;69,"3",IF(Q19&gt;64,"2.5",IF(Q19&gt;59,"2",IF(Q19&gt;54,"1.5",IF(Q19&gt;49,"1","0")))))))</f>
        <v>0</v>
      </c>
      <c r="S19" s="440"/>
      <c r="T19" s="440" t="str">
        <f t="shared" ref="T19" si="19">IF(S19&gt;79,"4",IF(S19&gt;74,"3.5",IF(S19&gt;69,"3",IF(S19&gt;64,"2.5",IF(S19&gt;59,"2",IF(S19&gt;54,"1.5",IF(S19&gt;49,"1","0")))))))</f>
        <v>0</v>
      </c>
      <c r="U19" s="181"/>
      <c r="V19" s="421" t="str">
        <f t="shared" ref="V19" si="20">IF(U19&gt;79,"4",IF(U19&gt;74,"3.5",IF(U19&gt;69,"3",IF(U19&gt;64,"2.5",IF(U19&gt;59,"2",IF(U19&gt;54,"1.5",IF(U19&gt;49,"1","0")))))))</f>
        <v>0</v>
      </c>
      <c r="W19" s="181"/>
      <c r="X19" s="421" t="str">
        <f t="shared" ref="X19" si="21">IF(W19&gt;79,"4",IF(W19&gt;74,"3.5",IF(W19&gt;69,"3",IF(W19&gt;64,"2.5",IF(W19&gt;59,"2",IF(W19&gt;54,"1.5",IF(W19&gt;49,"1","0")))))))</f>
        <v>0</v>
      </c>
      <c r="Y19" s="267"/>
      <c r="Z19" s="268"/>
      <c r="AA19" s="267"/>
      <c r="AB19" s="268"/>
      <c r="AC19" s="267"/>
      <c r="AD19" s="268"/>
      <c r="AE19" s="267"/>
      <c r="AF19" s="268"/>
      <c r="AG19" s="268"/>
      <c r="AH19" s="268"/>
      <c r="AI19" s="267"/>
      <c r="AJ19" s="267"/>
      <c r="AK19" s="268"/>
      <c r="AL19" s="268"/>
      <c r="AM19" s="267"/>
      <c r="AN19" s="267"/>
      <c r="AO19" s="268"/>
      <c r="AP19" s="268"/>
      <c r="AQ19" s="267"/>
      <c r="AR19" s="267"/>
      <c r="AS19" s="268"/>
      <c r="AT19" s="268"/>
      <c r="AU19" s="267"/>
      <c r="AV19" s="267"/>
      <c r="AW19" s="268"/>
      <c r="AX19" s="268"/>
      <c r="AY19" s="267"/>
      <c r="AZ19" s="267"/>
      <c r="BA19" s="267"/>
      <c r="BB19" s="268"/>
      <c r="BC19" s="267"/>
      <c r="BD19" s="268"/>
      <c r="BE19" s="268"/>
      <c r="BF19" s="268"/>
      <c r="BG19" s="267"/>
      <c r="BH19" s="267"/>
      <c r="BI19" s="268"/>
      <c r="BJ19" s="268"/>
      <c r="BK19" s="679"/>
      <c r="BL19" s="679"/>
      <c r="BM19" s="679"/>
      <c r="BN19" s="679"/>
      <c r="BO19" s="679"/>
      <c r="BP19" s="679"/>
      <c r="BQ19" s="267"/>
      <c r="BR19" s="267"/>
      <c r="BS19" s="267"/>
      <c r="BT19" s="267"/>
      <c r="BU19" s="679"/>
      <c r="BV19" s="679"/>
      <c r="BW19" s="679"/>
      <c r="BX19" s="679"/>
      <c r="BY19" s="679"/>
      <c r="BZ19" s="679"/>
      <c r="CA19" s="267"/>
      <c r="CB19" s="267"/>
      <c r="CC19" s="267"/>
      <c r="CD19" s="267"/>
      <c r="CE19" s="679"/>
      <c r="CF19" s="679"/>
      <c r="CG19" s="679"/>
      <c r="CH19" s="679"/>
      <c r="CI19" s="679"/>
      <c r="CJ19" s="679"/>
      <c r="CK19" s="267"/>
      <c r="CL19" s="267"/>
      <c r="CM19" s="267"/>
      <c r="CN19" s="267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</row>
    <row r="20" spans="1:136" ht="28">
      <c r="B20" s="426" t="s">
        <v>197</v>
      </c>
      <c r="C20" s="857" t="s">
        <v>115</v>
      </c>
      <c r="D20" s="857"/>
      <c r="E20" s="762" t="s">
        <v>70</v>
      </c>
      <c r="F20" s="762"/>
      <c r="G20" s="857" t="s">
        <v>71</v>
      </c>
      <c r="H20" s="857"/>
      <c r="I20" s="762" t="s">
        <v>72</v>
      </c>
      <c r="J20" s="762"/>
      <c r="K20" s="857" t="s">
        <v>73</v>
      </c>
      <c r="L20" s="857"/>
      <c r="M20" s="762" t="s">
        <v>74</v>
      </c>
      <c r="N20" s="762"/>
      <c r="O20" s="857" t="s">
        <v>75</v>
      </c>
      <c r="P20" s="857"/>
      <c r="Q20" s="762" t="s">
        <v>78</v>
      </c>
      <c r="R20" s="762"/>
      <c r="S20" s="857"/>
      <c r="T20" s="857"/>
      <c r="U20" s="762" t="s">
        <v>196</v>
      </c>
      <c r="V20" s="762"/>
      <c r="W20" s="857" t="s">
        <v>80</v>
      </c>
      <c r="X20" s="857"/>
      <c r="Y20" s="487" t="s">
        <v>91</v>
      </c>
      <c r="Z20" s="487"/>
      <c r="AA20" s="487" t="s">
        <v>264</v>
      </c>
      <c r="AB20" s="487"/>
      <c r="AC20" s="487" t="s">
        <v>264</v>
      </c>
      <c r="AD20" s="704" t="s">
        <v>265</v>
      </c>
      <c r="AE20" s="705"/>
      <c r="AF20" s="705"/>
      <c r="AG20" s="705"/>
      <c r="AH20" s="706"/>
      <c r="AI20" s="707" t="s">
        <v>266</v>
      </c>
      <c r="AJ20" s="708"/>
      <c r="AK20" s="708"/>
      <c r="AL20" s="709"/>
      <c r="AM20" s="710" t="s">
        <v>267</v>
      </c>
      <c r="AN20" s="711"/>
      <c r="AO20" s="711"/>
      <c r="AP20" s="712"/>
      <c r="AQ20" s="704" t="s">
        <v>268</v>
      </c>
      <c r="AR20" s="705"/>
      <c r="AS20" s="705"/>
      <c r="AT20" s="706"/>
      <c r="AU20" s="707" t="s">
        <v>269</v>
      </c>
      <c r="AV20" s="708"/>
      <c r="AW20" s="708"/>
      <c r="AX20" s="709"/>
      <c r="AY20" s="716" t="s">
        <v>270</v>
      </c>
      <c r="AZ20" s="717"/>
      <c r="BA20" s="717"/>
      <c r="BB20" s="718"/>
      <c r="BC20" s="704" t="s">
        <v>271</v>
      </c>
      <c r="BD20" s="705"/>
      <c r="BE20" s="705"/>
      <c r="BF20" s="706"/>
      <c r="BG20" s="719" t="s">
        <v>272</v>
      </c>
      <c r="BH20" s="720"/>
      <c r="BI20" s="720"/>
      <c r="BJ20" s="721"/>
      <c r="BK20" s="740" t="s">
        <v>273</v>
      </c>
      <c r="BL20" s="741"/>
      <c r="BM20" s="741"/>
      <c r="BN20" s="741"/>
      <c r="BO20" s="741"/>
      <c r="BP20" s="741"/>
      <c r="BQ20" s="741"/>
      <c r="BR20" s="741"/>
      <c r="BS20" s="741"/>
      <c r="BT20" s="742"/>
      <c r="BU20" s="743" t="s">
        <v>274</v>
      </c>
      <c r="BV20" s="744"/>
      <c r="BW20" s="744"/>
      <c r="BX20" s="744"/>
      <c r="BY20" s="744"/>
      <c r="BZ20" s="744"/>
      <c r="CA20" s="744"/>
      <c r="CB20" s="744"/>
      <c r="CC20" s="745"/>
      <c r="CD20" s="707" t="s">
        <v>163</v>
      </c>
      <c r="CE20" s="708"/>
      <c r="CF20" s="708"/>
      <c r="CG20" s="708"/>
      <c r="CH20" s="708"/>
      <c r="CI20" s="708"/>
      <c r="CJ20" s="708"/>
      <c r="CK20" s="708"/>
      <c r="CL20" s="708"/>
      <c r="CM20" s="708"/>
      <c r="CN20" s="709"/>
      <c r="CO20" s="704" t="s">
        <v>275</v>
      </c>
      <c r="CP20" s="705"/>
      <c r="CQ20" s="705"/>
      <c r="CR20" s="706"/>
      <c r="CS20" s="746" t="s">
        <v>276</v>
      </c>
      <c r="CT20" s="747"/>
      <c r="CU20" s="747"/>
      <c r="CV20" s="748"/>
      <c r="CW20" s="737" t="s">
        <v>277</v>
      </c>
      <c r="CX20" s="738"/>
      <c r="CY20" s="738"/>
      <c r="CZ20" s="739"/>
      <c r="DA20" s="733" t="s">
        <v>278</v>
      </c>
      <c r="DB20" s="734"/>
      <c r="DC20" s="734"/>
      <c r="DD20" s="735"/>
      <c r="DE20" s="719" t="s">
        <v>279</v>
      </c>
      <c r="DF20" s="720"/>
      <c r="DG20" s="720"/>
      <c r="DH20" s="721"/>
      <c r="DI20" s="704" t="s">
        <v>280</v>
      </c>
      <c r="DJ20" s="705"/>
      <c r="DK20" s="705"/>
      <c r="DL20" s="706"/>
      <c r="DM20" s="730" t="s">
        <v>281</v>
      </c>
      <c r="DN20" s="731"/>
      <c r="DO20" s="731"/>
      <c r="DP20" s="732"/>
      <c r="DQ20" s="707" t="s">
        <v>282</v>
      </c>
      <c r="DR20" s="708"/>
      <c r="DS20" s="708"/>
      <c r="DT20" s="709"/>
      <c r="DU20" s="730" t="s">
        <v>283</v>
      </c>
      <c r="DV20" s="731"/>
      <c r="DW20" s="731"/>
      <c r="DX20" s="732"/>
      <c r="DY20" s="707" t="s">
        <v>282</v>
      </c>
      <c r="DZ20" s="708"/>
      <c r="EA20" s="708"/>
      <c r="EB20" s="709"/>
      <c r="EC20" s="733" t="s">
        <v>284</v>
      </c>
      <c r="ED20" s="734"/>
      <c r="EE20" s="734"/>
      <c r="EF20" s="735"/>
    </row>
    <row r="21" spans="1:136" ht="30">
      <c r="B21" s="427">
        <v>4</v>
      </c>
      <c r="C21" s="422">
        <f>D21*100/B30</f>
        <v>0</v>
      </c>
      <c r="D21" s="422">
        <f>COUNTIF(D5:D19,B21)</f>
        <v>0</v>
      </c>
      <c r="E21" s="457">
        <f>F21*100/B30</f>
        <v>0</v>
      </c>
      <c r="F21" s="457">
        <f>COUNTIF(F5:F19,B21)</f>
        <v>0</v>
      </c>
      <c r="G21" s="422">
        <f>H21*100/B30</f>
        <v>0</v>
      </c>
      <c r="H21" s="422">
        <f>COUNTIF(H5:H19,B21)</f>
        <v>0</v>
      </c>
      <c r="I21" s="457">
        <f>J21*100/B30</f>
        <v>0</v>
      </c>
      <c r="J21" s="457">
        <f>COUNTIF(J5:J19,B21)</f>
        <v>0</v>
      </c>
      <c r="K21" s="422">
        <f>L21*100/B30</f>
        <v>0</v>
      </c>
      <c r="L21" s="422">
        <f>COUNTIF(L5:L19,B21)</f>
        <v>0</v>
      </c>
      <c r="M21" s="457">
        <f>N21*100/B30</f>
        <v>0</v>
      </c>
      <c r="N21" s="457">
        <f>COUNTIF(N5:N19,B21)</f>
        <v>0</v>
      </c>
      <c r="O21" s="422">
        <f>P21*100/B30</f>
        <v>0</v>
      </c>
      <c r="P21" s="422">
        <f>COUNTIF(P5:P19,B21)</f>
        <v>0</v>
      </c>
      <c r="Q21" s="457">
        <f>R21*100/B30</f>
        <v>0</v>
      </c>
      <c r="R21" s="457">
        <f>COUNTIF(R5:R19,B21)</f>
        <v>0</v>
      </c>
      <c r="S21" s="422">
        <f>T21*100/B30</f>
        <v>0</v>
      </c>
      <c r="T21" s="422">
        <f>COUNTIF(T5:T19,B21)</f>
        <v>0</v>
      </c>
      <c r="U21" s="457">
        <f>V21*100/B30</f>
        <v>0</v>
      </c>
      <c r="V21" s="457">
        <f>COUNTIF(V5:V19,B21)</f>
        <v>0</v>
      </c>
      <c r="W21" s="422">
        <f>X21*100/B30</f>
        <v>0</v>
      </c>
      <c r="X21" s="422">
        <f>COUNTIF(X5:X19,B21)</f>
        <v>0</v>
      </c>
    </row>
    <row r="22" spans="1:136" ht="30">
      <c r="B22" s="427">
        <v>3.5</v>
      </c>
      <c r="C22" s="422">
        <f>D22*100/B30</f>
        <v>0</v>
      </c>
      <c r="D22" s="422">
        <f>COUNTIF(D5:D19,B22)</f>
        <v>0</v>
      </c>
      <c r="E22" s="457">
        <f>F22*100/B30</f>
        <v>0</v>
      </c>
      <c r="F22" s="457">
        <f>COUNTIF(F5:F19,B22)</f>
        <v>0</v>
      </c>
      <c r="G22" s="422">
        <f>H22*100/B30</f>
        <v>0</v>
      </c>
      <c r="H22" s="422">
        <f>COUNTIF(H5:H19,B22)</f>
        <v>0</v>
      </c>
      <c r="I22" s="457">
        <f>J22*100/B30</f>
        <v>0</v>
      </c>
      <c r="J22" s="457">
        <f>COUNTIF(J5:J19,B22)</f>
        <v>0</v>
      </c>
      <c r="K22" s="422">
        <f>L22*100/B30</f>
        <v>0</v>
      </c>
      <c r="L22" s="422">
        <f>COUNTIF(L5:L19,B22)</f>
        <v>0</v>
      </c>
      <c r="M22" s="457">
        <f>N22*100/B30</f>
        <v>0</v>
      </c>
      <c r="N22" s="457">
        <f>COUNTIF(N5:N19,B22)</f>
        <v>0</v>
      </c>
      <c r="O22" s="422">
        <f>P22*100/B30</f>
        <v>0</v>
      </c>
      <c r="P22" s="422">
        <f>COUNTIF(P5:P19,B22)</f>
        <v>0</v>
      </c>
      <c r="Q22" s="457">
        <f>R22*100/B30</f>
        <v>0</v>
      </c>
      <c r="R22" s="457">
        <f>COUNTIF(R5:R19,B22)</f>
        <v>0</v>
      </c>
      <c r="S22" s="422">
        <f>T22*100/B30</f>
        <v>0</v>
      </c>
      <c r="T22" s="422">
        <f>COUNTIF(T5:T19,B22)</f>
        <v>0</v>
      </c>
      <c r="U22" s="457">
        <f>V22*100/B30</f>
        <v>0</v>
      </c>
      <c r="V22" s="457">
        <f>COUNTIF(V5:V19,B22)</f>
        <v>0</v>
      </c>
      <c r="W22" s="422">
        <f>X22*100/B30</f>
        <v>0</v>
      </c>
      <c r="X22" s="422">
        <f>COUNTIF(X5:X19,B22)</f>
        <v>0</v>
      </c>
      <c r="BU22" s="764" t="s">
        <v>230</v>
      </c>
      <c r="BV22" s="764"/>
      <c r="BW22" s="764"/>
      <c r="BX22" s="764"/>
      <c r="BY22" s="764"/>
      <c r="BZ22" s="764"/>
      <c r="CA22" s="764"/>
      <c r="CB22" s="764"/>
      <c r="CD22" s="2" t="s">
        <v>234</v>
      </c>
      <c r="CE22" s="827" t="s">
        <v>172</v>
      </c>
      <c r="CF22" s="827"/>
      <c r="CG22" s="827"/>
      <c r="CH22" s="827"/>
      <c r="CI22" s="827"/>
      <c r="CJ22" s="827"/>
    </row>
    <row r="23" spans="1:136" ht="24">
      <c r="B23" s="428">
        <v>3</v>
      </c>
      <c r="C23" s="422">
        <f>D23*100/B30</f>
        <v>0</v>
      </c>
      <c r="D23" s="422">
        <f>COUNTIF(D5:D19,B23)</f>
        <v>0</v>
      </c>
      <c r="E23" s="457">
        <f>F23*100/B30</f>
        <v>0</v>
      </c>
      <c r="F23" s="457">
        <f>COUNTIF(F5:F19,B23)</f>
        <v>0</v>
      </c>
      <c r="G23" s="422">
        <f>H23*100/B30</f>
        <v>0</v>
      </c>
      <c r="H23" s="422">
        <f>COUNTIF(H5:H19,B23)</f>
        <v>0</v>
      </c>
      <c r="I23" s="457">
        <f>J23*100/B30</f>
        <v>0</v>
      </c>
      <c r="J23" s="457">
        <f>COUNTIF(J5:J19,B23)</f>
        <v>0</v>
      </c>
      <c r="K23" s="422">
        <f>L23*100/B30</f>
        <v>0</v>
      </c>
      <c r="L23" s="422">
        <f>COUNTIF(L5:L19,B23)</f>
        <v>0</v>
      </c>
      <c r="M23" s="457">
        <f>N23*100/B30</f>
        <v>0</v>
      </c>
      <c r="N23" s="457">
        <f>COUNTIF(N5:N19,B23)</f>
        <v>0</v>
      </c>
      <c r="O23" s="422">
        <f>P23*100/B30</f>
        <v>0</v>
      </c>
      <c r="P23" s="422">
        <f>COUNTIF(P5:P19,B23)</f>
        <v>0</v>
      </c>
      <c r="Q23" s="457">
        <f>R23*100/B30</f>
        <v>0</v>
      </c>
      <c r="R23" s="457">
        <f>COUNTIF(R5:R19,B23)</f>
        <v>0</v>
      </c>
      <c r="S23" s="422">
        <f>T23*100/B30</f>
        <v>0</v>
      </c>
      <c r="T23" s="422">
        <f>COUNTIF(T5:T19,B23)</f>
        <v>0</v>
      </c>
      <c r="U23" s="457">
        <f>V23*100/B30</f>
        <v>0</v>
      </c>
      <c r="V23" s="457">
        <f>COUNTIF(V5:V19,B23)</f>
        <v>0</v>
      </c>
      <c r="W23" s="422">
        <f>X23*100/B30</f>
        <v>0</v>
      </c>
      <c r="X23" s="422">
        <f>COUNTIF(X5:X19,B23)</f>
        <v>0</v>
      </c>
      <c r="BU23" s="764"/>
      <c r="BV23" s="764"/>
      <c r="BW23" s="764"/>
      <c r="BX23" s="764"/>
      <c r="BY23" s="764"/>
      <c r="BZ23" s="764"/>
      <c r="CA23" s="764"/>
      <c r="CB23" s="764"/>
      <c r="CD23" s="2"/>
      <c r="CE23" s="827" t="s">
        <v>168</v>
      </c>
      <c r="CF23" s="827"/>
      <c r="CG23" s="827"/>
      <c r="CH23" s="827"/>
      <c r="CI23" s="827"/>
      <c r="CJ23" s="827"/>
    </row>
    <row r="24" spans="1:136" ht="24">
      <c r="B24" s="428">
        <v>2.5</v>
      </c>
      <c r="C24" s="422">
        <f>D24*100/B30</f>
        <v>0</v>
      </c>
      <c r="D24" s="422">
        <f>COUNTIF(D5:D19,B24)</f>
        <v>0</v>
      </c>
      <c r="E24" s="457">
        <f>F24*100/B30</f>
        <v>0</v>
      </c>
      <c r="F24" s="457">
        <f>COUNTIF(F5:F19,B24)</f>
        <v>0</v>
      </c>
      <c r="G24" s="422">
        <f>H24*100/B30</f>
        <v>0</v>
      </c>
      <c r="H24" s="422">
        <f>COUNTIF(H5:H19,B24)</f>
        <v>0</v>
      </c>
      <c r="I24" s="457">
        <f>J24*100/B30</f>
        <v>0</v>
      </c>
      <c r="J24" s="457">
        <f>COUNTIF(J5:J19,B24)</f>
        <v>0</v>
      </c>
      <c r="K24" s="422">
        <f>L24*100/B30</f>
        <v>0</v>
      </c>
      <c r="L24" s="422">
        <f>COUNTIF(L5:L19,B24)</f>
        <v>0</v>
      </c>
      <c r="M24" s="457">
        <f>N24*100/B30</f>
        <v>0</v>
      </c>
      <c r="N24" s="457">
        <f>COUNTIF(N5:N19,B24)</f>
        <v>0</v>
      </c>
      <c r="O24" s="422">
        <f>P24*100/B30</f>
        <v>0</v>
      </c>
      <c r="P24" s="422">
        <f>COUNTIF(P5:P19,B24)</f>
        <v>0</v>
      </c>
      <c r="Q24" s="457">
        <f>R24*100/B30</f>
        <v>0</v>
      </c>
      <c r="R24" s="457">
        <f>COUNTIF(R5:R19,B24)</f>
        <v>0</v>
      </c>
      <c r="S24" s="422">
        <f>T24*100/B30</f>
        <v>0</v>
      </c>
      <c r="T24" s="422">
        <f>COUNTIF(T5:T19,B24)</f>
        <v>0</v>
      </c>
      <c r="U24" s="457">
        <f>V24*100/B30</f>
        <v>0</v>
      </c>
      <c r="V24" s="457">
        <f>COUNTIF(V5:V19,B24)</f>
        <v>0</v>
      </c>
      <c r="W24" s="422">
        <f>X24*100/B30</f>
        <v>0</v>
      </c>
      <c r="X24" s="422">
        <f>COUNTIF(X5:X19,B24)</f>
        <v>0</v>
      </c>
      <c r="BU24" s="765" t="s">
        <v>231</v>
      </c>
      <c r="BV24" s="765"/>
      <c r="BW24" s="765"/>
      <c r="BX24" s="765"/>
      <c r="BY24" s="765"/>
      <c r="BZ24" s="765"/>
      <c r="CA24" s="765"/>
      <c r="CB24" s="765"/>
      <c r="CD24" s="2"/>
      <c r="CE24" s="827" t="s">
        <v>169</v>
      </c>
      <c r="CF24" s="827"/>
      <c r="CG24" s="827"/>
      <c r="CH24" s="827"/>
      <c r="CI24" s="827"/>
      <c r="CJ24" s="827"/>
    </row>
    <row r="25" spans="1:136" ht="24">
      <c r="B25" s="428">
        <v>2</v>
      </c>
      <c r="C25" s="422">
        <f>D25*100/B30</f>
        <v>0</v>
      </c>
      <c r="D25" s="422">
        <f>COUNTIF(D5:D19,B25)</f>
        <v>0</v>
      </c>
      <c r="E25" s="457">
        <f>F25*100/B30</f>
        <v>0</v>
      </c>
      <c r="F25" s="457">
        <f>COUNTIF(F5:F19,B25)</f>
        <v>0</v>
      </c>
      <c r="G25" s="422">
        <f>H25*100/B30</f>
        <v>0</v>
      </c>
      <c r="H25" s="422">
        <f>COUNTIF(H5:H19,B25)</f>
        <v>0</v>
      </c>
      <c r="I25" s="457">
        <f>J25*100/B30</f>
        <v>0</v>
      </c>
      <c r="J25" s="457">
        <f>COUNTIF(J5:J19,B25)</f>
        <v>0</v>
      </c>
      <c r="K25" s="422">
        <f>L25*100/B30</f>
        <v>0</v>
      </c>
      <c r="L25" s="422">
        <f>COUNTIF(L5:L19,B25)</f>
        <v>0</v>
      </c>
      <c r="M25" s="457">
        <f>N25*100/B30</f>
        <v>0</v>
      </c>
      <c r="N25" s="457">
        <f>COUNTIF(N5:N19,B25)</f>
        <v>0</v>
      </c>
      <c r="O25" s="422">
        <f>P25*100/B30</f>
        <v>0</v>
      </c>
      <c r="P25" s="422">
        <f>COUNTIF(P5:P19,B25)</f>
        <v>0</v>
      </c>
      <c r="Q25" s="457">
        <f>R25*100/B30</f>
        <v>0</v>
      </c>
      <c r="R25" s="457">
        <f>COUNTIF(R5:R19,B25)</f>
        <v>0</v>
      </c>
      <c r="S25" s="422">
        <f>T25*100/B30</f>
        <v>0</v>
      </c>
      <c r="T25" s="422">
        <f>COUNTIF(T5:T19,B25)</f>
        <v>0</v>
      </c>
      <c r="U25" s="457">
        <f>V25*100/B30</f>
        <v>0</v>
      </c>
      <c r="V25" s="457">
        <f>COUNTIF(V5:V19,B25)</f>
        <v>0</v>
      </c>
      <c r="W25" s="422">
        <f>X25*100/B30</f>
        <v>0</v>
      </c>
      <c r="X25" s="422">
        <f>COUNTIF(X5:X19,B25)</f>
        <v>0</v>
      </c>
      <c r="BU25" s="766" t="s">
        <v>232</v>
      </c>
      <c r="BV25" s="766"/>
      <c r="BW25" s="766"/>
      <c r="BX25" s="766"/>
      <c r="BY25" s="766"/>
      <c r="BZ25" s="766"/>
      <c r="CA25" s="766"/>
      <c r="CB25" s="766"/>
      <c r="CD25" s="2"/>
      <c r="CE25" s="827" t="s">
        <v>170</v>
      </c>
      <c r="CF25" s="827"/>
      <c r="CG25" s="827"/>
      <c r="CH25" s="827"/>
      <c r="CI25" s="827"/>
      <c r="CJ25" s="827"/>
    </row>
    <row r="26" spans="1:136" ht="24">
      <c r="B26" s="428">
        <v>1.5</v>
      </c>
      <c r="C26" s="422">
        <f>D26*100/B30</f>
        <v>0</v>
      </c>
      <c r="D26" s="422">
        <f>COUNTIF(D5:D19,B26)</f>
        <v>0</v>
      </c>
      <c r="E26" s="457">
        <f>F26*100/B30</f>
        <v>0</v>
      </c>
      <c r="F26" s="457">
        <f>COUNTIF(F5:F19,B26)</f>
        <v>0</v>
      </c>
      <c r="G26" s="422">
        <f>H26*100/B30</f>
        <v>0</v>
      </c>
      <c r="H26" s="422">
        <f>COUNTIF(H5:H19,B26)</f>
        <v>0</v>
      </c>
      <c r="I26" s="457">
        <f>J26*100/B30</f>
        <v>0</v>
      </c>
      <c r="J26" s="457">
        <f>COUNTIF(J5:J19,B26)</f>
        <v>0</v>
      </c>
      <c r="K26" s="422">
        <f>L26*100/B30</f>
        <v>0</v>
      </c>
      <c r="L26" s="422">
        <f>COUNTIF(L5:L19,B26)</f>
        <v>0</v>
      </c>
      <c r="M26" s="457">
        <f>N26*100/B30</f>
        <v>0</v>
      </c>
      <c r="N26" s="457">
        <f>COUNTIF(N5:N19,B26)</f>
        <v>0</v>
      </c>
      <c r="O26" s="422">
        <f>P26*100/B30</f>
        <v>0</v>
      </c>
      <c r="P26" s="422">
        <f>COUNTIF(P5:P19,B26)</f>
        <v>0</v>
      </c>
      <c r="Q26" s="457">
        <f>R26*100/B30</f>
        <v>0</v>
      </c>
      <c r="R26" s="457">
        <f>COUNTIF(R5:R19,B26)</f>
        <v>0</v>
      </c>
      <c r="S26" s="422">
        <f>T26*100/B30</f>
        <v>0</v>
      </c>
      <c r="T26" s="422">
        <f>COUNTIF(T5:T19,B26)</f>
        <v>0</v>
      </c>
      <c r="U26" s="457">
        <f>V26*100/B30</f>
        <v>0</v>
      </c>
      <c r="V26" s="457">
        <f>COUNTIF(V5:V19,B26)</f>
        <v>0</v>
      </c>
      <c r="W26" s="422">
        <f>X26*100/B30</f>
        <v>0</v>
      </c>
      <c r="X26" s="422">
        <f>COUNTIF(X5:X19,B26)</f>
        <v>0</v>
      </c>
      <c r="BU26" s="766"/>
      <c r="BV26" s="766"/>
      <c r="BW26" s="766"/>
      <c r="BX26" s="766"/>
      <c r="BY26" s="766"/>
      <c r="BZ26" s="766"/>
      <c r="CA26" s="766"/>
      <c r="CB26" s="766"/>
      <c r="CD26" s="2"/>
      <c r="CE26" s="827" t="s">
        <v>171</v>
      </c>
      <c r="CF26" s="827"/>
      <c r="CG26" s="827"/>
      <c r="CH26" s="827"/>
      <c r="CI26" s="827"/>
      <c r="CJ26" s="827"/>
    </row>
    <row r="27" spans="1:136" ht="24">
      <c r="B27" s="428">
        <v>1</v>
      </c>
      <c r="C27" s="422">
        <f>D27*100/B30</f>
        <v>0</v>
      </c>
      <c r="D27" s="422">
        <f>COUNTIF(D5:D19,B27)</f>
        <v>0</v>
      </c>
      <c r="E27" s="457">
        <f>F27*100/B30</f>
        <v>0</v>
      </c>
      <c r="F27" s="457">
        <f>COUNTIF(F5:F19,B27)</f>
        <v>0</v>
      </c>
      <c r="G27" s="422">
        <f>H27*100/B30</f>
        <v>0</v>
      </c>
      <c r="H27" s="422">
        <f>COUNTIF(H5:H19,B27)</f>
        <v>0</v>
      </c>
      <c r="I27" s="457">
        <f>J27*100/B30</f>
        <v>0</v>
      </c>
      <c r="J27" s="457">
        <f>COUNTIF(J5:J19,B27)</f>
        <v>0</v>
      </c>
      <c r="K27" s="422">
        <f>L27*100/B30</f>
        <v>0</v>
      </c>
      <c r="L27" s="422">
        <f>COUNTIF(L5:L19,B27)</f>
        <v>0</v>
      </c>
      <c r="M27" s="457">
        <f>N27*100/B30</f>
        <v>0</v>
      </c>
      <c r="N27" s="457">
        <f>COUNTIF(N5:N19,B27)</f>
        <v>0</v>
      </c>
      <c r="O27" s="422">
        <f>P27*100/B30</f>
        <v>0</v>
      </c>
      <c r="P27" s="422">
        <f>COUNTIF(P5:P19,B27)</f>
        <v>0</v>
      </c>
      <c r="Q27" s="457">
        <f>R27*100/B30</f>
        <v>0</v>
      </c>
      <c r="R27" s="457">
        <f>COUNTIF(R5:R19,B27)</f>
        <v>0</v>
      </c>
      <c r="S27" s="422">
        <f>T27*100/B30</f>
        <v>0</v>
      </c>
      <c r="T27" s="422">
        <f>COUNTIF(T5:T19,B27)</f>
        <v>0</v>
      </c>
      <c r="U27" s="457">
        <f>V27*100/B30</f>
        <v>0</v>
      </c>
      <c r="V27" s="457">
        <f>COUNTIF(V5:V19,B27)</f>
        <v>0</v>
      </c>
      <c r="W27" s="422">
        <f>X27*100/B30</f>
        <v>0</v>
      </c>
      <c r="X27" s="422">
        <f>COUNTIF(X5:X19,B27)</f>
        <v>0</v>
      </c>
      <c r="BU27" s="767" t="s">
        <v>233</v>
      </c>
      <c r="BV27" s="767"/>
      <c r="BW27" s="767"/>
      <c r="BX27" s="767"/>
      <c r="BY27" s="767"/>
      <c r="BZ27" s="767"/>
      <c r="CA27" s="767"/>
      <c r="CB27" s="767"/>
    </row>
    <row r="28" spans="1:136" ht="24">
      <c r="B28" s="428">
        <v>0</v>
      </c>
      <c r="C28" s="422">
        <f>D28*100/B30</f>
        <v>100</v>
      </c>
      <c r="D28" s="422">
        <f>COUNTIF(D5:D19,B28)</f>
        <v>15</v>
      </c>
      <c r="E28" s="457">
        <f>F28*100/B30</f>
        <v>100</v>
      </c>
      <c r="F28" s="457">
        <f>COUNTIF(F5:F19,B28)</f>
        <v>15</v>
      </c>
      <c r="G28" s="422">
        <f>H28*100/B30</f>
        <v>100</v>
      </c>
      <c r="H28" s="422">
        <f>COUNTIF(H5:H19,B28)</f>
        <v>15</v>
      </c>
      <c r="I28" s="457">
        <f>J28*100/B30</f>
        <v>100</v>
      </c>
      <c r="J28" s="457">
        <f>COUNTIF(J5:J19,B28)</f>
        <v>15</v>
      </c>
      <c r="K28" s="422">
        <f>L28*100/B30</f>
        <v>100</v>
      </c>
      <c r="L28" s="422">
        <f>COUNTIF(L5:L19,B28)</f>
        <v>15</v>
      </c>
      <c r="M28" s="457">
        <f>N28*100/B30</f>
        <v>100</v>
      </c>
      <c r="N28" s="457">
        <f>COUNTIF(N5:N19,B28)</f>
        <v>15</v>
      </c>
      <c r="O28" s="422">
        <f>P28*100/B30</f>
        <v>100</v>
      </c>
      <c r="P28" s="422">
        <f>COUNTIF(P5:P19,B28)</f>
        <v>15</v>
      </c>
      <c r="Q28" s="457">
        <f>R28*100/B30</f>
        <v>100</v>
      </c>
      <c r="R28" s="457">
        <f>COUNTIF(R5:R19,B28)</f>
        <v>15</v>
      </c>
      <c r="S28" s="422">
        <f>T28*100/B30</f>
        <v>100</v>
      </c>
      <c r="T28" s="422">
        <f>COUNTIF(T5:T19,B28)</f>
        <v>15</v>
      </c>
      <c r="U28" s="457">
        <f>V28*100/B30</f>
        <v>100</v>
      </c>
      <c r="V28" s="457">
        <f>COUNTIF(V5:V19,B28)</f>
        <v>15</v>
      </c>
      <c r="W28" s="422">
        <f>X28*100/B30</f>
        <v>100</v>
      </c>
      <c r="X28" s="422">
        <f>COUNTIF(X5:X19,B28)</f>
        <v>15</v>
      </c>
      <c r="BU28" s="768" t="s">
        <v>288</v>
      </c>
      <c r="BV28" s="768"/>
      <c r="BW28" s="768"/>
      <c r="BX28" s="768"/>
      <c r="BY28" s="768"/>
      <c r="BZ28" s="768"/>
      <c r="CA28" s="768"/>
      <c r="CB28" s="768"/>
    </row>
    <row r="29" spans="1:136" ht="24">
      <c r="B29" s="459" t="s">
        <v>175</v>
      </c>
      <c r="C29" s="424">
        <f>SUM(C21:C28)</f>
        <v>100</v>
      </c>
      <c r="D29" s="422" t="s">
        <v>198</v>
      </c>
      <c r="E29" s="457">
        <f>SUM(E21:E28)</f>
        <v>100</v>
      </c>
      <c r="F29" s="457" t="s">
        <v>198</v>
      </c>
      <c r="G29" s="422">
        <f>SUM(G21:G28)</f>
        <v>100</v>
      </c>
      <c r="H29" s="422" t="s">
        <v>198</v>
      </c>
      <c r="I29" s="457">
        <f>SUM(I21:I28)</f>
        <v>100</v>
      </c>
      <c r="J29" s="457" t="s">
        <v>198</v>
      </c>
      <c r="K29" s="422">
        <f>SUM(K21:K28)</f>
        <v>100</v>
      </c>
      <c r="L29" s="422" t="s">
        <v>198</v>
      </c>
      <c r="M29" s="457">
        <f>SUM(M21:M28)</f>
        <v>100</v>
      </c>
      <c r="N29" s="457" t="s">
        <v>198</v>
      </c>
      <c r="O29" s="422">
        <f>SUM(O21:O28)</f>
        <v>100</v>
      </c>
      <c r="P29" s="422" t="s">
        <v>198</v>
      </c>
      <c r="Q29" s="457">
        <f>SUM(Q21:Q28)</f>
        <v>100</v>
      </c>
      <c r="R29" s="457" t="s">
        <v>198</v>
      </c>
      <c r="S29" s="422">
        <f>SUM(S21:S28)</f>
        <v>100</v>
      </c>
      <c r="T29" s="422" t="s">
        <v>198</v>
      </c>
      <c r="U29" s="457">
        <f>SUM(U21:U28)</f>
        <v>100</v>
      </c>
      <c r="V29" s="457" t="s">
        <v>198</v>
      </c>
      <c r="W29" s="422">
        <f>SUM(W21:W28)</f>
        <v>100</v>
      </c>
      <c r="X29" s="422" t="s">
        <v>198</v>
      </c>
      <c r="BU29" s="768"/>
      <c r="BV29" s="768"/>
      <c r="BW29" s="768"/>
      <c r="BX29" s="768"/>
      <c r="BY29" s="768"/>
      <c r="BZ29" s="768"/>
      <c r="CA29" s="768"/>
      <c r="CB29" s="768"/>
    </row>
    <row r="30" spans="1:136" ht="24">
      <c r="B30" s="459">
        <v>15</v>
      </c>
      <c r="C30" s="445" t="s">
        <v>198</v>
      </c>
      <c r="D30" s="749"/>
      <c r="E30" s="750"/>
      <c r="F30" s="750"/>
      <c r="G30" s="750"/>
      <c r="H30" s="750"/>
      <c r="I30" s="750"/>
      <c r="J30" s="750"/>
      <c r="K30" s="750"/>
      <c r="L30" s="750"/>
      <c r="M30" s="750"/>
      <c r="N30" s="750"/>
      <c r="O30" s="750"/>
      <c r="P30" s="750"/>
      <c r="Q30" s="750"/>
      <c r="R30" s="750"/>
      <c r="S30" s="750"/>
      <c r="T30" s="750"/>
      <c r="U30" s="750"/>
      <c r="V30" s="750"/>
      <c r="W30" s="750"/>
      <c r="X30" s="751"/>
    </row>
    <row r="31" spans="1:136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136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3:24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3:24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3:24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3:24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3:24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3:24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3:24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3:24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3:24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3:24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3:24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3:24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3:24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3:24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3:24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3:24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3:24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3:24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3:24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3:24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3:24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3:24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3:24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3:24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3:24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3:24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3:24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3:24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3:24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3:24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3:24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3:24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3:24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3:24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3:24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3:24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3:24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3:24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3:24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3:24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3:24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3:24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3:24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3:24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3:24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3:24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3:24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3:24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3:24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3:24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3:24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3:24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3:24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3:24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3:24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3:24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3:24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3:24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3:24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3:24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3:24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3:24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3:24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3:24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3:24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3:24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3:24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3:24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3:24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3:24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3:24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3:24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3:24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3:24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3:24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3:24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3:24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3:24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3:24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3:24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3:24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3:24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3:24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4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4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4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4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4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4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4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3:24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3:24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3:24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3:24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3:24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3:24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3:24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3:24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3:24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3:24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3:24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3:24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3:24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3:24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3:24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3:24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3:24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3:24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3:24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3:24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3:24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3:24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3:24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3:24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3:24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3:24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3:24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3:24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3:24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3:24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3:24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3:24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3:24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3:24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3:24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3:24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3:24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3:24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3:24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3:24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3:24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3:24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3:24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3:24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3:24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3:24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3:24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3:24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3:24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3:24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3:24"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3:24"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3:24"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3:24"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3:24"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3:24"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3:24"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3:24"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3:24"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3:24"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3:24"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3:24"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3:24"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3:24"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3:24"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3:24"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3:24"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3:24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3:24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3:24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3:24"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3:24"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3:24"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3:24"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3:24"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3:24"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3:24"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3:24"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3:24"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3:24"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3:24"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3:24"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3:24"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3:24"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3:24"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3:24"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3:24"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3:24"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3:24"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3:24"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3:24"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3:24"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3:24"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3:24"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3:24"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3:24"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3:24"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3:24"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3:24"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3:24"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3:24"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3:24"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3:24"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3:24"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3:24"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3:24"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3:24"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3:24"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3:24"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3:24"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3:24"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3:24"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3:24"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3:24"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3:24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3:24"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3:24"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3:24"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3:24"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3:24"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3:24"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3:24"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3:24"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3:24"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3:24"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3:24"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3:24"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3:24"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3:24"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3:24"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3:24"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3:24"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3:24"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3:24"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3:24"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3:24"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3:24"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3:24"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3:24"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3:24"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3:24"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3:24"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3:24"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3:24"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3:24"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3:24"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3:24"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3:24"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3:24"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3:24"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3:24"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3:24"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3:24"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3:24"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3:24"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3:24"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3:24"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3:24"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3:24"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3:24"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3:24"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3:24"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3:24"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3:24"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3:24"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3:24"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3:24"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3:24"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3:24"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3:24"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3:24"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3:24"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3:24"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3:24"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3:24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3:24"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3:24"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3:24"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3:24"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3:24"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3:24"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3:24"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3:24"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3:24"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3:24"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3:24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3:24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3:24"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3:24"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3:24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3:24"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3:24"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3:24"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3:24"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3:24"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3:24"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3:24"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3:24"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3:24"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3:24"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3:24"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3:24"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3:24"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3:24"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3:24"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3:24"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3:24"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3:24"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3:24"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3:24"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3:24"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3:24"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3:24"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3:24"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3:24"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3:24"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3:24"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3:24"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3:24"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3:24"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3:24"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3:24"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3:24"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3:24"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3:24"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3:24"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3:24"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3:24"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3:24"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3:24"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3:24"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3:24"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3:24"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3:24"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3:24"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3:24"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3:24"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3:24"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3:24"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3:24"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3:24"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3:24"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3:24"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3:24"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3:24"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3:24"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3:24"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</sheetData>
  <mergeCells count="70">
    <mergeCell ref="D30:X3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AE2:AH2"/>
    <mergeCell ref="AI2:AL2"/>
    <mergeCell ref="AM2:AP2"/>
    <mergeCell ref="AQ2:AT2"/>
    <mergeCell ref="DQ2:DT2"/>
    <mergeCell ref="BC2:BF2"/>
    <mergeCell ref="BG2:BJ2"/>
    <mergeCell ref="BK2:BT2"/>
    <mergeCell ref="BU2:CD2"/>
    <mergeCell ref="CE2:CN2"/>
    <mergeCell ref="DI2:DL2"/>
    <mergeCell ref="DE2:DH2"/>
    <mergeCell ref="DM2:DP2"/>
    <mergeCell ref="AY2:BB2"/>
    <mergeCell ref="CO2:CR2"/>
    <mergeCell ref="CS2:CV2"/>
    <mergeCell ref="CW2:CZ2"/>
    <mergeCell ref="DA2:DD2"/>
    <mergeCell ref="EC2:EF2"/>
    <mergeCell ref="BQ3:BT3"/>
    <mergeCell ref="BU3:BY3"/>
    <mergeCell ref="BZ3:BZ4"/>
    <mergeCell ref="CA3:CD3"/>
    <mergeCell ref="CK3:CN3"/>
    <mergeCell ref="DU2:DX2"/>
    <mergeCell ref="DY2:EB2"/>
    <mergeCell ref="AD20:AH20"/>
    <mergeCell ref="AI20:AL20"/>
    <mergeCell ref="AM20:AP20"/>
    <mergeCell ref="AQ20:AT20"/>
    <mergeCell ref="AU20:AX20"/>
    <mergeCell ref="AY20:BB20"/>
    <mergeCell ref="BC20:BF20"/>
    <mergeCell ref="BG20:BJ20"/>
    <mergeCell ref="BK20:BT20"/>
    <mergeCell ref="BU20:CC20"/>
    <mergeCell ref="DY20:EB20"/>
    <mergeCell ref="EC20:EF20"/>
    <mergeCell ref="BU22:CB23"/>
    <mergeCell ref="BU24:CB24"/>
    <mergeCell ref="BU25:CB26"/>
    <mergeCell ref="DE20:DH20"/>
    <mergeCell ref="DI20:DL20"/>
    <mergeCell ref="DM20:DP20"/>
    <mergeCell ref="DQ20:DT20"/>
    <mergeCell ref="DU20:DX20"/>
    <mergeCell ref="CD20:CN20"/>
    <mergeCell ref="CO20:CR20"/>
    <mergeCell ref="CS20:CV20"/>
    <mergeCell ref="CW20:CZ20"/>
    <mergeCell ref="DA20:DD20"/>
    <mergeCell ref="BU27:CB27"/>
    <mergeCell ref="BU28:CB29"/>
    <mergeCell ref="CE22:CJ22"/>
    <mergeCell ref="CE23:CJ23"/>
    <mergeCell ref="CE24:CJ24"/>
    <mergeCell ref="CE25:CJ25"/>
    <mergeCell ref="CE26:CJ26"/>
  </mergeCells>
  <phoneticPr fontId="24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F31"/>
  <sheetViews>
    <sheetView topLeftCell="A2" workbookViewId="0">
      <selection activeCell="X30" sqref="X30"/>
    </sheetView>
  </sheetViews>
  <sheetFormatPr baseColWidth="10" defaultColWidth="9" defaultRowHeight="23"/>
  <cols>
    <col min="1" max="1" width="7" style="395" customWidth="1"/>
    <col min="2" max="2" width="31.5" style="395" customWidth="1"/>
    <col min="3" max="3" width="4.6640625" style="395" customWidth="1"/>
    <col min="4" max="4" width="4.6640625" style="661" customWidth="1"/>
    <col min="5" max="5" width="4.6640625" style="395" customWidth="1"/>
    <col min="6" max="6" width="4.6640625" style="661" customWidth="1"/>
    <col min="7" max="7" width="4.6640625" style="395" customWidth="1"/>
    <col min="8" max="8" width="4.6640625" style="661" customWidth="1"/>
    <col min="9" max="9" width="4.6640625" style="395" customWidth="1"/>
    <col min="10" max="10" width="4.6640625" style="661" customWidth="1"/>
    <col min="11" max="11" width="4.6640625" style="395" customWidth="1"/>
    <col min="12" max="12" width="4.6640625" style="661" customWidth="1"/>
    <col min="13" max="13" width="4.6640625" style="395" customWidth="1"/>
    <col min="14" max="14" width="4.6640625" style="661" customWidth="1"/>
    <col min="15" max="15" width="4.6640625" style="395" customWidth="1"/>
    <col min="16" max="16" width="4.6640625" style="661" customWidth="1"/>
    <col min="17" max="17" width="4.6640625" style="395" customWidth="1"/>
    <col min="18" max="18" width="4.6640625" style="661" customWidth="1"/>
    <col min="19" max="21" width="4.6640625" style="395" customWidth="1"/>
    <col min="22" max="22" width="4.6640625" style="661" customWidth="1"/>
    <col min="23" max="23" width="4.6640625" style="395" customWidth="1"/>
    <col min="24" max="24" width="4.6640625" style="661" customWidth="1"/>
    <col min="25" max="62" width="6.6640625" style="395" customWidth="1"/>
    <col min="63" max="92" width="5.6640625" style="395" customWidth="1"/>
    <col min="93" max="93" width="6" style="395" bestFit="1" customWidth="1"/>
    <col min="94" max="94" width="4" style="395" bestFit="1" customWidth="1"/>
    <col min="95" max="95" width="4.1640625" style="395" customWidth="1"/>
    <col min="96" max="96" width="5.33203125" style="395" bestFit="1" customWidth="1"/>
    <col min="97" max="97" width="6" style="395" bestFit="1" customWidth="1"/>
    <col min="98" max="98" width="4" style="395" bestFit="1" customWidth="1"/>
    <col min="99" max="99" width="4.1640625" style="395" customWidth="1"/>
    <col min="100" max="100" width="5.33203125" style="395" bestFit="1" customWidth="1"/>
    <col min="101" max="101" width="6" style="395" bestFit="1" customWidth="1"/>
    <col min="102" max="102" width="4" style="395" bestFit="1" customWidth="1"/>
    <col min="103" max="103" width="4.33203125" style="395" customWidth="1"/>
    <col min="104" max="104" width="5.33203125" style="395" bestFit="1" customWidth="1"/>
    <col min="105" max="105" width="6" style="395" bestFit="1" customWidth="1"/>
    <col min="106" max="106" width="4" style="395" bestFit="1" customWidth="1"/>
    <col min="107" max="107" width="4.33203125" style="395" customWidth="1"/>
    <col min="108" max="108" width="5.33203125" style="395" bestFit="1" customWidth="1"/>
    <col min="109" max="109" width="6" style="395" bestFit="1" customWidth="1"/>
    <col min="110" max="110" width="4" style="395" bestFit="1" customWidth="1"/>
    <col min="111" max="111" width="4.1640625" style="395" customWidth="1"/>
    <col min="112" max="112" width="5.33203125" style="395" bestFit="1" customWidth="1"/>
    <col min="113" max="113" width="5.6640625" style="395" bestFit="1" customWidth="1"/>
    <col min="114" max="114" width="3.83203125" style="395" bestFit="1" customWidth="1"/>
    <col min="115" max="115" width="3.83203125" style="395" customWidth="1"/>
    <col min="116" max="117" width="5.6640625" style="395" bestFit="1" customWidth="1"/>
    <col min="118" max="118" width="3.83203125" style="395" bestFit="1" customWidth="1"/>
    <col min="119" max="119" width="4.1640625" style="395" customWidth="1"/>
    <col min="120" max="121" width="5.6640625" style="395" bestFit="1" customWidth="1"/>
    <col min="122" max="122" width="3.83203125" style="395" bestFit="1" customWidth="1"/>
    <col min="123" max="123" width="3.33203125" style="395" customWidth="1"/>
    <col min="124" max="125" width="5.6640625" style="395" bestFit="1" customWidth="1"/>
    <col min="126" max="126" width="3.83203125" style="395" bestFit="1" customWidth="1"/>
    <col min="127" max="127" width="2" style="395" bestFit="1" customWidth="1"/>
    <col min="128" max="129" width="5.6640625" style="395" bestFit="1" customWidth="1"/>
    <col min="130" max="130" width="3.83203125" style="395" bestFit="1" customWidth="1"/>
    <col min="131" max="131" width="3.6640625" style="395" customWidth="1"/>
    <col min="132" max="132" width="5.6640625" style="395" bestFit="1" customWidth="1"/>
    <col min="133" max="16384" width="9" style="395"/>
  </cols>
  <sheetData>
    <row r="1" spans="1:136" ht="28">
      <c r="A1" s="396"/>
      <c r="B1" s="396"/>
      <c r="C1" s="399"/>
      <c r="D1" s="659"/>
      <c r="E1" s="398"/>
      <c r="F1" s="662"/>
      <c r="G1" s="399"/>
      <c r="H1" s="659"/>
      <c r="I1" s="398"/>
      <c r="J1" s="662"/>
      <c r="K1" s="397" t="s">
        <v>114</v>
      </c>
      <c r="L1" s="663"/>
      <c r="M1" s="398"/>
      <c r="N1" s="662"/>
      <c r="O1" s="398"/>
      <c r="P1" s="662"/>
      <c r="Q1" s="398"/>
      <c r="R1" s="662"/>
      <c r="S1" s="433"/>
      <c r="T1" s="433"/>
      <c r="U1" s="398"/>
      <c r="V1" s="662"/>
      <c r="W1" s="400"/>
      <c r="X1" s="662"/>
      <c r="Y1" s="194" t="s">
        <v>159</v>
      </c>
      <c r="Z1" s="175"/>
      <c r="AA1" s="194"/>
      <c r="AB1" s="194"/>
      <c r="AC1" s="226"/>
      <c r="AD1" s="227"/>
      <c r="AE1" s="228"/>
      <c r="AF1" s="229"/>
      <c r="AG1" s="197"/>
      <c r="AH1" s="197"/>
      <c r="AI1" s="197"/>
      <c r="AJ1" s="197"/>
      <c r="AK1" s="197"/>
      <c r="AL1" s="198" t="s">
        <v>83</v>
      </c>
      <c r="AM1" s="194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8"/>
      <c r="BB1" s="175"/>
      <c r="BC1" s="175"/>
      <c r="BD1" s="175"/>
      <c r="BE1" s="175"/>
      <c r="BF1" s="175"/>
      <c r="BG1" s="175"/>
      <c r="BH1" s="175"/>
      <c r="BI1" s="175"/>
      <c r="BJ1" s="225"/>
      <c r="BK1" s="175"/>
      <c r="BL1" s="175"/>
      <c r="BM1" s="175"/>
      <c r="BN1" s="175"/>
      <c r="BO1" s="175"/>
      <c r="BP1" s="175"/>
      <c r="BQ1" s="175"/>
      <c r="BR1" s="194" t="s">
        <v>84</v>
      </c>
      <c r="BS1" s="194"/>
      <c r="BT1" s="194"/>
      <c r="BU1" s="194"/>
      <c r="BV1" s="175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</row>
    <row r="2" spans="1:136" ht="109">
      <c r="A2" s="399"/>
      <c r="B2" s="396"/>
      <c r="C2" s="401" t="s">
        <v>115</v>
      </c>
      <c r="D2" s="660"/>
      <c r="E2" s="401" t="s">
        <v>70</v>
      </c>
      <c r="F2" s="660"/>
      <c r="G2" s="401" t="s">
        <v>71</v>
      </c>
      <c r="H2" s="660"/>
      <c r="I2" s="401" t="s">
        <v>72</v>
      </c>
      <c r="J2" s="660"/>
      <c r="K2" s="401" t="s">
        <v>73</v>
      </c>
      <c r="L2" s="660"/>
      <c r="M2" s="401" t="s">
        <v>74</v>
      </c>
      <c r="N2" s="660"/>
      <c r="O2" s="401" t="s">
        <v>75</v>
      </c>
      <c r="P2" s="660"/>
      <c r="Q2" s="402" t="s">
        <v>78</v>
      </c>
      <c r="R2" s="660"/>
      <c r="S2" s="434"/>
      <c r="T2" s="434"/>
      <c r="U2" s="401" t="s">
        <v>123</v>
      </c>
      <c r="V2" s="660"/>
      <c r="W2" s="403" t="s">
        <v>80</v>
      </c>
      <c r="X2" s="664"/>
      <c r="Y2" s="624" t="s">
        <v>119</v>
      </c>
      <c r="Z2" s="625"/>
      <c r="AA2" s="629" t="s">
        <v>116</v>
      </c>
      <c r="AB2" s="630"/>
      <c r="AC2" s="633" t="s">
        <v>120</v>
      </c>
      <c r="AD2" s="310"/>
      <c r="AE2" s="848" t="s">
        <v>105</v>
      </c>
      <c r="AF2" s="849"/>
      <c r="AG2" s="849"/>
      <c r="AH2" s="850"/>
      <c r="AI2" s="778" t="s">
        <v>104</v>
      </c>
      <c r="AJ2" s="779"/>
      <c r="AK2" s="779"/>
      <c r="AL2" s="780"/>
      <c r="AM2" s="851" t="s">
        <v>121</v>
      </c>
      <c r="AN2" s="852"/>
      <c r="AO2" s="852"/>
      <c r="AP2" s="853"/>
      <c r="AQ2" s="778" t="s">
        <v>122</v>
      </c>
      <c r="AR2" s="779"/>
      <c r="AS2" s="779"/>
      <c r="AT2" s="780"/>
      <c r="AU2" s="644" t="s">
        <v>111</v>
      </c>
      <c r="AV2" s="644"/>
      <c r="AW2" s="645"/>
      <c r="AX2" s="646"/>
      <c r="AY2" s="778" t="s">
        <v>110</v>
      </c>
      <c r="AZ2" s="779"/>
      <c r="BA2" s="779"/>
      <c r="BB2" s="780"/>
      <c r="BC2" s="854" t="s">
        <v>109</v>
      </c>
      <c r="BD2" s="855"/>
      <c r="BE2" s="855"/>
      <c r="BF2" s="856"/>
      <c r="BG2" s="778" t="s">
        <v>106</v>
      </c>
      <c r="BH2" s="779"/>
      <c r="BI2" s="779"/>
      <c r="BJ2" s="780"/>
      <c r="BK2" s="784" t="s">
        <v>102</v>
      </c>
      <c r="BL2" s="785"/>
      <c r="BM2" s="785"/>
      <c r="BN2" s="785"/>
      <c r="BO2" s="785"/>
      <c r="BP2" s="785"/>
      <c r="BQ2" s="785"/>
      <c r="BR2" s="785"/>
      <c r="BS2" s="785"/>
      <c r="BT2" s="786"/>
      <c r="BU2" s="787" t="s">
        <v>108</v>
      </c>
      <c r="BV2" s="788"/>
      <c r="BW2" s="788"/>
      <c r="BX2" s="788"/>
      <c r="BY2" s="788"/>
      <c r="BZ2" s="788"/>
      <c r="CA2" s="788"/>
      <c r="CB2" s="788"/>
      <c r="CC2" s="788"/>
      <c r="CD2" s="789"/>
      <c r="CE2" s="790" t="s">
        <v>124</v>
      </c>
      <c r="CF2" s="791"/>
      <c r="CG2" s="791"/>
      <c r="CH2" s="791"/>
      <c r="CI2" s="791"/>
      <c r="CJ2" s="791"/>
      <c r="CK2" s="791"/>
      <c r="CL2" s="791"/>
      <c r="CM2" s="791"/>
      <c r="CN2" s="791"/>
      <c r="CO2" s="792" t="s">
        <v>134</v>
      </c>
      <c r="CP2" s="792"/>
      <c r="CQ2" s="792"/>
      <c r="CR2" s="792"/>
      <c r="CS2" s="793" t="s">
        <v>133</v>
      </c>
      <c r="CT2" s="793"/>
      <c r="CU2" s="793"/>
      <c r="CV2" s="793"/>
      <c r="CW2" s="807" t="s">
        <v>135</v>
      </c>
      <c r="CX2" s="807"/>
      <c r="CY2" s="807"/>
      <c r="CZ2" s="807"/>
      <c r="DA2" s="792" t="s">
        <v>136</v>
      </c>
      <c r="DB2" s="792"/>
      <c r="DC2" s="792"/>
      <c r="DD2" s="792"/>
      <c r="DE2" s="808" t="s">
        <v>137</v>
      </c>
      <c r="DF2" s="808"/>
      <c r="DG2" s="808"/>
      <c r="DH2" s="808"/>
      <c r="DI2" s="793" t="s">
        <v>138</v>
      </c>
      <c r="DJ2" s="793"/>
      <c r="DK2" s="793"/>
      <c r="DL2" s="793"/>
      <c r="DM2" s="807" t="s">
        <v>139</v>
      </c>
      <c r="DN2" s="807"/>
      <c r="DO2" s="807"/>
      <c r="DP2" s="807"/>
      <c r="DQ2" s="792" t="s">
        <v>235</v>
      </c>
      <c r="DR2" s="792"/>
      <c r="DS2" s="792"/>
      <c r="DT2" s="792"/>
      <c r="DU2" s="795" t="s">
        <v>141</v>
      </c>
      <c r="DV2" s="795"/>
      <c r="DW2" s="795"/>
      <c r="DX2" s="795"/>
      <c r="DY2" s="792" t="s">
        <v>140</v>
      </c>
      <c r="DZ2" s="792"/>
      <c r="EA2" s="792"/>
      <c r="EB2" s="792"/>
      <c r="EC2" s="796" t="s">
        <v>142</v>
      </c>
      <c r="ED2" s="796"/>
      <c r="EE2" s="796"/>
      <c r="EF2" s="796"/>
    </row>
    <row r="3" spans="1:136" ht="28">
      <c r="A3" s="399"/>
      <c r="B3" s="399"/>
      <c r="C3" s="404">
        <v>100</v>
      </c>
      <c r="D3" s="405"/>
      <c r="E3" s="404">
        <v>100</v>
      </c>
      <c r="F3" s="405"/>
      <c r="G3" s="404">
        <v>100</v>
      </c>
      <c r="H3" s="405"/>
      <c r="I3" s="404">
        <v>100</v>
      </c>
      <c r="J3" s="405"/>
      <c r="K3" s="404">
        <v>100</v>
      </c>
      <c r="L3" s="405"/>
      <c r="M3" s="404">
        <v>100</v>
      </c>
      <c r="N3" s="405"/>
      <c r="O3" s="404">
        <v>100</v>
      </c>
      <c r="P3" s="405"/>
      <c r="Q3" s="404">
        <v>100</v>
      </c>
      <c r="R3" s="405"/>
      <c r="S3" s="435"/>
      <c r="T3" s="435"/>
      <c r="U3" s="404">
        <v>100</v>
      </c>
      <c r="V3" s="405"/>
      <c r="W3" s="404">
        <v>100</v>
      </c>
      <c r="X3" s="662"/>
      <c r="Y3" s="626" t="s">
        <v>103</v>
      </c>
      <c r="Z3" s="244"/>
      <c r="AA3" s="631" t="s">
        <v>117</v>
      </c>
      <c r="AB3" s="631"/>
      <c r="AC3" s="634" t="s">
        <v>82</v>
      </c>
      <c r="AD3" s="635"/>
      <c r="AE3" s="637" t="s">
        <v>85</v>
      </c>
      <c r="AF3" s="637" t="s">
        <v>86</v>
      </c>
      <c r="AG3" s="637" t="s">
        <v>87</v>
      </c>
      <c r="AH3" s="638" t="s">
        <v>88</v>
      </c>
      <c r="AI3" s="311" t="s">
        <v>85</v>
      </c>
      <c r="AJ3" s="311" t="s">
        <v>86</v>
      </c>
      <c r="AK3" s="311" t="s">
        <v>87</v>
      </c>
      <c r="AL3" s="311" t="s">
        <v>88</v>
      </c>
      <c r="AM3" s="641" t="s">
        <v>85</v>
      </c>
      <c r="AN3" s="641" t="s">
        <v>86</v>
      </c>
      <c r="AO3" s="641" t="s">
        <v>87</v>
      </c>
      <c r="AP3" s="642" t="s">
        <v>88</v>
      </c>
      <c r="AQ3" s="311" t="s">
        <v>85</v>
      </c>
      <c r="AR3" s="311" t="s">
        <v>86</v>
      </c>
      <c r="AS3" s="311" t="s">
        <v>87</v>
      </c>
      <c r="AT3" s="493" t="s">
        <v>88</v>
      </c>
      <c r="AU3" s="453" t="s">
        <v>85</v>
      </c>
      <c r="AV3" s="453" t="s">
        <v>86</v>
      </c>
      <c r="AW3" s="453" t="s">
        <v>87</v>
      </c>
      <c r="AX3" s="647" t="s">
        <v>88</v>
      </c>
      <c r="AY3" s="311" t="s">
        <v>85</v>
      </c>
      <c r="AZ3" s="311" t="s">
        <v>86</v>
      </c>
      <c r="BA3" s="311" t="s">
        <v>87</v>
      </c>
      <c r="BB3" s="493" t="s">
        <v>88</v>
      </c>
      <c r="BC3" s="453" t="s">
        <v>85</v>
      </c>
      <c r="BD3" s="453" t="s">
        <v>86</v>
      </c>
      <c r="BE3" s="453" t="s">
        <v>87</v>
      </c>
      <c r="BF3" s="647" t="s">
        <v>88</v>
      </c>
      <c r="BG3" s="311" t="s">
        <v>85</v>
      </c>
      <c r="BH3" s="311" t="s">
        <v>86</v>
      </c>
      <c r="BI3" s="311" t="s">
        <v>87</v>
      </c>
      <c r="BJ3" s="493" t="s">
        <v>88</v>
      </c>
      <c r="BK3" s="495" t="s">
        <v>99</v>
      </c>
      <c r="BL3" s="496"/>
      <c r="BM3" s="496"/>
      <c r="BN3" s="496"/>
      <c r="BO3" s="497"/>
      <c r="BP3" s="421"/>
      <c r="BQ3" s="730" t="s">
        <v>101</v>
      </c>
      <c r="BR3" s="731"/>
      <c r="BS3" s="731"/>
      <c r="BT3" s="732"/>
      <c r="BU3" s="800" t="s">
        <v>127</v>
      </c>
      <c r="BV3" s="801"/>
      <c r="BW3" s="801"/>
      <c r="BX3" s="801"/>
      <c r="BY3" s="801"/>
      <c r="BZ3" s="802" t="s">
        <v>143</v>
      </c>
      <c r="CA3" s="804" t="s">
        <v>101</v>
      </c>
      <c r="CB3" s="805"/>
      <c r="CC3" s="805"/>
      <c r="CD3" s="806"/>
      <c r="CE3" s="492" t="s">
        <v>99</v>
      </c>
      <c r="CF3" s="242"/>
      <c r="CG3" s="243"/>
      <c r="CH3" s="244"/>
      <c r="CI3" s="245"/>
      <c r="CJ3" s="246"/>
      <c r="CK3" s="710" t="s">
        <v>118</v>
      </c>
      <c r="CL3" s="711"/>
      <c r="CM3" s="711"/>
      <c r="CN3" s="712"/>
      <c r="CO3" s="247" t="s">
        <v>92</v>
      </c>
      <c r="CP3" s="247" t="s">
        <v>91</v>
      </c>
      <c r="CQ3" s="247" t="s">
        <v>86</v>
      </c>
      <c r="CR3" s="247" t="s">
        <v>85</v>
      </c>
      <c r="CS3" s="248" t="s">
        <v>92</v>
      </c>
      <c r="CT3" s="248" t="s">
        <v>91</v>
      </c>
      <c r="CU3" s="248" t="s">
        <v>86</v>
      </c>
      <c r="CV3" s="248" t="s">
        <v>85</v>
      </c>
      <c r="CW3" s="249" t="s">
        <v>92</v>
      </c>
      <c r="CX3" s="249" t="s">
        <v>91</v>
      </c>
      <c r="CY3" s="249" t="s">
        <v>86</v>
      </c>
      <c r="CZ3" s="249" t="s">
        <v>85</v>
      </c>
      <c r="DA3" s="247" t="s">
        <v>92</v>
      </c>
      <c r="DB3" s="247" t="s">
        <v>91</v>
      </c>
      <c r="DC3" s="247" t="s">
        <v>86</v>
      </c>
      <c r="DD3" s="247" t="s">
        <v>85</v>
      </c>
      <c r="DE3" s="250" t="s">
        <v>92</v>
      </c>
      <c r="DF3" s="250" t="s">
        <v>91</v>
      </c>
      <c r="DG3" s="250" t="s">
        <v>86</v>
      </c>
      <c r="DH3" s="250" t="s">
        <v>85</v>
      </c>
      <c r="DI3" s="248" t="s">
        <v>92</v>
      </c>
      <c r="DJ3" s="248" t="s">
        <v>91</v>
      </c>
      <c r="DK3" s="248" t="s">
        <v>86</v>
      </c>
      <c r="DL3" s="248" t="s">
        <v>85</v>
      </c>
      <c r="DM3" s="249" t="s">
        <v>92</v>
      </c>
      <c r="DN3" s="249" t="s">
        <v>91</v>
      </c>
      <c r="DO3" s="249" t="s">
        <v>86</v>
      </c>
      <c r="DP3" s="249" t="s">
        <v>85</v>
      </c>
      <c r="DQ3" s="247" t="s">
        <v>92</v>
      </c>
      <c r="DR3" s="247" t="s">
        <v>91</v>
      </c>
      <c r="DS3" s="247" t="s">
        <v>86</v>
      </c>
      <c r="DT3" s="247" t="s">
        <v>85</v>
      </c>
      <c r="DU3" s="251" t="s">
        <v>92</v>
      </c>
      <c r="DV3" s="251" t="s">
        <v>91</v>
      </c>
      <c r="DW3" s="251" t="s">
        <v>86</v>
      </c>
      <c r="DX3" s="251" t="s">
        <v>85</v>
      </c>
      <c r="DY3" s="247" t="s">
        <v>92</v>
      </c>
      <c r="DZ3" s="247" t="s">
        <v>91</v>
      </c>
      <c r="EA3" s="247" t="s">
        <v>86</v>
      </c>
      <c r="EB3" s="247" t="s">
        <v>85</v>
      </c>
      <c r="EC3" s="252" t="s">
        <v>92</v>
      </c>
      <c r="ED3" s="252" t="s">
        <v>91</v>
      </c>
      <c r="EE3" s="252" t="s">
        <v>86</v>
      </c>
      <c r="EF3" s="252" t="s">
        <v>85</v>
      </c>
    </row>
    <row r="4" spans="1:136" ht="128" thickBot="1">
      <c r="A4" s="399"/>
      <c r="B4" s="399"/>
      <c r="C4" s="406"/>
      <c r="D4" s="407"/>
      <c r="E4" s="406"/>
      <c r="F4" s="407"/>
      <c r="G4" s="406"/>
      <c r="H4" s="407"/>
      <c r="I4" s="406"/>
      <c r="J4" s="407"/>
      <c r="K4" s="406"/>
      <c r="L4" s="407"/>
      <c r="M4" s="406"/>
      <c r="N4" s="407"/>
      <c r="O4" s="406"/>
      <c r="P4" s="407"/>
      <c r="Q4" s="406"/>
      <c r="R4" s="407"/>
      <c r="S4" s="408"/>
      <c r="T4" s="408"/>
      <c r="U4" s="406"/>
      <c r="V4" s="407"/>
      <c r="W4" s="406"/>
      <c r="X4" s="665"/>
      <c r="Y4" s="627" t="s">
        <v>91</v>
      </c>
      <c r="Z4" s="628" t="s">
        <v>92</v>
      </c>
      <c r="AA4" s="632" t="s">
        <v>91</v>
      </c>
      <c r="AB4" s="632" t="s">
        <v>92</v>
      </c>
      <c r="AC4" s="636" t="s">
        <v>91</v>
      </c>
      <c r="AD4" s="636" t="s">
        <v>92</v>
      </c>
      <c r="AE4" s="639"/>
      <c r="AF4" s="640"/>
      <c r="AG4" s="640"/>
      <c r="AH4" s="640"/>
      <c r="AI4" s="246"/>
      <c r="AJ4" s="246"/>
      <c r="AK4" s="246"/>
      <c r="AL4" s="246"/>
      <c r="AM4" s="643"/>
      <c r="AN4" s="643"/>
      <c r="AO4" s="643"/>
      <c r="AP4" s="643"/>
      <c r="AQ4" s="246"/>
      <c r="AR4" s="246"/>
      <c r="AS4" s="246"/>
      <c r="AT4" s="246"/>
      <c r="AU4" s="240"/>
      <c r="AV4" s="240"/>
      <c r="AW4" s="240"/>
      <c r="AX4" s="240"/>
      <c r="AY4" s="246"/>
      <c r="AZ4" s="246"/>
      <c r="BA4" s="246"/>
      <c r="BB4" s="246"/>
      <c r="BC4" s="240"/>
      <c r="BD4" s="240"/>
      <c r="BE4" s="240"/>
      <c r="BF4" s="240"/>
      <c r="BG4" s="246"/>
      <c r="BH4" s="246"/>
      <c r="BI4" s="246"/>
      <c r="BJ4" s="246"/>
      <c r="BK4" s="654" t="s">
        <v>225</v>
      </c>
      <c r="BL4" s="654" t="s">
        <v>226</v>
      </c>
      <c r="BM4" s="654" t="s">
        <v>227</v>
      </c>
      <c r="BN4" s="654" t="s">
        <v>228</v>
      </c>
      <c r="BO4" s="654" t="s">
        <v>229</v>
      </c>
      <c r="BP4" s="655" t="s">
        <v>143</v>
      </c>
      <c r="BQ4" s="656" t="s">
        <v>85</v>
      </c>
      <c r="BR4" s="656" t="s">
        <v>86</v>
      </c>
      <c r="BS4" s="656" t="s">
        <v>87</v>
      </c>
      <c r="BT4" s="657" t="s">
        <v>88</v>
      </c>
      <c r="BU4" s="658" t="s">
        <v>225</v>
      </c>
      <c r="BV4" s="658" t="s">
        <v>226</v>
      </c>
      <c r="BW4" s="658" t="s">
        <v>227</v>
      </c>
      <c r="BX4" s="658" t="s">
        <v>228</v>
      </c>
      <c r="BY4" s="658" t="s">
        <v>229</v>
      </c>
      <c r="BZ4" s="803"/>
      <c r="CA4" s="648" t="s">
        <v>85</v>
      </c>
      <c r="CB4" s="648" t="s">
        <v>86</v>
      </c>
      <c r="CC4" s="648" t="s">
        <v>87</v>
      </c>
      <c r="CD4" s="649" t="s">
        <v>88</v>
      </c>
      <c r="CE4" s="650" t="s">
        <v>225</v>
      </c>
      <c r="CF4" s="650" t="s">
        <v>226</v>
      </c>
      <c r="CG4" s="650" t="s">
        <v>227</v>
      </c>
      <c r="CH4" s="650" t="s">
        <v>228</v>
      </c>
      <c r="CI4" s="650" t="s">
        <v>229</v>
      </c>
      <c r="CJ4" s="651" t="s">
        <v>143</v>
      </c>
      <c r="CK4" s="652" t="s">
        <v>85</v>
      </c>
      <c r="CL4" s="652" t="s">
        <v>86</v>
      </c>
      <c r="CM4" s="652" t="s">
        <v>87</v>
      </c>
      <c r="CN4" s="653" t="s">
        <v>88</v>
      </c>
      <c r="CO4" s="490">
        <v>0</v>
      </c>
      <c r="CP4" s="490">
        <v>1</v>
      </c>
      <c r="CQ4" s="490">
        <v>2</v>
      </c>
      <c r="CR4" s="490">
        <v>3</v>
      </c>
      <c r="CS4" s="489">
        <v>0</v>
      </c>
      <c r="CT4" s="489">
        <v>1</v>
      </c>
      <c r="CU4" s="489">
        <v>2</v>
      </c>
      <c r="CV4" s="489">
        <v>3</v>
      </c>
      <c r="CW4" s="491">
        <v>0</v>
      </c>
      <c r="CX4" s="491">
        <v>1</v>
      </c>
      <c r="CY4" s="491">
        <v>2</v>
      </c>
      <c r="CZ4" s="491">
        <v>3</v>
      </c>
      <c r="DA4" s="490">
        <v>0</v>
      </c>
      <c r="DB4" s="490">
        <v>1</v>
      </c>
      <c r="DC4" s="490">
        <v>2</v>
      </c>
      <c r="DD4" s="490">
        <v>3</v>
      </c>
      <c r="DE4" s="476">
        <v>0</v>
      </c>
      <c r="DF4" s="476">
        <v>1</v>
      </c>
      <c r="DG4" s="476">
        <v>2</v>
      </c>
      <c r="DH4" s="476">
        <v>3</v>
      </c>
      <c r="DI4" s="489">
        <v>0</v>
      </c>
      <c r="DJ4" s="489">
        <v>1</v>
      </c>
      <c r="DK4" s="489">
        <v>2</v>
      </c>
      <c r="DL4" s="489">
        <v>3</v>
      </c>
      <c r="DM4" s="491">
        <v>0</v>
      </c>
      <c r="DN4" s="491">
        <v>1</v>
      </c>
      <c r="DO4" s="491">
        <v>2</v>
      </c>
      <c r="DP4" s="491">
        <v>3</v>
      </c>
      <c r="DQ4" s="490">
        <v>0</v>
      </c>
      <c r="DR4" s="490">
        <v>1</v>
      </c>
      <c r="DS4" s="490">
        <v>2</v>
      </c>
      <c r="DT4" s="490">
        <v>3</v>
      </c>
      <c r="DU4" s="494">
        <v>0</v>
      </c>
      <c r="DV4" s="494">
        <v>1</v>
      </c>
      <c r="DW4" s="494">
        <v>2</v>
      </c>
      <c r="DX4" s="494">
        <v>3</v>
      </c>
      <c r="DY4" s="490">
        <v>0</v>
      </c>
      <c r="DZ4" s="490">
        <v>1</v>
      </c>
      <c r="EA4" s="490">
        <v>2</v>
      </c>
      <c r="EB4" s="490">
        <v>3</v>
      </c>
      <c r="EC4" s="488">
        <v>0</v>
      </c>
      <c r="ED4" s="488">
        <v>1</v>
      </c>
      <c r="EE4" s="488">
        <v>2</v>
      </c>
      <c r="EF4" s="488">
        <v>3</v>
      </c>
    </row>
    <row r="5" spans="1:136" ht="28" thickBot="1">
      <c r="A5" s="409">
        <v>1</v>
      </c>
      <c r="B5" s="954" t="s">
        <v>372</v>
      </c>
      <c r="C5" s="418"/>
      <c r="D5" s="462" t="str">
        <f>IF(C5&gt;79,"4",IF(C5&gt;74,"3.5",IF(C5&gt;69,"3",IF(C5&gt;64,"2.5",IF(C5&gt;59,"2",IF(C5&gt;54,"1.5",IF(C5&gt;49,"1","0")))))))</f>
        <v>0</v>
      </c>
      <c r="E5" s="410"/>
      <c r="F5" s="462" t="str">
        <f>IF(E5&gt;79,"4",IF(E5&gt;74,"3.5",IF(E5&gt;69,"3",IF(E5&gt;64,"2.5",IF(E5&gt;59,"2",IF(E5&gt;54,"1.5",IF(E5&gt;49,"1","0")))))))</f>
        <v>0</v>
      </c>
      <c r="G5" s="419"/>
      <c r="H5" s="462" t="str">
        <f>IF(G5&gt;79,"4",IF(G5&gt;74,"3.5",IF(G5&gt;69,"3",IF(G5&gt;64,"2.5",IF(G5&gt;59,"2",IF(G5&gt;54,"1.5",IF(G5&gt;49,"1","0")))))))</f>
        <v>0</v>
      </c>
      <c r="I5" s="411"/>
      <c r="J5" s="462" t="str">
        <f>IF(I5&gt;79,"4",IF(I5&gt;74,"3.5",IF(I5&gt;69,"3",IF(I5&gt;64,"2.5",IF(I5&gt;59,"2",IF(I5&gt;54,"1.5",IF(I5&gt;49,"1","0")))))))</f>
        <v>0</v>
      </c>
      <c r="K5" s="412"/>
      <c r="L5" s="462" t="str">
        <f>IF(K5&gt;79,"4",IF(K5&gt;74,"3.5",IF(K5&gt;69,"3",IF(K5&gt;64,"2.5",IF(K5&gt;59,"2",IF(K5&gt;54,"1.5",IF(K5&gt;49,"1","0")))))))</f>
        <v>0</v>
      </c>
      <c r="M5" s="413"/>
      <c r="N5" s="462" t="str">
        <f>IF(M5&gt;79,"4",IF(M5&gt;74,"3.5",IF(M5&gt;69,"3",IF(M5&gt;64,"2.5",IF(M5&gt;59,"2",IF(M5&gt;54,"1.5",IF(M5&gt;49,"1","0")))))))</f>
        <v>0</v>
      </c>
      <c r="O5" s="410"/>
      <c r="P5" s="462" t="str">
        <f>IF(O5&gt;79,"4",IF(O5&gt;74,"3.5",IF(O5&gt;69,"3",IF(O5&gt;64,"2.5",IF(O5&gt;59,"2",IF(O5&gt;54,"1.5",IF(O5&gt;49,"1","0")))))))</f>
        <v>0</v>
      </c>
      <c r="Q5" s="410"/>
      <c r="R5" s="462" t="str">
        <f>IF(Q5&gt;79,"4",IF(Q5&gt;74,"3.5",IF(Q5&gt;69,"3",IF(Q5&gt;64,"2.5",IF(Q5&gt;59,"2",IF(Q5&gt;54,"1.5",IF(Q5&gt;49,"1","0")))))))</f>
        <v>0</v>
      </c>
      <c r="S5" s="436"/>
      <c r="T5" s="436" t="str">
        <f>IF(S5&gt;79,"4",IF(S5&gt;74,"3.5",IF(S5&gt;69,"3",IF(S5&gt;64,"2.5",IF(S5&gt;59,"2",IF(S5&gt;54,"1.5",IF(S5&gt;49,"1","0")))))))</f>
        <v>0</v>
      </c>
      <c r="U5" s="412"/>
      <c r="V5" s="462" t="str">
        <f>IF(U5&gt;79,"4",IF(U5&gt;74,"3.5",IF(U5&gt;69,"3",IF(U5&gt;64,"2.5",IF(U5&gt;59,"2",IF(U5&gt;54,"1.5",IF(U5&gt;49,"1","0")))))))</f>
        <v>0</v>
      </c>
      <c r="W5" s="413"/>
      <c r="X5" s="462" t="str">
        <f>IF(W5&gt;79,"4",IF(W5&gt;74,"3.5",IF(W5&gt;69,"3",IF(W5&gt;64,"2.5",IF(W5&gt;59,"2",IF(W5&gt;54,"1.5",IF(W5&gt;49,"1","0")))))))</f>
        <v>0</v>
      </c>
      <c r="Y5" s="267"/>
      <c r="Z5" s="268"/>
      <c r="AA5" s="267"/>
      <c r="AB5" s="268"/>
      <c r="AC5" s="267"/>
      <c r="AD5" s="268"/>
      <c r="AE5" s="267">
        <f ca="1">AE5:BJ91</f>
        <v>0</v>
      </c>
      <c r="AF5" s="268"/>
      <c r="AG5" s="268"/>
      <c r="AH5" s="268"/>
      <c r="AI5" s="267"/>
      <c r="AJ5" s="268"/>
      <c r="AK5" s="268"/>
      <c r="AL5" s="268"/>
      <c r="AM5" s="268"/>
      <c r="AN5" s="267"/>
      <c r="AO5" s="268"/>
      <c r="AP5" s="268"/>
      <c r="AQ5" s="267"/>
      <c r="AR5" s="267"/>
      <c r="AS5" s="268"/>
      <c r="AT5" s="268"/>
      <c r="AU5" s="267"/>
      <c r="AV5" s="267"/>
      <c r="AW5" s="268"/>
      <c r="AX5" s="268"/>
      <c r="AY5" s="267"/>
      <c r="AZ5" s="267"/>
      <c r="BA5" s="268"/>
      <c r="BB5" s="268"/>
      <c r="BC5" s="267"/>
      <c r="BD5" s="268"/>
      <c r="BE5" s="268"/>
      <c r="BF5" s="268"/>
      <c r="BG5" s="267"/>
      <c r="BH5" s="267"/>
      <c r="BI5" s="268"/>
      <c r="BJ5" s="268"/>
      <c r="BK5" s="487"/>
      <c r="BL5" s="487"/>
      <c r="BM5" s="487"/>
      <c r="BN5" s="487"/>
      <c r="BO5" s="487"/>
      <c r="BP5" s="487"/>
      <c r="BQ5" s="267"/>
      <c r="BR5" s="267"/>
      <c r="BS5" s="267"/>
      <c r="BT5" s="267"/>
      <c r="BU5" s="487"/>
      <c r="BV5" s="487"/>
      <c r="BW5" s="487"/>
      <c r="BX5" s="487"/>
      <c r="BY5" s="487"/>
      <c r="BZ5" s="487"/>
      <c r="CA5" s="267"/>
      <c r="CB5" s="267"/>
      <c r="CC5" s="267"/>
      <c r="CD5" s="267"/>
      <c r="CE5" s="487"/>
      <c r="CF5" s="487"/>
      <c r="CG5" s="487"/>
      <c r="CH5" s="487"/>
      <c r="CI5" s="487"/>
      <c r="CJ5" s="487"/>
      <c r="CK5" s="267"/>
      <c r="CL5" s="267"/>
      <c r="CM5" s="267"/>
      <c r="CN5" s="267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</row>
    <row r="6" spans="1:136" ht="27.75" customHeight="1" thickBot="1">
      <c r="A6" s="409">
        <v>2</v>
      </c>
      <c r="B6" s="954" t="s">
        <v>30</v>
      </c>
      <c r="C6" s="418"/>
      <c r="D6" s="462" t="str">
        <f t="shared" ref="D6:D19" si="0">IF(C6&gt;79,"4",IF(C6&gt;74,"3.5",IF(C6&gt;69,"3",IF(C6&gt;64,"2.5",IF(C6&gt;59,"2",IF(C6&gt;54,"1.5",IF(C6&gt;49,"1","0")))))))</f>
        <v>0</v>
      </c>
      <c r="E6" s="414"/>
      <c r="F6" s="462" t="str">
        <f t="shared" ref="F6:F19" si="1">IF(E6&gt;79,"4",IF(E6&gt;74,"3.5",IF(E6&gt;69,"3",IF(E6&gt;64,"2.5",IF(E6&gt;59,"2",IF(E6&gt;54,"1.5",IF(E6&gt;49,"1","0")))))))</f>
        <v>0</v>
      </c>
      <c r="G6" s="419"/>
      <c r="H6" s="462" t="str">
        <f t="shared" ref="H6:H19" si="2">IF(G6&gt;79,"4",IF(G6&gt;74,"3.5",IF(G6&gt;69,"3",IF(G6&gt;64,"2.5",IF(G6&gt;59,"2",IF(G6&gt;54,"1.5",IF(G6&gt;49,"1","0")))))))</f>
        <v>0</v>
      </c>
      <c r="I6" s="415"/>
      <c r="J6" s="462" t="str">
        <f t="shared" ref="J6:J19" si="3">IF(I6&gt;79,"4",IF(I6&gt;74,"3.5",IF(I6&gt;69,"3",IF(I6&gt;64,"2.5",IF(I6&gt;59,"2",IF(I6&gt;54,"1.5",IF(I6&gt;49,"1","0")))))))</f>
        <v>0</v>
      </c>
      <c r="K6" s="416"/>
      <c r="L6" s="462" t="str">
        <f t="shared" ref="L6:L19" si="4">IF(K6&gt;79,"4",IF(K6&gt;74,"3.5",IF(K6&gt;69,"3",IF(K6&gt;64,"2.5",IF(K6&gt;59,"2",IF(K6&gt;54,"1.5",IF(K6&gt;49,"1","0")))))))</f>
        <v>0</v>
      </c>
      <c r="M6" s="417"/>
      <c r="N6" s="462" t="str">
        <f t="shared" ref="N6:N19" si="5">IF(M6&gt;79,"4",IF(M6&gt;74,"3.5",IF(M6&gt;69,"3",IF(M6&gt;64,"2.5",IF(M6&gt;59,"2",IF(M6&gt;54,"1.5",IF(M6&gt;49,"1","0")))))))</f>
        <v>0</v>
      </c>
      <c r="O6" s="414"/>
      <c r="P6" s="462" t="str">
        <f t="shared" ref="P6:P19" si="6">IF(O6&gt;79,"4",IF(O6&gt;74,"3.5",IF(O6&gt;69,"3",IF(O6&gt;64,"2.5",IF(O6&gt;59,"2",IF(O6&gt;54,"1.5",IF(O6&gt;49,"1","0")))))))</f>
        <v>0</v>
      </c>
      <c r="Q6" s="414"/>
      <c r="R6" s="462" t="str">
        <f t="shared" ref="R6:R19" si="7">IF(Q6&gt;79,"4",IF(Q6&gt;74,"3.5",IF(Q6&gt;69,"3",IF(Q6&gt;64,"2.5",IF(Q6&gt;59,"2",IF(Q6&gt;54,"1.5",IF(Q6&gt;49,"1","0")))))))</f>
        <v>0</v>
      </c>
      <c r="S6" s="436"/>
      <c r="T6" s="436" t="str">
        <f t="shared" ref="T6:T19" si="8">IF(S6&gt;79,"4",IF(S6&gt;74,"3.5",IF(S6&gt;69,"3",IF(S6&gt;64,"2.5",IF(S6&gt;59,"2",IF(S6&gt;54,"1.5",IF(S6&gt;49,"1","0")))))))</f>
        <v>0</v>
      </c>
      <c r="U6" s="416"/>
      <c r="V6" s="462" t="str">
        <f t="shared" ref="V6:V19" si="9">IF(U6&gt;79,"4",IF(U6&gt;74,"3.5",IF(U6&gt;69,"3",IF(U6&gt;64,"2.5",IF(U6&gt;59,"2",IF(U6&gt;54,"1.5",IF(U6&gt;49,"1","0")))))))</f>
        <v>0</v>
      </c>
      <c r="W6" s="417"/>
      <c r="X6" s="462" t="str">
        <f t="shared" ref="X6:X19" si="10">IF(W6&gt;79,"4",IF(W6&gt;74,"3.5",IF(W6&gt;69,"3",IF(W6&gt;64,"2.5",IF(W6&gt;59,"2",IF(W6&gt;54,"1.5",IF(W6&gt;49,"1","0")))))))</f>
        <v>0</v>
      </c>
      <c r="Y6" s="267"/>
      <c r="Z6" s="268"/>
      <c r="AA6" s="267"/>
      <c r="AB6" s="268"/>
      <c r="AC6" s="267"/>
      <c r="AD6" s="268"/>
      <c r="AE6" s="267"/>
      <c r="AF6" s="268"/>
      <c r="AG6" s="268"/>
      <c r="AH6" s="268"/>
      <c r="AI6" s="267"/>
      <c r="AJ6" s="268"/>
      <c r="AK6" s="268"/>
      <c r="AL6" s="268"/>
      <c r="AM6" s="267"/>
      <c r="AN6" s="267"/>
      <c r="AO6" s="268"/>
      <c r="AP6" s="268"/>
      <c r="AQ6" s="267"/>
      <c r="AR6" s="267"/>
      <c r="AS6" s="268"/>
      <c r="AT6" s="268"/>
      <c r="AU6" s="267"/>
      <c r="AV6" s="267"/>
      <c r="AW6" s="268"/>
      <c r="AX6" s="268"/>
      <c r="AY6" s="267"/>
      <c r="AZ6" s="267"/>
      <c r="BA6" s="268"/>
      <c r="BB6" s="268"/>
      <c r="BC6" s="267"/>
      <c r="BD6" s="268"/>
      <c r="BE6" s="268"/>
      <c r="BF6" s="268"/>
      <c r="BG6" s="267"/>
      <c r="BH6" s="267"/>
      <c r="BI6" s="268"/>
      <c r="BJ6" s="268"/>
      <c r="BK6" s="487"/>
      <c r="BL6" s="487"/>
      <c r="BM6" s="487"/>
      <c r="BN6" s="487"/>
      <c r="BO6" s="487"/>
      <c r="BP6" s="487"/>
      <c r="BQ6" s="267"/>
      <c r="BR6" s="267"/>
      <c r="BS6" s="267"/>
      <c r="BT6" s="267"/>
      <c r="BU6" s="487"/>
      <c r="BV6" s="487"/>
      <c r="BW6" s="487"/>
      <c r="BX6" s="487"/>
      <c r="BY6" s="487"/>
      <c r="BZ6" s="487"/>
      <c r="CA6" s="267"/>
      <c r="CB6" s="267"/>
      <c r="CC6" s="267"/>
      <c r="CD6" s="267"/>
      <c r="CE6" s="487"/>
      <c r="CF6" s="487"/>
      <c r="CG6" s="487"/>
      <c r="CH6" s="487"/>
      <c r="CI6" s="487"/>
      <c r="CJ6" s="487"/>
      <c r="CK6" s="267"/>
      <c r="CL6" s="267"/>
      <c r="CM6" s="267"/>
      <c r="CN6" s="267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</row>
    <row r="7" spans="1:136" ht="24" customHeight="1" thickBot="1">
      <c r="A7" s="409">
        <v>3</v>
      </c>
      <c r="B7" s="954" t="s">
        <v>31</v>
      </c>
      <c r="C7" s="418"/>
      <c r="D7" s="462" t="str">
        <f t="shared" si="0"/>
        <v>0</v>
      </c>
      <c r="E7" s="414"/>
      <c r="F7" s="462" t="str">
        <f t="shared" si="1"/>
        <v>0</v>
      </c>
      <c r="G7" s="419"/>
      <c r="H7" s="462" t="str">
        <f t="shared" si="2"/>
        <v>0</v>
      </c>
      <c r="I7" s="415"/>
      <c r="J7" s="462" t="str">
        <f t="shared" si="3"/>
        <v>0</v>
      </c>
      <c r="K7" s="416"/>
      <c r="L7" s="462" t="str">
        <f t="shared" si="4"/>
        <v>0</v>
      </c>
      <c r="M7" s="417"/>
      <c r="N7" s="462" t="str">
        <f t="shared" si="5"/>
        <v>0</v>
      </c>
      <c r="O7" s="414"/>
      <c r="P7" s="462" t="str">
        <f t="shared" si="6"/>
        <v>0</v>
      </c>
      <c r="Q7" s="414"/>
      <c r="R7" s="462" t="str">
        <f t="shared" si="7"/>
        <v>0</v>
      </c>
      <c r="S7" s="436"/>
      <c r="T7" s="436" t="str">
        <f t="shared" si="8"/>
        <v>0</v>
      </c>
      <c r="U7" s="416"/>
      <c r="V7" s="462" t="str">
        <f t="shared" si="9"/>
        <v>0</v>
      </c>
      <c r="W7" s="417"/>
      <c r="X7" s="462" t="str">
        <f t="shared" si="10"/>
        <v>0</v>
      </c>
      <c r="Y7" s="267"/>
      <c r="Z7" s="268"/>
      <c r="AA7" s="267"/>
      <c r="AB7" s="268"/>
      <c r="AC7" s="267"/>
      <c r="AD7" s="268"/>
      <c r="AE7" s="267"/>
      <c r="AF7" s="268"/>
      <c r="AG7" s="268"/>
      <c r="AH7" s="268"/>
      <c r="AI7" s="267"/>
      <c r="AJ7" s="268"/>
      <c r="AK7" s="268"/>
      <c r="AL7" s="268"/>
      <c r="AM7" s="268"/>
      <c r="AN7" s="267"/>
      <c r="AO7" s="268"/>
      <c r="AP7" s="268"/>
      <c r="AQ7" s="268"/>
      <c r="AR7" s="267"/>
      <c r="AS7" s="268"/>
      <c r="AT7" s="268"/>
      <c r="AU7" s="267"/>
      <c r="AV7" s="267"/>
      <c r="AW7" s="268"/>
      <c r="AX7" s="268"/>
      <c r="AY7" s="268"/>
      <c r="AZ7" s="267"/>
      <c r="BA7" s="268"/>
      <c r="BB7" s="268"/>
      <c r="BC7" s="267"/>
      <c r="BD7" s="268"/>
      <c r="BE7" s="268"/>
      <c r="BF7" s="268"/>
      <c r="BG7" s="268"/>
      <c r="BH7" s="267"/>
      <c r="BI7" s="268"/>
      <c r="BJ7" s="268"/>
      <c r="BK7" s="487"/>
      <c r="BL7" s="487"/>
      <c r="BM7" s="487"/>
      <c r="BN7" s="487"/>
      <c r="BO7" s="487"/>
      <c r="BP7" s="487"/>
      <c r="BQ7" s="267"/>
      <c r="BR7" s="267"/>
      <c r="BS7" s="267"/>
      <c r="BT7" s="267"/>
      <c r="BU7" s="487"/>
      <c r="BV7" s="487"/>
      <c r="BW7" s="487"/>
      <c r="BX7" s="487"/>
      <c r="BY7" s="487"/>
      <c r="BZ7" s="487"/>
      <c r="CA7" s="267"/>
      <c r="CB7" s="267"/>
      <c r="CC7" s="267"/>
      <c r="CD7" s="267"/>
      <c r="CE7" s="487"/>
      <c r="CF7" s="487"/>
      <c r="CG7" s="487"/>
      <c r="CH7" s="487"/>
      <c r="CI7" s="487"/>
      <c r="CJ7" s="487"/>
      <c r="CK7" s="267"/>
      <c r="CL7" s="267"/>
      <c r="CM7" s="267"/>
      <c r="CN7" s="267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</row>
    <row r="8" spans="1:136" ht="28.5" customHeight="1" thickBot="1">
      <c r="A8" s="409">
        <v>4</v>
      </c>
      <c r="B8" s="954" t="s">
        <v>32</v>
      </c>
      <c r="C8" s="418"/>
      <c r="D8" s="462" t="str">
        <f t="shared" si="0"/>
        <v>0</v>
      </c>
      <c r="E8" s="414"/>
      <c r="F8" s="462" t="str">
        <f t="shared" si="1"/>
        <v>0</v>
      </c>
      <c r="G8" s="419"/>
      <c r="H8" s="462" t="str">
        <f t="shared" si="2"/>
        <v>0</v>
      </c>
      <c r="I8" s="415"/>
      <c r="J8" s="462" t="str">
        <f t="shared" si="3"/>
        <v>0</v>
      </c>
      <c r="K8" s="416"/>
      <c r="L8" s="462" t="str">
        <f t="shared" si="4"/>
        <v>0</v>
      </c>
      <c r="M8" s="417"/>
      <c r="N8" s="462" t="str">
        <f t="shared" si="5"/>
        <v>0</v>
      </c>
      <c r="O8" s="414"/>
      <c r="P8" s="462" t="str">
        <f t="shared" si="6"/>
        <v>0</v>
      </c>
      <c r="Q8" s="414"/>
      <c r="R8" s="462" t="str">
        <f t="shared" si="7"/>
        <v>0</v>
      </c>
      <c r="S8" s="436"/>
      <c r="T8" s="436" t="str">
        <f t="shared" si="8"/>
        <v>0</v>
      </c>
      <c r="U8" s="416"/>
      <c r="V8" s="462" t="str">
        <f t="shared" si="9"/>
        <v>0</v>
      </c>
      <c r="W8" s="417"/>
      <c r="X8" s="462" t="str">
        <f t="shared" si="10"/>
        <v>0</v>
      </c>
      <c r="Y8" s="267"/>
      <c r="Z8" s="268"/>
      <c r="AA8" s="267"/>
      <c r="AB8" s="268"/>
      <c r="AC8" s="267"/>
      <c r="AD8" s="268"/>
      <c r="AE8" s="267"/>
      <c r="AF8" s="268"/>
      <c r="AG8" s="268"/>
      <c r="AH8" s="268"/>
      <c r="AI8" s="267"/>
      <c r="AJ8" s="268"/>
      <c r="AK8" s="268"/>
      <c r="AL8" s="268"/>
      <c r="AM8" s="268"/>
      <c r="AN8" s="267"/>
      <c r="AO8" s="268"/>
      <c r="AP8" s="268"/>
      <c r="AQ8" s="268"/>
      <c r="AR8" s="267"/>
      <c r="AS8" s="268"/>
      <c r="AT8" s="268"/>
      <c r="AU8" s="267"/>
      <c r="AV8" s="267"/>
      <c r="AW8" s="268"/>
      <c r="AX8" s="268"/>
      <c r="AY8" s="268"/>
      <c r="AZ8" s="267"/>
      <c r="BA8" s="268"/>
      <c r="BB8" s="268"/>
      <c r="BC8" s="267"/>
      <c r="BD8" s="268"/>
      <c r="BE8" s="268"/>
      <c r="BF8" s="268"/>
      <c r="BG8" s="268"/>
      <c r="BH8" s="267"/>
      <c r="BI8" s="268"/>
      <c r="BJ8" s="268"/>
      <c r="BK8" s="487"/>
      <c r="BL8" s="487"/>
      <c r="BM8" s="487"/>
      <c r="BN8" s="487"/>
      <c r="BO8" s="487"/>
      <c r="BP8" s="487"/>
      <c r="BQ8" s="267"/>
      <c r="BR8" s="267"/>
      <c r="BS8" s="267"/>
      <c r="BT8" s="267"/>
      <c r="BU8" s="487"/>
      <c r="BV8" s="487"/>
      <c r="BW8" s="487"/>
      <c r="BX8" s="487"/>
      <c r="BY8" s="487"/>
      <c r="BZ8" s="487"/>
      <c r="CA8" s="267"/>
      <c r="CB8" s="267"/>
      <c r="CC8" s="267"/>
      <c r="CD8" s="267"/>
      <c r="CE8" s="487"/>
      <c r="CF8" s="487"/>
      <c r="CG8" s="487"/>
      <c r="CH8" s="487"/>
      <c r="CI8" s="487"/>
      <c r="CJ8" s="487"/>
      <c r="CK8" s="267"/>
      <c r="CL8" s="267"/>
      <c r="CM8" s="267"/>
      <c r="CN8" s="267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</row>
    <row r="9" spans="1:136" ht="29.25" customHeight="1" thickBot="1">
      <c r="A9" s="409">
        <v>5</v>
      </c>
      <c r="B9" s="954" t="s">
        <v>33</v>
      </c>
      <c r="C9" s="418"/>
      <c r="D9" s="462" t="str">
        <f t="shared" si="0"/>
        <v>0</v>
      </c>
      <c r="E9" s="414"/>
      <c r="F9" s="462" t="str">
        <f t="shared" si="1"/>
        <v>0</v>
      </c>
      <c r="G9" s="419"/>
      <c r="H9" s="462" t="str">
        <f t="shared" si="2"/>
        <v>0</v>
      </c>
      <c r="I9" s="415"/>
      <c r="J9" s="462" t="str">
        <f t="shared" si="3"/>
        <v>0</v>
      </c>
      <c r="K9" s="416"/>
      <c r="L9" s="462" t="str">
        <f t="shared" si="4"/>
        <v>0</v>
      </c>
      <c r="M9" s="417"/>
      <c r="N9" s="462" t="str">
        <f t="shared" si="5"/>
        <v>0</v>
      </c>
      <c r="O9" s="414"/>
      <c r="P9" s="462" t="str">
        <f t="shared" si="6"/>
        <v>0</v>
      </c>
      <c r="Q9" s="414"/>
      <c r="R9" s="462" t="str">
        <f t="shared" si="7"/>
        <v>0</v>
      </c>
      <c r="S9" s="436"/>
      <c r="T9" s="436" t="str">
        <f t="shared" si="8"/>
        <v>0</v>
      </c>
      <c r="U9" s="416"/>
      <c r="V9" s="462" t="str">
        <f t="shared" si="9"/>
        <v>0</v>
      </c>
      <c r="W9" s="417"/>
      <c r="X9" s="462" t="str">
        <f t="shared" si="10"/>
        <v>0</v>
      </c>
      <c r="Y9" s="267"/>
      <c r="Z9" s="268"/>
      <c r="AA9" s="267"/>
      <c r="AB9" s="268"/>
      <c r="AC9" s="267"/>
      <c r="AD9" s="268"/>
      <c r="AE9" s="267"/>
      <c r="AF9" s="268"/>
      <c r="AG9" s="268"/>
      <c r="AH9" s="268"/>
      <c r="AI9" s="267"/>
      <c r="AJ9" s="268"/>
      <c r="AK9" s="268"/>
      <c r="AL9" s="268"/>
      <c r="AM9" s="268"/>
      <c r="AN9" s="267"/>
      <c r="AO9" s="268"/>
      <c r="AP9" s="268"/>
      <c r="AQ9" s="268"/>
      <c r="AR9" s="267"/>
      <c r="AS9" s="268"/>
      <c r="AT9" s="268"/>
      <c r="AU9" s="267"/>
      <c r="AV9" s="267"/>
      <c r="AW9" s="268"/>
      <c r="AX9" s="268"/>
      <c r="AY9" s="268"/>
      <c r="AZ9" s="267"/>
      <c r="BA9" s="268"/>
      <c r="BB9" s="268"/>
      <c r="BC9" s="267"/>
      <c r="BD9" s="268"/>
      <c r="BE9" s="268"/>
      <c r="BF9" s="268"/>
      <c r="BG9" s="267"/>
      <c r="BH9" s="267"/>
      <c r="BI9" s="268"/>
      <c r="BJ9" s="268"/>
      <c r="BK9" s="487"/>
      <c r="BL9" s="487"/>
      <c r="BM9" s="487"/>
      <c r="BN9" s="487"/>
      <c r="BO9" s="487"/>
      <c r="BP9" s="487"/>
      <c r="BQ9" s="267"/>
      <c r="BR9" s="267"/>
      <c r="BS9" s="267"/>
      <c r="BT9" s="267"/>
      <c r="BU9" s="487"/>
      <c r="BV9" s="487"/>
      <c r="BW9" s="487"/>
      <c r="BX9" s="487"/>
      <c r="BY9" s="487"/>
      <c r="BZ9" s="487"/>
      <c r="CA9" s="267"/>
      <c r="CB9" s="267"/>
      <c r="CC9" s="267"/>
      <c r="CD9" s="267"/>
      <c r="CE9" s="487"/>
      <c r="CF9" s="487"/>
      <c r="CG9" s="487"/>
      <c r="CH9" s="487"/>
      <c r="CI9" s="487"/>
      <c r="CJ9" s="487"/>
      <c r="CK9" s="267"/>
      <c r="CL9" s="267"/>
      <c r="CM9" s="267"/>
      <c r="CN9" s="267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</row>
    <row r="10" spans="1:136" ht="23.25" customHeight="1" thickBot="1">
      <c r="A10" s="409">
        <v>6</v>
      </c>
      <c r="B10" s="955" t="s">
        <v>373</v>
      </c>
      <c r="C10" s="418"/>
      <c r="D10" s="462" t="str">
        <f t="shared" si="0"/>
        <v>0</v>
      </c>
      <c r="E10" s="414"/>
      <c r="F10" s="462" t="str">
        <f t="shared" si="1"/>
        <v>0</v>
      </c>
      <c r="G10" s="419"/>
      <c r="H10" s="462" t="str">
        <f t="shared" si="2"/>
        <v>0</v>
      </c>
      <c r="I10" s="415"/>
      <c r="J10" s="462" t="str">
        <f t="shared" si="3"/>
        <v>0</v>
      </c>
      <c r="K10" s="416"/>
      <c r="L10" s="462" t="str">
        <f t="shared" si="4"/>
        <v>0</v>
      </c>
      <c r="M10" s="417"/>
      <c r="N10" s="462" t="str">
        <f t="shared" si="5"/>
        <v>0</v>
      </c>
      <c r="O10" s="414"/>
      <c r="P10" s="462" t="str">
        <f t="shared" si="6"/>
        <v>0</v>
      </c>
      <c r="Q10" s="414"/>
      <c r="R10" s="462" t="str">
        <f t="shared" si="7"/>
        <v>0</v>
      </c>
      <c r="S10" s="436"/>
      <c r="T10" s="436" t="str">
        <f t="shared" si="8"/>
        <v>0</v>
      </c>
      <c r="U10" s="416"/>
      <c r="V10" s="462" t="str">
        <f t="shared" si="9"/>
        <v>0</v>
      </c>
      <c r="W10" s="417"/>
      <c r="X10" s="462" t="str">
        <f t="shared" si="10"/>
        <v>0</v>
      </c>
      <c r="Y10" s="267"/>
      <c r="Z10" s="268"/>
      <c r="AA10" s="267"/>
      <c r="AB10" s="268"/>
      <c r="AC10" s="267"/>
      <c r="AD10" s="268"/>
      <c r="AE10" s="267"/>
      <c r="AF10" s="268"/>
      <c r="AG10" s="268"/>
      <c r="AH10" s="268"/>
      <c r="AI10" s="267"/>
      <c r="AJ10" s="267"/>
      <c r="AK10" s="267"/>
      <c r="AL10" s="268"/>
      <c r="AM10" s="268"/>
      <c r="AN10" s="267"/>
      <c r="AO10" s="267"/>
      <c r="AP10" s="268"/>
      <c r="AQ10" s="268"/>
      <c r="AR10" s="267"/>
      <c r="AS10" s="267"/>
      <c r="AT10" s="268"/>
      <c r="AU10" s="267"/>
      <c r="AV10" s="267"/>
      <c r="AW10" s="267"/>
      <c r="AX10" s="268"/>
      <c r="AY10" s="268"/>
      <c r="AZ10" s="268"/>
      <c r="BA10" s="267"/>
      <c r="BB10" s="268"/>
      <c r="BC10" s="267"/>
      <c r="BD10" s="268"/>
      <c r="BE10" s="268"/>
      <c r="BF10" s="268"/>
      <c r="BG10" s="268"/>
      <c r="BH10" s="267"/>
      <c r="BI10" s="268"/>
      <c r="BJ10" s="268"/>
      <c r="BK10" s="487"/>
      <c r="BL10" s="487"/>
      <c r="BM10" s="487"/>
      <c r="BN10" s="487"/>
      <c r="BO10" s="487"/>
      <c r="BP10" s="487"/>
      <c r="BQ10" s="267"/>
      <c r="BR10" s="267"/>
      <c r="BS10" s="267"/>
      <c r="BT10" s="267"/>
      <c r="BU10" s="487"/>
      <c r="BV10" s="487"/>
      <c r="BW10" s="487"/>
      <c r="BX10" s="487"/>
      <c r="BY10" s="487"/>
      <c r="BZ10" s="487"/>
      <c r="CA10" s="267"/>
      <c r="CB10" s="267"/>
      <c r="CC10" s="267"/>
      <c r="CD10" s="267"/>
      <c r="CE10" s="487"/>
      <c r="CF10" s="487"/>
      <c r="CG10" s="487"/>
      <c r="CH10" s="487"/>
      <c r="CI10" s="487"/>
      <c r="CJ10" s="487"/>
      <c r="CK10" s="267"/>
      <c r="CL10" s="267"/>
      <c r="CM10" s="267"/>
      <c r="CN10" s="267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</row>
    <row r="11" spans="1:136" ht="28" thickBot="1">
      <c r="A11" s="409">
        <v>7</v>
      </c>
      <c r="B11" s="955" t="s">
        <v>374</v>
      </c>
      <c r="C11" s="418"/>
      <c r="D11" s="462" t="str">
        <f t="shared" si="0"/>
        <v>0</v>
      </c>
      <c r="E11" s="414"/>
      <c r="F11" s="462" t="str">
        <f t="shared" si="1"/>
        <v>0</v>
      </c>
      <c r="G11" s="419"/>
      <c r="H11" s="462" t="str">
        <f t="shared" si="2"/>
        <v>0</v>
      </c>
      <c r="I11" s="415"/>
      <c r="J11" s="462" t="str">
        <f t="shared" si="3"/>
        <v>0</v>
      </c>
      <c r="K11" s="416"/>
      <c r="L11" s="462" t="str">
        <f t="shared" si="4"/>
        <v>0</v>
      </c>
      <c r="M11" s="417"/>
      <c r="N11" s="462" t="str">
        <f t="shared" si="5"/>
        <v>0</v>
      </c>
      <c r="O11" s="414"/>
      <c r="P11" s="462" t="str">
        <f t="shared" si="6"/>
        <v>0</v>
      </c>
      <c r="Q11" s="414"/>
      <c r="R11" s="462" t="str">
        <f t="shared" si="7"/>
        <v>0</v>
      </c>
      <c r="S11" s="436"/>
      <c r="T11" s="436" t="str">
        <f t="shared" si="8"/>
        <v>0</v>
      </c>
      <c r="U11" s="416"/>
      <c r="V11" s="462" t="str">
        <f t="shared" si="9"/>
        <v>0</v>
      </c>
      <c r="W11" s="417"/>
      <c r="X11" s="462" t="str">
        <f t="shared" si="10"/>
        <v>0</v>
      </c>
      <c r="Y11" s="267"/>
      <c r="Z11" s="268"/>
      <c r="AA11" s="267"/>
      <c r="AB11" s="268"/>
      <c r="AC11" s="267"/>
      <c r="AD11" s="268"/>
      <c r="AE11" s="267"/>
      <c r="AF11" s="268"/>
      <c r="AG11" s="268"/>
      <c r="AH11" s="268"/>
      <c r="AI11" s="267"/>
      <c r="AJ11" s="268"/>
      <c r="AK11" s="268"/>
      <c r="AL11" s="268"/>
      <c r="AM11" s="267"/>
      <c r="AN11" s="267"/>
      <c r="AO11" s="268"/>
      <c r="AP11" s="268"/>
      <c r="AQ11" s="267"/>
      <c r="AR11" s="267"/>
      <c r="AS11" s="268"/>
      <c r="AT11" s="268"/>
      <c r="AU11" s="267"/>
      <c r="AV11" s="267"/>
      <c r="AW11" s="268"/>
      <c r="AX11" s="268"/>
      <c r="AY11" s="268"/>
      <c r="AZ11" s="267"/>
      <c r="BA11" s="268"/>
      <c r="BB11" s="268"/>
      <c r="BC11" s="267"/>
      <c r="BD11" s="268"/>
      <c r="BE11" s="268"/>
      <c r="BF11" s="268"/>
      <c r="BG11" s="268"/>
      <c r="BH11" s="267"/>
      <c r="BI11" s="268"/>
      <c r="BJ11" s="268"/>
      <c r="BK11" s="487"/>
      <c r="BL11" s="487"/>
      <c r="BM11" s="487"/>
      <c r="BN11" s="487"/>
      <c r="BO11" s="487"/>
      <c r="BP11" s="487"/>
      <c r="BQ11" s="267"/>
      <c r="BR11" s="267"/>
      <c r="BS11" s="267"/>
      <c r="BT11" s="267"/>
      <c r="BU11" s="487"/>
      <c r="BV11" s="487"/>
      <c r="BW11" s="487"/>
      <c r="BX11" s="487"/>
      <c r="BY11" s="487"/>
      <c r="BZ11" s="487"/>
      <c r="CA11" s="267"/>
      <c r="CB11" s="267"/>
      <c r="CC11" s="267"/>
      <c r="CD11" s="267"/>
      <c r="CE11" s="487"/>
      <c r="CF11" s="487"/>
      <c r="CG11" s="487"/>
      <c r="CH11" s="487"/>
      <c r="CI11" s="487"/>
      <c r="CJ11" s="487"/>
      <c r="CK11" s="267"/>
      <c r="CL11" s="267"/>
      <c r="CM11" s="267"/>
      <c r="CN11" s="267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</row>
    <row r="12" spans="1:136" ht="28" thickBot="1">
      <c r="A12" s="409">
        <v>8</v>
      </c>
      <c r="B12" s="955" t="s">
        <v>375</v>
      </c>
      <c r="C12" s="418"/>
      <c r="D12" s="462" t="str">
        <f t="shared" si="0"/>
        <v>0</v>
      </c>
      <c r="E12" s="414"/>
      <c r="F12" s="462" t="str">
        <f t="shared" si="1"/>
        <v>0</v>
      </c>
      <c r="G12" s="419"/>
      <c r="H12" s="462" t="str">
        <f t="shared" si="2"/>
        <v>0</v>
      </c>
      <c r="I12" s="415"/>
      <c r="J12" s="462" t="str">
        <f t="shared" si="3"/>
        <v>0</v>
      </c>
      <c r="K12" s="416"/>
      <c r="L12" s="462" t="str">
        <f t="shared" si="4"/>
        <v>0</v>
      </c>
      <c r="M12" s="417"/>
      <c r="N12" s="462" t="str">
        <f t="shared" si="5"/>
        <v>0</v>
      </c>
      <c r="O12" s="414"/>
      <c r="P12" s="462" t="str">
        <f t="shared" si="6"/>
        <v>0</v>
      </c>
      <c r="Q12" s="414"/>
      <c r="R12" s="462" t="str">
        <f t="shared" si="7"/>
        <v>0</v>
      </c>
      <c r="S12" s="436"/>
      <c r="T12" s="436" t="str">
        <f t="shared" si="8"/>
        <v>0</v>
      </c>
      <c r="U12" s="416"/>
      <c r="V12" s="462" t="str">
        <f t="shared" si="9"/>
        <v>0</v>
      </c>
      <c r="W12" s="417"/>
      <c r="X12" s="462" t="str">
        <f t="shared" si="10"/>
        <v>0</v>
      </c>
      <c r="Y12" s="267"/>
      <c r="Z12" s="268"/>
      <c r="AA12" s="267"/>
      <c r="AB12" s="268"/>
      <c r="AC12" s="267"/>
      <c r="AD12" s="268"/>
      <c r="AE12" s="267"/>
      <c r="AF12" s="268"/>
      <c r="AG12" s="268"/>
      <c r="AH12" s="268"/>
      <c r="AI12" s="267"/>
      <c r="AJ12" s="268"/>
      <c r="AK12" s="268"/>
      <c r="AL12" s="268"/>
      <c r="AM12" s="267"/>
      <c r="AN12" s="267"/>
      <c r="AO12" s="268"/>
      <c r="AP12" s="268"/>
      <c r="AQ12" s="267"/>
      <c r="AR12" s="267"/>
      <c r="AS12" s="268"/>
      <c r="AT12" s="268"/>
      <c r="AU12" s="267"/>
      <c r="AV12" s="267"/>
      <c r="AW12" s="268"/>
      <c r="AX12" s="268"/>
      <c r="AY12" s="268"/>
      <c r="AZ12" s="267"/>
      <c r="BA12" s="268"/>
      <c r="BB12" s="268"/>
      <c r="BC12" s="267"/>
      <c r="BD12" s="268"/>
      <c r="BE12" s="268"/>
      <c r="BF12" s="268"/>
      <c r="BG12" s="268"/>
      <c r="BH12" s="267"/>
      <c r="BI12" s="268"/>
      <c r="BJ12" s="268"/>
      <c r="BK12" s="487"/>
      <c r="BL12" s="487"/>
      <c r="BM12" s="487"/>
      <c r="BN12" s="487"/>
      <c r="BO12" s="487"/>
      <c r="BP12" s="487"/>
      <c r="BQ12" s="267"/>
      <c r="BR12" s="267"/>
      <c r="BS12" s="267"/>
      <c r="BT12" s="267"/>
      <c r="BU12" s="487"/>
      <c r="BV12" s="487"/>
      <c r="BW12" s="487"/>
      <c r="BX12" s="487"/>
      <c r="BY12" s="487"/>
      <c r="BZ12" s="487"/>
      <c r="CA12" s="267"/>
      <c r="CB12" s="267"/>
      <c r="CC12" s="267"/>
      <c r="CD12" s="267"/>
      <c r="CE12" s="487"/>
      <c r="CF12" s="487"/>
      <c r="CG12" s="487"/>
      <c r="CH12" s="487"/>
      <c r="CI12" s="487"/>
      <c r="CJ12" s="487"/>
      <c r="CK12" s="267"/>
      <c r="CL12" s="267"/>
      <c r="CM12" s="267"/>
      <c r="CN12" s="267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</row>
    <row r="13" spans="1:136" ht="24" customHeight="1" thickBot="1">
      <c r="A13" s="409">
        <v>9</v>
      </c>
      <c r="B13" s="955" t="s">
        <v>376</v>
      </c>
      <c r="C13" s="418"/>
      <c r="D13" s="462" t="str">
        <f t="shared" si="0"/>
        <v>0</v>
      </c>
      <c r="E13" s="414"/>
      <c r="F13" s="462" t="str">
        <f t="shared" si="1"/>
        <v>0</v>
      </c>
      <c r="G13" s="419"/>
      <c r="H13" s="462" t="str">
        <f t="shared" si="2"/>
        <v>0</v>
      </c>
      <c r="I13" s="415"/>
      <c r="J13" s="462" t="str">
        <f t="shared" si="3"/>
        <v>0</v>
      </c>
      <c r="K13" s="416"/>
      <c r="L13" s="462" t="str">
        <f t="shared" si="4"/>
        <v>0</v>
      </c>
      <c r="M13" s="417"/>
      <c r="N13" s="462" t="str">
        <f t="shared" si="5"/>
        <v>0</v>
      </c>
      <c r="O13" s="414"/>
      <c r="P13" s="462" t="str">
        <f t="shared" si="6"/>
        <v>0</v>
      </c>
      <c r="Q13" s="414"/>
      <c r="R13" s="462" t="str">
        <f t="shared" si="7"/>
        <v>0</v>
      </c>
      <c r="S13" s="436"/>
      <c r="T13" s="436" t="str">
        <f t="shared" si="8"/>
        <v>0</v>
      </c>
      <c r="U13" s="416"/>
      <c r="V13" s="462" t="str">
        <f t="shared" si="9"/>
        <v>0</v>
      </c>
      <c r="W13" s="417"/>
      <c r="X13" s="462" t="str">
        <f t="shared" si="10"/>
        <v>0</v>
      </c>
      <c r="Y13" s="267"/>
      <c r="Z13" s="268"/>
      <c r="AA13" s="267"/>
      <c r="AB13" s="268"/>
      <c r="AC13" s="267"/>
      <c r="AD13" s="268"/>
      <c r="AE13" s="267"/>
      <c r="AF13" s="268"/>
      <c r="AG13" s="268"/>
      <c r="AH13" s="268"/>
      <c r="AI13" s="267"/>
      <c r="AJ13" s="268"/>
      <c r="AK13" s="268"/>
      <c r="AL13" s="268"/>
      <c r="AM13" s="267"/>
      <c r="AN13" s="267"/>
      <c r="AO13" s="268"/>
      <c r="AP13" s="268"/>
      <c r="AQ13" s="267"/>
      <c r="AR13" s="267"/>
      <c r="AS13" s="268"/>
      <c r="AT13" s="268"/>
      <c r="AU13" s="267"/>
      <c r="AV13" s="267"/>
      <c r="AW13" s="268"/>
      <c r="AX13" s="268"/>
      <c r="AY13" s="267"/>
      <c r="AZ13" s="267"/>
      <c r="BA13" s="268"/>
      <c r="BB13" s="268"/>
      <c r="BC13" s="267"/>
      <c r="BD13" s="268"/>
      <c r="BE13" s="268"/>
      <c r="BF13" s="268"/>
      <c r="BG13" s="267"/>
      <c r="BH13" s="267"/>
      <c r="BI13" s="268"/>
      <c r="BJ13" s="268"/>
      <c r="BK13" s="487"/>
      <c r="BL13" s="487"/>
      <c r="BM13" s="487"/>
      <c r="BN13" s="487"/>
      <c r="BO13" s="487"/>
      <c r="BP13" s="487"/>
      <c r="BQ13" s="267"/>
      <c r="BR13" s="267"/>
      <c r="BS13" s="267"/>
      <c r="BT13" s="267"/>
      <c r="BU13" s="487"/>
      <c r="BV13" s="487"/>
      <c r="BW13" s="487"/>
      <c r="BX13" s="487"/>
      <c r="BY13" s="487"/>
      <c r="BZ13" s="487"/>
      <c r="CA13" s="267"/>
      <c r="CB13" s="267"/>
      <c r="CC13" s="267"/>
      <c r="CD13" s="267"/>
      <c r="CE13" s="487"/>
      <c r="CF13" s="487"/>
      <c r="CG13" s="487"/>
      <c r="CH13" s="487"/>
      <c r="CI13" s="487"/>
      <c r="CJ13" s="487"/>
      <c r="CK13" s="267"/>
      <c r="CL13" s="267"/>
      <c r="CM13" s="267"/>
      <c r="CN13" s="267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</row>
    <row r="14" spans="1:136" ht="28" thickBot="1">
      <c r="A14" s="409">
        <v>10</v>
      </c>
      <c r="B14" s="954" t="s">
        <v>377</v>
      </c>
      <c r="C14" s="418"/>
      <c r="D14" s="462" t="str">
        <f t="shared" si="0"/>
        <v>0</v>
      </c>
      <c r="E14" s="414"/>
      <c r="F14" s="462" t="str">
        <f t="shared" si="1"/>
        <v>0</v>
      </c>
      <c r="G14" s="419"/>
      <c r="H14" s="462" t="str">
        <f t="shared" si="2"/>
        <v>0</v>
      </c>
      <c r="I14" s="415"/>
      <c r="J14" s="462" t="str">
        <f t="shared" si="3"/>
        <v>0</v>
      </c>
      <c r="K14" s="416"/>
      <c r="L14" s="462" t="str">
        <f t="shared" si="4"/>
        <v>0</v>
      </c>
      <c r="M14" s="417"/>
      <c r="N14" s="462" t="str">
        <f t="shared" si="5"/>
        <v>0</v>
      </c>
      <c r="O14" s="414"/>
      <c r="P14" s="462" t="str">
        <f t="shared" si="6"/>
        <v>0</v>
      </c>
      <c r="Q14" s="414"/>
      <c r="R14" s="462" t="str">
        <f t="shared" si="7"/>
        <v>0</v>
      </c>
      <c r="S14" s="436"/>
      <c r="T14" s="436" t="str">
        <f t="shared" si="8"/>
        <v>0</v>
      </c>
      <c r="U14" s="416"/>
      <c r="V14" s="462" t="str">
        <f t="shared" si="9"/>
        <v>0</v>
      </c>
      <c r="W14" s="417"/>
      <c r="X14" s="462" t="str">
        <f t="shared" si="10"/>
        <v>0</v>
      </c>
      <c r="Y14" s="267"/>
      <c r="Z14" s="268"/>
      <c r="AA14" s="267"/>
      <c r="AB14" s="268"/>
      <c r="AC14" s="267"/>
      <c r="AD14" s="268"/>
      <c r="AE14" s="267"/>
      <c r="AF14" s="268"/>
      <c r="AG14" s="268"/>
      <c r="AH14" s="268"/>
      <c r="AI14" s="267"/>
      <c r="AJ14" s="267"/>
      <c r="AK14" s="268"/>
      <c r="AL14" s="268"/>
      <c r="AM14" s="268"/>
      <c r="AN14" s="267"/>
      <c r="AO14" s="268"/>
      <c r="AP14" s="268"/>
      <c r="AQ14" s="267"/>
      <c r="AR14" s="267"/>
      <c r="AS14" s="268"/>
      <c r="AT14" s="268"/>
      <c r="AU14" s="267"/>
      <c r="AV14" s="267"/>
      <c r="AW14" s="268"/>
      <c r="AX14" s="268"/>
      <c r="AY14" s="267"/>
      <c r="AZ14" s="267"/>
      <c r="BA14" s="268"/>
      <c r="BB14" s="268"/>
      <c r="BC14" s="267"/>
      <c r="BD14" s="268"/>
      <c r="BE14" s="268"/>
      <c r="BF14" s="268"/>
      <c r="BG14" s="267"/>
      <c r="BH14" s="267"/>
      <c r="BI14" s="268"/>
      <c r="BJ14" s="268"/>
      <c r="BK14" s="487"/>
      <c r="BL14" s="487"/>
      <c r="BM14" s="487"/>
      <c r="BN14" s="487"/>
      <c r="BO14" s="487"/>
      <c r="BP14" s="487"/>
      <c r="BQ14" s="267"/>
      <c r="BR14" s="267"/>
      <c r="BS14" s="267"/>
      <c r="BT14" s="267"/>
      <c r="BU14" s="487"/>
      <c r="BV14" s="487"/>
      <c r="BW14" s="487"/>
      <c r="BX14" s="487"/>
      <c r="BY14" s="487"/>
      <c r="BZ14" s="487"/>
      <c r="CA14" s="267"/>
      <c r="CB14" s="267"/>
      <c r="CC14" s="267"/>
      <c r="CD14" s="267"/>
      <c r="CE14" s="487"/>
      <c r="CF14" s="487"/>
      <c r="CG14" s="487"/>
      <c r="CH14" s="487"/>
      <c r="CI14" s="487"/>
      <c r="CJ14" s="487"/>
      <c r="CK14" s="267"/>
      <c r="CL14" s="267"/>
      <c r="CM14" s="267"/>
      <c r="CN14" s="267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</row>
    <row r="15" spans="1:136" ht="28" thickBot="1">
      <c r="A15" s="409">
        <v>11</v>
      </c>
      <c r="B15" s="955" t="s">
        <v>378</v>
      </c>
      <c r="C15" s="418"/>
      <c r="D15" s="462" t="str">
        <f t="shared" si="0"/>
        <v>0</v>
      </c>
      <c r="E15" s="414"/>
      <c r="F15" s="462" t="str">
        <f t="shared" si="1"/>
        <v>0</v>
      </c>
      <c r="G15" s="419"/>
      <c r="H15" s="462" t="str">
        <f t="shared" si="2"/>
        <v>0</v>
      </c>
      <c r="I15" s="415"/>
      <c r="J15" s="462" t="str">
        <f t="shared" si="3"/>
        <v>0</v>
      </c>
      <c r="K15" s="416"/>
      <c r="L15" s="462" t="str">
        <f t="shared" si="4"/>
        <v>0</v>
      </c>
      <c r="M15" s="417"/>
      <c r="N15" s="462" t="str">
        <f t="shared" si="5"/>
        <v>0</v>
      </c>
      <c r="O15" s="414"/>
      <c r="P15" s="462" t="str">
        <f t="shared" si="6"/>
        <v>0</v>
      </c>
      <c r="Q15" s="414"/>
      <c r="R15" s="462" t="str">
        <f t="shared" si="7"/>
        <v>0</v>
      </c>
      <c r="S15" s="436"/>
      <c r="T15" s="436" t="str">
        <f t="shared" si="8"/>
        <v>0</v>
      </c>
      <c r="U15" s="416"/>
      <c r="V15" s="462" t="str">
        <f t="shared" si="9"/>
        <v>0</v>
      </c>
      <c r="W15" s="417"/>
      <c r="X15" s="462" t="str">
        <f t="shared" si="10"/>
        <v>0</v>
      </c>
      <c r="Y15" s="267"/>
      <c r="Z15" s="268"/>
      <c r="AA15" s="267"/>
      <c r="AB15" s="268"/>
      <c r="AC15" s="267"/>
      <c r="AD15" s="268"/>
      <c r="AE15" s="267"/>
      <c r="AF15" s="268"/>
      <c r="AG15" s="268"/>
      <c r="AH15" s="268"/>
      <c r="AI15" s="267"/>
      <c r="AJ15" s="268"/>
      <c r="AK15" s="268"/>
      <c r="AL15" s="268"/>
      <c r="AM15" s="267"/>
      <c r="AN15" s="267"/>
      <c r="AO15" s="268"/>
      <c r="AP15" s="268"/>
      <c r="AQ15" s="267"/>
      <c r="AR15" s="267"/>
      <c r="AS15" s="268"/>
      <c r="AT15" s="268"/>
      <c r="AU15" s="267"/>
      <c r="AV15" s="267"/>
      <c r="AW15" s="268"/>
      <c r="AX15" s="268"/>
      <c r="AY15" s="267"/>
      <c r="AZ15" s="267"/>
      <c r="BA15" s="268"/>
      <c r="BB15" s="268"/>
      <c r="BC15" s="267"/>
      <c r="BD15" s="268"/>
      <c r="BE15" s="268"/>
      <c r="BF15" s="268"/>
      <c r="BG15" s="267"/>
      <c r="BH15" s="267"/>
      <c r="BI15" s="268"/>
      <c r="BJ15" s="268"/>
      <c r="BK15" s="487"/>
      <c r="BL15" s="487"/>
      <c r="BM15" s="487"/>
      <c r="BN15" s="487"/>
      <c r="BO15" s="487"/>
      <c r="BP15" s="487"/>
      <c r="BQ15" s="267"/>
      <c r="BR15" s="267"/>
      <c r="BS15" s="267"/>
      <c r="BT15" s="267"/>
      <c r="BU15" s="487"/>
      <c r="BV15" s="487"/>
      <c r="BW15" s="487"/>
      <c r="BX15" s="487"/>
      <c r="BY15" s="487"/>
      <c r="BZ15" s="487"/>
      <c r="CA15" s="267"/>
      <c r="CB15" s="267"/>
      <c r="CC15" s="267"/>
      <c r="CD15" s="267"/>
      <c r="CE15" s="487"/>
      <c r="CF15" s="487"/>
      <c r="CG15" s="487"/>
      <c r="CH15" s="487"/>
      <c r="CI15" s="487"/>
      <c r="CJ15" s="487"/>
      <c r="CK15" s="267"/>
      <c r="CL15" s="267"/>
      <c r="CM15" s="267"/>
      <c r="CN15" s="267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</row>
    <row r="16" spans="1:136" ht="24.75" customHeight="1" thickBot="1">
      <c r="A16" s="409">
        <v>12</v>
      </c>
      <c r="B16" s="955" t="s">
        <v>379</v>
      </c>
      <c r="C16" s="418"/>
      <c r="D16" s="462" t="str">
        <f t="shared" si="0"/>
        <v>0</v>
      </c>
      <c r="E16" s="414"/>
      <c r="F16" s="462" t="str">
        <f t="shared" si="1"/>
        <v>0</v>
      </c>
      <c r="G16" s="419"/>
      <c r="H16" s="462" t="str">
        <f t="shared" si="2"/>
        <v>0</v>
      </c>
      <c r="I16" s="415"/>
      <c r="J16" s="462" t="str">
        <f t="shared" si="3"/>
        <v>0</v>
      </c>
      <c r="K16" s="416"/>
      <c r="L16" s="462" t="str">
        <f t="shared" si="4"/>
        <v>0</v>
      </c>
      <c r="M16" s="417"/>
      <c r="N16" s="462" t="str">
        <f t="shared" si="5"/>
        <v>0</v>
      </c>
      <c r="O16" s="414"/>
      <c r="P16" s="462" t="str">
        <f t="shared" si="6"/>
        <v>0</v>
      </c>
      <c r="Q16" s="414"/>
      <c r="R16" s="462" t="str">
        <f t="shared" si="7"/>
        <v>0</v>
      </c>
      <c r="S16" s="436"/>
      <c r="T16" s="436" t="str">
        <f t="shared" si="8"/>
        <v>0</v>
      </c>
      <c r="U16" s="416"/>
      <c r="V16" s="462" t="str">
        <f t="shared" si="9"/>
        <v>0</v>
      </c>
      <c r="W16" s="417"/>
      <c r="X16" s="462" t="str">
        <f t="shared" si="10"/>
        <v>0</v>
      </c>
      <c r="Y16" s="267"/>
      <c r="Z16" s="268"/>
      <c r="AA16" s="267"/>
      <c r="AB16" s="268"/>
      <c r="AC16" s="267"/>
      <c r="AD16" s="268"/>
      <c r="AE16" s="267"/>
      <c r="AF16" s="268"/>
      <c r="AG16" s="268"/>
      <c r="AH16" s="268"/>
      <c r="AI16" s="267"/>
      <c r="AJ16" s="268"/>
      <c r="AK16" s="268"/>
      <c r="AL16" s="268"/>
      <c r="AM16" s="267"/>
      <c r="AN16" s="267"/>
      <c r="AO16" s="268"/>
      <c r="AP16" s="268"/>
      <c r="AQ16" s="267"/>
      <c r="AR16" s="267"/>
      <c r="AS16" s="268"/>
      <c r="AT16" s="268"/>
      <c r="AU16" s="267"/>
      <c r="AV16" s="267"/>
      <c r="AW16" s="268"/>
      <c r="AX16" s="268"/>
      <c r="AY16" s="267"/>
      <c r="AZ16" s="267"/>
      <c r="BA16" s="268"/>
      <c r="BB16" s="268"/>
      <c r="BC16" s="267"/>
      <c r="BD16" s="268"/>
      <c r="BE16" s="268"/>
      <c r="BF16" s="268"/>
      <c r="BG16" s="267"/>
      <c r="BH16" s="267"/>
      <c r="BI16" s="268"/>
      <c r="BJ16" s="268"/>
      <c r="BK16" s="487"/>
      <c r="BL16" s="487"/>
      <c r="BM16" s="487"/>
      <c r="BN16" s="487"/>
      <c r="BO16" s="487"/>
      <c r="BP16" s="487"/>
      <c r="BQ16" s="267"/>
      <c r="BR16" s="267"/>
      <c r="BS16" s="267"/>
      <c r="BT16" s="267"/>
      <c r="BU16" s="487"/>
      <c r="BV16" s="487"/>
      <c r="BW16" s="487"/>
      <c r="BX16" s="487"/>
      <c r="BY16" s="487"/>
      <c r="BZ16" s="487"/>
      <c r="CA16" s="267"/>
      <c r="CB16" s="267"/>
      <c r="CC16" s="267"/>
      <c r="CD16" s="267"/>
      <c r="CE16" s="487"/>
      <c r="CF16" s="487"/>
      <c r="CG16" s="487"/>
      <c r="CH16" s="487"/>
      <c r="CI16" s="487"/>
      <c r="CJ16" s="487"/>
      <c r="CK16" s="267"/>
      <c r="CL16" s="267"/>
      <c r="CM16" s="267"/>
      <c r="CN16" s="267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</row>
    <row r="17" spans="1:136" ht="28" thickBot="1">
      <c r="A17" s="409">
        <v>13</v>
      </c>
      <c r="B17" s="955" t="s">
        <v>380</v>
      </c>
      <c r="C17" s="418"/>
      <c r="D17" s="462" t="str">
        <f t="shared" si="0"/>
        <v>0</v>
      </c>
      <c r="E17" s="414"/>
      <c r="F17" s="462" t="str">
        <f t="shared" si="1"/>
        <v>0</v>
      </c>
      <c r="G17" s="419"/>
      <c r="H17" s="462" t="str">
        <f t="shared" si="2"/>
        <v>0</v>
      </c>
      <c r="I17" s="415"/>
      <c r="J17" s="462" t="str">
        <f t="shared" si="3"/>
        <v>0</v>
      </c>
      <c r="K17" s="416"/>
      <c r="L17" s="462" t="str">
        <f t="shared" si="4"/>
        <v>0</v>
      </c>
      <c r="M17" s="417"/>
      <c r="N17" s="462" t="str">
        <f t="shared" si="5"/>
        <v>0</v>
      </c>
      <c r="O17" s="414"/>
      <c r="P17" s="462" t="str">
        <f t="shared" si="6"/>
        <v>0</v>
      </c>
      <c r="Q17" s="414"/>
      <c r="R17" s="462" t="str">
        <f t="shared" si="7"/>
        <v>0</v>
      </c>
      <c r="S17" s="436"/>
      <c r="T17" s="436" t="str">
        <f t="shared" si="8"/>
        <v>0</v>
      </c>
      <c r="U17" s="416"/>
      <c r="V17" s="462" t="str">
        <f t="shared" si="9"/>
        <v>0</v>
      </c>
      <c r="W17" s="417"/>
      <c r="X17" s="462" t="str">
        <f t="shared" si="10"/>
        <v>0</v>
      </c>
      <c r="Y17" s="267"/>
      <c r="Z17" s="268"/>
      <c r="AA17" s="267"/>
      <c r="AB17" s="268"/>
      <c r="AC17" s="267"/>
      <c r="AD17" s="268"/>
      <c r="AE17" s="267"/>
      <c r="AF17" s="268"/>
      <c r="AG17" s="268"/>
      <c r="AH17" s="268"/>
      <c r="AI17" s="267"/>
      <c r="AJ17" s="267"/>
      <c r="AK17" s="268"/>
      <c r="AL17" s="268"/>
      <c r="AM17" s="267"/>
      <c r="AN17" s="267"/>
      <c r="AO17" s="268"/>
      <c r="AP17" s="268"/>
      <c r="AQ17" s="267"/>
      <c r="AR17" s="267"/>
      <c r="AS17" s="268"/>
      <c r="AT17" s="268"/>
      <c r="AU17" s="267"/>
      <c r="AV17" s="267"/>
      <c r="AW17" s="268"/>
      <c r="AX17" s="268"/>
      <c r="AY17" s="268"/>
      <c r="AZ17" s="267"/>
      <c r="BA17" s="268"/>
      <c r="BB17" s="268"/>
      <c r="BC17" s="267"/>
      <c r="BD17" s="268"/>
      <c r="BE17" s="268"/>
      <c r="BF17" s="268"/>
      <c r="BG17" s="268"/>
      <c r="BH17" s="267"/>
      <c r="BI17" s="268"/>
      <c r="BJ17" s="268"/>
      <c r="BK17" s="487"/>
      <c r="BL17" s="487"/>
      <c r="BM17" s="487"/>
      <c r="BN17" s="487"/>
      <c r="BO17" s="487"/>
      <c r="BP17" s="487"/>
      <c r="BQ17" s="267"/>
      <c r="BR17" s="267"/>
      <c r="BS17" s="267"/>
      <c r="BT17" s="267"/>
      <c r="BU17" s="487"/>
      <c r="BV17" s="487"/>
      <c r="BW17" s="487"/>
      <c r="BX17" s="487"/>
      <c r="BY17" s="487"/>
      <c r="BZ17" s="487"/>
      <c r="CA17" s="267"/>
      <c r="CB17" s="267"/>
      <c r="CC17" s="267"/>
      <c r="CD17" s="267"/>
      <c r="CE17" s="487"/>
      <c r="CF17" s="487"/>
      <c r="CG17" s="487"/>
      <c r="CH17" s="487"/>
      <c r="CI17" s="487"/>
      <c r="CJ17" s="487"/>
      <c r="CK17" s="267"/>
      <c r="CL17" s="267"/>
      <c r="CM17" s="267"/>
      <c r="CN17" s="267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</row>
    <row r="18" spans="1:136" ht="28" thickBot="1">
      <c r="A18" s="409">
        <v>14</v>
      </c>
      <c r="B18" s="954" t="s">
        <v>381</v>
      </c>
      <c r="C18" s="418"/>
      <c r="D18" s="462" t="str">
        <f t="shared" si="0"/>
        <v>0</v>
      </c>
      <c r="E18" s="414"/>
      <c r="F18" s="462" t="str">
        <f t="shared" si="1"/>
        <v>0</v>
      </c>
      <c r="G18" s="419"/>
      <c r="H18" s="462" t="str">
        <f t="shared" si="2"/>
        <v>0</v>
      </c>
      <c r="I18" s="415"/>
      <c r="J18" s="462" t="str">
        <f t="shared" si="3"/>
        <v>0</v>
      </c>
      <c r="K18" s="416"/>
      <c r="L18" s="462" t="str">
        <f t="shared" si="4"/>
        <v>0</v>
      </c>
      <c r="M18" s="417"/>
      <c r="N18" s="462" t="str">
        <f t="shared" si="5"/>
        <v>0</v>
      </c>
      <c r="O18" s="414"/>
      <c r="P18" s="462" t="str">
        <f t="shared" si="6"/>
        <v>0</v>
      </c>
      <c r="Q18" s="414"/>
      <c r="R18" s="462" t="str">
        <f t="shared" si="7"/>
        <v>0</v>
      </c>
      <c r="S18" s="436"/>
      <c r="T18" s="436" t="str">
        <f t="shared" si="8"/>
        <v>0</v>
      </c>
      <c r="U18" s="416"/>
      <c r="V18" s="462" t="str">
        <f t="shared" si="9"/>
        <v>0</v>
      </c>
      <c r="W18" s="417"/>
      <c r="X18" s="462" t="str">
        <f t="shared" si="10"/>
        <v>0</v>
      </c>
      <c r="Y18" s="267"/>
      <c r="Z18" s="268"/>
      <c r="AA18" s="267"/>
      <c r="AB18" s="268"/>
      <c r="AC18" s="267"/>
      <c r="AD18" s="268"/>
      <c r="AE18" s="267"/>
      <c r="AF18" s="268"/>
      <c r="AG18" s="268"/>
      <c r="AH18" s="268"/>
      <c r="AI18" s="267"/>
      <c r="AJ18" s="267"/>
      <c r="AK18" s="268"/>
      <c r="AL18" s="268"/>
      <c r="AM18" s="267"/>
      <c r="AN18" s="267"/>
      <c r="AO18" s="268"/>
      <c r="AP18" s="268"/>
      <c r="AQ18" s="267"/>
      <c r="AR18" s="267"/>
      <c r="AS18" s="268"/>
      <c r="AT18" s="268"/>
      <c r="AU18" s="267"/>
      <c r="AV18" s="267"/>
      <c r="AW18" s="268"/>
      <c r="AX18" s="268"/>
      <c r="AY18" s="268"/>
      <c r="AZ18" s="267"/>
      <c r="BA18" s="268"/>
      <c r="BB18" s="268"/>
      <c r="BC18" s="267"/>
      <c r="BD18" s="268"/>
      <c r="BE18" s="268"/>
      <c r="BF18" s="268"/>
      <c r="BG18" s="268"/>
      <c r="BH18" s="267"/>
      <c r="BI18" s="268"/>
      <c r="BJ18" s="268"/>
      <c r="BK18" s="487"/>
      <c r="BL18" s="487"/>
      <c r="BM18" s="487"/>
      <c r="BN18" s="487"/>
      <c r="BO18" s="487"/>
      <c r="BP18" s="487"/>
      <c r="BQ18" s="267"/>
      <c r="BR18" s="267"/>
      <c r="BS18" s="267"/>
      <c r="BT18" s="267"/>
      <c r="BU18" s="487"/>
      <c r="BV18" s="487"/>
      <c r="BW18" s="487"/>
      <c r="BX18" s="487"/>
      <c r="BY18" s="487"/>
      <c r="BZ18" s="487"/>
      <c r="CA18" s="267"/>
      <c r="CB18" s="267"/>
      <c r="CC18" s="267"/>
      <c r="CD18" s="267"/>
      <c r="CE18" s="487"/>
      <c r="CF18" s="487"/>
      <c r="CG18" s="487"/>
      <c r="CH18" s="487"/>
      <c r="CI18" s="487"/>
      <c r="CJ18" s="487"/>
      <c r="CK18" s="267"/>
      <c r="CL18" s="267"/>
      <c r="CM18" s="267"/>
      <c r="CN18" s="267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</row>
    <row r="19" spans="1:136" ht="28" thickBot="1">
      <c r="A19" s="409">
        <v>15</v>
      </c>
      <c r="B19" s="955" t="s">
        <v>382</v>
      </c>
      <c r="C19" s="418"/>
      <c r="D19" s="462" t="str">
        <f t="shared" si="0"/>
        <v>0</v>
      </c>
      <c r="E19" s="414"/>
      <c r="F19" s="462" t="str">
        <f t="shared" si="1"/>
        <v>0</v>
      </c>
      <c r="G19" s="419"/>
      <c r="H19" s="462" t="str">
        <f t="shared" si="2"/>
        <v>0</v>
      </c>
      <c r="I19" s="415"/>
      <c r="J19" s="462" t="str">
        <f t="shared" si="3"/>
        <v>0</v>
      </c>
      <c r="K19" s="416"/>
      <c r="L19" s="462" t="str">
        <f t="shared" si="4"/>
        <v>0</v>
      </c>
      <c r="M19" s="417"/>
      <c r="N19" s="462" t="str">
        <f t="shared" si="5"/>
        <v>0</v>
      </c>
      <c r="O19" s="414"/>
      <c r="P19" s="462" t="str">
        <f t="shared" si="6"/>
        <v>0</v>
      </c>
      <c r="Q19" s="414"/>
      <c r="R19" s="462" t="str">
        <f t="shared" si="7"/>
        <v>0</v>
      </c>
      <c r="S19" s="436"/>
      <c r="T19" s="436" t="str">
        <f t="shared" si="8"/>
        <v>0</v>
      </c>
      <c r="U19" s="416"/>
      <c r="V19" s="462" t="str">
        <f t="shared" si="9"/>
        <v>0</v>
      </c>
      <c r="W19" s="417"/>
      <c r="X19" s="462" t="str">
        <f t="shared" si="10"/>
        <v>0</v>
      </c>
      <c r="Y19" s="267"/>
      <c r="Z19" s="268"/>
      <c r="AA19" s="267"/>
      <c r="AB19" s="268"/>
      <c r="AC19" s="267"/>
      <c r="AD19" s="268"/>
      <c r="AE19" s="267"/>
      <c r="AF19" s="268"/>
      <c r="AG19" s="268"/>
      <c r="AH19" s="268"/>
      <c r="AI19" s="267"/>
      <c r="AJ19" s="267"/>
      <c r="AK19" s="268"/>
      <c r="AL19" s="268"/>
      <c r="AM19" s="267"/>
      <c r="AN19" s="267"/>
      <c r="AO19" s="268"/>
      <c r="AP19" s="268"/>
      <c r="AQ19" s="267"/>
      <c r="AR19" s="267"/>
      <c r="AS19" s="268"/>
      <c r="AT19" s="268"/>
      <c r="AU19" s="267"/>
      <c r="AV19" s="267"/>
      <c r="AW19" s="268"/>
      <c r="AX19" s="268"/>
      <c r="AY19" s="267"/>
      <c r="AZ19" s="267"/>
      <c r="BA19" s="267"/>
      <c r="BB19" s="268"/>
      <c r="BC19" s="267"/>
      <c r="BD19" s="268"/>
      <c r="BE19" s="268"/>
      <c r="BF19" s="268"/>
      <c r="BG19" s="267"/>
      <c r="BH19" s="267"/>
      <c r="BI19" s="268"/>
      <c r="BJ19" s="268"/>
      <c r="BK19" s="487"/>
      <c r="BL19" s="487"/>
      <c r="BM19" s="487"/>
      <c r="BN19" s="487"/>
      <c r="BO19" s="487"/>
      <c r="BP19" s="487"/>
      <c r="BQ19" s="267"/>
      <c r="BR19" s="267"/>
      <c r="BS19" s="267"/>
      <c r="BT19" s="267"/>
      <c r="BU19" s="487"/>
      <c r="BV19" s="487"/>
      <c r="BW19" s="487"/>
      <c r="BX19" s="487"/>
      <c r="BY19" s="487"/>
      <c r="BZ19" s="487"/>
      <c r="CA19" s="267"/>
      <c r="CB19" s="267"/>
      <c r="CC19" s="267"/>
      <c r="CD19" s="267"/>
      <c r="CE19" s="487"/>
      <c r="CF19" s="487"/>
      <c r="CG19" s="487"/>
      <c r="CH19" s="487"/>
      <c r="CI19" s="487"/>
      <c r="CJ19" s="487"/>
      <c r="CK19" s="267"/>
      <c r="CL19" s="267"/>
      <c r="CM19" s="267"/>
      <c r="CN19" s="267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</row>
    <row r="20" spans="1:136" ht="28" thickBot="1">
      <c r="A20" s="409">
        <v>16</v>
      </c>
      <c r="B20" s="955" t="s">
        <v>383</v>
      </c>
      <c r="C20" s="418"/>
      <c r="D20" s="462" t="str">
        <f t="shared" ref="D20" si="11">IF(C20&gt;79,"4",IF(C20&gt;74,"3.5",IF(C20&gt;69,"3",IF(C20&gt;64,"2.5",IF(C20&gt;59,"2",IF(C20&gt;54,"1.5",IF(C20&gt;49,"1","0")))))))</f>
        <v>0</v>
      </c>
      <c r="E20" s="414"/>
      <c r="F20" s="462" t="str">
        <f t="shared" ref="F20" si="12">IF(E20&gt;79,"4",IF(E20&gt;74,"3.5",IF(E20&gt;69,"3",IF(E20&gt;64,"2.5",IF(E20&gt;59,"2",IF(E20&gt;54,"1.5",IF(E20&gt;49,"1","0")))))))</f>
        <v>0</v>
      </c>
      <c r="G20" s="419"/>
      <c r="H20" s="462" t="str">
        <f t="shared" ref="H20" si="13">IF(G20&gt;79,"4",IF(G20&gt;74,"3.5",IF(G20&gt;69,"3",IF(G20&gt;64,"2.5",IF(G20&gt;59,"2",IF(G20&gt;54,"1.5",IF(G20&gt;49,"1","0")))))))</f>
        <v>0</v>
      </c>
      <c r="I20" s="415"/>
      <c r="J20" s="462" t="str">
        <f t="shared" ref="J20" si="14">IF(I20&gt;79,"4",IF(I20&gt;74,"3.5",IF(I20&gt;69,"3",IF(I20&gt;64,"2.5",IF(I20&gt;59,"2",IF(I20&gt;54,"1.5",IF(I20&gt;49,"1","0")))))))</f>
        <v>0</v>
      </c>
      <c r="K20" s="416"/>
      <c r="L20" s="462" t="str">
        <f t="shared" ref="L20" si="15">IF(K20&gt;79,"4",IF(K20&gt;74,"3.5",IF(K20&gt;69,"3",IF(K20&gt;64,"2.5",IF(K20&gt;59,"2",IF(K20&gt;54,"1.5",IF(K20&gt;49,"1","0")))))))</f>
        <v>0</v>
      </c>
      <c r="M20" s="417"/>
      <c r="N20" s="462" t="str">
        <f t="shared" ref="N20" si="16">IF(M20&gt;79,"4",IF(M20&gt;74,"3.5",IF(M20&gt;69,"3",IF(M20&gt;64,"2.5",IF(M20&gt;59,"2",IF(M20&gt;54,"1.5",IF(M20&gt;49,"1","0")))))))</f>
        <v>0</v>
      </c>
      <c r="O20" s="414"/>
      <c r="P20" s="462" t="str">
        <f t="shared" ref="P20" si="17">IF(O20&gt;79,"4",IF(O20&gt;74,"3.5",IF(O20&gt;69,"3",IF(O20&gt;64,"2.5",IF(O20&gt;59,"2",IF(O20&gt;54,"1.5",IF(O20&gt;49,"1","0")))))))</f>
        <v>0</v>
      </c>
      <c r="Q20" s="414"/>
      <c r="R20" s="462" t="str">
        <f t="shared" ref="R20" si="18">IF(Q20&gt;79,"4",IF(Q20&gt;74,"3.5",IF(Q20&gt;69,"3",IF(Q20&gt;64,"2.5",IF(Q20&gt;59,"2",IF(Q20&gt;54,"1.5",IF(Q20&gt;49,"1","0")))))))</f>
        <v>0</v>
      </c>
      <c r="S20" s="436"/>
      <c r="T20" s="436" t="str">
        <f t="shared" ref="T20" si="19">IF(S20&gt;79,"4",IF(S20&gt;74,"3.5",IF(S20&gt;69,"3",IF(S20&gt;64,"2.5",IF(S20&gt;59,"2",IF(S20&gt;54,"1.5",IF(S20&gt;49,"1","0")))))))</f>
        <v>0</v>
      </c>
      <c r="U20" s="416"/>
      <c r="V20" s="462" t="str">
        <f t="shared" ref="V20" si="20">IF(U20&gt;79,"4",IF(U20&gt;74,"3.5",IF(U20&gt;69,"3",IF(U20&gt;64,"2.5",IF(U20&gt;59,"2",IF(U20&gt;54,"1.5",IF(U20&gt;49,"1","0")))))))</f>
        <v>0</v>
      </c>
      <c r="W20" s="417"/>
      <c r="X20" s="462" t="str">
        <f t="shared" ref="X20" si="21">IF(W20&gt;79,"4",IF(W20&gt;74,"3.5",IF(W20&gt;69,"3",IF(W20&gt;64,"2.5",IF(W20&gt;59,"2",IF(W20&gt;54,"1.5",IF(W20&gt;49,"1","0")))))))</f>
        <v>0</v>
      </c>
      <c r="Y20" s="267"/>
      <c r="Z20" s="268"/>
      <c r="AA20" s="267"/>
      <c r="AB20" s="268"/>
      <c r="AC20" s="267"/>
      <c r="AD20" s="268"/>
      <c r="AE20" s="267"/>
      <c r="AF20" s="268"/>
      <c r="AG20" s="268"/>
      <c r="AH20" s="268"/>
      <c r="AI20" s="267"/>
      <c r="AJ20" s="267"/>
      <c r="AK20" s="268"/>
      <c r="AL20" s="268"/>
      <c r="AM20" s="267"/>
      <c r="AN20" s="267"/>
      <c r="AO20" s="268"/>
      <c r="AP20" s="268"/>
      <c r="AQ20" s="267"/>
      <c r="AR20" s="267"/>
      <c r="AS20" s="268"/>
      <c r="AT20" s="268"/>
      <c r="AU20" s="267"/>
      <c r="AV20" s="267"/>
      <c r="AW20" s="268"/>
      <c r="AX20" s="268"/>
      <c r="AY20" s="267"/>
      <c r="AZ20" s="267"/>
      <c r="BA20" s="267"/>
      <c r="BB20" s="268"/>
      <c r="BC20" s="267"/>
      <c r="BD20" s="268"/>
      <c r="BE20" s="268"/>
      <c r="BF20" s="268"/>
      <c r="BG20" s="267"/>
      <c r="BH20" s="267"/>
      <c r="BI20" s="268"/>
      <c r="BJ20" s="268"/>
      <c r="BK20" s="679"/>
      <c r="BL20" s="679"/>
      <c r="BM20" s="679"/>
      <c r="BN20" s="679"/>
      <c r="BO20" s="679"/>
      <c r="BP20" s="679"/>
      <c r="BQ20" s="267"/>
      <c r="BR20" s="267"/>
      <c r="BS20" s="267"/>
      <c r="BT20" s="267"/>
      <c r="BU20" s="679"/>
      <c r="BV20" s="679"/>
      <c r="BW20" s="679"/>
      <c r="BX20" s="679"/>
      <c r="BY20" s="679"/>
      <c r="BZ20" s="679"/>
      <c r="CA20" s="267"/>
      <c r="CB20" s="267"/>
      <c r="CC20" s="267"/>
      <c r="CD20" s="267"/>
      <c r="CE20" s="679"/>
      <c r="CF20" s="679"/>
      <c r="CG20" s="679"/>
      <c r="CH20" s="679"/>
      <c r="CI20" s="679"/>
      <c r="CJ20" s="679"/>
      <c r="CK20" s="267"/>
      <c r="CL20" s="267"/>
      <c r="CM20" s="267"/>
      <c r="CN20" s="267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</row>
    <row r="21" spans="1:136" ht="28">
      <c r="B21" s="426" t="s">
        <v>197</v>
      </c>
      <c r="C21" s="866" t="s">
        <v>115</v>
      </c>
      <c r="D21" s="866"/>
      <c r="E21" s="867" t="s">
        <v>70</v>
      </c>
      <c r="F21" s="867"/>
      <c r="G21" s="866" t="s">
        <v>71</v>
      </c>
      <c r="H21" s="866"/>
      <c r="I21" s="867" t="s">
        <v>72</v>
      </c>
      <c r="J21" s="867"/>
      <c r="K21" s="866" t="s">
        <v>73</v>
      </c>
      <c r="L21" s="866"/>
      <c r="M21" s="867" t="s">
        <v>74</v>
      </c>
      <c r="N21" s="867"/>
      <c r="O21" s="866" t="s">
        <v>75</v>
      </c>
      <c r="P21" s="866"/>
      <c r="Q21" s="867" t="s">
        <v>78</v>
      </c>
      <c r="R21" s="867"/>
      <c r="S21" s="866"/>
      <c r="T21" s="866"/>
      <c r="U21" s="867" t="s">
        <v>196</v>
      </c>
      <c r="V21" s="867"/>
      <c r="W21" s="866" t="s">
        <v>80</v>
      </c>
      <c r="X21" s="866"/>
      <c r="Y21" s="487" t="s">
        <v>91</v>
      </c>
      <c r="Z21" s="487"/>
      <c r="AA21" s="487" t="s">
        <v>264</v>
      </c>
      <c r="AB21" s="487"/>
      <c r="AC21" s="487" t="s">
        <v>264</v>
      </c>
      <c r="AD21" s="704" t="s">
        <v>265</v>
      </c>
      <c r="AE21" s="705"/>
      <c r="AF21" s="705"/>
      <c r="AG21" s="705"/>
      <c r="AH21" s="706"/>
      <c r="AI21" s="707" t="s">
        <v>266</v>
      </c>
      <c r="AJ21" s="708"/>
      <c r="AK21" s="708"/>
      <c r="AL21" s="709"/>
      <c r="AM21" s="710" t="s">
        <v>267</v>
      </c>
      <c r="AN21" s="711"/>
      <c r="AO21" s="711"/>
      <c r="AP21" s="712"/>
      <c r="AQ21" s="704" t="s">
        <v>268</v>
      </c>
      <c r="AR21" s="705"/>
      <c r="AS21" s="705"/>
      <c r="AT21" s="706"/>
      <c r="AU21" s="707" t="s">
        <v>269</v>
      </c>
      <c r="AV21" s="708"/>
      <c r="AW21" s="708"/>
      <c r="AX21" s="709"/>
      <c r="AY21" s="716" t="s">
        <v>270</v>
      </c>
      <c r="AZ21" s="717"/>
      <c r="BA21" s="717"/>
      <c r="BB21" s="718"/>
      <c r="BC21" s="704" t="s">
        <v>271</v>
      </c>
      <c r="BD21" s="705"/>
      <c r="BE21" s="705"/>
      <c r="BF21" s="706"/>
      <c r="BG21" s="719" t="s">
        <v>272</v>
      </c>
      <c r="BH21" s="720"/>
      <c r="BI21" s="720"/>
      <c r="BJ21" s="721"/>
      <c r="BK21" s="740" t="s">
        <v>273</v>
      </c>
      <c r="BL21" s="741"/>
      <c r="BM21" s="741"/>
      <c r="BN21" s="741"/>
      <c r="BO21" s="741"/>
      <c r="BP21" s="741"/>
      <c r="BQ21" s="741"/>
      <c r="BR21" s="741"/>
      <c r="BS21" s="741"/>
      <c r="BT21" s="742"/>
      <c r="BU21" s="743" t="s">
        <v>274</v>
      </c>
      <c r="BV21" s="744"/>
      <c r="BW21" s="744"/>
      <c r="BX21" s="744"/>
      <c r="BY21" s="744"/>
      <c r="BZ21" s="744"/>
      <c r="CA21" s="744"/>
      <c r="CB21" s="744"/>
      <c r="CC21" s="745"/>
      <c r="CD21" s="707" t="s">
        <v>301</v>
      </c>
      <c r="CE21" s="708"/>
      <c r="CF21" s="708"/>
      <c r="CG21" s="708"/>
      <c r="CH21" s="708"/>
      <c r="CI21" s="708"/>
      <c r="CJ21" s="708"/>
      <c r="CK21" s="708"/>
      <c r="CL21" s="708"/>
      <c r="CM21" s="708"/>
      <c r="CN21" s="709"/>
      <c r="CO21" s="704" t="s">
        <v>275</v>
      </c>
      <c r="CP21" s="705"/>
      <c r="CQ21" s="705"/>
      <c r="CR21" s="706"/>
      <c r="CS21" s="746" t="s">
        <v>276</v>
      </c>
      <c r="CT21" s="747"/>
      <c r="CU21" s="747"/>
      <c r="CV21" s="748"/>
      <c r="CW21" s="737" t="s">
        <v>277</v>
      </c>
      <c r="CX21" s="738"/>
      <c r="CY21" s="738"/>
      <c r="CZ21" s="739"/>
      <c r="DA21" s="733" t="s">
        <v>278</v>
      </c>
      <c r="DB21" s="734"/>
      <c r="DC21" s="734"/>
      <c r="DD21" s="735"/>
      <c r="DE21" s="719" t="s">
        <v>279</v>
      </c>
      <c r="DF21" s="720"/>
      <c r="DG21" s="720"/>
      <c r="DH21" s="721"/>
      <c r="DI21" s="704" t="s">
        <v>280</v>
      </c>
      <c r="DJ21" s="705"/>
      <c r="DK21" s="705"/>
      <c r="DL21" s="706"/>
      <c r="DM21" s="730" t="s">
        <v>281</v>
      </c>
      <c r="DN21" s="731"/>
      <c r="DO21" s="731"/>
      <c r="DP21" s="732"/>
      <c r="DQ21" s="707" t="s">
        <v>282</v>
      </c>
      <c r="DR21" s="708"/>
      <c r="DS21" s="708"/>
      <c r="DT21" s="709"/>
      <c r="DU21" s="730" t="s">
        <v>283</v>
      </c>
      <c r="DV21" s="731"/>
      <c r="DW21" s="731"/>
      <c r="DX21" s="732"/>
      <c r="DY21" s="707" t="s">
        <v>282</v>
      </c>
      <c r="DZ21" s="708"/>
      <c r="EA21" s="708"/>
      <c r="EB21" s="709"/>
      <c r="EC21" s="733" t="s">
        <v>284</v>
      </c>
      <c r="ED21" s="734"/>
      <c r="EE21" s="734"/>
      <c r="EF21" s="735"/>
    </row>
    <row r="22" spans="1:136" ht="30">
      <c r="B22" s="427">
        <v>4</v>
      </c>
      <c r="C22" s="422">
        <f>D22*100/B31</f>
        <v>0</v>
      </c>
      <c r="D22" s="324">
        <f>COUNTIF(D5:D20,B22)</f>
        <v>0</v>
      </c>
      <c r="E22" s="457">
        <f>F22*100/B31</f>
        <v>0</v>
      </c>
      <c r="F22" s="324">
        <f>COUNTIF(F5:F20,B22)</f>
        <v>0</v>
      </c>
      <c r="G22" s="422">
        <f>H22*100/B31</f>
        <v>0</v>
      </c>
      <c r="H22" s="324">
        <f>COUNTIF(H5:H20,B22)</f>
        <v>0</v>
      </c>
      <c r="I22" s="457">
        <f>J22*100/B31</f>
        <v>0</v>
      </c>
      <c r="J22" s="324">
        <f>COUNTIF(J5:J20,B22)</f>
        <v>0</v>
      </c>
      <c r="K22" s="422">
        <f>L22*100/B31</f>
        <v>0</v>
      </c>
      <c r="L22" s="324">
        <f>COUNTIF(L5:L20,B22)</f>
        <v>0</v>
      </c>
      <c r="M22" s="457">
        <f>N22*100/B31</f>
        <v>0</v>
      </c>
      <c r="N22" s="324">
        <f>COUNTIF(N5:N20,B22)</f>
        <v>0</v>
      </c>
      <c r="O22" s="422">
        <f>P22*100/B31</f>
        <v>0</v>
      </c>
      <c r="P22" s="324">
        <f>COUNTIF(P5:P20,B22)</f>
        <v>0</v>
      </c>
      <c r="Q22" s="457">
        <f>R22*100/B31</f>
        <v>0</v>
      </c>
      <c r="R22" s="324">
        <f>COUNTIF(R5:R20,B22)</f>
        <v>0</v>
      </c>
      <c r="S22" s="422">
        <f>T22*100/B31</f>
        <v>0</v>
      </c>
      <c r="T22" s="422">
        <f>COUNTIF(T5:T20,B22)</f>
        <v>0</v>
      </c>
      <c r="U22" s="457">
        <f>V22*100/B31</f>
        <v>0</v>
      </c>
      <c r="V22" s="324">
        <f>COUNTIF(V5:V20,B22)</f>
        <v>0</v>
      </c>
      <c r="W22" s="422">
        <f>X22*100/B31</f>
        <v>0</v>
      </c>
      <c r="X22" s="324">
        <f>COUNTIF(X5:X20,B22)</f>
        <v>0</v>
      </c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</row>
    <row r="23" spans="1:136" ht="30">
      <c r="B23" s="427">
        <v>3.5</v>
      </c>
      <c r="C23" s="422">
        <f>D23*100/B31</f>
        <v>0</v>
      </c>
      <c r="D23" s="324">
        <f>COUNTIF(D5:D20,B23)</f>
        <v>0</v>
      </c>
      <c r="E23" s="457">
        <f>F23*100/B31</f>
        <v>0</v>
      </c>
      <c r="F23" s="324">
        <f>COUNTIF(F5:F20,B23)</f>
        <v>0</v>
      </c>
      <c r="G23" s="422">
        <f>H23*100/B31</f>
        <v>0</v>
      </c>
      <c r="H23" s="324">
        <f>COUNTIF(H5:H20,B23)</f>
        <v>0</v>
      </c>
      <c r="I23" s="457">
        <f>J23*100/B31</f>
        <v>0</v>
      </c>
      <c r="J23" s="324">
        <f>COUNTIF(J5:J20,B23)</f>
        <v>0</v>
      </c>
      <c r="K23" s="422">
        <f>L23*100/B31</f>
        <v>0</v>
      </c>
      <c r="L23" s="324">
        <f>COUNTIF(L5:L20,B23)</f>
        <v>0</v>
      </c>
      <c r="M23" s="457">
        <f>N23*100/B31</f>
        <v>0</v>
      </c>
      <c r="N23" s="324">
        <f>COUNTIF(N5:N20,B23)</f>
        <v>0</v>
      </c>
      <c r="O23" s="422">
        <f>P23*100/B31</f>
        <v>0</v>
      </c>
      <c r="P23" s="324">
        <f>COUNTIF(P5:P20,B23)</f>
        <v>0</v>
      </c>
      <c r="Q23" s="457">
        <f>R23*100/B31</f>
        <v>0</v>
      </c>
      <c r="R23" s="324">
        <f>COUNTIF(R5:R20,B23)</f>
        <v>0</v>
      </c>
      <c r="S23" s="422">
        <f>T23*100/B31</f>
        <v>0</v>
      </c>
      <c r="T23" s="422">
        <f>COUNTIF(T5:T20,B23)</f>
        <v>0</v>
      </c>
      <c r="U23" s="457">
        <f>V23*100/B31</f>
        <v>0</v>
      </c>
      <c r="V23" s="324">
        <f>COUNTIF(V5:V20,B23)</f>
        <v>0</v>
      </c>
      <c r="W23" s="422">
        <f>X23*100/B31</f>
        <v>0</v>
      </c>
      <c r="X23" s="324">
        <f>COUNTIF(X5:X20,B23)</f>
        <v>0</v>
      </c>
      <c r="BC23" s="861" t="str">
        <f>ป.5!BU22</f>
        <v>1. สามารถคัดสรรสื่อที่ต้องการอ่านเพื่อหาข้อมูลสารสนเทศได้ตามวัตถุประสงค์ สามารถสร้างความเข้าใจและประยุกต์ใช้ความรู้จากการอ่าน</v>
      </c>
      <c r="BD23" s="861"/>
      <c r="BE23" s="861"/>
      <c r="BF23" s="861"/>
      <c r="BG23" s="861"/>
      <c r="BH23" s="861"/>
      <c r="BI23" s="861"/>
      <c r="BJ23" s="861"/>
      <c r="BM23" s="394" t="s">
        <v>167</v>
      </c>
      <c r="BN23" s="862" t="s">
        <v>172</v>
      </c>
      <c r="BO23" s="862"/>
      <c r="BP23" s="862"/>
      <c r="BQ23" s="862"/>
      <c r="BR23" s="862"/>
      <c r="BS23" s="862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</row>
    <row r="24" spans="1:136" ht="24">
      <c r="B24" s="428">
        <v>3</v>
      </c>
      <c r="C24" s="422">
        <f>D24*100/B31</f>
        <v>0</v>
      </c>
      <c r="D24" s="324">
        <f>COUNTIF(D5:D20,B24)</f>
        <v>0</v>
      </c>
      <c r="E24" s="457">
        <f>F24*100/B31</f>
        <v>0</v>
      </c>
      <c r="F24" s="324">
        <f>COUNTIF(F5:F20,B24)</f>
        <v>0</v>
      </c>
      <c r="G24" s="422">
        <f>H24*100/B31</f>
        <v>0</v>
      </c>
      <c r="H24" s="324">
        <f>COUNTIF(H5:H20,B24)</f>
        <v>0</v>
      </c>
      <c r="I24" s="457">
        <f>J24*100/B31</f>
        <v>0</v>
      </c>
      <c r="J24" s="324">
        <f>COUNTIF(J5:J20,B24)</f>
        <v>0</v>
      </c>
      <c r="K24" s="422">
        <f>L24*100/B31</f>
        <v>0</v>
      </c>
      <c r="L24" s="324">
        <f>COUNTIF(L5:L20,B24)</f>
        <v>0</v>
      </c>
      <c r="M24" s="457">
        <f>N24*100/B31</f>
        <v>0</v>
      </c>
      <c r="N24" s="324">
        <f>COUNTIF(N5:N20,B24)</f>
        <v>0</v>
      </c>
      <c r="O24" s="422">
        <f>P24*100/B31</f>
        <v>0</v>
      </c>
      <c r="P24" s="324">
        <f>COUNTIF(P5:P20,B24)</f>
        <v>0</v>
      </c>
      <c r="Q24" s="457">
        <f>R24*100/B31</f>
        <v>0</v>
      </c>
      <c r="R24" s="324">
        <f>COUNTIF(R5:R20,B24)</f>
        <v>0</v>
      </c>
      <c r="S24" s="422">
        <f>T24*100/B31</f>
        <v>0</v>
      </c>
      <c r="T24" s="422">
        <f>COUNTIF(T5:T20,B24)</f>
        <v>0</v>
      </c>
      <c r="U24" s="457">
        <f ca="1">V24*100/B31</f>
        <v>0</v>
      </c>
      <c r="V24" s="324">
        <f ca="1">COUNTIF(V5:V120,B24)</f>
        <v>0</v>
      </c>
      <c r="W24" s="422">
        <f>X24*100/B31</f>
        <v>0</v>
      </c>
      <c r="X24" s="324">
        <f>COUNTIF(X5:X20,B24)</f>
        <v>0</v>
      </c>
      <c r="BC24" s="861"/>
      <c r="BD24" s="861"/>
      <c r="BE24" s="861"/>
      <c r="BF24" s="861"/>
      <c r="BG24" s="861"/>
      <c r="BH24" s="861"/>
      <c r="BI24" s="861"/>
      <c r="BJ24" s="861"/>
      <c r="BM24" s="394"/>
      <c r="BN24" s="862" t="s">
        <v>168</v>
      </c>
      <c r="BO24" s="862"/>
      <c r="BP24" s="862"/>
      <c r="BQ24" s="862"/>
      <c r="BR24" s="862"/>
      <c r="BS24" s="862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</row>
    <row r="25" spans="1:136" ht="24">
      <c r="B25" s="428">
        <v>2.5</v>
      </c>
      <c r="C25" s="422">
        <f>D25*100/B31</f>
        <v>0</v>
      </c>
      <c r="D25" s="324">
        <f>COUNTIF(D5:D20,B25)</f>
        <v>0</v>
      </c>
      <c r="E25" s="457">
        <f>F25*100/B31</f>
        <v>0</v>
      </c>
      <c r="F25" s="324">
        <f>COUNTIF(F5:F20,B25)</f>
        <v>0</v>
      </c>
      <c r="G25" s="422">
        <f>H25*100/B31</f>
        <v>0</v>
      </c>
      <c r="H25" s="324">
        <f>COUNTIF(H5:H20,B25)</f>
        <v>0</v>
      </c>
      <c r="I25" s="457">
        <f>J25*100/B31</f>
        <v>0</v>
      </c>
      <c r="J25" s="324">
        <f>COUNTIF(J5:J20,B25)</f>
        <v>0</v>
      </c>
      <c r="K25" s="422">
        <f>L25*100/B31</f>
        <v>0</v>
      </c>
      <c r="L25" s="324">
        <f>COUNTIF(L5:L20,B25)</f>
        <v>0</v>
      </c>
      <c r="M25" s="457">
        <f>N25*100/B31</f>
        <v>0</v>
      </c>
      <c r="N25" s="324">
        <f>COUNTIF(N5:N20,B25)</f>
        <v>0</v>
      </c>
      <c r="O25" s="422">
        <f>P25*100/B31</f>
        <v>0</v>
      </c>
      <c r="P25" s="324">
        <f>COUNTIF(P5:P20,B25)</f>
        <v>0</v>
      </c>
      <c r="Q25" s="457">
        <f>R25*100/B31</f>
        <v>0</v>
      </c>
      <c r="R25" s="324">
        <f>COUNTIF(R5:R20,B25)</f>
        <v>0</v>
      </c>
      <c r="S25" s="422">
        <f>T25*100/B31</f>
        <v>0</v>
      </c>
      <c r="T25" s="422">
        <f>COUNTIF(T5:T20,B25)</f>
        <v>0</v>
      </c>
      <c r="U25" s="457">
        <f>V25*100/B31</f>
        <v>0</v>
      </c>
      <c r="V25" s="324">
        <f>COUNTIF(V5:V20,B25)</f>
        <v>0</v>
      </c>
      <c r="W25" s="422">
        <f>X25*100/B31</f>
        <v>0</v>
      </c>
      <c r="X25" s="324">
        <f>COUNTIF(X5:X20,B25)</f>
        <v>0</v>
      </c>
      <c r="BC25" s="858" t="str">
        <f>ป.5!BU24</f>
        <v>2. สามารถจับประเด็นสำคัญและประเด็นสนับสนุนโต้แย้ง</v>
      </c>
      <c r="BD25" s="858"/>
      <c r="BE25" s="858"/>
      <c r="BF25" s="858"/>
      <c r="BG25" s="858"/>
      <c r="BH25" s="858"/>
      <c r="BI25" s="858"/>
      <c r="BJ25" s="858"/>
      <c r="BM25" s="394"/>
      <c r="BN25" s="862" t="s">
        <v>169</v>
      </c>
      <c r="BO25" s="862"/>
      <c r="BP25" s="862"/>
      <c r="BQ25" s="862"/>
      <c r="BR25" s="862"/>
      <c r="BS25" s="862"/>
    </row>
    <row r="26" spans="1:136" ht="24">
      <c r="B26" s="428">
        <v>2</v>
      </c>
      <c r="C26" s="422">
        <f>D26*100/B31</f>
        <v>0</v>
      </c>
      <c r="D26" s="324">
        <f>COUNTIF(D5:D20,B26)</f>
        <v>0</v>
      </c>
      <c r="E26" s="457">
        <f>F26*100/B31</f>
        <v>0</v>
      </c>
      <c r="F26" s="324">
        <f>COUNTIF(F5:F20,B26)</f>
        <v>0</v>
      </c>
      <c r="G26" s="422">
        <f>H26*100/B31</f>
        <v>0</v>
      </c>
      <c r="H26" s="324">
        <f>COUNTIF(H5:H20,B26)</f>
        <v>0</v>
      </c>
      <c r="I26" s="457">
        <f>J26*100/B31</f>
        <v>0</v>
      </c>
      <c r="J26" s="324">
        <f>COUNTIF(J5:J20,B26)</f>
        <v>0</v>
      </c>
      <c r="K26" s="422">
        <f>L26*100/B31</f>
        <v>0</v>
      </c>
      <c r="L26" s="324">
        <f>COUNTIF(L5:L20,B26)</f>
        <v>0</v>
      </c>
      <c r="M26" s="457">
        <f>N26*100/B31</f>
        <v>0</v>
      </c>
      <c r="N26" s="324">
        <f>COUNTIF(N5:N20,B26)</f>
        <v>0</v>
      </c>
      <c r="O26" s="422">
        <f>P26*100/B31</f>
        <v>0</v>
      </c>
      <c r="P26" s="324">
        <f>COUNTIF(P5:P20,B26)</f>
        <v>0</v>
      </c>
      <c r="Q26" s="457">
        <f>R26*100/B31</f>
        <v>0</v>
      </c>
      <c r="R26" s="324">
        <f>COUNTIF(R5:R20,B26)</f>
        <v>0</v>
      </c>
      <c r="S26" s="422">
        <f>T26*100/B31</f>
        <v>0</v>
      </c>
      <c r="T26" s="422">
        <f>COUNTIF(T5:T20,B26)</f>
        <v>0</v>
      </c>
      <c r="U26" s="457">
        <f>V26*100/B31</f>
        <v>0</v>
      </c>
      <c r="V26" s="324">
        <f>COUNTIF(V5:V20,B26)</f>
        <v>0</v>
      </c>
      <c r="W26" s="422">
        <f>X26*100/B31</f>
        <v>0</v>
      </c>
      <c r="X26" s="324">
        <f>COUNTIF(X5:X20,B26)</f>
        <v>0</v>
      </c>
      <c r="BC26" s="859" t="str">
        <f>ป.5!BU25</f>
        <v>3.สามารถวิเคราะห์ วิจารณ์ ความสมเหตุสมผล ความน่าเชื่อถือ ลำดับความและความเป็นไปได้ของเรื่องที่อ่าน</v>
      </c>
      <c r="BD26" s="859"/>
      <c r="BE26" s="859"/>
      <c r="BF26" s="859"/>
      <c r="BG26" s="859"/>
      <c r="BH26" s="859"/>
      <c r="BI26" s="859"/>
      <c r="BJ26" s="859"/>
      <c r="BM26" s="394"/>
      <c r="BN26" s="862" t="s">
        <v>170</v>
      </c>
      <c r="BO26" s="862"/>
      <c r="BP26" s="862"/>
      <c r="BQ26" s="862"/>
      <c r="BR26" s="862"/>
      <c r="BS26" s="862"/>
    </row>
    <row r="27" spans="1:136" ht="24">
      <c r="B27" s="428">
        <v>1.5</v>
      </c>
      <c r="C27" s="422">
        <f>D27*100/B31</f>
        <v>0</v>
      </c>
      <c r="D27" s="324">
        <f>COUNTIF(D5:D20,B27)</f>
        <v>0</v>
      </c>
      <c r="E27" s="457">
        <f>F27*100/B31</f>
        <v>0</v>
      </c>
      <c r="F27" s="324">
        <f>COUNTIF(F5:F20,B27)</f>
        <v>0</v>
      </c>
      <c r="G27" s="422">
        <f>H27*100/B31</f>
        <v>0</v>
      </c>
      <c r="H27" s="324">
        <f>COUNTIF(H5:H20,B27)</f>
        <v>0</v>
      </c>
      <c r="I27" s="457">
        <f>J27*100/B31</f>
        <v>0</v>
      </c>
      <c r="J27" s="324">
        <f>COUNTIF(J5:J20,B27)</f>
        <v>0</v>
      </c>
      <c r="K27" s="422">
        <f>L27*100/B31</f>
        <v>0</v>
      </c>
      <c r="L27" s="324">
        <f>COUNTIF(L5:L20,B27)</f>
        <v>0</v>
      </c>
      <c r="M27" s="457">
        <f>N27*100/B31</f>
        <v>0</v>
      </c>
      <c r="N27" s="324">
        <f>COUNTIF(N5:N20,B27)</f>
        <v>0</v>
      </c>
      <c r="O27" s="422">
        <f>P27*100/B31</f>
        <v>0</v>
      </c>
      <c r="P27" s="324">
        <f>COUNTIF(P5:P20,B27)</f>
        <v>0</v>
      </c>
      <c r="Q27" s="457">
        <f>R27*100/B31</f>
        <v>0</v>
      </c>
      <c r="R27" s="324">
        <f>COUNTIF(R5:R20,B27)</f>
        <v>0</v>
      </c>
      <c r="S27" s="422">
        <f>T27*100/B31</f>
        <v>0</v>
      </c>
      <c r="T27" s="422">
        <f>COUNTIF(T5:T20,B27)</f>
        <v>0</v>
      </c>
      <c r="U27" s="457">
        <f>V27*100/B31</f>
        <v>0</v>
      </c>
      <c r="V27" s="324">
        <f>COUNTIF(V5:V20,B27)</f>
        <v>0</v>
      </c>
      <c r="W27" s="422">
        <f>X27*100/B31</f>
        <v>0</v>
      </c>
      <c r="X27" s="324">
        <f>COUNTIF(X5:X20,B27)</f>
        <v>0</v>
      </c>
      <c r="BC27" s="859"/>
      <c r="BD27" s="859"/>
      <c r="BE27" s="859"/>
      <c r="BF27" s="859"/>
      <c r="BG27" s="859"/>
      <c r="BH27" s="859"/>
      <c r="BI27" s="859"/>
      <c r="BJ27" s="859"/>
      <c r="BM27" s="394"/>
      <c r="BN27" s="862" t="s">
        <v>171</v>
      </c>
      <c r="BO27" s="862"/>
      <c r="BP27" s="862"/>
      <c r="BQ27" s="862"/>
      <c r="BR27" s="862"/>
      <c r="BS27" s="862"/>
    </row>
    <row r="28" spans="1:136" ht="24">
      <c r="B28" s="428">
        <v>1</v>
      </c>
      <c r="C28" s="422">
        <f>D28*100/B31</f>
        <v>0</v>
      </c>
      <c r="D28" s="324">
        <f>COUNTIF(D5:D20,B28)</f>
        <v>0</v>
      </c>
      <c r="E28" s="457">
        <f>F28*100/B31</f>
        <v>0</v>
      </c>
      <c r="F28" s="324">
        <f>COUNTIF(F5:F20,B28)</f>
        <v>0</v>
      </c>
      <c r="G28" s="422">
        <f>H28*100/B31</f>
        <v>0</v>
      </c>
      <c r="H28" s="324">
        <f>COUNTIF(H5:H20,B28)</f>
        <v>0</v>
      </c>
      <c r="I28" s="457">
        <f>J28*100/B31</f>
        <v>0</v>
      </c>
      <c r="J28" s="324">
        <f>COUNTIF(J5:J20,B28)</f>
        <v>0</v>
      </c>
      <c r="K28" s="422">
        <f>L28*100/B31</f>
        <v>0</v>
      </c>
      <c r="L28" s="324">
        <f>COUNTIF(L5:L20,B28)</f>
        <v>0</v>
      </c>
      <c r="M28" s="457">
        <f>N28*100/B31</f>
        <v>0</v>
      </c>
      <c r="N28" s="324">
        <f>COUNTIF(N5:N20,B28)</f>
        <v>0</v>
      </c>
      <c r="O28" s="422">
        <f>P28*100/B31</f>
        <v>0</v>
      </c>
      <c r="P28" s="324">
        <f>COUNTIF(P5:P20,B28)</f>
        <v>0</v>
      </c>
      <c r="Q28" s="457">
        <f>R28*100/B31</f>
        <v>0</v>
      </c>
      <c r="R28" s="324">
        <f>COUNTIF(R5:R20,B28)</f>
        <v>0</v>
      </c>
      <c r="S28" s="422">
        <f>T28*100/B31</f>
        <v>0</v>
      </c>
      <c r="T28" s="422">
        <f>COUNTIF(T5:T20,B28)</f>
        <v>0</v>
      </c>
      <c r="U28" s="457">
        <f>V28*100/B31</f>
        <v>0</v>
      </c>
      <c r="V28" s="324">
        <f>COUNTIF(V5:V20,B28)</f>
        <v>0</v>
      </c>
      <c r="W28" s="422">
        <f>X28*100/B31</f>
        <v>0</v>
      </c>
      <c r="X28" s="324">
        <f>COUNTIF(X5:X20,B28)</f>
        <v>0</v>
      </c>
      <c r="BC28" s="860" t="str">
        <f>ป.5!BU27</f>
        <v>4.สามารถสรุปคุณค่า แนวคิด แง่คิดที่ได้จากการอ่าน</v>
      </c>
      <c r="BD28" s="860"/>
      <c r="BE28" s="860"/>
      <c r="BF28" s="860"/>
      <c r="BG28" s="860"/>
      <c r="BH28" s="860"/>
      <c r="BI28" s="860"/>
      <c r="BJ28" s="860"/>
    </row>
    <row r="29" spans="1:136" ht="24">
      <c r="B29" s="428">
        <v>0</v>
      </c>
      <c r="C29" s="422">
        <f>D29*100/B31</f>
        <v>100</v>
      </c>
      <c r="D29" s="324">
        <f>COUNTIF(D5:D20,B29)</f>
        <v>16</v>
      </c>
      <c r="E29" s="457">
        <f>F29*100/B31</f>
        <v>100</v>
      </c>
      <c r="F29" s="324">
        <f>COUNTIF(F5:F20,B29)</f>
        <v>16</v>
      </c>
      <c r="G29" s="422">
        <f>H29*100/B31</f>
        <v>100</v>
      </c>
      <c r="H29" s="324">
        <f>COUNTIF(H5:H20,B29)</f>
        <v>16</v>
      </c>
      <c r="I29" s="457">
        <f>J29*100/B31</f>
        <v>100</v>
      </c>
      <c r="J29" s="324">
        <f>COUNTIF(J5:J20,B29)</f>
        <v>16</v>
      </c>
      <c r="K29" s="422">
        <f>L29*100/B31</f>
        <v>100</v>
      </c>
      <c r="L29" s="324">
        <f>COUNTIF(L5:L20,B29)</f>
        <v>16</v>
      </c>
      <c r="M29" s="457">
        <f>N29*100/B31</f>
        <v>100</v>
      </c>
      <c r="N29" s="324">
        <f>COUNTIF(N5:N20,B29)</f>
        <v>16</v>
      </c>
      <c r="O29" s="422">
        <f>P29*100/B31</f>
        <v>100</v>
      </c>
      <c r="P29" s="324">
        <f>COUNTIF(P5:P20,B29)</f>
        <v>16</v>
      </c>
      <c r="Q29" s="457">
        <f>R29*100/B31</f>
        <v>100</v>
      </c>
      <c r="R29" s="324">
        <f>COUNTIF(R5:R20,B29)</f>
        <v>16</v>
      </c>
      <c r="S29" s="422">
        <f>T29*100/B31</f>
        <v>100</v>
      </c>
      <c r="T29" s="422">
        <f>COUNTIF(T5:T20,B29)</f>
        <v>16</v>
      </c>
      <c r="U29" s="457">
        <f>V29*100/B31</f>
        <v>100</v>
      </c>
      <c r="V29" s="324">
        <f>COUNTIF(V5:V20,B29)</f>
        <v>16</v>
      </c>
      <c r="W29" s="422">
        <f>X29*100/B31</f>
        <v>100</v>
      </c>
      <c r="X29" s="324">
        <f>COUNTIF(X5:X20,B29)</f>
        <v>16</v>
      </c>
      <c r="BC29" s="861" t="str">
        <f>ป.5!BU28</f>
        <v>5. สามารถสรุป อภิปราย ขยายความ แสดงความคิดเห็น โต้แย้ง สนับสนุน โน้มน้าว โยการเขียนสื่อสารในรูปแบบต่างๆ เช่น ผังความคิด เป็นต้น</v>
      </c>
      <c r="BD29" s="861"/>
      <c r="BE29" s="861"/>
      <c r="BF29" s="861"/>
      <c r="BG29" s="861"/>
      <c r="BH29" s="861"/>
      <c r="BI29" s="861"/>
      <c r="BJ29" s="861"/>
    </row>
    <row r="30" spans="1:136" ht="24">
      <c r="B30" s="462" t="s">
        <v>175</v>
      </c>
      <c r="C30" s="422">
        <f>SUM(C22:C29)</f>
        <v>100</v>
      </c>
      <c r="D30" s="324" t="s">
        <v>198</v>
      </c>
      <c r="E30" s="457">
        <f>SUM(E22:E29)</f>
        <v>100</v>
      </c>
      <c r="F30" s="324" t="s">
        <v>198</v>
      </c>
      <c r="G30" s="422">
        <f>SUM(G22:G29)</f>
        <v>100</v>
      </c>
      <c r="H30" s="324" t="s">
        <v>198</v>
      </c>
      <c r="I30" s="457">
        <f>SUM(I22:I29)</f>
        <v>100</v>
      </c>
      <c r="J30" s="324" t="s">
        <v>198</v>
      </c>
      <c r="K30" s="422">
        <f>SUM(K22:K29)</f>
        <v>100</v>
      </c>
      <c r="L30" s="324" t="s">
        <v>198</v>
      </c>
      <c r="M30" s="457">
        <f>SUM(M22:M29)</f>
        <v>100</v>
      </c>
      <c r="N30" s="324" t="s">
        <v>198</v>
      </c>
      <c r="O30" s="422">
        <f>SUM(O22:O29)</f>
        <v>100</v>
      </c>
      <c r="P30" s="324" t="s">
        <v>198</v>
      </c>
      <c r="Q30" s="457">
        <f>SUM(Q22:Q29)</f>
        <v>100</v>
      </c>
      <c r="R30" s="324" t="s">
        <v>198</v>
      </c>
      <c r="S30" s="422">
        <f>SUM(S22:S29)</f>
        <v>100</v>
      </c>
      <c r="T30" s="422" t="s">
        <v>198</v>
      </c>
      <c r="U30" s="457">
        <f ca="1">SUM(U22:U29)</f>
        <v>93.75</v>
      </c>
      <c r="V30" s="324" t="s">
        <v>198</v>
      </c>
      <c r="W30" s="422">
        <f>SUM(W22:W29)</f>
        <v>100</v>
      </c>
      <c r="X30" s="324" t="s">
        <v>198</v>
      </c>
      <c r="BC30" s="861"/>
      <c r="BD30" s="861"/>
      <c r="BE30" s="861"/>
      <c r="BF30" s="861"/>
      <c r="BG30" s="861"/>
      <c r="BH30" s="861"/>
      <c r="BI30" s="861"/>
      <c r="BJ30" s="861"/>
    </row>
    <row r="31" spans="1:136">
      <c r="B31" s="462">
        <v>16</v>
      </c>
      <c r="C31" s="461" t="s">
        <v>198</v>
      </c>
      <c r="D31" s="863"/>
      <c r="E31" s="864"/>
      <c r="F31" s="864"/>
      <c r="G31" s="864"/>
      <c r="H31" s="864"/>
      <c r="I31" s="864"/>
      <c r="J31" s="864"/>
      <c r="K31" s="864"/>
      <c r="L31" s="864"/>
      <c r="M31" s="864"/>
      <c r="N31" s="864"/>
      <c r="O31" s="864"/>
      <c r="P31" s="864"/>
      <c r="Q31" s="864"/>
      <c r="R31" s="864"/>
      <c r="S31" s="864"/>
      <c r="T31" s="864"/>
      <c r="U31" s="864"/>
      <c r="V31" s="864"/>
      <c r="W31" s="864"/>
      <c r="X31" s="865"/>
    </row>
  </sheetData>
  <mergeCells count="70">
    <mergeCell ref="D31:X31"/>
    <mergeCell ref="W21:X21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AE2:AH2"/>
    <mergeCell ref="AI2:AL2"/>
    <mergeCell ref="AM2:AP2"/>
    <mergeCell ref="AQ2:AT2"/>
    <mergeCell ref="DY2:EB2"/>
    <mergeCell ref="AY2:BB2"/>
    <mergeCell ref="BC2:BF2"/>
    <mergeCell ref="BG2:BJ2"/>
    <mergeCell ref="BK2:BT2"/>
    <mergeCell ref="BU2:CD2"/>
    <mergeCell ref="CO2:CR2"/>
    <mergeCell ref="CS2:CV2"/>
    <mergeCell ref="CW2:CZ2"/>
    <mergeCell ref="DA2:DD2"/>
    <mergeCell ref="DE2:DH2"/>
    <mergeCell ref="CE2:CN2"/>
    <mergeCell ref="EC2:EF2"/>
    <mergeCell ref="BQ3:BT3"/>
    <mergeCell ref="BU3:BY3"/>
    <mergeCell ref="BZ3:BZ4"/>
    <mergeCell ref="CA3:CD3"/>
    <mergeCell ref="CK3:CN3"/>
    <mergeCell ref="DI2:DL2"/>
    <mergeCell ref="DM2:DP2"/>
    <mergeCell ref="DQ2:DT2"/>
    <mergeCell ref="DU2:DX2"/>
    <mergeCell ref="AD21:AH21"/>
    <mergeCell ref="AI21:AL21"/>
    <mergeCell ref="AM21:AP21"/>
    <mergeCell ref="AQ21:AT21"/>
    <mergeCell ref="AU21:AX21"/>
    <mergeCell ref="AY21:BB21"/>
    <mergeCell ref="BC21:BF21"/>
    <mergeCell ref="BG21:BJ21"/>
    <mergeCell ref="BK21:BT21"/>
    <mergeCell ref="BU21:CC21"/>
    <mergeCell ref="EC21:EF21"/>
    <mergeCell ref="BC23:BJ24"/>
    <mergeCell ref="DE21:DH21"/>
    <mergeCell ref="DI21:DL21"/>
    <mergeCell ref="DM21:DP21"/>
    <mergeCell ref="DQ21:DT21"/>
    <mergeCell ref="DU21:DX21"/>
    <mergeCell ref="CD21:CN21"/>
    <mergeCell ref="CO21:CR21"/>
    <mergeCell ref="CS21:CV21"/>
    <mergeCell ref="CW21:CZ21"/>
    <mergeCell ref="DA21:DD21"/>
    <mergeCell ref="BN23:BS23"/>
    <mergeCell ref="BN24:BS24"/>
    <mergeCell ref="BC25:BJ25"/>
    <mergeCell ref="BC26:BJ27"/>
    <mergeCell ref="BC28:BJ28"/>
    <mergeCell ref="BC29:BJ30"/>
    <mergeCell ref="DY21:EB21"/>
    <mergeCell ref="BN25:BS25"/>
    <mergeCell ref="BN26:BS26"/>
    <mergeCell ref="BN27:BS2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493"/>
  <sheetViews>
    <sheetView topLeftCell="A4" zoomScaleNormal="100" workbookViewId="0">
      <selection activeCell="X22" sqref="X22"/>
    </sheetView>
  </sheetViews>
  <sheetFormatPr baseColWidth="10" defaultColWidth="8.83203125" defaultRowHeight="14"/>
  <cols>
    <col min="2" max="2" width="23.33203125" customWidth="1"/>
    <col min="3" max="3" width="5.1640625" customWidth="1"/>
    <col min="4" max="4" width="5.1640625" style="317" customWidth="1"/>
    <col min="5" max="5" width="5.1640625" customWidth="1"/>
    <col min="6" max="6" width="5.1640625" style="317" customWidth="1"/>
    <col min="7" max="7" width="5" customWidth="1"/>
    <col min="8" max="8" width="5" style="317" customWidth="1"/>
    <col min="9" max="9" width="4.33203125" customWidth="1"/>
    <col min="10" max="10" width="4.33203125" style="317" customWidth="1"/>
    <col min="11" max="11" width="4.1640625" customWidth="1"/>
    <col min="12" max="12" width="4.1640625" style="317" customWidth="1"/>
    <col min="13" max="13" width="4.1640625" customWidth="1"/>
    <col min="14" max="14" width="4.1640625" style="317" customWidth="1"/>
    <col min="15" max="15" width="4.83203125" customWidth="1"/>
    <col min="16" max="16" width="4.83203125" style="317" customWidth="1"/>
    <col min="17" max="17" width="5.1640625" customWidth="1"/>
    <col min="18" max="18" width="5.1640625" style="317" customWidth="1"/>
    <col min="19" max="19" width="5.1640625" style="1" customWidth="1"/>
    <col min="20" max="20" width="5.1640625" style="317" customWidth="1"/>
    <col min="21" max="21" width="4.33203125" customWidth="1"/>
    <col min="22" max="22" width="4.33203125" style="317" customWidth="1"/>
    <col min="23" max="23" width="5.1640625" customWidth="1"/>
    <col min="24" max="24" width="5.1640625" style="317" customWidth="1"/>
    <col min="25" max="25" width="7.33203125" customWidth="1"/>
    <col min="26" max="27" width="6.6640625" customWidth="1"/>
    <col min="28" max="28" width="7.6640625" customWidth="1"/>
    <col min="30" max="30" width="11.33203125" customWidth="1"/>
    <col min="31" max="61" width="6.6640625" customWidth="1"/>
    <col min="62" max="62" width="9.6640625" customWidth="1"/>
    <col min="63" max="92" width="5.6640625" customWidth="1"/>
    <col min="93" max="93" width="6" bestFit="1" customWidth="1"/>
    <col min="94" max="94" width="4" bestFit="1" customWidth="1"/>
    <col min="95" max="95" width="4.1640625" customWidth="1"/>
    <col min="96" max="96" width="8.6640625" customWidth="1"/>
    <col min="97" max="97" width="6" bestFit="1" customWidth="1"/>
    <col min="98" max="98" width="4" bestFit="1" customWidth="1"/>
    <col min="99" max="99" width="4.6640625" customWidth="1"/>
    <col min="100" max="100" width="5.33203125" bestFit="1" customWidth="1"/>
    <col min="101" max="101" width="6" bestFit="1" customWidth="1"/>
    <col min="102" max="102" width="4" bestFit="1" customWidth="1"/>
    <col min="103" max="103" width="4.33203125" customWidth="1"/>
    <col min="104" max="104" width="5.33203125" bestFit="1" customWidth="1"/>
    <col min="105" max="105" width="6" bestFit="1" customWidth="1"/>
    <col min="106" max="106" width="4" bestFit="1" customWidth="1"/>
    <col min="107" max="107" width="4" customWidth="1"/>
    <col min="108" max="108" width="5.33203125" bestFit="1" customWidth="1"/>
    <col min="109" max="109" width="6" bestFit="1" customWidth="1"/>
    <col min="110" max="110" width="4" bestFit="1" customWidth="1"/>
    <col min="111" max="111" width="3.83203125" customWidth="1"/>
    <col min="112" max="112" width="9.33203125" customWidth="1"/>
    <col min="113" max="113" width="5.6640625" bestFit="1" customWidth="1"/>
    <col min="114" max="114" width="3.83203125" bestFit="1" customWidth="1"/>
    <col min="115" max="115" width="4.6640625" customWidth="1"/>
    <col min="116" max="117" width="5.6640625" bestFit="1" customWidth="1"/>
    <col min="118" max="118" width="3.83203125" bestFit="1" customWidth="1"/>
    <col min="119" max="119" width="4.33203125" customWidth="1"/>
    <col min="120" max="120" width="7.6640625" customWidth="1"/>
    <col min="121" max="121" width="9.1640625" customWidth="1"/>
    <col min="122" max="122" width="3.83203125" bestFit="1" customWidth="1"/>
    <col min="123" max="123" width="4.6640625" customWidth="1"/>
    <col min="124" max="125" width="5.6640625" bestFit="1" customWidth="1"/>
    <col min="126" max="126" width="3.83203125" bestFit="1" customWidth="1"/>
    <col min="127" max="127" width="6.6640625" customWidth="1"/>
    <col min="128" max="128" width="7.6640625" customWidth="1"/>
    <col min="129" max="129" width="7" customWidth="1"/>
    <col min="130" max="130" width="3.83203125" bestFit="1" customWidth="1"/>
    <col min="131" max="131" width="5.1640625" customWidth="1"/>
    <col min="132" max="132" width="5.6640625" bestFit="1" customWidth="1"/>
  </cols>
  <sheetData>
    <row r="1" spans="1:132" ht="16">
      <c r="A1" s="4"/>
      <c r="B1" s="4"/>
      <c r="C1" s="8"/>
      <c r="D1" s="314"/>
      <c r="E1" s="7"/>
      <c r="F1" s="318"/>
      <c r="G1" s="8"/>
      <c r="H1" s="314"/>
      <c r="I1" s="7"/>
      <c r="J1" s="318"/>
      <c r="K1" s="24" t="s">
        <v>114</v>
      </c>
      <c r="L1" s="319"/>
      <c r="M1" s="7"/>
      <c r="N1" s="318"/>
      <c r="O1" s="7"/>
      <c r="P1" s="318"/>
      <c r="Q1" s="7"/>
      <c r="R1" s="318"/>
      <c r="S1" s="7"/>
      <c r="T1" s="318"/>
      <c r="U1" s="7"/>
      <c r="V1" s="318"/>
      <c r="W1" s="14"/>
      <c r="X1" s="318"/>
      <c r="Y1" s="7"/>
      <c r="Z1" s="8"/>
      <c r="AA1" s="9"/>
      <c r="AB1" s="9"/>
      <c r="AC1" s="10" t="s">
        <v>89</v>
      </c>
      <c r="AD1" s="10"/>
      <c r="AE1" s="10"/>
      <c r="AF1" s="26"/>
      <c r="AG1" s="11"/>
      <c r="AH1" s="11"/>
      <c r="AI1" s="11"/>
      <c r="AJ1" s="12"/>
      <c r="AK1" s="11"/>
      <c r="AL1" s="13" t="s">
        <v>83</v>
      </c>
      <c r="AM1" s="7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3"/>
      <c r="BB1" s="8"/>
      <c r="BC1" s="8"/>
      <c r="BD1" s="8"/>
      <c r="BE1" s="8"/>
      <c r="BF1" s="8"/>
      <c r="BG1" s="8"/>
      <c r="BH1" s="8"/>
      <c r="BI1" s="8"/>
      <c r="BJ1" s="14"/>
      <c r="BK1" s="8"/>
      <c r="BL1" s="8"/>
      <c r="BM1" s="8"/>
      <c r="BN1" s="8"/>
      <c r="BO1" s="8"/>
      <c r="BP1" s="8"/>
      <c r="BQ1" s="8"/>
      <c r="BR1" s="9" t="s">
        <v>84</v>
      </c>
      <c r="BS1" s="9"/>
      <c r="BT1" s="9"/>
      <c r="BU1" s="9"/>
      <c r="BV1" s="8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</row>
    <row r="2" spans="1:132" ht="73">
      <c r="A2" s="8"/>
      <c r="B2" s="8"/>
      <c r="C2" s="15" t="s">
        <v>115</v>
      </c>
      <c r="D2" s="315"/>
      <c r="E2" s="15" t="s">
        <v>70</v>
      </c>
      <c r="F2" s="315"/>
      <c r="G2" s="15" t="s">
        <v>71</v>
      </c>
      <c r="H2" s="315"/>
      <c r="I2" s="15" t="s">
        <v>72</v>
      </c>
      <c r="J2" s="315"/>
      <c r="K2" s="15" t="s">
        <v>73</v>
      </c>
      <c r="L2" s="315"/>
      <c r="M2" s="15" t="s">
        <v>74</v>
      </c>
      <c r="N2" s="315"/>
      <c r="O2" s="15" t="s">
        <v>75</v>
      </c>
      <c r="P2" s="315"/>
      <c r="Q2" s="16" t="s">
        <v>78</v>
      </c>
      <c r="R2" s="315"/>
      <c r="S2" s="16"/>
      <c r="T2" s="315"/>
      <c r="U2" s="15" t="s">
        <v>123</v>
      </c>
      <c r="V2" s="315"/>
      <c r="W2" s="17" t="s">
        <v>80</v>
      </c>
      <c r="X2" s="320"/>
      <c r="Y2" s="79" t="s">
        <v>119</v>
      </c>
      <c r="Z2" s="79"/>
      <c r="AA2" s="95" t="s">
        <v>116</v>
      </c>
      <c r="AB2" s="96"/>
      <c r="AC2" s="99" t="s">
        <v>128</v>
      </c>
      <c r="AD2" s="100"/>
      <c r="AE2" s="869" t="s">
        <v>105</v>
      </c>
      <c r="AF2" s="870"/>
      <c r="AG2" s="870"/>
      <c r="AH2" s="871"/>
      <c r="AI2" s="713" t="s">
        <v>104</v>
      </c>
      <c r="AJ2" s="714"/>
      <c r="AK2" s="714"/>
      <c r="AL2" s="715"/>
      <c r="AM2" s="869" t="s">
        <v>121</v>
      </c>
      <c r="AN2" s="870"/>
      <c r="AO2" s="870"/>
      <c r="AP2" s="871"/>
      <c r="AQ2" s="872" t="s">
        <v>129</v>
      </c>
      <c r="AR2" s="873"/>
      <c r="AS2" s="873"/>
      <c r="AT2" s="874"/>
      <c r="AU2" s="875" t="s">
        <v>111</v>
      </c>
      <c r="AV2" s="876"/>
      <c r="AW2" s="876"/>
      <c r="AX2" s="877"/>
      <c r="AY2" s="713" t="s">
        <v>110</v>
      </c>
      <c r="AZ2" s="714"/>
      <c r="BA2" s="714"/>
      <c r="BB2" s="715"/>
      <c r="BC2" s="869" t="s">
        <v>109</v>
      </c>
      <c r="BD2" s="870"/>
      <c r="BE2" s="870"/>
      <c r="BF2" s="871"/>
      <c r="BG2" s="713" t="s">
        <v>106</v>
      </c>
      <c r="BH2" s="714"/>
      <c r="BI2" s="714"/>
      <c r="BJ2" s="715"/>
      <c r="BK2" s="884" t="s">
        <v>130</v>
      </c>
      <c r="BL2" s="885"/>
      <c r="BM2" s="885"/>
      <c r="BN2" s="885"/>
      <c r="BO2" s="885"/>
      <c r="BP2" s="885"/>
      <c r="BQ2" s="885"/>
      <c r="BR2" s="885"/>
      <c r="BS2" s="885"/>
      <c r="BT2" s="886"/>
      <c r="BU2" s="887" t="s">
        <v>108</v>
      </c>
      <c r="BV2" s="888"/>
      <c r="BW2" s="888"/>
      <c r="BX2" s="888"/>
      <c r="BY2" s="888"/>
      <c r="BZ2" s="888"/>
      <c r="CA2" s="888"/>
      <c r="CB2" s="888"/>
      <c r="CC2" s="888"/>
      <c r="CD2" s="889"/>
      <c r="CE2" s="878" t="s">
        <v>125</v>
      </c>
      <c r="CF2" s="879"/>
      <c r="CG2" s="879"/>
      <c r="CH2" s="879"/>
      <c r="CI2" s="879"/>
      <c r="CJ2" s="879"/>
      <c r="CK2" s="879"/>
      <c r="CL2" s="879"/>
      <c r="CM2" s="879"/>
      <c r="CN2" s="880"/>
      <c r="CO2" s="881" t="s">
        <v>134</v>
      </c>
      <c r="CP2" s="881"/>
      <c r="CQ2" s="881"/>
      <c r="CR2" s="881"/>
      <c r="CS2" s="882" t="s">
        <v>133</v>
      </c>
      <c r="CT2" s="882"/>
      <c r="CU2" s="882"/>
      <c r="CV2" s="882"/>
      <c r="CW2" s="883" t="s">
        <v>135</v>
      </c>
      <c r="CX2" s="883"/>
      <c r="CY2" s="883"/>
      <c r="CZ2" s="883"/>
      <c r="DA2" s="881" t="s">
        <v>136</v>
      </c>
      <c r="DB2" s="881"/>
      <c r="DC2" s="881"/>
      <c r="DD2" s="881"/>
      <c r="DE2" s="868" t="s">
        <v>137</v>
      </c>
      <c r="DF2" s="868"/>
      <c r="DG2" s="868"/>
      <c r="DH2" s="868"/>
      <c r="DI2" s="725" t="s">
        <v>138</v>
      </c>
      <c r="DJ2" s="725"/>
      <c r="DK2" s="725"/>
      <c r="DL2" s="725"/>
      <c r="DM2" s="726" t="s">
        <v>139</v>
      </c>
      <c r="DN2" s="726"/>
      <c r="DO2" s="726"/>
      <c r="DP2" s="726"/>
      <c r="DQ2" s="727" t="s">
        <v>140</v>
      </c>
      <c r="DR2" s="727"/>
      <c r="DS2" s="727"/>
      <c r="DT2" s="727"/>
      <c r="DU2" s="728" t="s">
        <v>141</v>
      </c>
      <c r="DV2" s="728"/>
      <c r="DW2" s="728"/>
      <c r="DX2" s="728"/>
      <c r="DY2" s="729" t="s">
        <v>142</v>
      </c>
      <c r="DZ2" s="729"/>
      <c r="EA2" s="729"/>
      <c r="EB2" s="729"/>
    </row>
    <row r="3" spans="1:132" ht="24">
      <c r="A3" s="8"/>
      <c r="B3" s="8"/>
      <c r="C3" s="20">
        <v>100</v>
      </c>
      <c r="D3" s="316"/>
      <c r="E3" s="20">
        <v>100</v>
      </c>
      <c r="F3" s="316"/>
      <c r="G3" s="20">
        <v>100</v>
      </c>
      <c r="H3" s="316"/>
      <c r="I3" s="20">
        <v>100</v>
      </c>
      <c r="J3" s="316"/>
      <c r="K3" s="20">
        <v>100</v>
      </c>
      <c r="L3" s="316"/>
      <c r="M3" s="20">
        <v>100</v>
      </c>
      <c r="N3" s="316"/>
      <c r="O3" s="20">
        <v>100</v>
      </c>
      <c r="P3" s="316"/>
      <c r="Q3" s="20">
        <v>100</v>
      </c>
      <c r="R3" s="316"/>
      <c r="S3" s="20"/>
      <c r="T3" s="316"/>
      <c r="U3" s="20">
        <v>100</v>
      </c>
      <c r="V3" s="316"/>
      <c r="W3" s="20">
        <v>100</v>
      </c>
      <c r="X3" s="318"/>
      <c r="Y3" s="80" t="s">
        <v>131</v>
      </c>
      <c r="Z3" s="81"/>
      <c r="AA3" s="97" t="s">
        <v>117</v>
      </c>
      <c r="AB3" s="97"/>
      <c r="AC3" s="101" t="s">
        <v>82</v>
      </c>
      <c r="AD3" s="102"/>
      <c r="AE3" s="52" t="s">
        <v>85</v>
      </c>
      <c r="AF3" s="52" t="s">
        <v>86</v>
      </c>
      <c r="AG3" s="52" t="s">
        <v>87</v>
      </c>
      <c r="AH3" s="53" t="s">
        <v>88</v>
      </c>
      <c r="AI3" s="106" t="s">
        <v>85</v>
      </c>
      <c r="AJ3" s="106" t="s">
        <v>86</v>
      </c>
      <c r="AK3" s="106" t="s">
        <v>87</v>
      </c>
      <c r="AL3" s="106" t="s">
        <v>88</v>
      </c>
      <c r="AM3" s="52" t="s">
        <v>85</v>
      </c>
      <c r="AN3" s="52" t="s">
        <v>86</v>
      </c>
      <c r="AO3" s="52" t="s">
        <v>87</v>
      </c>
      <c r="AP3" s="53" t="s">
        <v>88</v>
      </c>
      <c r="AQ3" s="106" t="s">
        <v>85</v>
      </c>
      <c r="AR3" s="106" t="s">
        <v>86</v>
      </c>
      <c r="AS3" s="106" t="s">
        <v>87</v>
      </c>
      <c r="AT3" s="108" t="s">
        <v>88</v>
      </c>
      <c r="AU3" s="46" t="s">
        <v>85</v>
      </c>
      <c r="AV3" s="46" t="s">
        <v>86</v>
      </c>
      <c r="AW3" s="46" t="s">
        <v>87</v>
      </c>
      <c r="AX3" s="47" t="s">
        <v>88</v>
      </c>
      <c r="AY3" s="106" t="s">
        <v>85</v>
      </c>
      <c r="AZ3" s="106" t="s">
        <v>86</v>
      </c>
      <c r="BA3" s="106" t="s">
        <v>87</v>
      </c>
      <c r="BB3" s="108" t="s">
        <v>88</v>
      </c>
      <c r="BC3" s="52" t="s">
        <v>85</v>
      </c>
      <c r="BD3" s="52" t="s">
        <v>86</v>
      </c>
      <c r="BE3" s="52" t="s">
        <v>87</v>
      </c>
      <c r="BF3" s="53" t="s">
        <v>88</v>
      </c>
      <c r="BG3" s="106" t="s">
        <v>85</v>
      </c>
      <c r="BH3" s="106" t="s">
        <v>86</v>
      </c>
      <c r="BI3" s="106" t="s">
        <v>87</v>
      </c>
      <c r="BJ3" s="108" t="s">
        <v>88</v>
      </c>
      <c r="BK3" s="109" t="s">
        <v>132</v>
      </c>
      <c r="BL3" s="57"/>
      <c r="BM3" s="58"/>
      <c r="BN3" s="56"/>
      <c r="BO3" s="59"/>
      <c r="BP3" s="60"/>
      <c r="BQ3" s="61" t="s">
        <v>101</v>
      </c>
      <c r="BR3" s="61"/>
      <c r="BS3" s="61"/>
      <c r="BT3" s="61"/>
      <c r="BU3" s="110" t="s">
        <v>99</v>
      </c>
      <c r="BV3" s="111"/>
      <c r="BW3" s="112"/>
      <c r="BX3" s="110"/>
      <c r="BY3" s="113"/>
      <c r="BZ3" s="114"/>
      <c r="CA3" s="115" t="s">
        <v>101</v>
      </c>
      <c r="CB3" s="115"/>
      <c r="CC3" s="115"/>
      <c r="CD3" s="116"/>
      <c r="CE3" s="121" t="s">
        <v>99</v>
      </c>
      <c r="CF3" s="122"/>
      <c r="CG3" s="123"/>
      <c r="CH3" s="124"/>
      <c r="CI3" s="125"/>
      <c r="CJ3" s="126"/>
      <c r="CK3" s="127" t="s">
        <v>118</v>
      </c>
      <c r="CL3" s="127"/>
      <c r="CM3" s="127"/>
      <c r="CN3" s="128"/>
      <c r="CO3" s="31" t="s">
        <v>92</v>
      </c>
      <c r="CP3" s="31" t="s">
        <v>91</v>
      </c>
      <c r="CQ3" s="31" t="s">
        <v>86</v>
      </c>
      <c r="CR3" s="31" t="s">
        <v>85</v>
      </c>
      <c r="CS3" s="133" t="s">
        <v>92</v>
      </c>
      <c r="CT3" s="133" t="s">
        <v>91</v>
      </c>
      <c r="CU3" s="133" t="s">
        <v>86</v>
      </c>
      <c r="CV3" s="133" t="s">
        <v>85</v>
      </c>
      <c r="CW3" s="32" t="s">
        <v>92</v>
      </c>
      <c r="CX3" s="32" t="s">
        <v>91</v>
      </c>
      <c r="CY3" s="32" t="s">
        <v>86</v>
      </c>
      <c r="CZ3" s="32" t="s">
        <v>85</v>
      </c>
      <c r="DA3" s="31" t="s">
        <v>92</v>
      </c>
      <c r="DB3" s="31" t="s">
        <v>91</v>
      </c>
      <c r="DC3" s="31" t="s">
        <v>86</v>
      </c>
      <c r="DD3" s="31" t="s">
        <v>85</v>
      </c>
      <c r="DE3" s="34" t="s">
        <v>92</v>
      </c>
      <c r="DF3" s="34" t="s">
        <v>91</v>
      </c>
      <c r="DG3" s="34" t="s">
        <v>86</v>
      </c>
      <c r="DH3" s="34" t="s">
        <v>85</v>
      </c>
      <c r="DI3" s="147" t="s">
        <v>92</v>
      </c>
      <c r="DJ3" s="147" t="s">
        <v>91</v>
      </c>
      <c r="DK3" s="147" t="s">
        <v>86</v>
      </c>
      <c r="DL3" s="147" t="s">
        <v>85</v>
      </c>
      <c r="DM3" s="148" t="s">
        <v>92</v>
      </c>
      <c r="DN3" s="148" t="s">
        <v>91</v>
      </c>
      <c r="DO3" s="148" t="s">
        <v>86</v>
      </c>
      <c r="DP3" s="148" t="s">
        <v>85</v>
      </c>
      <c r="DQ3" s="149" t="s">
        <v>92</v>
      </c>
      <c r="DR3" s="149" t="s">
        <v>91</v>
      </c>
      <c r="DS3" s="149" t="s">
        <v>86</v>
      </c>
      <c r="DT3" s="149" t="s">
        <v>85</v>
      </c>
      <c r="DU3" s="150" t="s">
        <v>92</v>
      </c>
      <c r="DV3" s="150" t="s">
        <v>91</v>
      </c>
      <c r="DW3" s="150" t="s">
        <v>86</v>
      </c>
      <c r="DX3" s="150" t="s">
        <v>85</v>
      </c>
      <c r="DY3" s="151" t="s">
        <v>92</v>
      </c>
      <c r="DZ3" s="151" t="s">
        <v>91</v>
      </c>
      <c r="EA3" s="151" t="s">
        <v>86</v>
      </c>
      <c r="EB3" s="151" t="s">
        <v>85</v>
      </c>
    </row>
    <row r="4" spans="1:132" ht="109">
      <c r="A4" s="8"/>
      <c r="B4" s="8"/>
      <c r="C4" s="23"/>
      <c r="D4" s="51"/>
      <c r="E4" s="23"/>
      <c r="F4" s="51"/>
      <c r="G4" s="23"/>
      <c r="H4" s="51"/>
      <c r="I4" s="23"/>
      <c r="J4" s="51"/>
      <c r="K4" s="23"/>
      <c r="L4" s="51"/>
      <c r="M4" s="23"/>
      <c r="N4" s="51"/>
      <c r="O4" s="23"/>
      <c r="P4" s="51"/>
      <c r="Q4" s="20"/>
      <c r="R4" s="51"/>
      <c r="S4" s="23"/>
      <c r="T4" s="51"/>
      <c r="U4" s="23"/>
      <c r="V4" s="51"/>
      <c r="W4" s="23"/>
      <c r="X4" s="321"/>
      <c r="Y4" s="82" t="s">
        <v>91</v>
      </c>
      <c r="Z4" s="83" t="s">
        <v>92</v>
      </c>
      <c r="AA4" s="98" t="s">
        <v>91</v>
      </c>
      <c r="AB4" s="98" t="s">
        <v>92</v>
      </c>
      <c r="AC4" s="103" t="s">
        <v>91</v>
      </c>
      <c r="AD4" s="103" t="s">
        <v>92</v>
      </c>
      <c r="AE4" s="104"/>
      <c r="AF4" s="105"/>
      <c r="AG4" s="54"/>
      <c r="AH4" s="54"/>
      <c r="AI4" s="107"/>
      <c r="AJ4" s="107"/>
      <c r="AK4" s="107"/>
      <c r="AL4" s="107"/>
      <c r="AM4" s="54"/>
      <c r="AN4" s="54"/>
      <c r="AO4" s="54"/>
      <c r="AP4" s="54"/>
      <c r="AQ4" s="107"/>
      <c r="AR4" s="107"/>
      <c r="AS4" s="107"/>
      <c r="AT4" s="107"/>
      <c r="AU4" s="49"/>
      <c r="AV4" s="49"/>
      <c r="AW4" s="49"/>
      <c r="AX4" s="49"/>
      <c r="AY4" s="107"/>
      <c r="AZ4" s="107"/>
      <c r="BA4" s="107"/>
      <c r="BB4" s="107"/>
      <c r="BC4" s="54"/>
      <c r="BD4" s="54"/>
      <c r="BE4" s="54"/>
      <c r="BF4" s="54"/>
      <c r="BG4" s="107"/>
      <c r="BH4" s="107"/>
      <c r="BI4" s="107"/>
      <c r="BJ4" s="107"/>
      <c r="BK4" s="62" t="s">
        <v>94</v>
      </c>
      <c r="BL4" s="62" t="s">
        <v>95</v>
      </c>
      <c r="BM4" s="62" t="s">
        <v>96</v>
      </c>
      <c r="BN4" s="62" t="s">
        <v>97</v>
      </c>
      <c r="BO4" s="62" t="s">
        <v>98</v>
      </c>
      <c r="BP4" s="63" t="s">
        <v>100</v>
      </c>
      <c r="BQ4" s="64" t="s">
        <v>85</v>
      </c>
      <c r="BR4" s="64" t="s">
        <v>86</v>
      </c>
      <c r="BS4" s="64" t="s">
        <v>87</v>
      </c>
      <c r="BT4" s="65" t="s">
        <v>88</v>
      </c>
      <c r="BU4" s="117" t="s">
        <v>94</v>
      </c>
      <c r="BV4" s="117" t="s">
        <v>95</v>
      </c>
      <c r="BW4" s="117" t="s">
        <v>96</v>
      </c>
      <c r="BX4" s="117" t="s">
        <v>97</v>
      </c>
      <c r="BY4" s="117" t="s">
        <v>98</v>
      </c>
      <c r="BZ4" s="118" t="s">
        <v>100</v>
      </c>
      <c r="CA4" s="119" t="s">
        <v>85</v>
      </c>
      <c r="CB4" s="119" t="s">
        <v>86</v>
      </c>
      <c r="CC4" s="119" t="s">
        <v>87</v>
      </c>
      <c r="CD4" s="120" t="s">
        <v>88</v>
      </c>
      <c r="CE4" s="129" t="s">
        <v>94</v>
      </c>
      <c r="CF4" s="129" t="s">
        <v>95</v>
      </c>
      <c r="CG4" s="129" t="s">
        <v>96</v>
      </c>
      <c r="CH4" s="129" t="s">
        <v>97</v>
      </c>
      <c r="CI4" s="129" t="s">
        <v>98</v>
      </c>
      <c r="CJ4" s="130" t="s">
        <v>100</v>
      </c>
      <c r="CK4" s="131" t="s">
        <v>85</v>
      </c>
      <c r="CL4" s="131" t="s">
        <v>86</v>
      </c>
      <c r="CM4" s="131" t="s">
        <v>87</v>
      </c>
      <c r="CN4" s="132" t="s">
        <v>88</v>
      </c>
      <c r="CO4" s="75">
        <v>0</v>
      </c>
      <c r="CP4" s="75">
        <v>1</v>
      </c>
      <c r="CQ4" s="75">
        <v>2</v>
      </c>
      <c r="CR4" s="75">
        <v>3</v>
      </c>
      <c r="CS4" s="134">
        <v>0</v>
      </c>
      <c r="CT4" s="134">
        <v>1</v>
      </c>
      <c r="CU4" s="134">
        <v>2</v>
      </c>
      <c r="CV4" s="134">
        <v>3</v>
      </c>
      <c r="CW4" s="37">
        <v>0</v>
      </c>
      <c r="CX4" s="37">
        <v>1</v>
      </c>
      <c r="CY4" s="37">
        <v>2</v>
      </c>
      <c r="CZ4" s="37">
        <v>3</v>
      </c>
      <c r="DA4" s="75">
        <v>0</v>
      </c>
      <c r="DB4" s="75">
        <v>1</v>
      </c>
      <c r="DC4" s="75">
        <v>2</v>
      </c>
      <c r="DD4" s="75">
        <v>3</v>
      </c>
      <c r="DE4" s="78">
        <v>0</v>
      </c>
      <c r="DF4" s="78">
        <v>1</v>
      </c>
      <c r="DG4" s="78">
        <v>2</v>
      </c>
      <c r="DH4" s="78">
        <v>3</v>
      </c>
      <c r="DI4" s="152">
        <v>0</v>
      </c>
      <c r="DJ4" s="152">
        <v>1</v>
      </c>
      <c r="DK4" s="152">
        <v>2</v>
      </c>
      <c r="DL4" s="152">
        <v>3</v>
      </c>
      <c r="DM4" s="153">
        <v>0</v>
      </c>
      <c r="DN4" s="153">
        <v>1</v>
      </c>
      <c r="DO4" s="153">
        <v>2</v>
      </c>
      <c r="DP4" s="153">
        <v>3</v>
      </c>
      <c r="DQ4" s="154">
        <v>0</v>
      </c>
      <c r="DR4" s="154">
        <v>1</v>
      </c>
      <c r="DS4" s="154">
        <v>2</v>
      </c>
      <c r="DT4" s="154">
        <v>3</v>
      </c>
      <c r="DU4" s="155">
        <v>0</v>
      </c>
      <c r="DV4" s="155">
        <v>1</v>
      </c>
      <c r="DW4" s="155">
        <v>2</v>
      </c>
      <c r="DX4" s="155">
        <v>3</v>
      </c>
      <c r="DY4" s="156">
        <v>0</v>
      </c>
      <c r="DZ4" s="156">
        <v>1</v>
      </c>
      <c r="EA4" s="156">
        <v>2</v>
      </c>
      <c r="EB4" s="156">
        <v>3</v>
      </c>
    </row>
    <row r="5" spans="1:132" ht="28">
      <c r="A5" s="322">
        <v>1</v>
      </c>
      <c r="B5" s="288" t="s">
        <v>34</v>
      </c>
      <c r="C5" s="313"/>
      <c r="D5" s="324" t="str">
        <f>IF(C5&gt;79,"4",IF(C5&gt;74,"3.5",IF(C5&gt;69,"3",IF(C5&gt;64,"2.5",IF(C5&gt;59,"2",IF(C5&gt;54,"1.5",IF(C5&gt;49,"1","0")))))))</f>
        <v>0</v>
      </c>
      <c r="E5" s="313"/>
      <c r="F5" s="324" t="str">
        <f>IF(E5&gt;79,"4",IF(E5&gt;74,"3.5",IF(E5&gt;69,"3",IF(E5&gt;64,"2.5",IF(E5&gt;59,"2",IF(E5&gt;54,"1.5",IF(E5&gt;49,"1","0")))))))</f>
        <v>0</v>
      </c>
      <c r="G5" s="313"/>
      <c r="H5" s="324" t="str">
        <f>IF(G5&gt;79,"4",IF(G5&gt;74,"3.5",IF(G5&gt;69,"3",IF(G5&gt;64,"2.5",IF(G5&gt;59,"2",IF(G5&gt;54,"1.5",IF(G5&gt;49,"1","0")))))))</f>
        <v>0</v>
      </c>
      <c r="I5" s="313"/>
      <c r="J5" s="324" t="str">
        <f>IF(I5&gt;79,"4",IF(I5&gt;74,"3.5",IF(I5&gt;69,"3",IF(I5&gt;64,"2.5",IF(I5&gt;59,"2",IF(I5&gt;54,"1.5",IF(I5&gt;49,"1","0")))))))</f>
        <v>0</v>
      </c>
      <c r="K5" s="313"/>
      <c r="L5" s="324" t="str">
        <f>IF(K5&gt;79,"4",IF(K5&gt;74,"3.5",IF(K5&gt;69,"3",IF(K5&gt;64,"2.5",IF(K5&gt;59,"2",IF(K5&gt;54,"1.5",IF(K5&gt;49,"1","0")))))))</f>
        <v>0</v>
      </c>
      <c r="M5" s="313"/>
      <c r="N5" s="324" t="str">
        <f>IF(M5&gt;79,"4",IF(M5&gt;74,"3.5",IF(M5&gt;69,"3",IF(M5&gt;64,"2.5",IF(M5&gt;59,"2",IF(M5&gt;54,"1.5",IF(M5&gt;49,"1","0")))))))</f>
        <v>0</v>
      </c>
      <c r="O5" s="313"/>
      <c r="P5" s="324" t="str">
        <f>IF(O5&gt;79,"4",IF(O5&gt;74,"3.5",IF(O5&gt;69,"3",IF(O5&gt;64,"2.5",IF(O5&gt;59,"2",IF(O5&gt;54,"1.5",IF(O5&gt;49,"1","0")))))))</f>
        <v>0</v>
      </c>
      <c r="Q5" s="313"/>
      <c r="R5" s="324" t="str">
        <f>IF(Q5&gt;79,"4",IF(Q5&gt;74,"3.5",IF(Q5&gt;69,"3",IF(Q5&gt;64,"2.5",IF(Q5&gt;59,"2",IF(Q5&gt;54,"1.5",IF(Q5&gt;49,"1","0")))))))</f>
        <v>0</v>
      </c>
      <c r="S5" s="313"/>
      <c r="T5" s="324" t="str">
        <f>IF(S5&gt;79,"4",IF(S5&gt;74,"3.5",IF(S5&gt;69,"3",IF(S5&gt;64,"2.5",IF(S5&gt;59,"2",IF(S5&gt;54,"1.5",IF(S5&gt;49,"1","0")))))))</f>
        <v>0</v>
      </c>
      <c r="U5" s="313"/>
      <c r="V5" s="324" t="str">
        <f>IF(U5&gt;79,"4",IF(U5&gt;74,"3.5",IF(U5&gt;69,"3",IF(U5&gt;64,"2.5",IF(U5&gt;59,"2",IF(U5&gt;54,"1.5",IF(U5&gt;49,"1","0")))))))</f>
        <v>0</v>
      </c>
      <c r="W5" s="313"/>
      <c r="X5" s="324">
        <v>0</v>
      </c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6"/>
      <c r="BL5" s="326"/>
      <c r="BM5" s="326"/>
      <c r="BN5" s="326"/>
      <c r="BO5" s="326"/>
      <c r="BP5" s="326"/>
      <c r="BQ5" s="325"/>
      <c r="BR5" s="325"/>
      <c r="BS5" s="325"/>
      <c r="BT5" s="325"/>
      <c r="BU5" s="313"/>
      <c r="BV5" s="313"/>
      <c r="BW5" s="313"/>
      <c r="BX5" s="313"/>
      <c r="BY5" s="313"/>
      <c r="BZ5" s="313"/>
      <c r="CA5" s="325"/>
      <c r="CB5" s="325"/>
      <c r="CC5" s="325"/>
      <c r="CD5" s="325"/>
      <c r="CE5" s="313"/>
      <c r="CF5" s="313"/>
      <c r="CG5" s="313"/>
      <c r="CH5" s="313"/>
      <c r="CI5" s="313"/>
      <c r="CJ5" s="313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</row>
    <row r="6" spans="1:132" ht="28">
      <c r="A6" s="322">
        <v>2</v>
      </c>
      <c r="B6" s="288" t="s">
        <v>35</v>
      </c>
      <c r="C6" s="313"/>
      <c r="D6" s="324" t="str">
        <f t="shared" ref="D6:D15" si="0">IF(C6&gt;79,"4",IF(C6&gt;74,"3.5",IF(C6&gt;69,"3",IF(C6&gt;64,"2.5",IF(C6&gt;59,"2",IF(C6&gt;54,"1.5",IF(C6&gt;49,"1","0")))))))</f>
        <v>0</v>
      </c>
      <c r="E6" s="313"/>
      <c r="F6" s="324" t="str">
        <f t="shared" ref="F6:F15" si="1">IF(E6&gt;79,"4",IF(E6&gt;74,"3.5",IF(E6&gt;69,"3",IF(E6&gt;64,"2.5",IF(E6&gt;59,"2",IF(E6&gt;54,"1.5",IF(E6&gt;49,"1","0")))))))</f>
        <v>0</v>
      </c>
      <c r="G6" s="313"/>
      <c r="H6" s="324" t="str">
        <f t="shared" ref="H6:H15" si="2">IF(G6&gt;79,"4",IF(G6&gt;74,"3.5",IF(G6&gt;69,"3",IF(G6&gt;64,"2.5",IF(G6&gt;59,"2",IF(G6&gt;54,"1.5",IF(G6&gt;49,"1","0")))))))</f>
        <v>0</v>
      </c>
      <c r="I6" s="313"/>
      <c r="J6" s="324" t="str">
        <f t="shared" ref="J6:J15" si="3">IF(I6&gt;79,"4",IF(I6&gt;74,"3.5",IF(I6&gt;69,"3",IF(I6&gt;64,"2.5",IF(I6&gt;59,"2",IF(I6&gt;54,"1.5",IF(I6&gt;49,"1","0")))))))</f>
        <v>0</v>
      </c>
      <c r="K6" s="313"/>
      <c r="L6" s="324" t="str">
        <f t="shared" ref="L6:L15" si="4">IF(K6&gt;79,"4",IF(K6&gt;74,"3.5",IF(K6&gt;69,"3",IF(K6&gt;64,"2.5",IF(K6&gt;59,"2",IF(K6&gt;54,"1.5",IF(K6&gt;49,"1","0")))))))</f>
        <v>0</v>
      </c>
      <c r="M6" s="313"/>
      <c r="N6" s="324" t="str">
        <f t="shared" ref="N6:N15" si="5">IF(M6&gt;79,"4",IF(M6&gt;74,"3.5",IF(M6&gt;69,"3",IF(M6&gt;64,"2.5",IF(M6&gt;59,"2",IF(M6&gt;54,"1.5",IF(M6&gt;49,"1","0")))))))</f>
        <v>0</v>
      </c>
      <c r="O6" s="313"/>
      <c r="P6" s="324" t="str">
        <f t="shared" ref="P6:P15" si="6">IF(O6&gt;79,"4",IF(O6&gt;74,"3.5",IF(O6&gt;69,"3",IF(O6&gt;64,"2.5",IF(O6&gt;59,"2",IF(O6&gt;54,"1.5",IF(O6&gt;49,"1","0")))))))</f>
        <v>0</v>
      </c>
      <c r="Q6" s="313"/>
      <c r="R6" s="324" t="str">
        <f t="shared" ref="R6:R15" si="7">IF(Q6&gt;79,"4",IF(Q6&gt;74,"3.5",IF(Q6&gt;69,"3",IF(Q6&gt;64,"2.5",IF(Q6&gt;59,"2",IF(Q6&gt;54,"1.5",IF(Q6&gt;49,"1","0")))))))</f>
        <v>0</v>
      </c>
      <c r="S6" s="313"/>
      <c r="T6" s="324" t="str">
        <f t="shared" ref="T6:T15" si="8">IF(S6&gt;79,"4",IF(S6&gt;74,"3.5",IF(S6&gt;69,"3",IF(S6&gt;64,"2.5",IF(S6&gt;59,"2",IF(S6&gt;54,"1.5",IF(S6&gt;49,"1","0")))))))</f>
        <v>0</v>
      </c>
      <c r="U6" s="313"/>
      <c r="V6" s="324" t="str">
        <f t="shared" ref="V6:V15" si="9">IF(U6&gt;79,"4",IF(U6&gt;74,"3.5",IF(U6&gt;69,"3",IF(U6&gt;64,"2.5",IF(U6&gt;59,"2",IF(U6&gt;54,"1.5",IF(U6&gt;49,"1","0")))))))</f>
        <v>0</v>
      </c>
      <c r="W6" s="313"/>
      <c r="X6" s="324" t="str">
        <f t="shared" ref="X6:X15" si="10">IF(W6&gt;79,"4",IF(W6&gt;74,"3.5",IF(W6&gt;69,"3",IF(W6&gt;64,"2.5",IF(W6&gt;59,"2",IF(W6&gt;54,"1.5",IF(W6&gt;49,"1","0")))))))</f>
        <v>0</v>
      </c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6"/>
      <c r="BL6" s="326"/>
      <c r="BM6" s="326"/>
      <c r="BN6" s="326"/>
      <c r="BO6" s="326"/>
      <c r="BP6" s="326"/>
      <c r="BQ6" s="325"/>
      <c r="BR6" s="325"/>
      <c r="BS6" s="325"/>
      <c r="BT6" s="325"/>
      <c r="BU6" s="313"/>
      <c r="BV6" s="313"/>
      <c r="BW6" s="313"/>
      <c r="BX6" s="313"/>
      <c r="BY6" s="313"/>
      <c r="BZ6" s="313"/>
      <c r="CA6" s="325"/>
      <c r="CB6" s="325"/>
      <c r="CC6" s="325"/>
      <c r="CD6" s="325"/>
      <c r="CE6" s="313"/>
      <c r="CF6" s="313"/>
      <c r="CG6" s="313"/>
      <c r="CH6" s="313"/>
      <c r="CI6" s="313"/>
      <c r="CJ6" s="313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</row>
    <row r="7" spans="1:132" ht="28">
      <c r="A7" s="322">
        <v>3</v>
      </c>
      <c r="B7" s="288" t="s">
        <v>36</v>
      </c>
      <c r="C7" s="313"/>
      <c r="D7" s="324" t="str">
        <f t="shared" si="0"/>
        <v>0</v>
      </c>
      <c r="E7" s="313"/>
      <c r="F7" s="324" t="str">
        <f t="shared" si="1"/>
        <v>0</v>
      </c>
      <c r="G7" s="313"/>
      <c r="H7" s="324" t="str">
        <f t="shared" si="2"/>
        <v>0</v>
      </c>
      <c r="I7" s="313"/>
      <c r="J7" s="324" t="str">
        <f t="shared" si="3"/>
        <v>0</v>
      </c>
      <c r="K7" s="313"/>
      <c r="L7" s="324" t="str">
        <f t="shared" si="4"/>
        <v>0</v>
      </c>
      <c r="M7" s="313"/>
      <c r="N7" s="324" t="str">
        <f t="shared" si="5"/>
        <v>0</v>
      </c>
      <c r="O7" s="313"/>
      <c r="P7" s="324" t="str">
        <f t="shared" si="6"/>
        <v>0</v>
      </c>
      <c r="Q7" s="313"/>
      <c r="R7" s="324" t="str">
        <f t="shared" si="7"/>
        <v>0</v>
      </c>
      <c r="S7" s="313"/>
      <c r="T7" s="324" t="str">
        <f t="shared" si="8"/>
        <v>0</v>
      </c>
      <c r="U7" s="313"/>
      <c r="V7" s="324" t="str">
        <f t="shared" si="9"/>
        <v>0</v>
      </c>
      <c r="W7" s="313"/>
      <c r="X7" s="324" t="str">
        <f t="shared" si="10"/>
        <v>0</v>
      </c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6"/>
      <c r="BL7" s="326"/>
      <c r="BM7" s="326"/>
      <c r="BN7" s="326"/>
      <c r="BO7" s="326"/>
      <c r="BP7" s="326"/>
      <c r="BQ7" s="325"/>
      <c r="BR7" s="325"/>
      <c r="BS7" s="325"/>
      <c r="BT7" s="325"/>
      <c r="BU7" s="313"/>
      <c r="BV7" s="313"/>
      <c r="BW7" s="313"/>
      <c r="BX7" s="313"/>
      <c r="BY7" s="313"/>
      <c r="BZ7" s="313"/>
      <c r="CA7" s="325"/>
      <c r="CB7" s="325"/>
      <c r="CC7" s="325"/>
      <c r="CD7" s="325"/>
      <c r="CE7" s="313"/>
      <c r="CF7" s="313"/>
      <c r="CG7" s="313"/>
      <c r="CH7" s="313"/>
      <c r="CI7" s="313"/>
      <c r="CJ7" s="313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</row>
    <row r="8" spans="1:132" ht="28">
      <c r="A8" s="322">
        <v>4</v>
      </c>
      <c r="B8" s="288" t="s">
        <v>37</v>
      </c>
      <c r="C8" s="313"/>
      <c r="D8" s="324" t="str">
        <f t="shared" si="0"/>
        <v>0</v>
      </c>
      <c r="E8" s="313"/>
      <c r="F8" s="324" t="str">
        <f t="shared" si="1"/>
        <v>0</v>
      </c>
      <c r="G8" s="313"/>
      <c r="H8" s="324" t="str">
        <f t="shared" si="2"/>
        <v>0</v>
      </c>
      <c r="I8" s="313"/>
      <c r="J8" s="324" t="str">
        <f t="shared" si="3"/>
        <v>0</v>
      </c>
      <c r="K8" s="313"/>
      <c r="L8" s="324" t="str">
        <f t="shared" si="4"/>
        <v>0</v>
      </c>
      <c r="M8" s="313"/>
      <c r="N8" s="324" t="str">
        <f t="shared" si="5"/>
        <v>0</v>
      </c>
      <c r="O8" s="313"/>
      <c r="P8" s="324" t="str">
        <f t="shared" si="6"/>
        <v>0</v>
      </c>
      <c r="Q8" s="313"/>
      <c r="R8" s="324" t="str">
        <f t="shared" si="7"/>
        <v>0</v>
      </c>
      <c r="S8" s="313"/>
      <c r="T8" s="324" t="str">
        <f t="shared" si="8"/>
        <v>0</v>
      </c>
      <c r="U8" s="313"/>
      <c r="V8" s="324" t="str">
        <f t="shared" si="9"/>
        <v>0</v>
      </c>
      <c r="W8" s="313"/>
      <c r="X8" s="324" t="str">
        <f t="shared" si="10"/>
        <v>0</v>
      </c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6"/>
      <c r="BL8" s="326"/>
      <c r="BM8" s="326"/>
      <c r="BN8" s="326"/>
      <c r="BO8" s="326"/>
      <c r="BP8" s="326"/>
      <c r="BQ8" s="325"/>
      <c r="BR8" s="325"/>
      <c r="BS8" s="325"/>
      <c r="BT8" s="325"/>
      <c r="BU8" s="313"/>
      <c r="BV8" s="313"/>
      <c r="BW8" s="313"/>
      <c r="BX8" s="313"/>
      <c r="BY8" s="313"/>
      <c r="BZ8" s="313"/>
      <c r="CA8" s="325"/>
      <c r="CB8" s="325"/>
      <c r="CC8" s="325"/>
      <c r="CD8" s="325"/>
      <c r="CE8" s="313"/>
      <c r="CF8" s="313"/>
      <c r="CG8" s="313"/>
      <c r="CH8" s="313"/>
      <c r="CI8" s="313"/>
      <c r="CJ8" s="313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</row>
    <row r="9" spans="1:132" ht="28">
      <c r="A9" s="322">
        <v>5</v>
      </c>
      <c r="B9" s="288" t="s">
        <v>38</v>
      </c>
      <c r="C9" s="313"/>
      <c r="D9" s="324" t="str">
        <f t="shared" si="0"/>
        <v>0</v>
      </c>
      <c r="E9" s="313"/>
      <c r="F9" s="324" t="str">
        <f t="shared" si="1"/>
        <v>0</v>
      </c>
      <c r="G9" s="313"/>
      <c r="H9" s="324" t="str">
        <f t="shared" si="2"/>
        <v>0</v>
      </c>
      <c r="I9" s="313"/>
      <c r="J9" s="324" t="str">
        <f t="shared" si="3"/>
        <v>0</v>
      </c>
      <c r="K9" s="313"/>
      <c r="L9" s="324" t="str">
        <f t="shared" si="4"/>
        <v>0</v>
      </c>
      <c r="M9" s="313"/>
      <c r="N9" s="324" t="str">
        <f t="shared" si="5"/>
        <v>0</v>
      </c>
      <c r="O9" s="313"/>
      <c r="P9" s="324" t="str">
        <f t="shared" si="6"/>
        <v>0</v>
      </c>
      <c r="Q9" s="313"/>
      <c r="R9" s="324" t="str">
        <f t="shared" si="7"/>
        <v>0</v>
      </c>
      <c r="S9" s="313"/>
      <c r="T9" s="324" t="str">
        <f t="shared" si="8"/>
        <v>0</v>
      </c>
      <c r="U9" s="313"/>
      <c r="V9" s="324" t="str">
        <f t="shared" si="9"/>
        <v>0</v>
      </c>
      <c r="W9" s="313"/>
      <c r="X9" s="324" t="str">
        <f t="shared" si="10"/>
        <v>0</v>
      </c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6"/>
      <c r="BL9" s="326"/>
      <c r="BM9" s="326"/>
      <c r="BN9" s="326"/>
      <c r="BO9" s="326"/>
      <c r="BP9" s="326"/>
      <c r="BQ9" s="325"/>
      <c r="BR9" s="325"/>
      <c r="BS9" s="325"/>
      <c r="BT9" s="325"/>
      <c r="BU9" s="313"/>
      <c r="BV9" s="313"/>
      <c r="BW9" s="313"/>
      <c r="BX9" s="313"/>
      <c r="BY9" s="313"/>
      <c r="BZ9" s="313"/>
      <c r="CA9" s="325"/>
      <c r="CB9" s="325"/>
      <c r="CC9" s="325"/>
      <c r="CD9" s="325"/>
      <c r="CE9" s="313"/>
      <c r="CF9" s="313"/>
      <c r="CG9" s="313"/>
      <c r="CH9" s="313"/>
      <c r="CI9" s="313"/>
      <c r="CJ9" s="313"/>
      <c r="CK9" s="325"/>
      <c r="CL9" s="325"/>
      <c r="CM9" s="325"/>
      <c r="CN9" s="325"/>
      <c r="CO9" s="325"/>
      <c r="CP9" s="325"/>
      <c r="CQ9" s="325"/>
      <c r="CR9" s="325"/>
      <c r="CS9" s="325"/>
      <c r="CT9" s="325"/>
      <c r="CU9" s="325"/>
      <c r="CV9" s="325"/>
      <c r="CW9" s="325"/>
      <c r="CX9" s="325"/>
      <c r="CY9" s="325"/>
      <c r="CZ9" s="325"/>
      <c r="DA9" s="325"/>
      <c r="DB9" s="325"/>
      <c r="DC9" s="325"/>
      <c r="DD9" s="325"/>
      <c r="DE9" s="325"/>
      <c r="DF9" s="325"/>
      <c r="DG9" s="325"/>
      <c r="DH9" s="325"/>
      <c r="DI9" s="325"/>
      <c r="DJ9" s="325"/>
      <c r="DK9" s="325"/>
      <c r="DL9" s="325"/>
      <c r="DM9" s="325"/>
      <c r="DN9" s="325"/>
      <c r="DO9" s="325"/>
      <c r="DP9" s="325"/>
      <c r="DQ9" s="325"/>
      <c r="DR9" s="325"/>
      <c r="DS9" s="325"/>
      <c r="DT9" s="325"/>
      <c r="DU9" s="325"/>
      <c r="DV9" s="325"/>
      <c r="DW9" s="325"/>
      <c r="DX9" s="325"/>
      <c r="DY9" s="325"/>
      <c r="DZ9" s="325"/>
      <c r="EA9" s="325"/>
      <c r="EB9" s="325"/>
    </row>
    <row r="10" spans="1:132" ht="28">
      <c r="A10" s="322">
        <v>6</v>
      </c>
      <c r="B10" s="288" t="s">
        <v>39</v>
      </c>
      <c r="C10" s="313"/>
      <c r="D10" s="324" t="str">
        <f t="shared" si="0"/>
        <v>0</v>
      </c>
      <c r="E10" s="313"/>
      <c r="F10" s="324" t="str">
        <f t="shared" si="1"/>
        <v>0</v>
      </c>
      <c r="G10" s="313"/>
      <c r="H10" s="324" t="str">
        <f t="shared" si="2"/>
        <v>0</v>
      </c>
      <c r="I10" s="313"/>
      <c r="J10" s="324" t="str">
        <f t="shared" si="3"/>
        <v>0</v>
      </c>
      <c r="K10" s="313"/>
      <c r="L10" s="324" t="str">
        <f t="shared" si="4"/>
        <v>0</v>
      </c>
      <c r="M10" s="313"/>
      <c r="N10" s="324" t="str">
        <f t="shared" si="5"/>
        <v>0</v>
      </c>
      <c r="O10" s="313"/>
      <c r="P10" s="324" t="str">
        <f t="shared" si="6"/>
        <v>0</v>
      </c>
      <c r="Q10" s="313"/>
      <c r="R10" s="324" t="str">
        <f t="shared" si="7"/>
        <v>0</v>
      </c>
      <c r="S10" s="313"/>
      <c r="T10" s="324" t="str">
        <f t="shared" si="8"/>
        <v>0</v>
      </c>
      <c r="U10" s="313"/>
      <c r="V10" s="324" t="str">
        <f t="shared" si="9"/>
        <v>0</v>
      </c>
      <c r="W10" s="313"/>
      <c r="X10" s="324" t="str">
        <f t="shared" si="10"/>
        <v>0</v>
      </c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6"/>
      <c r="BL10" s="326"/>
      <c r="BM10" s="326"/>
      <c r="BN10" s="326"/>
      <c r="BO10" s="326"/>
      <c r="BP10" s="326"/>
      <c r="BQ10" s="325"/>
      <c r="BR10" s="325"/>
      <c r="BS10" s="325"/>
      <c r="BT10" s="325"/>
      <c r="BU10" s="313"/>
      <c r="BV10" s="313"/>
      <c r="BW10" s="313"/>
      <c r="BX10" s="313"/>
      <c r="BY10" s="313"/>
      <c r="BZ10" s="313"/>
      <c r="CA10" s="325"/>
      <c r="CB10" s="325"/>
      <c r="CC10" s="325"/>
      <c r="CD10" s="325"/>
      <c r="CE10" s="313"/>
      <c r="CF10" s="313"/>
      <c r="CG10" s="313"/>
      <c r="CH10" s="313"/>
      <c r="CI10" s="313"/>
      <c r="CJ10" s="313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</row>
    <row r="11" spans="1:132" ht="28">
      <c r="A11" s="322">
        <v>7</v>
      </c>
      <c r="B11" s="288" t="s">
        <v>40</v>
      </c>
      <c r="C11" s="313"/>
      <c r="D11" s="324" t="str">
        <f t="shared" si="0"/>
        <v>0</v>
      </c>
      <c r="E11" s="313"/>
      <c r="F11" s="324" t="str">
        <f t="shared" si="1"/>
        <v>0</v>
      </c>
      <c r="G11" s="313"/>
      <c r="H11" s="324" t="str">
        <f t="shared" si="2"/>
        <v>0</v>
      </c>
      <c r="I11" s="313"/>
      <c r="J11" s="324" t="str">
        <f t="shared" si="3"/>
        <v>0</v>
      </c>
      <c r="K11" s="313"/>
      <c r="L11" s="324" t="str">
        <f t="shared" si="4"/>
        <v>0</v>
      </c>
      <c r="M11" s="313"/>
      <c r="N11" s="324" t="str">
        <f t="shared" si="5"/>
        <v>0</v>
      </c>
      <c r="O11" s="313"/>
      <c r="P11" s="324" t="str">
        <f t="shared" si="6"/>
        <v>0</v>
      </c>
      <c r="Q11" s="313"/>
      <c r="R11" s="324" t="str">
        <f t="shared" si="7"/>
        <v>0</v>
      </c>
      <c r="S11" s="313"/>
      <c r="T11" s="324" t="str">
        <f t="shared" si="8"/>
        <v>0</v>
      </c>
      <c r="U11" s="313"/>
      <c r="V11" s="324" t="str">
        <f t="shared" si="9"/>
        <v>0</v>
      </c>
      <c r="W11" s="313"/>
      <c r="X11" s="324" t="str">
        <f t="shared" si="10"/>
        <v>0</v>
      </c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6"/>
      <c r="BL11" s="326"/>
      <c r="BM11" s="326"/>
      <c r="BN11" s="326"/>
      <c r="BO11" s="326"/>
      <c r="BP11" s="326"/>
      <c r="BQ11" s="325"/>
      <c r="BR11" s="325"/>
      <c r="BS11" s="325"/>
      <c r="BT11" s="325"/>
      <c r="BU11" s="313"/>
      <c r="BV11" s="313"/>
      <c r="BW11" s="313"/>
      <c r="BX11" s="313"/>
      <c r="BY11" s="313"/>
      <c r="BZ11" s="313"/>
      <c r="CA11" s="325"/>
      <c r="CB11" s="325"/>
      <c r="CC11" s="325"/>
      <c r="CD11" s="325"/>
      <c r="CE11" s="313"/>
      <c r="CF11" s="313"/>
      <c r="CG11" s="313"/>
      <c r="CH11" s="313"/>
      <c r="CI11" s="313"/>
      <c r="CJ11" s="313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</row>
    <row r="12" spans="1:132" ht="28">
      <c r="A12" s="322">
        <v>8</v>
      </c>
      <c r="B12" s="288" t="s">
        <v>41</v>
      </c>
      <c r="C12" s="313"/>
      <c r="D12" s="324" t="str">
        <f t="shared" si="0"/>
        <v>0</v>
      </c>
      <c r="E12" s="313"/>
      <c r="F12" s="324" t="str">
        <f t="shared" si="1"/>
        <v>0</v>
      </c>
      <c r="G12" s="313"/>
      <c r="H12" s="324" t="str">
        <f t="shared" si="2"/>
        <v>0</v>
      </c>
      <c r="I12" s="313"/>
      <c r="J12" s="324" t="str">
        <f t="shared" si="3"/>
        <v>0</v>
      </c>
      <c r="K12" s="313"/>
      <c r="L12" s="324" t="str">
        <f t="shared" si="4"/>
        <v>0</v>
      </c>
      <c r="M12" s="313"/>
      <c r="N12" s="324" t="str">
        <f t="shared" si="5"/>
        <v>0</v>
      </c>
      <c r="O12" s="313"/>
      <c r="P12" s="324" t="str">
        <f t="shared" si="6"/>
        <v>0</v>
      </c>
      <c r="Q12" s="313"/>
      <c r="R12" s="324" t="str">
        <f t="shared" si="7"/>
        <v>0</v>
      </c>
      <c r="S12" s="313"/>
      <c r="T12" s="324" t="str">
        <f t="shared" si="8"/>
        <v>0</v>
      </c>
      <c r="U12" s="313"/>
      <c r="V12" s="324" t="str">
        <f t="shared" si="9"/>
        <v>0</v>
      </c>
      <c r="W12" s="313"/>
      <c r="X12" s="324" t="str">
        <f t="shared" si="10"/>
        <v>0</v>
      </c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6"/>
      <c r="BL12" s="326"/>
      <c r="BM12" s="326"/>
      <c r="BN12" s="326"/>
      <c r="BO12" s="326"/>
      <c r="BP12" s="326"/>
      <c r="BQ12" s="325"/>
      <c r="BR12" s="325"/>
      <c r="BS12" s="325"/>
      <c r="BT12" s="325"/>
      <c r="BU12" s="313"/>
      <c r="BV12" s="313"/>
      <c r="BW12" s="313"/>
      <c r="BX12" s="313"/>
      <c r="BY12" s="313"/>
      <c r="BZ12" s="313"/>
      <c r="CA12" s="325"/>
      <c r="CB12" s="325"/>
      <c r="CC12" s="325"/>
      <c r="CD12" s="325"/>
      <c r="CE12" s="313"/>
      <c r="CF12" s="313"/>
      <c r="CG12" s="313"/>
      <c r="CH12" s="313"/>
      <c r="CI12" s="313"/>
      <c r="CJ12" s="313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</row>
    <row r="13" spans="1:132" ht="28">
      <c r="A13" s="322">
        <v>9</v>
      </c>
      <c r="B13" s="288" t="s">
        <v>42</v>
      </c>
      <c r="C13" s="313"/>
      <c r="D13" s="324" t="str">
        <f t="shared" si="0"/>
        <v>0</v>
      </c>
      <c r="E13" s="313"/>
      <c r="F13" s="324" t="str">
        <f t="shared" si="1"/>
        <v>0</v>
      </c>
      <c r="G13" s="313"/>
      <c r="H13" s="324" t="str">
        <f t="shared" si="2"/>
        <v>0</v>
      </c>
      <c r="I13" s="313"/>
      <c r="J13" s="324" t="str">
        <f t="shared" si="3"/>
        <v>0</v>
      </c>
      <c r="K13" s="313"/>
      <c r="L13" s="324" t="str">
        <f t="shared" si="4"/>
        <v>0</v>
      </c>
      <c r="M13" s="313"/>
      <c r="N13" s="324" t="str">
        <f t="shared" si="5"/>
        <v>0</v>
      </c>
      <c r="O13" s="313"/>
      <c r="P13" s="324" t="str">
        <f t="shared" si="6"/>
        <v>0</v>
      </c>
      <c r="Q13" s="313"/>
      <c r="R13" s="324" t="str">
        <f t="shared" si="7"/>
        <v>0</v>
      </c>
      <c r="S13" s="313"/>
      <c r="T13" s="324" t="str">
        <f t="shared" si="8"/>
        <v>0</v>
      </c>
      <c r="U13" s="313"/>
      <c r="V13" s="324" t="str">
        <f t="shared" si="9"/>
        <v>0</v>
      </c>
      <c r="W13" s="313"/>
      <c r="X13" s="324" t="str">
        <f t="shared" si="10"/>
        <v>0</v>
      </c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6"/>
      <c r="BL13" s="326"/>
      <c r="BM13" s="326"/>
      <c r="BN13" s="326"/>
      <c r="BO13" s="326"/>
      <c r="BP13" s="326"/>
      <c r="BQ13" s="325"/>
      <c r="BR13" s="325"/>
      <c r="BS13" s="325"/>
      <c r="BT13" s="325"/>
      <c r="BU13" s="313"/>
      <c r="BV13" s="313"/>
      <c r="BW13" s="313"/>
      <c r="BX13" s="313"/>
      <c r="BY13" s="313"/>
      <c r="BZ13" s="313"/>
      <c r="CA13" s="325"/>
      <c r="CB13" s="325"/>
      <c r="CC13" s="325"/>
      <c r="CD13" s="325"/>
      <c r="CE13" s="313"/>
      <c r="CF13" s="313"/>
      <c r="CG13" s="313"/>
      <c r="CH13" s="313"/>
      <c r="CI13" s="313"/>
      <c r="CJ13" s="313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</row>
    <row r="14" spans="1:132" ht="28">
      <c r="A14" s="322">
        <v>10</v>
      </c>
      <c r="B14" s="288" t="s">
        <v>43</v>
      </c>
      <c r="C14" s="313"/>
      <c r="D14" s="324" t="str">
        <f t="shared" si="0"/>
        <v>0</v>
      </c>
      <c r="E14" s="313"/>
      <c r="F14" s="324" t="str">
        <f t="shared" si="1"/>
        <v>0</v>
      </c>
      <c r="G14" s="313"/>
      <c r="H14" s="324" t="str">
        <f t="shared" si="2"/>
        <v>0</v>
      </c>
      <c r="I14" s="313"/>
      <c r="J14" s="324" t="str">
        <f t="shared" si="3"/>
        <v>0</v>
      </c>
      <c r="K14" s="313"/>
      <c r="L14" s="324" t="str">
        <f t="shared" si="4"/>
        <v>0</v>
      </c>
      <c r="M14" s="313"/>
      <c r="N14" s="324" t="str">
        <f t="shared" si="5"/>
        <v>0</v>
      </c>
      <c r="O14" s="313"/>
      <c r="P14" s="324" t="str">
        <f t="shared" si="6"/>
        <v>0</v>
      </c>
      <c r="Q14" s="313"/>
      <c r="R14" s="324" t="str">
        <f t="shared" si="7"/>
        <v>0</v>
      </c>
      <c r="S14" s="313"/>
      <c r="T14" s="324" t="str">
        <f t="shared" si="8"/>
        <v>0</v>
      </c>
      <c r="U14" s="313"/>
      <c r="V14" s="324" t="str">
        <f t="shared" si="9"/>
        <v>0</v>
      </c>
      <c r="W14" s="313"/>
      <c r="X14" s="324" t="str">
        <f t="shared" si="10"/>
        <v>0</v>
      </c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5"/>
      <c r="AW14" s="325"/>
      <c r="AX14" s="325"/>
      <c r="AY14" s="325"/>
      <c r="AZ14" s="325"/>
      <c r="BA14" s="325"/>
      <c r="BB14" s="325"/>
      <c r="BC14" s="325"/>
      <c r="BD14" s="325"/>
      <c r="BE14" s="325"/>
      <c r="BF14" s="325"/>
      <c r="BG14" s="325"/>
      <c r="BH14" s="325"/>
      <c r="BI14" s="325"/>
      <c r="BJ14" s="325"/>
      <c r="BK14" s="326"/>
      <c r="BL14" s="326"/>
      <c r="BM14" s="326"/>
      <c r="BN14" s="326"/>
      <c r="BO14" s="326"/>
      <c r="BP14" s="326"/>
      <c r="BQ14" s="325"/>
      <c r="BR14" s="325"/>
      <c r="BS14" s="325"/>
      <c r="BT14" s="325"/>
      <c r="BU14" s="313"/>
      <c r="BV14" s="313"/>
      <c r="BW14" s="313"/>
      <c r="BX14" s="313"/>
      <c r="BY14" s="313"/>
      <c r="BZ14" s="313"/>
      <c r="CA14" s="325"/>
      <c r="CB14" s="325"/>
      <c r="CC14" s="325"/>
      <c r="CD14" s="325"/>
      <c r="CE14" s="313"/>
      <c r="CF14" s="313"/>
      <c r="CG14" s="313"/>
      <c r="CH14" s="313"/>
      <c r="CI14" s="313"/>
      <c r="CJ14" s="313"/>
      <c r="CK14" s="325"/>
      <c r="CL14" s="325"/>
      <c r="CM14" s="325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5"/>
      <c r="DA14" s="325"/>
      <c r="DB14" s="325"/>
      <c r="DC14" s="325"/>
      <c r="DD14" s="325"/>
      <c r="DE14" s="325"/>
      <c r="DF14" s="325"/>
      <c r="DG14" s="325"/>
      <c r="DH14" s="325"/>
      <c r="DI14" s="325"/>
      <c r="DJ14" s="325"/>
      <c r="DK14" s="325"/>
      <c r="DL14" s="325"/>
      <c r="DM14" s="325"/>
      <c r="DN14" s="325"/>
      <c r="DO14" s="325"/>
      <c r="DP14" s="325"/>
      <c r="DQ14" s="325"/>
      <c r="DR14" s="325"/>
      <c r="DS14" s="325"/>
      <c r="DT14" s="325"/>
      <c r="DU14" s="325"/>
      <c r="DV14" s="325"/>
      <c r="DW14" s="325"/>
      <c r="DX14" s="325"/>
      <c r="DY14" s="325"/>
      <c r="DZ14" s="325"/>
      <c r="EA14" s="325"/>
      <c r="EB14" s="325"/>
    </row>
    <row r="15" spans="1:132" ht="28">
      <c r="A15" s="322">
        <v>11</v>
      </c>
      <c r="B15" s="288" t="s">
        <v>44</v>
      </c>
      <c r="C15" s="313"/>
      <c r="D15" s="324" t="str">
        <f t="shared" si="0"/>
        <v>0</v>
      </c>
      <c r="E15" s="313"/>
      <c r="F15" s="324" t="str">
        <f t="shared" si="1"/>
        <v>0</v>
      </c>
      <c r="G15" s="313"/>
      <c r="H15" s="324" t="str">
        <f t="shared" si="2"/>
        <v>0</v>
      </c>
      <c r="I15" s="313"/>
      <c r="J15" s="324" t="str">
        <f t="shared" si="3"/>
        <v>0</v>
      </c>
      <c r="K15" s="313"/>
      <c r="L15" s="324" t="str">
        <f t="shared" si="4"/>
        <v>0</v>
      </c>
      <c r="M15" s="313"/>
      <c r="N15" s="324" t="str">
        <f t="shared" si="5"/>
        <v>0</v>
      </c>
      <c r="O15" s="313"/>
      <c r="P15" s="324" t="str">
        <f t="shared" si="6"/>
        <v>0</v>
      </c>
      <c r="Q15" s="313"/>
      <c r="R15" s="324" t="str">
        <f t="shared" si="7"/>
        <v>0</v>
      </c>
      <c r="S15" s="313"/>
      <c r="T15" s="324" t="str">
        <f t="shared" si="8"/>
        <v>0</v>
      </c>
      <c r="U15" s="313"/>
      <c r="V15" s="324" t="str">
        <f t="shared" si="9"/>
        <v>0</v>
      </c>
      <c r="W15" s="313"/>
      <c r="X15" s="324" t="str">
        <f t="shared" si="10"/>
        <v>0</v>
      </c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6"/>
      <c r="BL15" s="326"/>
      <c r="BM15" s="326"/>
      <c r="BN15" s="326"/>
      <c r="BO15" s="326"/>
      <c r="BP15" s="326"/>
      <c r="BQ15" s="325"/>
      <c r="BR15" s="325"/>
      <c r="BS15" s="325"/>
      <c r="BT15" s="325"/>
      <c r="BU15" s="313"/>
      <c r="BV15" s="313"/>
      <c r="BW15" s="313"/>
      <c r="BX15" s="313"/>
      <c r="BY15" s="313"/>
      <c r="BZ15" s="313"/>
      <c r="CA15" s="325"/>
      <c r="CB15" s="325"/>
      <c r="CC15" s="325"/>
      <c r="CD15" s="325"/>
      <c r="CE15" s="313"/>
      <c r="CF15" s="313"/>
      <c r="CG15" s="313"/>
      <c r="CH15" s="313"/>
      <c r="CI15" s="313"/>
      <c r="CJ15" s="313"/>
      <c r="CK15" s="325"/>
      <c r="CL15" s="325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5"/>
      <c r="DA15" s="325"/>
      <c r="DB15" s="325"/>
      <c r="DC15" s="325"/>
      <c r="DD15" s="325"/>
      <c r="DE15" s="325"/>
      <c r="DF15" s="325"/>
      <c r="DG15" s="325"/>
      <c r="DH15" s="325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</row>
    <row r="16" spans="1:132" s="1" customFormat="1" ht="28">
      <c r="A16" s="322">
        <v>12</v>
      </c>
      <c r="B16" s="288" t="s">
        <v>384</v>
      </c>
      <c r="C16" s="313"/>
      <c r="D16" s="324" t="str">
        <f t="shared" ref="D16:D19" si="11">IF(C16&gt;79,"4",IF(C16&gt;74,"3.5",IF(C16&gt;69,"3",IF(C16&gt;64,"2.5",IF(C16&gt;59,"2",IF(C16&gt;54,"1.5",IF(C16&gt;49,"1","0")))))))</f>
        <v>0</v>
      </c>
      <c r="E16" s="313"/>
      <c r="F16" s="324" t="str">
        <f t="shared" ref="F16:F19" si="12">IF(E16&gt;79,"4",IF(E16&gt;74,"3.5",IF(E16&gt;69,"3",IF(E16&gt;64,"2.5",IF(E16&gt;59,"2",IF(E16&gt;54,"1.5",IF(E16&gt;49,"1","0")))))))</f>
        <v>0</v>
      </c>
      <c r="G16" s="313"/>
      <c r="H16" s="324" t="str">
        <f t="shared" ref="H16:H19" si="13">IF(G16&gt;79,"4",IF(G16&gt;74,"3.5",IF(G16&gt;69,"3",IF(G16&gt;64,"2.5",IF(G16&gt;59,"2",IF(G16&gt;54,"1.5",IF(G16&gt;49,"1","0")))))))</f>
        <v>0</v>
      </c>
      <c r="I16" s="313"/>
      <c r="J16" s="324" t="str">
        <f t="shared" ref="J16:J19" si="14">IF(I16&gt;79,"4",IF(I16&gt;74,"3.5",IF(I16&gt;69,"3",IF(I16&gt;64,"2.5",IF(I16&gt;59,"2",IF(I16&gt;54,"1.5",IF(I16&gt;49,"1","0")))))))</f>
        <v>0</v>
      </c>
      <c r="K16" s="313"/>
      <c r="L16" s="324" t="str">
        <f t="shared" ref="L16:L19" si="15">IF(K16&gt;79,"4",IF(K16&gt;74,"3.5",IF(K16&gt;69,"3",IF(K16&gt;64,"2.5",IF(K16&gt;59,"2",IF(K16&gt;54,"1.5",IF(K16&gt;49,"1","0")))))))</f>
        <v>0</v>
      </c>
      <c r="M16" s="313"/>
      <c r="N16" s="324" t="str">
        <f t="shared" ref="N16:N19" si="16">IF(M16&gt;79,"4",IF(M16&gt;74,"3.5",IF(M16&gt;69,"3",IF(M16&gt;64,"2.5",IF(M16&gt;59,"2",IF(M16&gt;54,"1.5",IF(M16&gt;49,"1","0")))))))</f>
        <v>0</v>
      </c>
      <c r="O16" s="313"/>
      <c r="P16" s="324" t="str">
        <f t="shared" ref="P16:P19" si="17">IF(O16&gt;79,"4",IF(O16&gt;74,"3.5",IF(O16&gt;69,"3",IF(O16&gt;64,"2.5",IF(O16&gt;59,"2",IF(O16&gt;54,"1.5",IF(O16&gt;49,"1","0")))))))</f>
        <v>0</v>
      </c>
      <c r="Q16" s="313"/>
      <c r="R16" s="324" t="str">
        <f t="shared" ref="R16:R19" si="18">IF(Q16&gt;79,"4",IF(Q16&gt;74,"3.5",IF(Q16&gt;69,"3",IF(Q16&gt;64,"2.5",IF(Q16&gt;59,"2",IF(Q16&gt;54,"1.5",IF(Q16&gt;49,"1","0")))))))</f>
        <v>0</v>
      </c>
      <c r="S16" s="313"/>
      <c r="T16" s="324" t="str">
        <f t="shared" ref="T16:T19" si="19">IF(S16&gt;79,"4",IF(S16&gt;74,"3.5",IF(S16&gt;69,"3",IF(S16&gt;64,"2.5",IF(S16&gt;59,"2",IF(S16&gt;54,"1.5",IF(S16&gt;49,"1","0")))))))</f>
        <v>0</v>
      </c>
      <c r="U16" s="313"/>
      <c r="V16" s="324" t="str">
        <f t="shared" ref="V16:V19" si="20">IF(U16&gt;79,"4",IF(U16&gt;74,"3.5",IF(U16&gt;69,"3",IF(U16&gt;64,"2.5",IF(U16&gt;59,"2",IF(U16&gt;54,"1.5",IF(U16&gt;49,"1","0")))))))</f>
        <v>0</v>
      </c>
      <c r="W16" s="313"/>
      <c r="X16" s="324" t="str">
        <f t="shared" ref="X16:X19" si="21">IF(W16&gt;79,"4",IF(W16&gt;74,"3.5",IF(W16&gt;69,"3",IF(W16&gt;64,"2.5",IF(W16&gt;59,"2",IF(W16&gt;54,"1.5",IF(W16&gt;49,"1","0")))))))</f>
        <v>0</v>
      </c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25"/>
      <c r="BK16" s="326"/>
      <c r="BL16" s="326"/>
      <c r="BM16" s="326"/>
      <c r="BN16" s="326"/>
      <c r="BO16" s="326"/>
      <c r="BP16" s="326"/>
      <c r="BQ16" s="325"/>
      <c r="BR16" s="325"/>
      <c r="BS16" s="325"/>
      <c r="BT16" s="325"/>
      <c r="BU16" s="313"/>
      <c r="BV16" s="313"/>
      <c r="BW16" s="313"/>
      <c r="BX16" s="313"/>
      <c r="BY16" s="313"/>
      <c r="BZ16" s="313"/>
      <c r="CA16" s="325"/>
      <c r="CB16" s="325"/>
      <c r="CC16" s="325"/>
      <c r="CD16" s="325"/>
      <c r="CE16" s="313"/>
      <c r="CF16" s="313"/>
      <c r="CG16" s="313"/>
      <c r="CH16" s="313"/>
      <c r="CI16" s="313"/>
      <c r="CJ16" s="313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</row>
    <row r="17" spans="1:132" s="1" customFormat="1" ht="28">
      <c r="A17" s="322">
        <v>13</v>
      </c>
      <c r="B17" s="288" t="s">
        <v>385</v>
      </c>
      <c r="C17" s="313"/>
      <c r="D17" s="324" t="str">
        <f t="shared" si="11"/>
        <v>0</v>
      </c>
      <c r="E17" s="313"/>
      <c r="F17" s="324" t="str">
        <f t="shared" si="12"/>
        <v>0</v>
      </c>
      <c r="G17" s="313"/>
      <c r="H17" s="324" t="str">
        <f t="shared" si="13"/>
        <v>0</v>
      </c>
      <c r="I17" s="313"/>
      <c r="J17" s="324" t="str">
        <f t="shared" si="14"/>
        <v>0</v>
      </c>
      <c r="K17" s="313"/>
      <c r="L17" s="324" t="str">
        <f t="shared" si="15"/>
        <v>0</v>
      </c>
      <c r="M17" s="313"/>
      <c r="N17" s="324" t="str">
        <f t="shared" si="16"/>
        <v>0</v>
      </c>
      <c r="O17" s="313"/>
      <c r="P17" s="324" t="str">
        <f t="shared" si="17"/>
        <v>0</v>
      </c>
      <c r="Q17" s="313"/>
      <c r="R17" s="324" t="str">
        <f t="shared" si="18"/>
        <v>0</v>
      </c>
      <c r="S17" s="313"/>
      <c r="T17" s="324" t="str">
        <f t="shared" si="19"/>
        <v>0</v>
      </c>
      <c r="U17" s="313"/>
      <c r="V17" s="324" t="str">
        <f t="shared" si="20"/>
        <v>0</v>
      </c>
      <c r="W17" s="313"/>
      <c r="X17" s="324" t="str">
        <f t="shared" si="21"/>
        <v>0</v>
      </c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6"/>
      <c r="BL17" s="326"/>
      <c r="BM17" s="326"/>
      <c r="BN17" s="326"/>
      <c r="BO17" s="326"/>
      <c r="BP17" s="326"/>
      <c r="BQ17" s="325"/>
      <c r="BR17" s="325"/>
      <c r="BS17" s="325"/>
      <c r="BT17" s="325"/>
      <c r="BU17" s="313"/>
      <c r="BV17" s="313"/>
      <c r="BW17" s="313"/>
      <c r="BX17" s="313"/>
      <c r="BY17" s="313"/>
      <c r="BZ17" s="313"/>
      <c r="CA17" s="325"/>
      <c r="CB17" s="325"/>
      <c r="CC17" s="325"/>
      <c r="CD17" s="325"/>
      <c r="CE17" s="313"/>
      <c r="CF17" s="313"/>
      <c r="CG17" s="313"/>
      <c r="CH17" s="313"/>
      <c r="CI17" s="313"/>
      <c r="CJ17" s="313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</row>
    <row r="18" spans="1:132" s="1" customFormat="1" ht="28">
      <c r="A18" s="322">
        <v>14</v>
      </c>
      <c r="B18" s="288" t="s">
        <v>386</v>
      </c>
      <c r="C18" s="313"/>
      <c r="D18" s="324" t="str">
        <f t="shared" si="11"/>
        <v>0</v>
      </c>
      <c r="E18" s="313"/>
      <c r="F18" s="324" t="str">
        <f t="shared" si="12"/>
        <v>0</v>
      </c>
      <c r="G18" s="313"/>
      <c r="H18" s="324" t="str">
        <f t="shared" si="13"/>
        <v>0</v>
      </c>
      <c r="I18" s="313"/>
      <c r="J18" s="324" t="str">
        <f t="shared" si="14"/>
        <v>0</v>
      </c>
      <c r="K18" s="313"/>
      <c r="L18" s="324" t="str">
        <f t="shared" si="15"/>
        <v>0</v>
      </c>
      <c r="M18" s="313"/>
      <c r="N18" s="324" t="str">
        <f t="shared" si="16"/>
        <v>0</v>
      </c>
      <c r="O18" s="313"/>
      <c r="P18" s="324" t="str">
        <f t="shared" si="17"/>
        <v>0</v>
      </c>
      <c r="Q18" s="313"/>
      <c r="R18" s="324" t="str">
        <f t="shared" si="18"/>
        <v>0</v>
      </c>
      <c r="S18" s="313"/>
      <c r="T18" s="324" t="str">
        <f t="shared" si="19"/>
        <v>0</v>
      </c>
      <c r="U18" s="313"/>
      <c r="V18" s="324" t="str">
        <f t="shared" si="20"/>
        <v>0</v>
      </c>
      <c r="W18" s="313"/>
      <c r="X18" s="324" t="str">
        <f t="shared" si="21"/>
        <v>0</v>
      </c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  <c r="AX18" s="325"/>
      <c r="AY18" s="325"/>
      <c r="AZ18" s="325"/>
      <c r="BA18" s="325"/>
      <c r="BB18" s="325"/>
      <c r="BC18" s="325"/>
      <c r="BD18" s="325"/>
      <c r="BE18" s="325"/>
      <c r="BF18" s="325"/>
      <c r="BG18" s="325"/>
      <c r="BH18" s="325"/>
      <c r="BI18" s="325"/>
      <c r="BJ18" s="325"/>
      <c r="BK18" s="326"/>
      <c r="BL18" s="326"/>
      <c r="BM18" s="326"/>
      <c r="BN18" s="326"/>
      <c r="BO18" s="326"/>
      <c r="BP18" s="326"/>
      <c r="BQ18" s="325"/>
      <c r="BR18" s="325"/>
      <c r="BS18" s="325"/>
      <c r="BT18" s="325"/>
      <c r="BU18" s="313"/>
      <c r="BV18" s="313"/>
      <c r="BW18" s="313"/>
      <c r="BX18" s="313"/>
      <c r="BY18" s="313"/>
      <c r="BZ18" s="313"/>
      <c r="CA18" s="325"/>
      <c r="CB18" s="325"/>
      <c r="CC18" s="325"/>
      <c r="CD18" s="325"/>
      <c r="CE18" s="313"/>
      <c r="CF18" s="313"/>
      <c r="CG18" s="313"/>
      <c r="CH18" s="313"/>
      <c r="CI18" s="313"/>
      <c r="CJ18" s="313"/>
      <c r="CK18" s="325"/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5"/>
      <c r="DD18" s="325"/>
      <c r="DE18" s="325"/>
      <c r="DF18" s="325"/>
      <c r="DG18" s="325"/>
      <c r="DH18" s="325"/>
      <c r="DI18" s="325"/>
      <c r="DJ18" s="325"/>
      <c r="DK18" s="325"/>
      <c r="DL18" s="325"/>
      <c r="DM18" s="325"/>
      <c r="DN18" s="325"/>
      <c r="DO18" s="325"/>
      <c r="DP18" s="325"/>
      <c r="DQ18" s="325"/>
      <c r="DR18" s="325"/>
      <c r="DS18" s="325"/>
      <c r="DT18" s="325"/>
      <c r="DU18" s="325"/>
      <c r="DV18" s="325"/>
      <c r="DW18" s="325"/>
      <c r="DX18" s="325"/>
      <c r="DY18" s="325"/>
      <c r="DZ18" s="325"/>
      <c r="EA18" s="325"/>
      <c r="EB18" s="325"/>
    </row>
    <row r="19" spans="1:132" s="1" customFormat="1" ht="28">
      <c r="A19" s="322">
        <v>15</v>
      </c>
      <c r="B19" s="288" t="s">
        <v>387</v>
      </c>
      <c r="C19" s="313"/>
      <c r="D19" s="324" t="str">
        <f t="shared" si="11"/>
        <v>0</v>
      </c>
      <c r="E19" s="313"/>
      <c r="F19" s="324" t="str">
        <f t="shared" si="12"/>
        <v>0</v>
      </c>
      <c r="G19" s="313"/>
      <c r="H19" s="324" t="str">
        <f t="shared" si="13"/>
        <v>0</v>
      </c>
      <c r="I19" s="313"/>
      <c r="J19" s="324" t="str">
        <f t="shared" si="14"/>
        <v>0</v>
      </c>
      <c r="K19" s="313"/>
      <c r="L19" s="324" t="str">
        <f t="shared" si="15"/>
        <v>0</v>
      </c>
      <c r="M19" s="313"/>
      <c r="N19" s="324" t="str">
        <f t="shared" si="16"/>
        <v>0</v>
      </c>
      <c r="O19" s="313"/>
      <c r="P19" s="324" t="str">
        <f t="shared" si="17"/>
        <v>0</v>
      </c>
      <c r="Q19" s="313"/>
      <c r="R19" s="324" t="str">
        <f t="shared" si="18"/>
        <v>0</v>
      </c>
      <c r="S19" s="313"/>
      <c r="T19" s="324" t="str">
        <f t="shared" si="19"/>
        <v>0</v>
      </c>
      <c r="U19" s="313"/>
      <c r="V19" s="324" t="str">
        <f t="shared" si="20"/>
        <v>0</v>
      </c>
      <c r="W19" s="313"/>
      <c r="X19" s="324" t="str">
        <f t="shared" si="21"/>
        <v>0</v>
      </c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6"/>
      <c r="BL19" s="326"/>
      <c r="BM19" s="326"/>
      <c r="BN19" s="326"/>
      <c r="BO19" s="326"/>
      <c r="BP19" s="326"/>
      <c r="BQ19" s="325"/>
      <c r="BR19" s="325"/>
      <c r="BS19" s="325"/>
      <c r="BT19" s="325"/>
      <c r="BU19" s="313"/>
      <c r="BV19" s="313"/>
      <c r="BW19" s="313"/>
      <c r="BX19" s="313"/>
      <c r="BY19" s="313"/>
      <c r="BZ19" s="313"/>
      <c r="CA19" s="325"/>
      <c r="CB19" s="325"/>
      <c r="CC19" s="325"/>
      <c r="CD19" s="325"/>
      <c r="CE19" s="313"/>
      <c r="CF19" s="313"/>
      <c r="CG19" s="313"/>
      <c r="CH19" s="313"/>
      <c r="CI19" s="313"/>
      <c r="CJ19" s="313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</row>
    <row r="20" spans="1:132" ht="28">
      <c r="B20" s="426" t="s">
        <v>197</v>
      </c>
      <c r="C20" s="857" t="s">
        <v>115</v>
      </c>
      <c r="D20" s="857"/>
      <c r="E20" s="762" t="s">
        <v>70</v>
      </c>
      <c r="F20" s="762"/>
      <c r="G20" s="857" t="s">
        <v>71</v>
      </c>
      <c r="H20" s="857"/>
      <c r="I20" s="762" t="s">
        <v>72</v>
      </c>
      <c r="J20" s="762"/>
      <c r="K20" s="857" t="s">
        <v>73</v>
      </c>
      <c r="L20" s="857"/>
      <c r="M20" s="762" t="s">
        <v>74</v>
      </c>
      <c r="N20" s="762"/>
      <c r="O20" s="857" t="s">
        <v>75</v>
      </c>
      <c r="P20" s="857"/>
      <c r="Q20" s="762" t="s">
        <v>78</v>
      </c>
      <c r="R20" s="762"/>
      <c r="S20" s="857"/>
      <c r="T20" s="857"/>
      <c r="U20" s="762" t="s">
        <v>196</v>
      </c>
      <c r="V20" s="762"/>
      <c r="W20" s="857" t="s">
        <v>80</v>
      </c>
      <c r="X20" s="857"/>
      <c r="Y20" s="162" t="s">
        <v>91</v>
      </c>
      <c r="Z20" s="162"/>
      <c r="AA20" s="162" t="s">
        <v>264</v>
      </c>
      <c r="AB20" s="162"/>
      <c r="AC20" s="162" t="s">
        <v>264</v>
      </c>
      <c r="AD20" s="704" t="s">
        <v>289</v>
      </c>
      <c r="AE20" s="705"/>
      <c r="AF20" s="705"/>
      <c r="AG20" s="705"/>
      <c r="AH20" s="706"/>
      <c r="AI20" s="707" t="s">
        <v>290</v>
      </c>
      <c r="AJ20" s="708"/>
      <c r="AK20" s="708"/>
      <c r="AL20" s="709"/>
      <c r="AM20" s="710" t="s">
        <v>291</v>
      </c>
      <c r="AN20" s="711"/>
      <c r="AO20" s="711"/>
      <c r="AP20" s="712"/>
      <c r="AQ20" s="704" t="s">
        <v>292</v>
      </c>
      <c r="AR20" s="705"/>
      <c r="AS20" s="705"/>
      <c r="AT20" s="706"/>
      <c r="AU20" s="707" t="s">
        <v>293</v>
      </c>
      <c r="AV20" s="708"/>
      <c r="AW20" s="708"/>
      <c r="AX20" s="709"/>
      <c r="AY20" s="716" t="s">
        <v>294</v>
      </c>
      <c r="AZ20" s="717"/>
      <c r="BA20" s="717"/>
      <c r="BB20" s="718"/>
      <c r="BC20" s="704" t="s">
        <v>271</v>
      </c>
      <c r="BD20" s="705"/>
      <c r="BE20" s="705"/>
      <c r="BF20" s="706"/>
      <c r="BG20" s="719" t="s">
        <v>295</v>
      </c>
      <c r="BH20" s="720"/>
      <c r="BI20" s="720"/>
      <c r="BJ20" s="721"/>
      <c r="BK20" s="740" t="s">
        <v>296</v>
      </c>
      <c r="BL20" s="741"/>
      <c r="BM20" s="741"/>
      <c r="BN20" s="741"/>
      <c r="BO20" s="741"/>
      <c r="BP20" s="741"/>
      <c r="BQ20" s="741"/>
      <c r="BR20" s="741"/>
      <c r="BS20" s="741"/>
      <c r="BT20" s="742"/>
      <c r="BU20" s="743" t="s">
        <v>297</v>
      </c>
      <c r="BV20" s="744"/>
      <c r="BW20" s="744"/>
      <c r="BX20" s="744"/>
      <c r="BY20" s="744"/>
      <c r="BZ20" s="744"/>
      <c r="CA20" s="744"/>
      <c r="CB20" s="744"/>
      <c r="CC20" s="745"/>
      <c r="CD20" s="707" t="s">
        <v>298</v>
      </c>
      <c r="CE20" s="708"/>
      <c r="CF20" s="708"/>
      <c r="CG20" s="708"/>
      <c r="CH20" s="708"/>
      <c r="CI20" s="708"/>
      <c r="CJ20" s="708"/>
      <c r="CK20" s="708"/>
      <c r="CL20" s="708"/>
      <c r="CM20" s="708"/>
      <c r="CN20" s="709"/>
      <c r="CO20" s="704" t="s">
        <v>299</v>
      </c>
      <c r="CP20" s="705"/>
      <c r="CQ20" s="705"/>
      <c r="CR20" s="706"/>
      <c r="CS20" s="746" t="s">
        <v>300</v>
      </c>
      <c r="CT20" s="747"/>
      <c r="CU20" s="747"/>
      <c r="CV20" s="748"/>
      <c r="CW20" s="737" t="s">
        <v>302</v>
      </c>
      <c r="CX20" s="738"/>
      <c r="CY20" s="738"/>
      <c r="CZ20" s="739"/>
      <c r="DA20" s="733" t="s">
        <v>303</v>
      </c>
      <c r="DB20" s="734"/>
      <c r="DC20" s="734"/>
      <c r="DD20" s="735"/>
      <c r="DE20" s="719" t="s">
        <v>304</v>
      </c>
      <c r="DF20" s="720"/>
      <c r="DG20" s="720"/>
      <c r="DH20" s="721"/>
      <c r="DI20" s="704" t="s">
        <v>305</v>
      </c>
      <c r="DJ20" s="705"/>
      <c r="DK20" s="705"/>
      <c r="DL20" s="706"/>
      <c r="DM20" s="730" t="s">
        <v>306</v>
      </c>
      <c r="DN20" s="731"/>
      <c r="DO20" s="731"/>
      <c r="DP20" s="732"/>
      <c r="DQ20" s="707" t="s">
        <v>307</v>
      </c>
      <c r="DR20" s="708"/>
      <c r="DS20" s="708"/>
      <c r="DT20" s="709"/>
      <c r="DU20" s="730" t="s">
        <v>160</v>
      </c>
      <c r="DV20" s="731"/>
      <c r="DW20" s="731"/>
      <c r="DX20" s="732"/>
      <c r="DY20" s="733" t="s">
        <v>161</v>
      </c>
      <c r="DZ20" s="734"/>
      <c r="EA20" s="734"/>
      <c r="EB20" s="735"/>
    </row>
    <row r="21" spans="1:132" ht="30">
      <c r="B21" s="427">
        <v>4</v>
      </c>
      <c r="C21" s="422">
        <f>D21*100/B30</f>
        <v>0</v>
      </c>
      <c r="D21" s="422">
        <f>COUNTIF(D5:D19,B21)</f>
        <v>0</v>
      </c>
      <c r="E21" s="457">
        <f>F21*100/B30</f>
        <v>0</v>
      </c>
      <c r="F21" s="457">
        <f>COUNTIF(F5:F19,B21)</f>
        <v>0</v>
      </c>
      <c r="G21" s="422">
        <f>H21*100/B30</f>
        <v>0</v>
      </c>
      <c r="H21" s="422">
        <f>COUNTIF(H5:H19,B21)</f>
        <v>0</v>
      </c>
      <c r="I21" s="457">
        <f>J21*100/B30</f>
        <v>0</v>
      </c>
      <c r="J21" s="457">
        <f>COUNTIF(J5:J19,B21)</f>
        <v>0</v>
      </c>
      <c r="K21" s="422">
        <f>L21*100/B30</f>
        <v>0</v>
      </c>
      <c r="L21" s="422">
        <f>COUNTIF(L5:L19,B21)</f>
        <v>0</v>
      </c>
      <c r="M21" s="457">
        <f>N21*100/B30</f>
        <v>0</v>
      </c>
      <c r="N21" s="457">
        <f>COUNTIF(N5:N19,B21)</f>
        <v>0</v>
      </c>
      <c r="O21" s="422">
        <f>P21*100/B30</f>
        <v>0</v>
      </c>
      <c r="P21" s="422">
        <f>COUNTIF(P5:P19,B21)</f>
        <v>0</v>
      </c>
      <c r="Q21" s="457">
        <f>R21*100/B30</f>
        <v>0</v>
      </c>
      <c r="R21" s="457">
        <f>COUNTIF(R5:R19,B21)</f>
        <v>0</v>
      </c>
      <c r="S21" s="422">
        <f>T21*100/B30</f>
        <v>0</v>
      </c>
      <c r="T21" s="422">
        <f>COUNTIF(T5:T19,B21)</f>
        <v>0</v>
      </c>
      <c r="U21" s="457">
        <f>V21*100/B30</f>
        <v>0</v>
      </c>
      <c r="V21" s="457">
        <f>COUNTIF(V5:V19,B21)</f>
        <v>0</v>
      </c>
      <c r="W21" s="422">
        <f>X21*100/B30</f>
        <v>0</v>
      </c>
      <c r="X21" s="422">
        <f>COUNTIF(X5:X19,B21)</f>
        <v>0</v>
      </c>
    </row>
    <row r="22" spans="1:132" ht="29.25" customHeight="1">
      <c r="B22" s="427">
        <v>3.5</v>
      </c>
      <c r="C22" s="422">
        <f>D22*100/B30</f>
        <v>0</v>
      </c>
      <c r="D22" s="422">
        <f>COUNTIF(D5:D19,B22)</f>
        <v>0</v>
      </c>
      <c r="E22" s="457">
        <f>F22*100/B30</f>
        <v>0</v>
      </c>
      <c r="F22" s="457">
        <f>COUNTIF(F5:F19,B22)</f>
        <v>0</v>
      </c>
      <c r="G22" s="422">
        <f>H22*100/B30</f>
        <v>0</v>
      </c>
      <c r="H22" s="422">
        <f>COUNTIF(H5:H19,B22)</f>
        <v>0</v>
      </c>
      <c r="I22" s="457">
        <f>J22*100/B30</f>
        <v>0</v>
      </c>
      <c r="J22" s="457">
        <f>COUNTIF(J5:J19,B22)</f>
        <v>0</v>
      </c>
      <c r="K22" s="422">
        <f>L22*100/B30</f>
        <v>0</v>
      </c>
      <c r="L22" s="422">
        <f>COUNTIF(L5:L19,B22)</f>
        <v>0</v>
      </c>
      <c r="M22" s="457">
        <f>N22*100/B30</f>
        <v>0</v>
      </c>
      <c r="N22" s="457">
        <f>COUNTIF(N5:N19,B22)</f>
        <v>0</v>
      </c>
      <c r="O22" s="422">
        <f>P22*100/B30</f>
        <v>0</v>
      </c>
      <c r="P22" s="422">
        <f>COUNTIF(P5:P19,B22)</f>
        <v>0</v>
      </c>
      <c r="Q22" s="457">
        <f>R22*100/B30</f>
        <v>0</v>
      </c>
      <c r="R22" s="457">
        <f>COUNTIF(R5:R19,B22)</f>
        <v>0</v>
      </c>
      <c r="S22" s="422">
        <f>T22*100/B30</f>
        <v>0</v>
      </c>
      <c r="T22" s="422">
        <f>COUNTIF(T5:T19,B22)</f>
        <v>0</v>
      </c>
      <c r="U22" s="457">
        <f>V22*100/B30</f>
        <v>0</v>
      </c>
      <c r="V22" s="457">
        <f>COUNTIF(V5:V19,B22)</f>
        <v>0</v>
      </c>
      <c r="W22" s="422">
        <f>X22*100/B30</f>
        <v>0</v>
      </c>
      <c r="X22" s="422">
        <f>COUNTIF(X5:X19,B22)</f>
        <v>0</v>
      </c>
      <c r="BC22" s="764" t="s">
        <v>230</v>
      </c>
      <c r="BD22" s="764"/>
      <c r="BE22" s="764"/>
      <c r="BF22" s="764"/>
      <c r="BG22" s="764"/>
      <c r="BH22" s="764"/>
      <c r="BI22" s="764"/>
      <c r="BJ22" s="764"/>
      <c r="BM22" s="35" t="s">
        <v>167</v>
      </c>
      <c r="BN22" s="736" t="s">
        <v>172</v>
      </c>
      <c r="BO22" s="736"/>
      <c r="BP22" s="736"/>
      <c r="BQ22" s="736"/>
      <c r="BR22" s="736"/>
      <c r="BS22" s="736"/>
    </row>
    <row r="23" spans="1:132" ht="24">
      <c r="B23" s="428">
        <v>3</v>
      </c>
      <c r="C23" s="422">
        <f>D23*100/B30</f>
        <v>0</v>
      </c>
      <c r="D23" s="422">
        <f>COUNTIF(D5:D19,B23)</f>
        <v>0</v>
      </c>
      <c r="E23" s="457">
        <f>F23*100/B30</f>
        <v>0</v>
      </c>
      <c r="F23" s="457">
        <f>COUNTIF(F5:F19,B23)</f>
        <v>0</v>
      </c>
      <c r="G23" s="422">
        <f>H23*100/B30</f>
        <v>0</v>
      </c>
      <c r="H23" s="422">
        <f>COUNTIF(H5:H19,B23)</f>
        <v>0</v>
      </c>
      <c r="I23" s="457">
        <f>J23*100/B30</f>
        <v>0</v>
      </c>
      <c r="J23" s="457">
        <f>COUNTIF(J5:J19,B23)</f>
        <v>0</v>
      </c>
      <c r="K23" s="422">
        <f>L23*100/B30</f>
        <v>0</v>
      </c>
      <c r="L23" s="422">
        <f>COUNTIF(L5:L19,B23)</f>
        <v>0</v>
      </c>
      <c r="M23" s="457">
        <f>N23*100/B30</f>
        <v>0</v>
      </c>
      <c r="N23" s="457">
        <f>COUNTIF(N5:N19,B23)</f>
        <v>0</v>
      </c>
      <c r="O23" s="422">
        <f>P23*100/B30</f>
        <v>0</v>
      </c>
      <c r="P23" s="422">
        <f>COUNTIF(P5:P19,B23)</f>
        <v>0</v>
      </c>
      <c r="Q23" s="457">
        <f>R23*100/B30</f>
        <v>0</v>
      </c>
      <c r="R23" s="457">
        <f>COUNTIF(R5:R19,B23)</f>
        <v>0</v>
      </c>
      <c r="S23" s="422">
        <f>T23*100/B30</f>
        <v>0</v>
      </c>
      <c r="T23" s="422">
        <f>COUNTIF(T5:T19,B23)</f>
        <v>0</v>
      </c>
      <c r="U23" s="457">
        <f>V23*100/B30</f>
        <v>0</v>
      </c>
      <c r="V23" s="457">
        <f>COUNTIF(V5:V19,B23)</f>
        <v>0</v>
      </c>
      <c r="W23" s="422">
        <f>X23*100/B30</f>
        <v>0</v>
      </c>
      <c r="X23" s="422">
        <f>COUNTIF(X5:X19,B23)</f>
        <v>0</v>
      </c>
      <c r="BC23" s="764"/>
      <c r="BD23" s="764"/>
      <c r="BE23" s="764"/>
      <c r="BF23" s="764"/>
      <c r="BG23" s="764"/>
      <c r="BH23" s="764"/>
      <c r="BI23" s="764"/>
      <c r="BJ23" s="764"/>
      <c r="BM23" s="35"/>
      <c r="BN23" s="736" t="s">
        <v>168</v>
      </c>
      <c r="BO23" s="736"/>
      <c r="BP23" s="736"/>
      <c r="BQ23" s="736"/>
      <c r="BR23" s="736"/>
      <c r="BS23" s="736"/>
    </row>
    <row r="24" spans="1:132" ht="23.25" customHeight="1">
      <c r="B24" s="428">
        <v>2.5</v>
      </c>
      <c r="C24" s="422">
        <f>D24*100/B30</f>
        <v>0</v>
      </c>
      <c r="D24" s="422">
        <f>COUNTIF(D5:D19,B24)</f>
        <v>0</v>
      </c>
      <c r="E24" s="457">
        <f>F24*100/B30</f>
        <v>0</v>
      </c>
      <c r="F24" s="457">
        <f>COUNTIF(F5:F19,B24)</f>
        <v>0</v>
      </c>
      <c r="G24" s="422">
        <f>H24*100/B30</f>
        <v>0</v>
      </c>
      <c r="H24" s="422">
        <f>COUNTIF(H5:H19,B24)</f>
        <v>0</v>
      </c>
      <c r="I24" s="457">
        <f>J24*100/B30</f>
        <v>0</v>
      </c>
      <c r="J24" s="457">
        <f>COUNTIF(J5:J19,B24)</f>
        <v>0</v>
      </c>
      <c r="K24" s="422">
        <f>L24*100/B30</f>
        <v>0</v>
      </c>
      <c r="L24" s="422">
        <f>COUNTIF(L5:L19,B24)</f>
        <v>0</v>
      </c>
      <c r="M24" s="457">
        <f>N24*100/B30</f>
        <v>0</v>
      </c>
      <c r="N24" s="457">
        <f>COUNTIF(N5:N19,B24)</f>
        <v>0</v>
      </c>
      <c r="O24" s="422">
        <f>P24*100/B30</f>
        <v>0</v>
      </c>
      <c r="P24" s="422">
        <f>COUNTIF(P5:P19,B24)</f>
        <v>0</v>
      </c>
      <c r="Q24" s="457">
        <f>R24*100/B30</f>
        <v>0</v>
      </c>
      <c r="R24" s="457">
        <f>COUNTIF(R5:R19,B24)</f>
        <v>0</v>
      </c>
      <c r="S24" s="422">
        <f>T24*100/B30</f>
        <v>0</v>
      </c>
      <c r="T24" s="422">
        <f>COUNTIF(T5:T19,B24)</f>
        <v>0</v>
      </c>
      <c r="U24" s="457">
        <f>V24*100/B30</f>
        <v>0</v>
      </c>
      <c r="V24" s="457">
        <f>COUNTIF(V5:V19,B24)</f>
        <v>0</v>
      </c>
      <c r="W24" s="422">
        <f>X24*100/B30</f>
        <v>0</v>
      </c>
      <c r="X24" s="422">
        <f>COUNTIF(X5:X19,B24)</f>
        <v>0</v>
      </c>
      <c r="BC24" s="765" t="s">
        <v>231</v>
      </c>
      <c r="BD24" s="765"/>
      <c r="BE24" s="765"/>
      <c r="BF24" s="765"/>
      <c r="BG24" s="765"/>
      <c r="BH24" s="765"/>
      <c r="BI24" s="765"/>
      <c r="BJ24" s="765"/>
      <c r="BM24" s="35"/>
      <c r="BN24" s="736" t="s">
        <v>169</v>
      </c>
      <c r="BO24" s="736"/>
      <c r="BP24" s="736"/>
      <c r="BQ24" s="736"/>
      <c r="BR24" s="736"/>
      <c r="BS24" s="736"/>
    </row>
    <row r="25" spans="1:132" ht="24">
      <c r="B25" s="428">
        <v>2</v>
      </c>
      <c r="C25" s="422">
        <f>D25*100/B30</f>
        <v>0</v>
      </c>
      <c r="D25" s="422">
        <f>COUNTIF(D5:D19,B25)</f>
        <v>0</v>
      </c>
      <c r="E25" s="457">
        <f>F25*100/B30</f>
        <v>0</v>
      </c>
      <c r="F25" s="457">
        <f>COUNTIF(F5:F19,B25)</f>
        <v>0</v>
      </c>
      <c r="G25" s="422">
        <f>H25*100/B30</f>
        <v>0</v>
      </c>
      <c r="H25" s="422">
        <f>COUNTIF(H5:H19,B25)</f>
        <v>0</v>
      </c>
      <c r="I25" s="457">
        <f>J25*100/B30</f>
        <v>0</v>
      </c>
      <c r="J25" s="457">
        <f>COUNTIF(J5:J19,B25)</f>
        <v>0</v>
      </c>
      <c r="K25" s="422">
        <f>L25*100/B30</f>
        <v>0</v>
      </c>
      <c r="L25" s="422">
        <f>COUNTIF(L5:L19,B25)</f>
        <v>0</v>
      </c>
      <c r="M25" s="457">
        <f>N25*100/B30</f>
        <v>0</v>
      </c>
      <c r="N25" s="457">
        <f>COUNTIF(N5:N19,B25)</f>
        <v>0</v>
      </c>
      <c r="O25" s="422">
        <f>P25*100/B30</f>
        <v>0</v>
      </c>
      <c r="P25" s="422">
        <f>COUNTIF(P5:P19,B25)</f>
        <v>0</v>
      </c>
      <c r="Q25" s="457">
        <f>R25*100/B30</f>
        <v>0</v>
      </c>
      <c r="R25" s="457">
        <f>COUNTIF(R5:R19,B25)</f>
        <v>0</v>
      </c>
      <c r="S25" s="422">
        <f>T25*100/B30</f>
        <v>0</v>
      </c>
      <c r="T25" s="422">
        <f>COUNTIF(T5:T19,B25)</f>
        <v>0</v>
      </c>
      <c r="U25" s="457">
        <f>V25*100/B30</f>
        <v>0</v>
      </c>
      <c r="V25" s="457">
        <f>COUNTIF(V5:V19,B25)</f>
        <v>0</v>
      </c>
      <c r="W25" s="422">
        <f>X25*100/B30</f>
        <v>0</v>
      </c>
      <c r="X25" s="422">
        <f>COUNTIF(X5:X19,B25)</f>
        <v>0</v>
      </c>
      <c r="BC25" s="766" t="s">
        <v>232</v>
      </c>
      <c r="BD25" s="766"/>
      <c r="BE25" s="766"/>
      <c r="BF25" s="766"/>
      <c r="BG25" s="766"/>
      <c r="BH25" s="766"/>
      <c r="BI25" s="766"/>
      <c r="BJ25" s="766"/>
      <c r="BM25" s="35"/>
      <c r="BN25" s="736" t="s">
        <v>170</v>
      </c>
      <c r="BO25" s="736"/>
      <c r="BP25" s="736"/>
      <c r="BQ25" s="736"/>
      <c r="BR25" s="736"/>
      <c r="BS25" s="736"/>
    </row>
    <row r="26" spans="1:132" ht="24">
      <c r="B26" s="428">
        <v>1.5</v>
      </c>
      <c r="C26" s="422">
        <f>D26*100/B30</f>
        <v>0</v>
      </c>
      <c r="D26" s="422">
        <f>COUNTIF(D5:D19,B26)</f>
        <v>0</v>
      </c>
      <c r="E26" s="457">
        <f>F26*100/B30</f>
        <v>0</v>
      </c>
      <c r="F26" s="457">
        <f>COUNTIF(F5:F19,B26)</f>
        <v>0</v>
      </c>
      <c r="G26" s="422">
        <f>H26*100/B30</f>
        <v>0</v>
      </c>
      <c r="H26" s="422">
        <f>COUNTIF(H5:H19,B26)</f>
        <v>0</v>
      </c>
      <c r="I26" s="457">
        <f>J26*100/B30</f>
        <v>0</v>
      </c>
      <c r="J26" s="457">
        <f>COUNTIF(J5:J19,B26)</f>
        <v>0</v>
      </c>
      <c r="K26" s="422">
        <f>L26*100/B30</f>
        <v>0</v>
      </c>
      <c r="L26" s="422">
        <f>COUNTIF(L5:L19,B26)</f>
        <v>0</v>
      </c>
      <c r="M26" s="457">
        <f>N26*100/B30</f>
        <v>0</v>
      </c>
      <c r="N26" s="457">
        <f>COUNTIF(N5:N19,B26)</f>
        <v>0</v>
      </c>
      <c r="O26" s="422">
        <f>P26*100/B30</f>
        <v>0</v>
      </c>
      <c r="P26" s="422">
        <f>COUNTIF(P5:P19,B26)</f>
        <v>0</v>
      </c>
      <c r="Q26" s="457">
        <f>R26*100/B30</f>
        <v>0</v>
      </c>
      <c r="R26" s="457">
        <f>COUNTIF(R5:R19,B26)</f>
        <v>0</v>
      </c>
      <c r="S26" s="422">
        <f>T26*100/B30</f>
        <v>0</v>
      </c>
      <c r="T26" s="422">
        <f>COUNTIF(T5:T19,B26)</f>
        <v>0</v>
      </c>
      <c r="U26" s="457">
        <f>V26*100/B30</f>
        <v>0</v>
      </c>
      <c r="V26" s="457">
        <f>COUNTIF(V5:V19,B26)</f>
        <v>0</v>
      </c>
      <c r="W26" s="422">
        <f>X26*100/B30</f>
        <v>0</v>
      </c>
      <c r="X26" s="422">
        <f>COUNTIF(X5:X19,B26)</f>
        <v>0</v>
      </c>
      <c r="BC26" s="766"/>
      <c r="BD26" s="766"/>
      <c r="BE26" s="766"/>
      <c r="BF26" s="766"/>
      <c r="BG26" s="766"/>
      <c r="BH26" s="766"/>
      <c r="BI26" s="766"/>
      <c r="BJ26" s="766"/>
      <c r="BM26" s="35"/>
      <c r="BN26" s="736" t="s">
        <v>171</v>
      </c>
      <c r="BO26" s="736"/>
      <c r="BP26" s="736"/>
      <c r="BQ26" s="736"/>
      <c r="BR26" s="736"/>
      <c r="BS26" s="736"/>
    </row>
    <row r="27" spans="1:132" ht="24">
      <c r="B27" s="428">
        <v>1</v>
      </c>
      <c r="C27" s="422">
        <f>D27*100/B30</f>
        <v>0</v>
      </c>
      <c r="D27" s="422">
        <f>COUNTIF(D5:D19,B27)</f>
        <v>0</v>
      </c>
      <c r="E27" s="457">
        <f>F27*100/B30</f>
        <v>0</v>
      </c>
      <c r="F27" s="457">
        <f>COUNTIF(F5:F19,B27)</f>
        <v>0</v>
      </c>
      <c r="G27" s="422">
        <f>H27*100/B30</f>
        <v>0</v>
      </c>
      <c r="H27" s="422">
        <f>COUNTIF(H5:H19,B27)</f>
        <v>0</v>
      </c>
      <c r="I27" s="457">
        <f>J27*100/B30</f>
        <v>0</v>
      </c>
      <c r="J27" s="457">
        <f>COUNTIF(J5:J19,B27)</f>
        <v>0</v>
      </c>
      <c r="K27" s="422">
        <f>L27*100/B30</f>
        <v>0</v>
      </c>
      <c r="L27" s="422">
        <f>COUNTIF(L5:L19,B27)</f>
        <v>0</v>
      </c>
      <c r="M27" s="457">
        <f>N27*100/B30</f>
        <v>0</v>
      </c>
      <c r="N27" s="457">
        <f>COUNTIF(N5:N19,B27)</f>
        <v>0</v>
      </c>
      <c r="O27" s="422">
        <f>P27*100/B30</f>
        <v>0</v>
      </c>
      <c r="P27" s="422">
        <f>COUNTIF(P5:P19,B27)</f>
        <v>0</v>
      </c>
      <c r="Q27" s="457">
        <f>R27*100/B30</f>
        <v>0</v>
      </c>
      <c r="R27" s="457">
        <f>COUNTIF(R5:R19,B27)</f>
        <v>0</v>
      </c>
      <c r="S27" s="422">
        <f>T27*100/B30</f>
        <v>0</v>
      </c>
      <c r="T27" s="422">
        <f>COUNTIF(T5:T19,B27)</f>
        <v>0</v>
      </c>
      <c r="U27" s="457">
        <f>V27*100/B30</f>
        <v>0</v>
      </c>
      <c r="V27" s="457">
        <f>COUNTIF(V5:V19,B27)</f>
        <v>0</v>
      </c>
      <c r="W27" s="422">
        <f>X27*100/B30</f>
        <v>0</v>
      </c>
      <c r="X27" s="422">
        <f>COUNTIF(X5:X19,B27)</f>
        <v>0</v>
      </c>
      <c r="BC27" s="767" t="s">
        <v>233</v>
      </c>
      <c r="BD27" s="767"/>
      <c r="BE27" s="767"/>
      <c r="BF27" s="767"/>
      <c r="BG27" s="767"/>
      <c r="BH27" s="767"/>
      <c r="BI27" s="767"/>
      <c r="BJ27" s="767"/>
    </row>
    <row r="28" spans="1:132" ht="24">
      <c r="B28" s="428">
        <v>0</v>
      </c>
      <c r="C28" s="422">
        <f>D28*100/B30</f>
        <v>100</v>
      </c>
      <c r="D28" s="422">
        <f>COUNTIF(D5:D19,B28)</f>
        <v>15</v>
      </c>
      <c r="E28" s="457">
        <f>F28*100/B30</f>
        <v>100</v>
      </c>
      <c r="F28" s="457">
        <f>COUNTIF(F5:F19,B28)</f>
        <v>15</v>
      </c>
      <c r="G28" s="422">
        <f>H28*100/B30</f>
        <v>100</v>
      </c>
      <c r="H28" s="422">
        <f>COUNTIF(H5:H19,B28)</f>
        <v>15</v>
      </c>
      <c r="I28" s="457">
        <f>J28*100/B30</f>
        <v>100</v>
      </c>
      <c r="J28" s="457">
        <f>COUNTIF(J5:J19,B28)</f>
        <v>15</v>
      </c>
      <c r="K28" s="422">
        <f>L28*100/B30</f>
        <v>100</v>
      </c>
      <c r="L28" s="422">
        <f>COUNTIF(L5:L19,B28)</f>
        <v>15</v>
      </c>
      <c r="M28" s="457">
        <f>N28*100/B30</f>
        <v>100</v>
      </c>
      <c r="N28" s="457">
        <f>COUNTIF(N5:N19,B28)</f>
        <v>15</v>
      </c>
      <c r="O28" s="422">
        <f>P28*100/B30</f>
        <v>100</v>
      </c>
      <c r="P28" s="422">
        <f>COUNTIF(P5:P19,B28)</f>
        <v>15</v>
      </c>
      <c r="Q28" s="457">
        <f>R28*100/B30</f>
        <v>100</v>
      </c>
      <c r="R28" s="457">
        <f>COUNTIF(R5:R19,B28)</f>
        <v>15</v>
      </c>
      <c r="S28" s="422">
        <f>T28*100/B30</f>
        <v>100</v>
      </c>
      <c r="T28" s="422">
        <f>COUNTIF(T5:T19,B28)</f>
        <v>15</v>
      </c>
      <c r="U28" s="457">
        <f>V28*100/B30</f>
        <v>100</v>
      </c>
      <c r="V28" s="457">
        <f>COUNTIF(V5:V19,B28)</f>
        <v>15</v>
      </c>
      <c r="W28" s="422">
        <f>X28*100/B30</f>
        <v>100</v>
      </c>
      <c r="X28" s="422">
        <f>COUNTIF(X5:X19,B28)</f>
        <v>15</v>
      </c>
      <c r="BC28" s="768" t="s">
        <v>288</v>
      </c>
      <c r="BD28" s="768"/>
      <c r="BE28" s="768"/>
      <c r="BF28" s="768"/>
      <c r="BG28" s="768"/>
      <c r="BH28" s="768"/>
      <c r="BI28" s="768"/>
      <c r="BJ28" s="768"/>
    </row>
    <row r="29" spans="1:132" ht="24">
      <c r="B29" s="462" t="s">
        <v>175</v>
      </c>
      <c r="C29" s="422">
        <f>SUM(C21:C28)</f>
        <v>100</v>
      </c>
      <c r="D29" s="422" t="s">
        <v>198</v>
      </c>
      <c r="E29" s="457">
        <f>SUM(E21:E28)</f>
        <v>100</v>
      </c>
      <c r="F29" s="457" t="s">
        <v>198</v>
      </c>
      <c r="G29" s="422">
        <f>SUM(G21:G28)</f>
        <v>100</v>
      </c>
      <c r="H29" s="422" t="s">
        <v>198</v>
      </c>
      <c r="I29" s="457">
        <f>SUM(I21:I28)</f>
        <v>100</v>
      </c>
      <c r="J29" s="457" t="s">
        <v>198</v>
      </c>
      <c r="K29" s="422">
        <f>SUM(K21:K28)</f>
        <v>100</v>
      </c>
      <c r="L29" s="422" t="s">
        <v>198</v>
      </c>
      <c r="M29" s="457">
        <f>SUM(M21:M28)</f>
        <v>100</v>
      </c>
      <c r="N29" s="457" t="s">
        <v>198</v>
      </c>
      <c r="O29" s="422">
        <f>SUM(O21:O28)</f>
        <v>100</v>
      </c>
      <c r="P29" s="422" t="s">
        <v>198</v>
      </c>
      <c r="Q29" s="457">
        <f>SUM(Q21:Q28)</f>
        <v>100</v>
      </c>
      <c r="R29" s="457" t="s">
        <v>198</v>
      </c>
      <c r="S29" s="422">
        <f>SUM(S21:S28)</f>
        <v>100</v>
      </c>
      <c r="T29" s="422" t="s">
        <v>198</v>
      </c>
      <c r="U29" s="457">
        <f>SUM(U21:U28)</f>
        <v>100</v>
      </c>
      <c r="V29" s="457" t="s">
        <v>198</v>
      </c>
      <c r="W29" s="422">
        <f>SUM(W21:W28)</f>
        <v>100</v>
      </c>
      <c r="X29" s="422" t="s">
        <v>198</v>
      </c>
      <c r="BC29" s="768"/>
      <c r="BD29" s="768"/>
      <c r="BE29" s="768"/>
      <c r="BF29" s="768"/>
      <c r="BG29" s="768"/>
      <c r="BH29" s="768"/>
      <c r="BI29" s="768"/>
      <c r="BJ29" s="768"/>
    </row>
    <row r="30" spans="1:132" ht="23">
      <c r="B30" s="462">
        <v>15</v>
      </c>
      <c r="C30" s="444" t="s">
        <v>198</v>
      </c>
      <c r="D30" s="749"/>
      <c r="E30" s="750"/>
      <c r="F30" s="750"/>
      <c r="G30" s="750"/>
      <c r="H30" s="750"/>
      <c r="I30" s="750"/>
      <c r="J30" s="750"/>
      <c r="K30" s="750"/>
      <c r="L30" s="750"/>
      <c r="M30" s="750"/>
      <c r="N30" s="750"/>
      <c r="O30" s="750"/>
      <c r="P30" s="750"/>
      <c r="Q30" s="750"/>
      <c r="R30" s="750"/>
      <c r="S30" s="750"/>
      <c r="T30" s="750"/>
      <c r="U30" s="750"/>
      <c r="V30" s="750"/>
      <c r="W30" s="750"/>
      <c r="X30" s="751"/>
    </row>
    <row r="31" spans="1:132">
      <c r="D31"/>
      <c r="F31"/>
      <c r="H31"/>
      <c r="J31"/>
      <c r="L31"/>
      <c r="N31"/>
      <c r="P31"/>
      <c r="R31"/>
      <c r="S31"/>
      <c r="T31"/>
      <c r="V31"/>
      <c r="X31"/>
    </row>
    <row r="32" spans="1:132">
      <c r="D32"/>
      <c r="F32"/>
      <c r="H32"/>
      <c r="J32"/>
      <c r="L32"/>
      <c r="N32"/>
      <c r="P32"/>
      <c r="R32"/>
      <c r="S32"/>
      <c r="T32"/>
      <c r="V32"/>
      <c r="X32"/>
    </row>
    <row r="33" spans="4:24">
      <c r="D33"/>
      <c r="F33"/>
      <c r="H33"/>
      <c r="J33"/>
      <c r="L33"/>
      <c r="N33"/>
      <c r="P33"/>
      <c r="R33"/>
      <c r="S33"/>
      <c r="T33"/>
      <c r="V33"/>
      <c r="X33"/>
    </row>
    <row r="34" spans="4:24">
      <c r="D34"/>
      <c r="F34"/>
      <c r="H34"/>
      <c r="J34"/>
      <c r="L34"/>
      <c r="N34"/>
      <c r="P34"/>
      <c r="R34"/>
      <c r="S34"/>
      <c r="T34"/>
      <c r="V34"/>
      <c r="X34"/>
    </row>
    <row r="35" spans="4:24">
      <c r="D35"/>
      <c r="F35"/>
      <c r="H35"/>
      <c r="J35"/>
      <c r="L35"/>
      <c r="N35"/>
      <c r="P35"/>
      <c r="R35"/>
      <c r="S35"/>
      <c r="T35"/>
      <c r="V35"/>
      <c r="X35"/>
    </row>
    <row r="36" spans="4:24">
      <c r="D36"/>
      <c r="F36"/>
      <c r="H36"/>
      <c r="J36"/>
      <c r="L36"/>
      <c r="N36"/>
      <c r="P36"/>
      <c r="R36"/>
      <c r="S36"/>
      <c r="T36"/>
      <c r="V36"/>
      <c r="X36"/>
    </row>
    <row r="37" spans="4:24">
      <c r="D37"/>
      <c r="F37"/>
      <c r="H37"/>
      <c r="J37"/>
      <c r="L37"/>
      <c r="N37"/>
      <c r="P37"/>
      <c r="R37"/>
      <c r="S37"/>
      <c r="T37"/>
      <c r="V37"/>
      <c r="X37"/>
    </row>
    <row r="38" spans="4:24">
      <c r="D38"/>
      <c r="F38"/>
      <c r="H38"/>
      <c r="J38"/>
      <c r="L38"/>
      <c r="N38"/>
      <c r="P38"/>
      <c r="R38"/>
      <c r="S38"/>
      <c r="T38"/>
      <c r="V38"/>
      <c r="X38"/>
    </row>
    <row r="39" spans="4:24">
      <c r="D39"/>
      <c r="F39"/>
      <c r="H39"/>
      <c r="J39"/>
      <c r="L39"/>
      <c r="N39"/>
      <c r="P39"/>
      <c r="R39"/>
      <c r="S39"/>
      <c r="T39"/>
      <c r="V39"/>
      <c r="X39"/>
    </row>
    <row r="40" spans="4:24">
      <c r="D40"/>
      <c r="F40"/>
      <c r="H40"/>
      <c r="J40"/>
      <c r="L40"/>
      <c r="N40"/>
      <c r="P40"/>
      <c r="R40"/>
      <c r="S40"/>
      <c r="T40"/>
      <c r="V40"/>
      <c r="X40"/>
    </row>
    <row r="41" spans="4:24">
      <c r="D41"/>
      <c r="F41"/>
      <c r="H41"/>
      <c r="J41"/>
      <c r="L41"/>
      <c r="N41"/>
      <c r="P41"/>
      <c r="R41"/>
      <c r="S41"/>
      <c r="T41"/>
      <c r="V41"/>
      <c r="X41"/>
    </row>
    <row r="42" spans="4:24">
      <c r="D42"/>
      <c r="F42"/>
      <c r="H42"/>
      <c r="J42"/>
      <c r="L42"/>
      <c r="N42"/>
      <c r="P42"/>
      <c r="R42"/>
      <c r="S42"/>
      <c r="T42"/>
      <c r="V42"/>
      <c r="X42"/>
    </row>
    <row r="43" spans="4:24">
      <c r="D43"/>
      <c r="F43"/>
      <c r="H43"/>
      <c r="J43"/>
      <c r="L43"/>
      <c r="N43"/>
      <c r="P43"/>
      <c r="R43"/>
      <c r="S43"/>
      <c r="T43"/>
      <c r="V43"/>
      <c r="X43"/>
    </row>
    <row r="44" spans="4:24">
      <c r="D44"/>
      <c r="F44"/>
      <c r="H44"/>
      <c r="J44"/>
      <c r="L44"/>
      <c r="N44"/>
      <c r="P44"/>
      <c r="R44"/>
      <c r="S44"/>
      <c r="T44"/>
      <c r="V44"/>
      <c r="X44"/>
    </row>
    <row r="45" spans="4:24">
      <c r="D45"/>
      <c r="F45"/>
      <c r="H45"/>
      <c r="J45"/>
      <c r="L45"/>
      <c r="N45"/>
      <c r="P45"/>
      <c r="R45"/>
      <c r="S45"/>
      <c r="T45"/>
      <c r="V45"/>
      <c r="X45"/>
    </row>
    <row r="46" spans="4:24">
      <c r="D46"/>
      <c r="F46"/>
      <c r="H46"/>
      <c r="J46"/>
      <c r="L46"/>
      <c r="N46"/>
      <c r="P46"/>
      <c r="R46"/>
      <c r="S46"/>
      <c r="T46"/>
      <c r="V46"/>
      <c r="X46"/>
    </row>
    <row r="47" spans="4:24">
      <c r="D47"/>
      <c r="F47"/>
      <c r="H47"/>
      <c r="J47"/>
      <c r="L47"/>
      <c r="N47"/>
      <c r="P47"/>
      <c r="R47"/>
      <c r="S47"/>
      <c r="T47"/>
      <c r="V47"/>
      <c r="X47"/>
    </row>
    <row r="48" spans="4:24">
      <c r="D48"/>
      <c r="F48"/>
      <c r="H48"/>
      <c r="J48"/>
      <c r="L48"/>
      <c r="N48"/>
      <c r="P48"/>
      <c r="R48"/>
      <c r="S48"/>
      <c r="T48"/>
      <c r="V48"/>
      <c r="X48"/>
    </row>
    <row r="49" spans="4:24">
      <c r="D49"/>
      <c r="F49"/>
      <c r="H49"/>
      <c r="J49"/>
      <c r="L49"/>
      <c r="N49"/>
      <c r="P49"/>
      <c r="R49"/>
      <c r="S49"/>
      <c r="T49"/>
      <c r="V49"/>
      <c r="X49"/>
    </row>
    <row r="50" spans="4:24">
      <c r="D50"/>
      <c r="F50"/>
      <c r="H50"/>
      <c r="J50"/>
      <c r="L50"/>
      <c r="N50"/>
      <c r="P50"/>
      <c r="R50"/>
      <c r="S50"/>
      <c r="T50"/>
      <c r="V50"/>
      <c r="X50"/>
    </row>
    <row r="51" spans="4:24">
      <c r="D51"/>
      <c r="F51"/>
      <c r="H51"/>
      <c r="J51"/>
      <c r="L51"/>
      <c r="N51"/>
      <c r="P51"/>
      <c r="R51"/>
      <c r="S51"/>
      <c r="T51"/>
      <c r="V51"/>
      <c r="X51"/>
    </row>
    <row r="52" spans="4:24">
      <c r="D52"/>
      <c r="F52"/>
      <c r="H52"/>
      <c r="J52"/>
      <c r="L52"/>
      <c r="N52"/>
      <c r="P52"/>
      <c r="R52"/>
      <c r="S52"/>
      <c r="T52"/>
      <c r="V52"/>
      <c r="X52"/>
    </row>
    <row r="53" spans="4:24">
      <c r="D53"/>
      <c r="F53"/>
      <c r="H53"/>
      <c r="J53"/>
      <c r="L53"/>
      <c r="N53"/>
      <c r="P53"/>
      <c r="R53"/>
      <c r="S53"/>
      <c r="T53"/>
      <c r="V53"/>
      <c r="X53"/>
    </row>
    <row r="54" spans="4:24">
      <c r="D54"/>
      <c r="F54"/>
      <c r="H54"/>
      <c r="J54"/>
      <c r="L54"/>
      <c r="N54"/>
      <c r="P54"/>
      <c r="R54"/>
      <c r="S54"/>
      <c r="T54"/>
      <c r="V54"/>
      <c r="X54"/>
    </row>
    <row r="55" spans="4:24">
      <c r="D55"/>
      <c r="F55"/>
      <c r="H55"/>
      <c r="J55"/>
      <c r="L55"/>
      <c r="N55"/>
      <c r="P55"/>
      <c r="R55"/>
      <c r="S55"/>
      <c r="T55"/>
      <c r="V55"/>
      <c r="X55"/>
    </row>
    <row r="56" spans="4:24">
      <c r="D56"/>
      <c r="F56"/>
      <c r="H56"/>
      <c r="J56"/>
      <c r="L56"/>
      <c r="N56"/>
      <c r="P56"/>
      <c r="R56"/>
      <c r="S56"/>
      <c r="T56"/>
      <c r="V56"/>
      <c r="X56"/>
    </row>
    <row r="57" spans="4:24">
      <c r="D57"/>
      <c r="F57"/>
      <c r="H57"/>
      <c r="J57"/>
      <c r="L57"/>
      <c r="N57"/>
      <c r="P57"/>
      <c r="R57"/>
      <c r="S57"/>
      <c r="T57"/>
      <c r="V57"/>
      <c r="X57"/>
    </row>
    <row r="58" spans="4:24">
      <c r="D58"/>
      <c r="F58"/>
      <c r="H58"/>
      <c r="J58"/>
      <c r="L58"/>
      <c r="N58"/>
      <c r="P58"/>
      <c r="R58"/>
      <c r="S58"/>
      <c r="T58"/>
      <c r="V58"/>
      <c r="X58"/>
    </row>
    <row r="59" spans="4:24">
      <c r="D59"/>
      <c r="F59"/>
      <c r="H59"/>
      <c r="J59"/>
      <c r="L59"/>
      <c r="N59"/>
      <c r="P59"/>
      <c r="R59"/>
      <c r="S59"/>
      <c r="T59"/>
      <c r="V59"/>
      <c r="X59"/>
    </row>
    <row r="60" spans="4:24">
      <c r="D60"/>
      <c r="F60"/>
      <c r="H60"/>
      <c r="J60"/>
      <c r="L60"/>
      <c r="N60"/>
      <c r="P60"/>
      <c r="R60"/>
      <c r="S60"/>
      <c r="T60"/>
      <c r="V60"/>
      <c r="X60"/>
    </row>
    <row r="61" spans="4:24">
      <c r="D61"/>
      <c r="F61"/>
      <c r="H61"/>
      <c r="J61"/>
      <c r="L61"/>
      <c r="N61"/>
      <c r="P61"/>
      <c r="R61"/>
      <c r="S61"/>
      <c r="T61"/>
      <c r="V61"/>
      <c r="X61"/>
    </row>
    <row r="62" spans="4:24">
      <c r="D62"/>
      <c r="F62"/>
      <c r="H62"/>
      <c r="J62"/>
      <c r="L62"/>
      <c r="N62"/>
      <c r="P62"/>
      <c r="R62"/>
      <c r="S62"/>
      <c r="T62"/>
      <c r="V62"/>
      <c r="X62"/>
    </row>
    <row r="63" spans="4:24">
      <c r="D63"/>
      <c r="F63"/>
      <c r="H63"/>
      <c r="J63"/>
      <c r="L63"/>
      <c r="N63"/>
      <c r="P63"/>
      <c r="R63"/>
      <c r="S63"/>
      <c r="T63"/>
      <c r="V63"/>
      <c r="X63"/>
    </row>
    <row r="64" spans="4:24">
      <c r="D64"/>
      <c r="F64"/>
      <c r="H64"/>
      <c r="J64"/>
      <c r="L64"/>
      <c r="N64"/>
      <c r="P64"/>
      <c r="R64"/>
      <c r="S64"/>
      <c r="T64"/>
      <c r="V64"/>
      <c r="X64"/>
    </row>
    <row r="65" spans="4:24">
      <c r="D65"/>
      <c r="F65"/>
      <c r="H65"/>
      <c r="J65"/>
      <c r="L65"/>
      <c r="N65"/>
      <c r="P65"/>
      <c r="R65"/>
      <c r="S65"/>
      <c r="T65"/>
      <c r="V65"/>
      <c r="X65"/>
    </row>
    <row r="66" spans="4:24">
      <c r="D66"/>
      <c r="F66"/>
      <c r="H66"/>
      <c r="J66"/>
      <c r="L66"/>
      <c r="N66"/>
      <c r="P66"/>
      <c r="R66"/>
      <c r="S66"/>
      <c r="T66"/>
      <c r="V66"/>
      <c r="X66"/>
    </row>
    <row r="67" spans="4:24">
      <c r="D67"/>
      <c r="F67"/>
      <c r="H67"/>
      <c r="J67"/>
      <c r="L67"/>
      <c r="N67"/>
      <c r="P67"/>
      <c r="R67"/>
      <c r="S67"/>
      <c r="T67"/>
      <c r="V67"/>
      <c r="X67"/>
    </row>
    <row r="68" spans="4:24">
      <c r="D68"/>
      <c r="F68"/>
      <c r="H68"/>
      <c r="J68"/>
      <c r="L68"/>
      <c r="N68"/>
      <c r="P68"/>
      <c r="R68"/>
      <c r="S68"/>
      <c r="T68"/>
      <c r="V68"/>
      <c r="X68"/>
    </row>
    <row r="69" spans="4:24">
      <c r="D69"/>
      <c r="F69"/>
      <c r="H69"/>
      <c r="J69"/>
      <c r="L69"/>
      <c r="N69"/>
      <c r="P69"/>
      <c r="R69"/>
      <c r="S69"/>
      <c r="T69"/>
      <c r="V69"/>
      <c r="X69"/>
    </row>
    <row r="70" spans="4:24">
      <c r="D70"/>
      <c r="F70"/>
      <c r="H70"/>
      <c r="J70"/>
      <c r="L70"/>
      <c r="N70"/>
      <c r="P70"/>
      <c r="R70"/>
      <c r="S70"/>
      <c r="T70"/>
      <c r="V70"/>
      <c r="X70"/>
    </row>
    <row r="71" spans="4:24">
      <c r="D71"/>
      <c r="F71"/>
      <c r="H71"/>
      <c r="J71"/>
      <c r="L71"/>
      <c r="N71"/>
      <c r="P71"/>
      <c r="R71"/>
      <c r="S71"/>
      <c r="T71"/>
      <c r="V71"/>
      <c r="X71"/>
    </row>
    <row r="72" spans="4:24">
      <c r="D72"/>
      <c r="F72"/>
      <c r="H72"/>
      <c r="J72"/>
      <c r="L72"/>
      <c r="N72"/>
      <c r="P72"/>
      <c r="R72"/>
      <c r="S72"/>
      <c r="T72"/>
      <c r="V72"/>
      <c r="X72"/>
    </row>
    <row r="73" spans="4:24">
      <c r="D73"/>
      <c r="F73"/>
      <c r="H73"/>
      <c r="J73"/>
      <c r="L73"/>
      <c r="N73"/>
      <c r="P73"/>
      <c r="R73"/>
      <c r="S73"/>
      <c r="T73"/>
      <c r="V73"/>
      <c r="X73"/>
    </row>
    <row r="74" spans="4:24">
      <c r="D74"/>
      <c r="F74"/>
      <c r="H74"/>
      <c r="J74"/>
      <c r="L74"/>
      <c r="N74"/>
      <c r="P74"/>
      <c r="R74"/>
      <c r="S74"/>
      <c r="T74"/>
      <c r="V74"/>
      <c r="X74"/>
    </row>
    <row r="75" spans="4:24">
      <c r="D75"/>
      <c r="F75"/>
      <c r="H75"/>
      <c r="J75"/>
      <c r="L75"/>
      <c r="N75"/>
      <c r="P75"/>
      <c r="R75"/>
      <c r="S75"/>
      <c r="T75"/>
      <c r="V75"/>
      <c r="X75"/>
    </row>
    <row r="76" spans="4:24">
      <c r="D76"/>
      <c r="F76"/>
      <c r="H76"/>
      <c r="J76"/>
      <c r="L76"/>
      <c r="N76"/>
      <c r="P76"/>
      <c r="R76"/>
      <c r="S76"/>
      <c r="T76"/>
      <c r="V76"/>
      <c r="X76"/>
    </row>
    <row r="77" spans="4:24">
      <c r="D77"/>
      <c r="F77"/>
      <c r="H77"/>
      <c r="J77"/>
      <c r="L77"/>
      <c r="N77"/>
      <c r="P77"/>
      <c r="R77"/>
      <c r="S77"/>
      <c r="T77"/>
      <c r="V77"/>
      <c r="X77"/>
    </row>
    <row r="78" spans="4:24">
      <c r="D78"/>
      <c r="F78"/>
      <c r="H78"/>
      <c r="J78"/>
      <c r="L78"/>
      <c r="N78"/>
      <c r="P78"/>
      <c r="R78"/>
      <c r="S78"/>
      <c r="T78"/>
      <c r="V78"/>
      <c r="X78"/>
    </row>
    <row r="79" spans="4:24">
      <c r="D79"/>
      <c r="F79"/>
      <c r="H79"/>
      <c r="J79"/>
      <c r="L79"/>
      <c r="N79"/>
      <c r="P79"/>
      <c r="R79"/>
      <c r="S79"/>
      <c r="T79"/>
      <c r="V79"/>
      <c r="X79"/>
    </row>
    <row r="80" spans="4:24">
      <c r="D80"/>
      <c r="F80"/>
      <c r="H80"/>
      <c r="J80"/>
      <c r="L80"/>
      <c r="N80"/>
      <c r="P80"/>
      <c r="R80"/>
      <c r="S80"/>
      <c r="T80"/>
      <c r="V80"/>
      <c r="X80"/>
    </row>
    <row r="81" spans="4:24">
      <c r="D81"/>
      <c r="F81"/>
      <c r="H81"/>
      <c r="J81"/>
      <c r="L81"/>
      <c r="N81"/>
      <c r="P81"/>
      <c r="R81"/>
      <c r="S81"/>
      <c r="T81"/>
      <c r="V81"/>
      <c r="X81"/>
    </row>
    <row r="82" spans="4:24">
      <c r="D82"/>
      <c r="F82"/>
      <c r="H82"/>
      <c r="J82"/>
      <c r="L82"/>
      <c r="N82"/>
      <c r="P82"/>
      <c r="R82"/>
      <c r="S82"/>
      <c r="T82"/>
      <c r="V82"/>
      <c r="X82"/>
    </row>
    <row r="83" spans="4:24">
      <c r="D83"/>
      <c r="F83"/>
      <c r="H83"/>
      <c r="J83"/>
      <c r="L83"/>
      <c r="N83"/>
      <c r="P83"/>
      <c r="R83"/>
      <c r="S83"/>
      <c r="T83"/>
      <c r="V83"/>
      <c r="X83"/>
    </row>
    <row r="84" spans="4:24">
      <c r="D84"/>
      <c r="F84"/>
      <c r="H84"/>
      <c r="J84"/>
      <c r="L84"/>
      <c r="N84"/>
      <c r="P84"/>
      <c r="R84"/>
      <c r="S84"/>
      <c r="T84"/>
      <c r="V84"/>
      <c r="X84"/>
    </row>
    <row r="85" spans="4:24">
      <c r="D85"/>
      <c r="F85"/>
      <c r="H85"/>
      <c r="J85"/>
      <c r="L85"/>
      <c r="N85"/>
      <c r="P85"/>
      <c r="R85"/>
      <c r="S85"/>
      <c r="T85"/>
      <c r="V85"/>
      <c r="X85"/>
    </row>
    <row r="86" spans="4:24">
      <c r="D86"/>
      <c r="F86"/>
      <c r="H86"/>
      <c r="J86"/>
      <c r="L86"/>
      <c r="N86"/>
      <c r="P86"/>
      <c r="R86"/>
      <c r="S86"/>
      <c r="T86"/>
      <c r="V86"/>
      <c r="X86"/>
    </row>
    <row r="87" spans="4:24">
      <c r="D87"/>
      <c r="F87"/>
      <c r="H87"/>
      <c r="J87"/>
      <c r="L87"/>
      <c r="N87"/>
      <c r="P87"/>
      <c r="R87"/>
      <c r="S87"/>
      <c r="T87"/>
      <c r="V87"/>
      <c r="X87"/>
    </row>
    <row r="88" spans="4:24">
      <c r="D88"/>
      <c r="F88"/>
      <c r="H88"/>
      <c r="J88"/>
      <c r="L88"/>
      <c r="N88"/>
      <c r="P88"/>
      <c r="R88"/>
      <c r="S88"/>
      <c r="T88"/>
      <c r="V88"/>
      <c r="X88"/>
    </row>
    <row r="89" spans="4:24">
      <c r="D89"/>
      <c r="F89"/>
      <c r="H89"/>
      <c r="J89"/>
      <c r="L89"/>
      <c r="N89"/>
      <c r="P89"/>
      <c r="R89"/>
      <c r="S89"/>
      <c r="T89"/>
      <c r="V89"/>
      <c r="X89"/>
    </row>
    <row r="90" spans="4:24">
      <c r="D90"/>
      <c r="F90"/>
      <c r="H90"/>
      <c r="J90"/>
      <c r="L90"/>
      <c r="N90"/>
      <c r="P90"/>
      <c r="R90"/>
      <c r="S90"/>
      <c r="T90"/>
      <c r="V90"/>
      <c r="X90"/>
    </row>
    <row r="91" spans="4:24">
      <c r="D91"/>
      <c r="F91"/>
      <c r="H91"/>
      <c r="J91"/>
      <c r="L91"/>
      <c r="N91"/>
      <c r="P91"/>
      <c r="R91"/>
      <c r="S91"/>
      <c r="T91"/>
      <c r="V91"/>
      <c r="X91"/>
    </row>
    <row r="92" spans="4:24">
      <c r="D92"/>
      <c r="F92"/>
      <c r="H92"/>
      <c r="J92"/>
      <c r="L92"/>
      <c r="N92"/>
      <c r="P92"/>
      <c r="R92"/>
      <c r="S92"/>
      <c r="T92"/>
      <c r="V92"/>
      <c r="X92"/>
    </row>
    <row r="93" spans="4:24">
      <c r="D93"/>
      <c r="F93"/>
      <c r="H93"/>
      <c r="J93"/>
      <c r="L93"/>
      <c r="N93"/>
      <c r="P93"/>
      <c r="R93"/>
      <c r="S93"/>
      <c r="T93"/>
      <c r="V93"/>
      <c r="X93"/>
    </row>
    <row r="94" spans="4:24">
      <c r="D94"/>
      <c r="F94"/>
      <c r="H94"/>
      <c r="J94"/>
      <c r="L94"/>
      <c r="N94"/>
      <c r="P94"/>
      <c r="R94"/>
      <c r="S94"/>
      <c r="T94"/>
      <c r="V94"/>
      <c r="X94"/>
    </row>
    <row r="95" spans="4:24">
      <c r="D95"/>
      <c r="F95"/>
      <c r="H95"/>
      <c r="J95"/>
      <c r="L95"/>
      <c r="N95"/>
      <c r="P95"/>
      <c r="R95"/>
      <c r="S95"/>
      <c r="T95"/>
      <c r="V95"/>
      <c r="X95"/>
    </row>
    <row r="96" spans="4:24">
      <c r="D96"/>
      <c r="F96"/>
      <c r="H96"/>
      <c r="J96"/>
      <c r="L96"/>
      <c r="N96"/>
      <c r="P96"/>
      <c r="R96"/>
      <c r="S96"/>
      <c r="T96"/>
      <c r="V96"/>
      <c r="X96"/>
    </row>
    <row r="97" spans="4:24">
      <c r="D97"/>
      <c r="F97"/>
      <c r="H97"/>
      <c r="J97"/>
      <c r="L97"/>
      <c r="N97"/>
      <c r="P97"/>
      <c r="R97"/>
      <c r="S97"/>
      <c r="T97"/>
      <c r="V97"/>
      <c r="X97"/>
    </row>
    <row r="98" spans="4:24">
      <c r="D98"/>
      <c r="F98"/>
      <c r="H98"/>
      <c r="J98"/>
      <c r="L98"/>
      <c r="N98"/>
      <c r="P98"/>
      <c r="R98"/>
      <c r="S98"/>
      <c r="T98"/>
      <c r="V98"/>
      <c r="X98"/>
    </row>
    <row r="99" spans="4:24">
      <c r="D99"/>
      <c r="F99"/>
      <c r="H99"/>
      <c r="J99"/>
      <c r="L99"/>
      <c r="N99"/>
      <c r="P99"/>
      <c r="R99"/>
      <c r="S99"/>
      <c r="T99"/>
      <c r="V99"/>
      <c r="X99"/>
    </row>
    <row r="100" spans="4:24">
      <c r="D100"/>
      <c r="F100"/>
      <c r="H100"/>
      <c r="J100"/>
      <c r="L100"/>
      <c r="N100"/>
      <c r="P100"/>
      <c r="R100"/>
      <c r="S100"/>
      <c r="T100"/>
      <c r="V100"/>
      <c r="X100"/>
    </row>
    <row r="101" spans="4:24">
      <c r="D101"/>
      <c r="F101"/>
      <c r="H101"/>
      <c r="J101"/>
      <c r="L101"/>
      <c r="N101"/>
      <c r="P101"/>
      <c r="R101"/>
      <c r="S101"/>
      <c r="T101"/>
      <c r="V101"/>
      <c r="X101"/>
    </row>
    <row r="102" spans="4:24">
      <c r="D102"/>
      <c r="F102"/>
      <c r="H102"/>
      <c r="J102"/>
      <c r="L102"/>
      <c r="N102"/>
      <c r="P102"/>
      <c r="R102"/>
      <c r="S102"/>
      <c r="T102"/>
      <c r="V102"/>
      <c r="X102"/>
    </row>
    <row r="103" spans="4:24">
      <c r="D103"/>
      <c r="F103"/>
      <c r="H103"/>
      <c r="J103"/>
      <c r="L103"/>
      <c r="N103"/>
      <c r="P103"/>
      <c r="R103"/>
      <c r="S103"/>
      <c r="T103"/>
      <c r="V103"/>
      <c r="X103"/>
    </row>
    <row r="104" spans="4:24">
      <c r="D104"/>
      <c r="F104"/>
      <c r="H104"/>
      <c r="J104"/>
      <c r="L104"/>
      <c r="N104"/>
      <c r="P104"/>
      <c r="R104"/>
      <c r="S104"/>
      <c r="T104"/>
      <c r="V104"/>
      <c r="X104"/>
    </row>
    <row r="105" spans="4:24">
      <c r="D105"/>
      <c r="F105"/>
      <c r="H105"/>
      <c r="J105"/>
      <c r="L105"/>
      <c r="N105"/>
      <c r="P105"/>
      <c r="R105"/>
      <c r="S105"/>
      <c r="T105"/>
      <c r="V105"/>
      <c r="X105"/>
    </row>
    <row r="106" spans="4:24">
      <c r="D106"/>
      <c r="F106"/>
      <c r="H106"/>
      <c r="J106"/>
      <c r="L106"/>
      <c r="N106"/>
      <c r="P106"/>
      <c r="R106"/>
      <c r="S106"/>
      <c r="T106"/>
      <c r="V106"/>
      <c r="X106"/>
    </row>
    <row r="107" spans="4:24">
      <c r="D107"/>
      <c r="F107"/>
      <c r="H107"/>
      <c r="J107"/>
      <c r="L107"/>
      <c r="N107"/>
      <c r="P107"/>
      <c r="R107"/>
      <c r="S107"/>
      <c r="T107"/>
      <c r="V107"/>
      <c r="X107"/>
    </row>
    <row r="108" spans="4:24">
      <c r="D108"/>
      <c r="F108"/>
      <c r="H108"/>
      <c r="J108"/>
      <c r="L108"/>
      <c r="N108"/>
      <c r="P108"/>
      <c r="R108"/>
      <c r="S108"/>
      <c r="T108"/>
      <c r="V108"/>
      <c r="X108"/>
    </row>
    <row r="109" spans="4:24">
      <c r="D109"/>
      <c r="F109"/>
      <c r="H109"/>
      <c r="J109"/>
      <c r="L109"/>
      <c r="N109"/>
      <c r="P109"/>
      <c r="R109"/>
      <c r="S109"/>
      <c r="T109"/>
      <c r="V109"/>
      <c r="X109"/>
    </row>
    <row r="110" spans="4:24">
      <c r="D110"/>
      <c r="F110"/>
      <c r="H110"/>
      <c r="J110"/>
      <c r="L110"/>
      <c r="N110"/>
      <c r="P110"/>
      <c r="R110"/>
      <c r="S110"/>
      <c r="T110"/>
      <c r="V110"/>
      <c r="X110"/>
    </row>
    <row r="111" spans="4:24">
      <c r="D111"/>
      <c r="F111"/>
      <c r="H111"/>
      <c r="J111"/>
      <c r="L111"/>
      <c r="N111"/>
      <c r="P111"/>
      <c r="R111"/>
      <c r="S111"/>
      <c r="T111"/>
      <c r="V111"/>
      <c r="X111"/>
    </row>
    <row r="112" spans="4:24">
      <c r="D112"/>
      <c r="F112"/>
      <c r="H112"/>
      <c r="J112"/>
      <c r="L112"/>
      <c r="N112"/>
      <c r="P112"/>
      <c r="R112"/>
      <c r="S112"/>
      <c r="T112"/>
      <c r="V112"/>
      <c r="X112"/>
    </row>
    <row r="113" spans="4:24">
      <c r="D113"/>
      <c r="F113"/>
      <c r="H113"/>
      <c r="J113"/>
      <c r="L113"/>
      <c r="N113"/>
      <c r="P113"/>
      <c r="R113"/>
      <c r="S113"/>
      <c r="T113"/>
      <c r="V113"/>
      <c r="X113"/>
    </row>
    <row r="114" spans="4:24">
      <c r="D114"/>
      <c r="F114"/>
      <c r="H114"/>
      <c r="J114"/>
      <c r="L114"/>
      <c r="N114"/>
      <c r="P114"/>
      <c r="R114"/>
      <c r="S114"/>
      <c r="T114"/>
      <c r="V114"/>
      <c r="X114"/>
    </row>
    <row r="115" spans="4:24">
      <c r="D115"/>
      <c r="F115"/>
      <c r="H115"/>
      <c r="J115"/>
      <c r="L115"/>
      <c r="N115"/>
      <c r="P115"/>
      <c r="R115"/>
      <c r="S115"/>
      <c r="T115"/>
      <c r="V115"/>
      <c r="X115"/>
    </row>
    <row r="116" spans="4:24">
      <c r="D116"/>
      <c r="F116"/>
      <c r="H116"/>
      <c r="J116"/>
      <c r="L116"/>
      <c r="N116"/>
      <c r="P116"/>
      <c r="R116"/>
      <c r="S116"/>
      <c r="T116"/>
      <c r="V116"/>
      <c r="X116"/>
    </row>
    <row r="117" spans="4:24">
      <c r="D117"/>
      <c r="F117"/>
      <c r="H117"/>
      <c r="J117"/>
      <c r="L117"/>
      <c r="N117"/>
      <c r="P117"/>
      <c r="R117"/>
      <c r="S117"/>
      <c r="T117"/>
      <c r="V117"/>
      <c r="X117"/>
    </row>
    <row r="118" spans="4:24">
      <c r="D118"/>
      <c r="F118"/>
      <c r="H118"/>
      <c r="J118"/>
      <c r="L118"/>
      <c r="N118"/>
      <c r="P118"/>
      <c r="R118"/>
      <c r="S118"/>
      <c r="T118"/>
      <c r="V118"/>
      <c r="X118"/>
    </row>
    <row r="119" spans="4:24">
      <c r="D119"/>
      <c r="F119"/>
      <c r="H119"/>
      <c r="J119"/>
      <c r="L119"/>
      <c r="N119"/>
      <c r="P119"/>
      <c r="R119"/>
      <c r="S119"/>
      <c r="T119"/>
      <c r="V119"/>
      <c r="X119"/>
    </row>
    <row r="120" spans="4:24">
      <c r="D120"/>
      <c r="F120"/>
      <c r="H120"/>
      <c r="J120"/>
      <c r="L120"/>
      <c r="N120"/>
      <c r="P120"/>
      <c r="R120"/>
      <c r="S120"/>
      <c r="T120"/>
      <c r="V120"/>
      <c r="X120"/>
    </row>
    <row r="121" spans="4:24">
      <c r="D121"/>
      <c r="F121"/>
      <c r="H121"/>
      <c r="J121"/>
      <c r="L121"/>
      <c r="N121"/>
      <c r="P121"/>
      <c r="R121"/>
      <c r="S121"/>
      <c r="T121"/>
      <c r="V121"/>
      <c r="X121"/>
    </row>
    <row r="122" spans="4:24">
      <c r="D122"/>
      <c r="F122"/>
      <c r="H122"/>
      <c r="J122"/>
      <c r="L122"/>
      <c r="N122"/>
      <c r="P122"/>
      <c r="R122"/>
      <c r="S122"/>
      <c r="T122"/>
      <c r="V122"/>
      <c r="X122"/>
    </row>
    <row r="123" spans="4:24">
      <c r="D123"/>
      <c r="F123"/>
      <c r="H123"/>
      <c r="J123"/>
      <c r="L123"/>
      <c r="N123"/>
      <c r="P123"/>
      <c r="R123"/>
      <c r="S123"/>
      <c r="T123"/>
      <c r="V123"/>
      <c r="X123"/>
    </row>
    <row r="124" spans="4:24">
      <c r="D124"/>
      <c r="F124"/>
      <c r="H124"/>
      <c r="J124"/>
      <c r="L124"/>
      <c r="N124"/>
      <c r="P124"/>
      <c r="R124"/>
      <c r="S124"/>
      <c r="T124"/>
      <c r="V124"/>
      <c r="X124"/>
    </row>
    <row r="125" spans="4:24">
      <c r="D125"/>
      <c r="F125"/>
      <c r="H125"/>
      <c r="J125"/>
      <c r="L125"/>
      <c r="N125"/>
      <c r="P125"/>
      <c r="R125"/>
      <c r="S125"/>
      <c r="T125"/>
      <c r="V125"/>
      <c r="X125"/>
    </row>
    <row r="126" spans="4:24">
      <c r="D126"/>
      <c r="F126"/>
      <c r="H126"/>
      <c r="J126"/>
      <c r="L126"/>
      <c r="N126"/>
      <c r="P126"/>
      <c r="R126"/>
      <c r="S126"/>
      <c r="T126"/>
      <c r="V126"/>
      <c r="X126"/>
    </row>
    <row r="127" spans="4:24">
      <c r="D127"/>
      <c r="F127"/>
      <c r="H127"/>
      <c r="J127"/>
      <c r="L127"/>
      <c r="N127"/>
      <c r="P127"/>
      <c r="R127"/>
      <c r="S127"/>
      <c r="T127"/>
      <c r="V127"/>
      <c r="X127"/>
    </row>
    <row r="128" spans="4:24">
      <c r="D128"/>
      <c r="F128"/>
      <c r="H128"/>
      <c r="J128"/>
      <c r="L128"/>
      <c r="N128"/>
      <c r="P128"/>
      <c r="R128"/>
      <c r="S128"/>
      <c r="T128"/>
      <c r="V128"/>
      <c r="X128"/>
    </row>
    <row r="129" spans="4:24">
      <c r="D129"/>
      <c r="F129"/>
      <c r="H129"/>
      <c r="J129"/>
      <c r="L129"/>
      <c r="N129"/>
      <c r="P129"/>
      <c r="R129"/>
      <c r="S129"/>
      <c r="T129"/>
      <c r="V129"/>
      <c r="X129"/>
    </row>
    <row r="130" spans="4:24">
      <c r="D130"/>
      <c r="F130"/>
      <c r="H130"/>
      <c r="J130"/>
      <c r="L130"/>
      <c r="N130"/>
      <c r="P130"/>
      <c r="R130"/>
      <c r="S130"/>
      <c r="T130"/>
      <c r="V130"/>
      <c r="X130"/>
    </row>
    <row r="131" spans="4:24">
      <c r="D131"/>
      <c r="F131"/>
      <c r="H131"/>
      <c r="J131"/>
      <c r="L131"/>
      <c r="N131"/>
      <c r="P131"/>
      <c r="R131"/>
      <c r="S131"/>
      <c r="T131"/>
      <c r="V131"/>
      <c r="X131"/>
    </row>
    <row r="132" spans="4:24">
      <c r="D132"/>
      <c r="F132"/>
      <c r="H132"/>
      <c r="J132"/>
      <c r="L132"/>
      <c r="N132"/>
      <c r="P132"/>
      <c r="R132"/>
      <c r="S132"/>
      <c r="T132"/>
      <c r="V132"/>
      <c r="X132"/>
    </row>
    <row r="133" spans="4:24">
      <c r="D133"/>
      <c r="F133"/>
      <c r="H133"/>
      <c r="J133"/>
      <c r="L133"/>
      <c r="N133"/>
      <c r="P133"/>
      <c r="R133"/>
      <c r="S133"/>
      <c r="T133"/>
      <c r="V133"/>
      <c r="X133"/>
    </row>
    <row r="134" spans="4:24">
      <c r="D134"/>
      <c r="F134"/>
      <c r="H134"/>
      <c r="J134"/>
      <c r="L134"/>
      <c r="N134"/>
      <c r="P134"/>
      <c r="R134"/>
      <c r="S134"/>
      <c r="T134"/>
      <c r="V134"/>
      <c r="X134"/>
    </row>
    <row r="135" spans="4:24">
      <c r="D135"/>
      <c r="F135"/>
      <c r="H135"/>
      <c r="J135"/>
      <c r="L135"/>
      <c r="N135"/>
      <c r="P135"/>
      <c r="R135"/>
      <c r="S135"/>
      <c r="T135"/>
      <c r="V135"/>
      <c r="X135"/>
    </row>
    <row r="136" spans="4:24">
      <c r="D136"/>
      <c r="F136"/>
      <c r="H136"/>
      <c r="J136"/>
      <c r="L136"/>
      <c r="N136"/>
      <c r="P136"/>
      <c r="R136"/>
      <c r="S136"/>
      <c r="T136"/>
      <c r="V136"/>
      <c r="X136"/>
    </row>
    <row r="137" spans="4:24">
      <c r="D137"/>
      <c r="F137"/>
      <c r="H137"/>
      <c r="J137"/>
      <c r="L137"/>
      <c r="N137"/>
      <c r="P137"/>
      <c r="R137"/>
      <c r="S137"/>
      <c r="T137"/>
      <c r="V137"/>
      <c r="X137"/>
    </row>
    <row r="138" spans="4:24">
      <c r="D138"/>
      <c r="F138"/>
      <c r="H138"/>
      <c r="J138"/>
      <c r="L138"/>
      <c r="N138"/>
      <c r="P138"/>
      <c r="R138"/>
      <c r="S138"/>
      <c r="T138"/>
      <c r="V138"/>
      <c r="X138"/>
    </row>
    <row r="139" spans="4:24">
      <c r="D139"/>
      <c r="F139"/>
      <c r="H139"/>
      <c r="J139"/>
      <c r="L139"/>
      <c r="N139"/>
      <c r="P139"/>
      <c r="R139"/>
      <c r="S139"/>
      <c r="T139"/>
      <c r="V139"/>
      <c r="X139"/>
    </row>
    <row r="140" spans="4:24">
      <c r="D140"/>
      <c r="F140"/>
      <c r="H140"/>
      <c r="J140"/>
      <c r="L140"/>
      <c r="N140"/>
      <c r="P140"/>
      <c r="R140"/>
      <c r="S140"/>
      <c r="T140"/>
      <c r="V140"/>
      <c r="X140"/>
    </row>
    <row r="141" spans="4:24">
      <c r="D141"/>
      <c r="F141"/>
      <c r="H141"/>
      <c r="J141"/>
      <c r="L141"/>
      <c r="N141"/>
      <c r="P141"/>
      <c r="R141"/>
      <c r="S141"/>
      <c r="T141"/>
      <c r="V141"/>
      <c r="X141"/>
    </row>
    <row r="142" spans="4:24">
      <c r="D142"/>
      <c r="F142"/>
      <c r="H142"/>
      <c r="J142"/>
      <c r="L142"/>
      <c r="N142"/>
      <c r="P142"/>
      <c r="R142"/>
      <c r="S142"/>
      <c r="T142"/>
      <c r="V142"/>
      <c r="X142"/>
    </row>
    <row r="143" spans="4:24">
      <c r="D143"/>
      <c r="F143"/>
      <c r="H143"/>
      <c r="J143"/>
      <c r="L143"/>
      <c r="N143"/>
      <c r="P143"/>
      <c r="R143"/>
      <c r="S143"/>
      <c r="T143"/>
      <c r="V143"/>
      <c r="X143"/>
    </row>
    <row r="144" spans="4:24">
      <c r="D144"/>
      <c r="F144"/>
      <c r="H144"/>
      <c r="J144"/>
      <c r="L144"/>
      <c r="N144"/>
      <c r="P144"/>
      <c r="R144"/>
      <c r="S144"/>
      <c r="T144"/>
      <c r="V144"/>
      <c r="X144"/>
    </row>
    <row r="145" spans="4:24">
      <c r="D145"/>
      <c r="F145"/>
      <c r="H145"/>
      <c r="J145"/>
      <c r="L145"/>
      <c r="N145"/>
      <c r="P145"/>
      <c r="R145"/>
      <c r="S145"/>
      <c r="T145"/>
      <c r="V145"/>
      <c r="X145"/>
    </row>
    <row r="146" spans="4:24">
      <c r="D146"/>
      <c r="F146"/>
      <c r="H146"/>
      <c r="J146"/>
      <c r="L146"/>
      <c r="N146"/>
      <c r="P146"/>
      <c r="R146"/>
      <c r="S146"/>
      <c r="T146"/>
      <c r="V146"/>
      <c r="X146"/>
    </row>
    <row r="147" spans="4:24">
      <c r="D147"/>
      <c r="F147"/>
      <c r="H147"/>
      <c r="J147"/>
      <c r="L147"/>
      <c r="N147"/>
      <c r="P147"/>
      <c r="R147"/>
      <c r="S147"/>
      <c r="T147"/>
      <c r="V147"/>
      <c r="X147"/>
    </row>
    <row r="148" spans="4:24">
      <c r="D148"/>
      <c r="F148"/>
      <c r="H148"/>
      <c r="J148"/>
      <c r="L148"/>
      <c r="N148"/>
      <c r="P148"/>
      <c r="R148"/>
      <c r="S148"/>
      <c r="T148"/>
      <c r="V148"/>
      <c r="X148"/>
    </row>
    <row r="149" spans="4:24">
      <c r="D149"/>
      <c r="F149"/>
      <c r="H149"/>
      <c r="J149"/>
      <c r="L149"/>
      <c r="N149"/>
      <c r="P149"/>
      <c r="R149"/>
      <c r="S149"/>
      <c r="T149"/>
      <c r="V149"/>
      <c r="X149"/>
    </row>
    <row r="150" spans="4:24">
      <c r="D150"/>
      <c r="F150"/>
      <c r="H150"/>
      <c r="J150"/>
      <c r="L150"/>
      <c r="N150"/>
      <c r="P150"/>
      <c r="R150"/>
      <c r="S150"/>
      <c r="T150"/>
      <c r="V150"/>
      <c r="X150"/>
    </row>
    <row r="151" spans="4:24">
      <c r="D151"/>
      <c r="F151"/>
      <c r="H151"/>
      <c r="J151"/>
      <c r="L151"/>
      <c r="N151"/>
      <c r="P151"/>
      <c r="R151"/>
      <c r="S151"/>
      <c r="T151"/>
      <c r="V151"/>
      <c r="X151"/>
    </row>
    <row r="152" spans="4:24">
      <c r="D152"/>
      <c r="F152"/>
      <c r="H152"/>
      <c r="J152"/>
      <c r="L152"/>
      <c r="N152"/>
      <c r="P152"/>
      <c r="R152"/>
      <c r="S152"/>
      <c r="T152"/>
      <c r="V152"/>
      <c r="X152"/>
    </row>
    <row r="153" spans="4:24">
      <c r="D153"/>
      <c r="F153"/>
      <c r="H153"/>
      <c r="J153"/>
      <c r="L153"/>
      <c r="N153"/>
      <c r="P153"/>
      <c r="R153"/>
      <c r="S153"/>
      <c r="T153"/>
      <c r="V153"/>
      <c r="X153"/>
    </row>
    <row r="154" spans="4:24">
      <c r="D154"/>
      <c r="F154"/>
      <c r="H154"/>
      <c r="J154"/>
      <c r="L154"/>
      <c r="N154"/>
      <c r="P154"/>
      <c r="R154"/>
      <c r="S154"/>
      <c r="T154"/>
      <c r="V154"/>
      <c r="X154"/>
    </row>
    <row r="155" spans="4:24">
      <c r="D155"/>
      <c r="F155"/>
      <c r="H155"/>
      <c r="J155"/>
      <c r="L155"/>
      <c r="N155"/>
      <c r="P155"/>
      <c r="R155"/>
      <c r="S155"/>
      <c r="T155"/>
      <c r="V155"/>
      <c r="X155"/>
    </row>
    <row r="156" spans="4:24">
      <c r="D156"/>
      <c r="F156"/>
      <c r="H156"/>
      <c r="J156"/>
      <c r="L156"/>
      <c r="N156"/>
      <c r="P156"/>
      <c r="R156"/>
      <c r="S156"/>
      <c r="T156"/>
      <c r="V156"/>
      <c r="X156"/>
    </row>
    <row r="157" spans="4:24">
      <c r="D157"/>
      <c r="F157"/>
      <c r="H157"/>
      <c r="J157"/>
      <c r="L157"/>
      <c r="N157"/>
      <c r="P157"/>
      <c r="R157"/>
      <c r="S157"/>
      <c r="T157"/>
      <c r="V157"/>
      <c r="X157"/>
    </row>
    <row r="158" spans="4:24">
      <c r="D158"/>
      <c r="F158"/>
      <c r="H158"/>
      <c r="J158"/>
      <c r="L158"/>
      <c r="N158"/>
      <c r="P158"/>
      <c r="R158"/>
      <c r="S158"/>
      <c r="T158"/>
      <c r="V158"/>
      <c r="X158"/>
    </row>
    <row r="159" spans="4:24">
      <c r="D159"/>
      <c r="F159"/>
      <c r="H159"/>
      <c r="J159"/>
      <c r="L159"/>
      <c r="N159"/>
      <c r="P159"/>
      <c r="R159"/>
      <c r="S159"/>
      <c r="T159"/>
      <c r="V159"/>
      <c r="X159"/>
    </row>
    <row r="160" spans="4:24">
      <c r="D160"/>
      <c r="F160"/>
      <c r="H160"/>
      <c r="J160"/>
      <c r="L160"/>
      <c r="N160"/>
      <c r="P160"/>
      <c r="R160"/>
      <c r="S160"/>
      <c r="T160"/>
      <c r="V160"/>
      <c r="X160"/>
    </row>
    <row r="161" spans="4:24">
      <c r="D161"/>
      <c r="F161"/>
      <c r="H161"/>
      <c r="J161"/>
      <c r="L161"/>
      <c r="N161"/>
      <c r="P161"/>
      <c r="R161"/>
      <c r="S161"/>
      <c r="T161"/>
      <c r="V161"/>
      <c r="X161"/>
    </row>
    <row r="162" spans="4:24">
      <c r="D162"/>
      <c r="F162"/>
      <c r="H162"/>
      <c r="J162"/>
      <c r="L162"/>
      <c r="N162"/>
      <c r="P162"/>
      <c r="R162"/>
      <c r="S162"/>
      <c r="T162"/>
      <c r="V162"/>
      <c r="X162"/>
    </row>
    <row r="163" spans="4:24">
      <c r="D163"/>
      <c r="F163"/>
      <c r="H163"/>
      <c r="J163"/>
      <c r="L163"/>
      <c r="N163"/>
      <c r="P163"/>
      <c r="R163"/>
      <c r="S163"/>
      <c r="T163"/>
      <c r="V163"/>
      <c r="X163"/>
    </row>
    <row r="164" spans="4:24">
      <c r="D164"/>
      <c r="F164"/>
      <c r="H164"/>
      <c r="J164"/>
      <c r="L164"/>
      <c r="N164"/>
      <c r="P164"/>
      <c r="R164"/>
      <c r="S164"/>
      <c r="T164"/>
      <c r="V164"/>
      <c r="X164"/>
    </row>
    <row r="165" spans="4:24">
      <c r="D165"/>
      <c r="F165"/>
      <c r="H165"/>
      <c r="J165"/>
      <c r="L165"/>
      <c r="N165"/>
      <c r="P165"/>
      <c r="R165"/>
      <c r="S165"/>
      <c r="T165"/>
      <c r="V165"/>
      <c r="X165"/>
    </row>
    <row r="166" spans="4:24">
      <c r="D166"/>
      <c r="F166"/>
      <c r="H166"/>
      <c r="J166"/>
      <c r="L166"/>
      <c r="N166"/>
      <c r="P166"/>
      <c r="R166"/>
      <c r="S166"/>
      <c r="T166"/>
      <c r="V166"/>
      <c r="X166"/>
    </row>
    <row r="167" spans="4:24">
      <c r="D167"/>
      <c r="F167"/>
      <c r="H167"/>
      <c r="J167"/>
      <c r="L167"/>
      <c r="N167"/>
      <c r="P167"/>
      <c r="R167"/>
      <c r="S167"/>
      <c r="T167"/>
      <c r="V167"/>
      <c r="X167"/>
    </row>
    <row r="168" spans="4:24">
      <c r="D168"/>
      <c r="F168"/>
      <c r="H168"/>
      <c r="J168"/>
      <c r="L168"/>
      <c r="N168"/>
      <c r="P168"/>
      <c r="R168"/>
      <c r="S168"/>
      <c r="T168"/>
      <c r="V168"/>
      <c r="X168"/>
    </row>
    <row r="169" spans="4:24">
      <c r="D169"/>
      <c r="F169"/>
      <c r="H169"/>
      <c r="J169"/>
      <c r="L169"/>
      <c r="N169"/>
      <c r="P169"/>
      <c r="R169"/>
      <c r="S169"/>
      <c r="T169"/>
      <c r="V169"/>
      <c r="X169"/>
    </row>
    <row r="170" spans="4:24">
      <c r="D170"/>
      <c r="F170"/>
      <c r="H170"/>
      <c r="J170"/>
      <c r="L170"/>
      <c r="N170"/>
      <c r="P170"/>
      <c r="R170"/>
      <c r="S170"/>
      <c r="T170"/>
      <c r="V170"/>
      <c r="X170"/>
    </row>
    <row r="171" spans="4:24">
      <c r="D171"/>
      <c r="F171"/>
      <c r="H171"/>
      <c r="J171"/>
      <c r="L171"/>
      <c r="N171"/>
      <c r="P171"/>
      <c r="R171"/>
      <c r="S171"/>
      <c r="T171"/>
      <c r="V171"/>
      <c r="X171"/>
    </row>
    <row r="172" spans="4:24">
      <c r="D172"/>
      <c r="F172"/>
      <c r="H172"/>
      <c r="J172"/>
      <c r="L172"/>
      <c r="N172"/>
      <c r="P172"/>
      <c r="R172"/>
      <c r="S172"/>
      <c r="T172"/>
      <c r="V172"/>
      <c r="X172"/>
    </row>
    <row r="173" spans="4:24">
      <c r="D173"/>
      <c r="F173"/>
      <c r="H173"/>
      <c r="J173"/>
      <c r="L173"/>
      <c r="N173"/>
      <c r="P173"/>
      <c r="R173"/>
      <c r="S173"/>
      <c r="T173"/>
      <c r="V173"/>
      <c r="X173"/>
    </row>
    <row r="174" spans="4:24">
      <c r="D174"/>
      <c r="F174"/>
      <c r="H174"/>
      <c r="J174"/>
      <c r="L174"/>
      <c r="N174"/>
      <c r="P174"/>
      <c r="R174"/>
      <c r="S174"/>
      <c r="T174"/>
      <c r="V174"/>
      <c r="X174"/>
    </row>
    <row r="175" spans="4:24">
      <c r="D175"/>
      <c r="F175"/>
      <c r="H175"/>
      <c r="J175"/>
      <c r="L175"/>
      <c r="N175"/>
      <c r="P175"/>
      <c r="R175"/>
      <c r="S175"/>
      <c r="T175"/>
      <c r="V175"/>
      <c r="X175"/>
    </row>
    <row r="176" spans="4:24">
      <c r="D176"/>
      <c r="F176"/>
      <c r="H176"/>
      <c r="J176"/>
      <c r="L176"/>
      <c r="N176"/>
      <c r="P176"/>
      <c r="R176"/>
      <c r="S176"/>
      <c r="T176"/>
      <c r="V176"/>
      <c r="X176"/>
    </row>
    <row r="177" spans="4:24">
      <c r="D177"/>
      <c r="F177"/>
      <c r="H177"/>
      <c r="J177"/>
      <c r="L177"/>
      <c r="N177"/>
      <c r="P177"/>
      <c r="R177"/>
      <c r="S177"/>
      <c r="T177"/>
      <c r="V177"/>
      <c r="X177"/>
    </row>
    <row r="178" spans="4:24">
      <c r="D178"/>
      <c r="F178"/>
      <c r="H178"/>
      <c r="J178"/>
      <c r="L178"/>
      <c r="N178"/>
      <c r="P178"/>
      <c r="R178"/>
      <c r="S178"/>
      <c r="T178"/>
      <c r="V178"/>
      <c r="X178"/>
    </row>
    <row r="179" spans="4:24">
      <c r="D179"/>
      <c r="F179"/>
      <c r="H179"/>
      <c r="J179"/>
      <c r="L179"/>
      <c r="N179"/>
      <c r="P179"/>
      <c r="R179"/>
      <c r="S179"/>
      <c r="T179"/>
      <c r="V179"/>
      <c r="X179"/>
    </row>
    <row r="180" spans="4:24">
      <c r="D180"/>
      <c r="F180"/>
      <c r="H180"/>
      <c r="J180"/>
      <c r="L180"/>
      <c r="N180"/>
      <c r="P180"/>
      <c r="R180"/>
      <c r="S180"/>
      <c r="T180"/>
      <c r="V180"/>
      <c r="X180"/>
    </row>
    <row r="181" spans="4:24">
      <c r="D181"/>
      <c r="F181"/>
      <c r="H181"/>
      <c r="J181"/>
      <c r="L181"/>
      <c r="N181"/>
      <c r="P181"/>
      <c r="R181"/>
      <c r="S181"/>
      <c r="T181"/>
      <c r="V181"/>
      <c r="X181"/>
    </row>
    <row r="182" spans="4:24">
      <c r="D182"/>
      <c r="F182"/>
      <c r="H182"/>
      <c r="J182"/>
      <c r="L182"/>
      <c r="N182"/>
      <c r="P182"/>
      <c r="R182"/>
      <c r="S182"/>
      <c r="T182"/>
      <c r="V182"/>
      <c r="X182"/>
    </row>
    <row r="183" spans="4:24">
      <c r="D183"/>
      <c r="F183"/>
      <c r="H183"/>
      <c r="J183"/>
      <c r="L183"/>
      <c r="N183"/>
      <c r="P183"/>
      <c r="R183"/>
      <c r="S183"/>
      <c r="T183"/>
      <c r="V183"/>
      <c r="X183"/>
    </row>
    <row r="184" spans="4:24">
      <c r="D184"/>
      <c r="F184"/>
      <c r="H184"/>
      <c r="J184"/>
      <c r="L184"/>
      <c r="N184"/>
      <c r="P184"/>
      <c r="R184"/>
      <c r="S184"/>
      <c r="T184"/>
      <c r="V184"/>
      <c r="X184"/>
    </row>
    <row r="185" spans="4:24">
      <c r="D185"/>
      <c r="F185"/>
      <c r="H185"/>
      <c r="J185"/>
      <c r="L185"/>
      <c r="N185"/>
      <c r="P185"/>
      <c r="R185"/>
      <c r="S185"/>
      <c r="T185"/>
      <c r="V185"/>
      <c r="X185"/>
    </row>
    <row r="186" spans="4:24">
      <c r="D186"/>
      <c r="F186"/>
      <c r="H186"/>
      <c r="J186"/>
      <c r="L186"/>
      <c r="N186"/>
      <c r="P186"/>
      <c r="R186"/>
      <c r="S186"/>
      <c r="T186"/>
      <c r="V186"/>
      <c r="X186"/>
    </row>
    <row r="187" spans="4:24">
      <c r="D187"/>
      <c r="F187"/>
      <c r="H187"/>
      <c r="J187"/>
      <c r="L187"/>
      <c r="N187"/>
      <c r="P187"/>
      <c r="R187"/>
      <c r="S187"/>
      <c r="T187"/>
      <c r="V187"/>
      <c r="X187"/>
    </row>
    <row r="188" spans="4:24">
      <c r="D188"/>
      <c r="F188"/>
      <c r="H188"/>
      <c r="J188"/>
      <c r="L188"/>
      <c r="N188"/>
      <c r="P188"/>
      <c r="R188"/>
      <c r="S188"/>
      <c r="T188"/>
      <c r="V188"/>
      <c r="X188"/>
    </row>
    <row r="189" spans="4:24">
      <c r="D189"/>
      <c r="F189"/>
      <c r="H189"/>
      <c r="J189"/>
      <c r="L189"/>
      <c r="N189"/>
      <c r="P189"/>
      <c r="R189"/>
      <c r="S189"/>
      <c r="T189"/>
      <c r="V189"/>
      <c r="X189"/>
    </row>
    <row r="190" spans="4:24">
      <c r="D190"/>
      <c r="F190"/>
      <c r="H190"/>
      <c r="J190"/>
      <c r="L190"/>
      <c r="N190"/>
      <c r="P190"/>
      <c r="R190"/>
      <c r="S190"/>
      <c r="T190"/>
      <c r="V190"/>
      <c r="X190"/>
    </row>
    <row r="191" spans="4:24">
      <c r="D191"/>
      <c r="F191"/>
      <c r="H191"/>
      <c r="J191"/>
      <c r="L191"/>
      <c r="N191"/>
      <c r="P191"/>
      <c r="R191"/>
      <c r="S191"/>
      <c r="T191"/>
      <c r="V191"/>
      <c r="X191"/>
    </row>
    <row r="192" spans="4:24">
      <c r="D192"/>
      <c r="F192"/>
      <c r="H192"/>
      <c r="J192"/>
      <c r="L192"/>
      <c r="N192"/>
      <c r="P192"/>
      <c r="R192"/>
      <c r="S192"/>
      <c r="T192"/>
      <c r="V192"/>
      <c r="X192"/>
    </row>
    <row r="193" spans="4:24">
      <c r="D193"/>
      <c r="F193"/>
      <c r="H193"/>
      <c r="J193"/>
      <c r="L193"/>
      <c r="N193"/>
      <c r="P193"/>
      <c r="R193"/>
      <c r="S193"/>
      <c r="T193"/>
      <c r="V193"/>
      <c r="X193"/>
    </row>
    <row r="194" spans="4:24">
      <c r="D194"/>
      <c r="F194"/>
      <c r="H194"/>
      <c r="J194"/>
      <c r="L194"/>
      <c r="N194"/>
      <c r="P194"/>
      <c r="R194"/>
      <c r="S194"/>
      <c r="T194"/>
      <c r="V194"/>
      <c r="X194"/>
    </row>
    <row r="195" spans="4:24">
      <c r="D195"/>
      <c r="F195"/>
      <c r="H195"/>
      <c r="J195"/>
      <c r="L195"/>
      <c r="N195"/>
      <c r="P195"/>
      <c r="R195"/>
      <c r="S195"/>
      <c r="T195"/>
      <c r="V195"/>
      <c r="X195"/>
    </row>
    <row r="196" spans="4:24">
      <c r="D196"/>
      <c r="F196"/>
      <c r="H196"/>
      <c r="J196"/>
      <c r="L196"/>
      <c r="N196"/>
      <c r="P196"/>
      <c r="R196"/>
      <c r="S196"/>
      <c r="T196"/>
      <c r="V196"/>
      <c r="X196"/>
    </row>
    <row r="197" spans="4:24">
      <c r="D197"/>
      <c r="F197"/>
      <c r="H197"/>
      <c r="J197"/>
      <c r="L197"/>
      <c r="N197"/>
      <c r="P197"/>
      <c r="R197"/>
      <c r="S197"/>
      <c r="T197"/>
      <c r="V197"/>
      <c r="X197"/>
    </row>
    <row r="198" spans="4:24">
      <c r="D198"/>
      <c r="F198"/>
      <c r="H198"/>
      <c r="J198"/>
      <c r="L198"/>
      <c r="N198"/>
      <c r="P198"/>
      <c r="R198"/>
      <c r="S198"/>
      <c r="T198"/>
      <c r="V198"/>
      <c r="X198"/>
    </row>
    <row r="199" spans="4:24">
      <c r="D199"/>
      <c r="F199"/>
      <c r="H199"/>
      <c r="J199"/>
      <c r="L199"/>
      <c r="N199"/>
      <c r="P199"/>
      <c r="R199"/>
      <c r="S199"/>
      <c r="T199"/>
      <c r="V199"/>
      <c r="X199"/>
    </row>
    <row r="200" spans="4:24">
      <c r="D200"/>
      <c r="F200"/>
      <c r="H200"/>
      <c r="J200"/>
      <c r="L200"/>
      <c r="N200"/>
      <c r="P200"/>
      <c r="R200"/>
      <c r="S200"/>
      <c r="T200"/>
      <c r="V200"/>
      <c r="X200"/>
    </row>
    <row r="201" spans="4:24">
      <c r="D201"/>
      <c r="F201"/>
      <c r="H201"/>
      <c r="J201"/>
      <c r="L201"/>
      <c r="N201"/>
      <c r="P201"/>
      <c r="R201"/>
      <c r="S201"/>
      <c r="T201"/>
      <c r="V201"/>
      <c r="X201"/>
    </row>
    <row r="202" spans="4:24">
      <c r="D202"/>
      <c r="F202"/>
      <c r="H202"/>
      <c r="J202"/>
      <c r="L202"/>
      <c r="N202"/>
      <c r="P202"/>
      <c r="R202"/>
      <c r="S202"/>
      <c r="T202"/>
      <c r="V202"/>
      <c r="X202"/>
    </row>
    <row r="203" spans="4:24">
      <c r="D203"/>
      <c r="F203"/>
      <c r="H203"/>
      <c r="J203"/>
      <c r="L203"/>
      <c r="N203"/>
      <c r="P203"/>
      <c r="R203"/>
      <c r="S203"/>
      <c r="T203"/>
      <c r="V203"/>
      <c r="X203"/>
    </row>
    <row r="204" spans="4:24">
      <c r="D204"/>
      <c r="F204"/>
      <c r="H204"/>
      <c r="J204"/>
      <c r="L204"/>
      <c r="N204"/>
      <c r="P204"/>
      <c r="R204"/>
      <c r="S204"/>
      <c r="T204"/>
      <c r="V204"/>
      <c r="X204"/>
    </row>
    <row r="205" spans="4:24">
      <c r="D205"/>
      <c r="F205"/>
      <c r="H205"/>
      <c r="J205"/>
      <c r="L205"/>
      <c r="N205"/>
      <c r="P205"/>
      <c r="R205"/>
      <c r="S205"/>
      <c r="T205"/>
      <c r="V205"/>
      <c r="X205"/>
    </row>
    <row r="206" spans="4:24">
      <c r="D206"/>
      <c r="F206"/>
      <c r="H206"/>
      <c r="J206"/>
      <c r="L206"/>
      <c r="N206"/>
      <c r="P206"/>
      <c r="R206"/>
      <c r="S206"/>
      <c r="T206"/>
      <c r="V206"/>
      <c r="X206"/>
    </row>
    <row r="207" spans="4:24">
      <c r="D207"/>
      <c r="F207"/>
      <c r="H207"/>
      <c r="J207"/>
      <c r="L207"/>
      <c r="N207"/>
      <c r="P207"/>
      <c r="R207"/>
      <c r="S207"/>
      <c r="T207"/>
      <c r="V207"/>
      <c r="X207"/>
    </row>
    <row r="208" spans="4:24">
      <c r="D208"/>
      <c r="F208"/>
      <c r="H208"/>
      <c r="J208"/>
      <c r="L208"/>
      <c r="N208"/>
      <c r="P208"/>
      <c r="R208"/>
      <c r="S208"/>
      <c r="T208"/>
      <c r="V208"/>
      <c r="X208"/>
    </row>
    <row r="209" spans="4:24">
      <c r="D209"/>
      <c r="F209"/>
      <c r="H209"/>
      <c r="J209"/>
      <c r="L209"/>
      <c r="N209"/>
      <c r="P209"/>
      <c r="R209"/>
      <c r="S209"/>
      <c r="T209"/>
      <c r="V209"/>
      <c r="X209"/>
    </row>
    <row r="210" spans="4:24">
      <c r="D210"/>
      <c r="F210"/>
      <c r="H210"/>
      <c r="J210"/>
      <c r="L210"/>
      <c r="N210"/>
      <c r="P210"/>
      <c r="R210"/>
      <c r="S210"/>
      <c r="T210"/>
      <c r="V210"/>
      <c r="X210"/>
    </row>
    <row r="211" spans="4:24">
      <c r="D211"/>
      <c r="F211"/>
      <c r="H211"/>
      <c r="J211"/>
      <c r="L211"/>
      <c r="N211"/>
      <c r="P211"/>
      <c r="R211"/>
      <c r="S211"/>
      <c r="T211"/>
      <c r="V211"/>
      <c r="X211"/>
    </row>
    <row r="212" spans="4:24">
      <c r="D212"/>
      <c r="F212"/>
      <c r="H212"/>
      <c r="J212"/>
      <c r="L212"/>
      <c r="N212"/>
      <c r="P212"/>
      <c r="R212"/>
      <c r="S212"/>
      <c r="T212"/>
      <c r="V212"/>
      <c r="X212"/>
    </row>
    <row r="213" spans="4:24">
      <c r="D213"/>
      <c r="F213"/>
      <c r="H213"/>
      <c r="J213"/>
      <c r="L213"/>
      <c r="N213"/>
      <c r="P213"/>
      <c r="R213"/>
      <c r="S213"/>
      <c r="T213"/>
      <c r="V213"/>
      <c r="X213"/>
    </row>
    <row r="214" spans="4:24">
      <c r="D214"/>
      <c r="F214"/>
      <c r="H214"/>
      <c r="J214"/>
      <c r="L214"/>
      <c r="N214"/>
      <c r="P214"/>
      <c r="R214"/>
      <c r="S214"/>
      <c r="T214"/>
      <c r="V214"/>
      <c r="X214"/>
    </row>
    <row r="215" spans="4:24">
      <c r="D215"/>
      <c r="F215"/>
      <c r="H215"/>
      <c r="J215"/>
      <c r="L215"/>
      <c r="N215"/>
      <c r="P215"/>
      <c r="R215"/>
      <c r="S215"/>
      <c r="T215"/>
      <c r="V215"/>
      <c r="X215"/>
    </row>
    <row r="216" spans="4:24">
      <c r="D216"/>
      <c r="F216"/>
      <c r="H216"/>
      <c r="J216"/>
      <c r="L216"/>
      <c r="N216"/>
      <c r="P216"/>
      <c r="R216"/>
      <c r="S216"/>
      <c r="T216"/>
      <c r="V216"/>
      <c r="X216"/>
    </row>
    <row r="217" spans="4:24">
      <c r="D217"/>
      <c r="F217"/>
      <c r="H217"/>
      <c r="J217"/>
      <c r="L217"/>
      <c r="N217"/>
      <c r="P217"/>
      <c r="R217"/>
      <c r="S217"/>
      <c r="T217"/>
      <c r="V217"/>
      <c r="X217"/>
    </row>
    <row r="218" spans="4:24">
      <c r="D218"/>
      <c r="F218"/>
      <c r="H218"/>
      <c r="J218"/>
      <c r="L218"/>
      <c r="N218"/>
      <c r="P218"/>
      <c r="R218"/>
      <c r="S218"/>
      <c r="T218"/>
      <c r="V218"/>
      <c r="X218"/>
    </row>
    <row r="219" spans="4:24">
      <c r="D219"/>
      <c r="F219"/>
      <c r="H219"/>
      <c r="J219"/>
      <c r="L219"/>
      <c r="N219"/>
      <c r="P219"/>
      <c r="R219"/>
      <c r="S219"/>
      <c r="T219"/>
      <c r="V219"/>
      <c r="X219"/>
    </row>
    <row r="220" spans="4:24">
      <c r="D220"/>
      <c r="F220"/>
      <c r="H220"/>
      <c r="J220"/>
      <c r="L220"/>
      <c r="N220"/>
      <c r="P220"/>
      <c r="R220"/>
      <c r="S220"/>
      <c r="T220"/>
      <c r="V220"/>
      <c r="X220"/>
    </row>
    <row r="221" spans="4:24">
      <c r="D221"/>
      <c r="F221"/>
      <c r="H221"/>
      <c r="J221"/>
      <c r="L221"/>
      <c r="N221"/>
      <c r="P221"/>
      <c r="R221"/>
      <c r="S221"/>
      <c r="T221"/>
      <c r="V221"/>
      <c r="X221"/>
    </row>
    <row r="222" spans="4:24">
      <c r="D222"/>
      <c r="F222"/>
      <c r="H222"/>
      <c r="J222"/>
      <c r="L222"/>
      <c r="N222"/>
      <c r="P222"/>
      <c r="R222"/>
      <c r="S222"/>
      <c r="T222"/>
      <c r="V222"/>
      <c r="X222"/>
    </row>
    <row r="223" spans="4:24">
      <c r="D223"/>
      <c r="F223"/>
      <c r="H223"/>
      <c r="J223"/>
      <c r="L223"/>
      <c r="N223"/>
      <c r="P223"/>
      <c r="R223"/>
      <c r="S223"/>
      <c r="T223"/>
      <c r="V223"/>
      <c r="X223"/>
    </row>
    <row r="224" spans="4:24">
      <c r="D224"/>
      <c r="F224"/>
      <c r="H224"/>
      <c r="J224"/>
      <c r="L224"/>
      <c r="N224"/>
      <c r="P224"/>
      <c r="R224"/>
      <c r="S224"/>
      <c r="T224"/>
      <c r="V224"/>
      <c r="X224"/>
    </row>
    <row r="225" spans="4:24">
      <c r="D225"/>
      <c r="F225"/>
      <c r="H225"/>
      <c r="J225"/>
      <c r="L225"/>
      <c r="N225"/>
      <c r="P225"/>
      <c r="R225"/>
      <c r="S225"/>
      <c r="T225"/>
      <c r="V225"/>
      <c r="X225"/>
    </row>
    <row r="226" spans="4:24">
      <c r="D226"/>
      <c r="F226"/>
      <c r="H226"/>
      <c r="J226"/>
      <c r="L226"/>
      <c r="N226"/>
      <c r="P226"/>
      <c r="R226"/>
      <c r="S226"/>
      <c r="T226"/>
      <c r="V226"/>
      <c r="X226"/>
    </row>
    <row r="227" spans="4:24">
      <c r="D227"/>
      <c r="F227"/>
      <c r="H227"/>
      <c r="J227"/>
      <c r="L227"/>
      <c r="N227"/>
      <c r="P227"/>
      <c r="R227"/>
      <c r="S227"/>
      <c r="T227"/>
      <c r="V227"/>
      <c r="X227"/>
    </row>
    <row r="228" spans="4:24">
      <c r="D228"/>
      <c r="F228"/>
      <c r="H228"/>
      <c r="J228"/>
      <c r="L228"/>
      <c r="N228"/>
      <c r="P228"/>
      <c r="R228"/>
      <c r="S228"/>
      <c r="T228"/>
      <c r="V228"/>
      <c r="X228"/>
    </row>
    <row r="229" spans="4:24">
      <c r="D229"/>
      <c r="F229"/>
      <c r="H229"/>
      <c r="J229"/>
      <c r="L229"/>
      <c r="N229"/>
      <c r="P229"/>
      <c r="R229"/>
      <c r="S229"/>
      <c r="T229"/>
      <c r="V229"/>
      <c r="X229"/>
    </row>
    <row r="230" spans="4:24">
      <c r="D230"/>
      <c r="F230"/>
      <c r="H230"/>
      <c r="J230"/>
      <c r="L230"/>
      <c r="N230"/>
      <c r="P230"/>
      <c r="R230"/>
      <c r="S230"/>
      <c r="T230"/>
      <c r="V230"/>
      <c r="X230"/>
    </row>
    <row r="231" spans="4:24">
      <c r="D231"/>
      <c r="F231"/>
      <c r="H231"/>
      <c r="J231"/>
      <c r="L231"/>
      <c r="N231"/>
      <c r="P231"/>
      <c r="R231"/>
      <c r="S231"/>
      <c r="T231"/>
      <c r="V231"/>
      <c r="X231"/>
    </row>
    <row r="232" spans="4:24">
      <c r="D232"/>
      <c r="F232"/>
      <c r="H232"/>
      <c r="J232"/>
      <c r="L232"/>
      <c r="N232"/>
      <c r="P232"/>
      <c r="R232"/>
      <c r="S232"/>
      <c r="T232"/>
      <c r="V232"/>
      <c r="X232"/>
    </row>
    <row r="233" spans="4:24">
      <c r="D233"/>
      <c r="F233"/>
      <c r="H233"/>
      <c r="J233"/>
      <c r="L233"/>
      <c r="N233"/>
      <c r="P233"/>
      <c r="R233"/>
      <c r="S233"/>
      <c r="T233"/>
      <c r="V233"/>
      <c r="X233"/>
    </row>
    <row r="234" spans="4:24">
      <c r="D234"/>
      <c r="F234"/>
      <c r="H234"/>
      <c r="J234"/>
      <c r="L234"/>
      <c r="N234"/>
      <c r="P234"/>
      <c r="R234"/>
      <c r="S234"/>
      <c r="T234"/>
      <c r="V234"/>
      <c r="X234"/>
    </row>
    <row r="235" spans="4:24">
      <c r="D235"/>
      <c r="F235"/>
      <c r="H235"/>
      <c r="J235"/>
      <c r="L235"/>
      <c r="N235"/>
      <c r="P235"/>
      <c r="R235"/>
      <c r="S235"/>
      <c r="T235"/>
      <c r="V235"/>
      <c r="X235"/>
    </row>
    <row r="236" spans="4:24">
      <c r="D236"/>
      <c r="F236"/>
      <c r="H236"/>
      <c r="J236"/>
      <c r="L236"/>
      <c r="N236"/>
      <c r="P236"/>
      <c r="R236"/>
      <c r="S236"/>
      <c r="T236"/>
      <c r="V236"/>
      <c r="X236"/>
    </row>
    <row r="237" spans="4:24">
      <c r="D237"/>
      <c r="F237"/>
      <c r="H237"/>
      <c r="J237"/>
      <c r="L237"/>
      <c r="N237"/>
      <c r="P237"/>
      <c r="R237"/>
      <c r="S237"/>
      <c r="T237"/>
      <c r="V237"/>
      <c r="X237"/>
    </row>
    <row r="238" spans="4:24">
      <c r="D238"/>
      <c r="F238"/>
      <c r="H238"/>
      <c r="J238"/>
      <c r="L238"/>
      <c r="N238"/>
      <c r="P238"/>
      <c r="R238"/>
      <c r="S238"/>
      <c r="T238"/>
      <c r="V238"/>
      <c r="X238"/>
    </row>
    <row r="239" spans="4:24">
      <c r="D239"/>
      <c r="F239"/>
      <c r="H239"/>
      <c r="J239"/>
      <c r="L239"/>
      <c r="N239"/>
      <c r="P239"/>
      <c r="R239"/>
      <c r="S239"/>
      <c r="T239"/>
      <c r="V239"/>
      <c r="X239"/>
    </row>
    <row r="240" spans="4:24">
      <c r="D240"/>
      <c r="F240"/>
      <c r="H240"/>
      <c r="J240"/>
      <c r="L240"/>
      <c r="N240"/>
      <c r="P240"/>
      <c r="R240"/>
      <c r="S240"/>
      <c r="T240"/>
      <c r="V240"/>
      <c r="X240"/>
    </row>
    <row r="241" spans="4:24">
      <c r="D241"/>
      <c r="F241"/>
      <c r="H241"/>
      <c r="J241"/>
      <c r="L241"/>
      <c r="N241"/>
      <c r="P241"/>
      <c r="R241"/>
      <c r="S241"/>
      <c r="T241"/>
      <c r="V241"/>
      <c r="X241"/>
    </row>
    <row r="242" spans="4:24">
      <c r="D242"/>
      <c r="F242"/>
      <c r="H242"/>
      <c r="J242"/>
      <c r="L242"/>
      <c r="N242"/>
      <c r="P242"/>
      <c r="R242"/>
      <c r="S242"/>
      <c r="T242"/>
      <c r="V242"/>
      <c r="X242"/>
    </row>
    <row r="243" spans="4:24">
      <c r="D243"/>
      <c r="F243"/>
      <c r="H243"/>
      <c r="J243"/>
      <c r="L243"/>
      <c r="N243"/>
      <c r="P243"/>
      <c r="R243"/>
      <c r="S243"/>
      <c r="T243"/>
      <c r="V243"/>
      <c r="X243"/>
    </row>
    <row r="244" spans="4:24">
      <c r="D244"/>
      <c r="F244"/>
      <c r="H244"/>
      <c r="J244"/>
      <c r="L244"/>
      <c r="N244"/>
      <c r="P244"/>
      <c r="R244"/>
      <c r="S244"/>
      <c r="T244"/>
      <c r="V244"/>
      <c r="X244"/>
    </row>
    <row r="245" spans="4:24">
      <c r="D245"/>
      <c r="F245"/>
      <c r="H245"/>
      <c r="J245"/>
      <c r="L245"/>
      <c r="N245"/>
      <c r="P245"/>
      <c r="R245"/>
      <c r="S245"/>
      <c r="T245"/>
      <c r="V245"/>
      <c r="X245"/>
    </row>
    <row r="246" spans="4:24">
      <c r="D246"/>
      <c r="F246"/>
      <c r="H246"/>
      <c r="J246"/>
      <c r="L246"/>
      <c r="N246"/>
      <c r="P246"/>
      <c r="R246"/>
      <c r="S246"/>
      <c r="T246"/>
      <c r="V246"/>
      <c r="X246"/>
    </row>
    <row r="247" spans="4:24">
      <c r="D247"/>
      <c r="F247"/>
      <c r="H247"/>
      <c r="J247"/>
      <c r="L247"/>
      <c r="N247"/>
      <c r="P247"/>
      <c r="R247"/>
      <c r="S247"/>
      <c r="T247"/>
      <c r="V247"/>
      <c r="X247"/>
    </row>
    <row r="248" spans="4:24">
      <c r="D248"/>
      <c r="F248"/>
      <c r="H248"/>
      <c r="J248"/>
      <c r="L248"/>
      <c r="N248"/>
      <c r="P248"/>
      <c r="R248"/>
      <c r="S248"/>
      <c r="T248"/>
      <c r="V248"/>
      <c r="X248"/>
    </row>
    <row r="249" spans="4:24">
      <c r="D249"/>
      <c r="F249"/>
      <c r="H249"/>
      <c r="J249"/>
      <c r="L249"/>
      <c r="N249"/>
      <c r="P249"/>
      <c r="R249"/>
      <c r="S249"/>
      <c r="T249"/>
      <c r="V249"/>
      <c r="X249"/>
    </row>
    <row r="250" spans="4:24">
      <c r="D250"/>
      <c r="F250"/>
      <c r="H250"/>
      <c r="J250"/>
      <c r="L250"/>
      <c r="N250"/>
      <c r="P250"/>
      <c r="R250"/>
      <c r="S250"/>
      <c r="T250"/>
      <c r="V250"/>
      <c r="X250"/>
    </row>
    <row r="251" spans="4:24">
      <c r="D251"/>
      <c r="F251"/>
      <c r="H251"/>
      <c r="J251"/>
      <c r="L251"/>
      <c r="N251"/>
      <c r="P251"/>
      <c r="R251"/>
      <c r="S251"/>
      <c r="T251"/>
      <c r="V251"/>
      <c r="X251"/>
    </row>
    <row r="252" spans="4:24">
      <c r="D252"/>
      <c r="F252"/>
      <c r="H252"/>
      <c r="J252"/>
      <c r="L252"/>
      <c r="N252"/>
      <c r="P252"/>
      <c r="R252"/>
      <c r="S252"/>
      <c r="T252"/>
      <c r="V252"/>
      <c r="X252"/>
    </row>
    <row r="253" spans="4:24">
      <c r="D253"/>
      <c r="F253"/>
      <c r="H253"/>
      <c r="J253"/>
      <c r="L253"/>
      <c r="N253"/>
      <c r="P253"/>
      <c r="R253"/>
      <c r="S253"/>
      <c r="T253"/>
      <c r="V253"/>
      <c r="X253"/>
    </row>
    <row r="254" spans="4:24">
      <c r="D254"/>
      <c r="F254"/>
      <c r="H254"/>
      <c r="J254"/>
      <c r="L254"/>
      <c r="N254"/>
      <c r="P254"/>
      <c r="R254"/>
      <c r="S254"/>
      <c r="T254"/>
      <c r="V254"/>
      <c r="X254"/>
    </row>
    <row r="255" spans="4:24">
      <c r="D255"/>
      <c r="F255"/>
      <c r="H255"/>
      <c r="J255"/>
      <c r="L255"/>
      <c r="N255"/>
      <c r="P255"/>
      <c r="R255"/>
      <c r="S255"/>
      <c r="T255"/>
      <c r="V255"/>
      <c r="X255"/>
    </row>
    <row r="256" spans="4:24">
      <c r="D256"/>
      <c r="F256"/>
      <c r="H256"/>
      <c r="J256"/>
      <c r="L256"/>
      <c r="N256"/>
      <c r="P256"/>
      <c r="R256"/>
      <c r="S256"/>
      <c r="T256"/>
      <c r="V256"/>
      <c r="X256"/>
    </row>
    <row r="257" spans="4:24">
      <c r="D257"/>
      <c r="F257"/>
      <c r="H257"/>
      <c r="J257"/>
      <c r="L257"/>
      <c r="N257"/>
      <c r="P257"/>
      <c r="R257"/>
      <c r="S257"/>
      <c r="T257"/>
      <c r="V257"/>
      <c r="X257"/>
    </row>
    <row r="258" spans="4:24">
      <c r="D258"/>
      <c r="F258"/>
      <c r="H258"/>
      <c r="J258"/>
      <c r="L258"/>
      <c r="N258"/>
      <c r="P258"/>
      <c r="R258"/>
      <c r="S258"/>
      <c r="T258"/>
      <c r="V258"/>
      <c r="X258"/>
    </row>
    <row r="259" spans="4:24">
      <c r="D259"/>
      <c r="F259"/>
      <c r="H259"/>
      <c r="J259"/>
      <c r="L259"/>
      <c r="N259"/>
      <c r="P259"/>
      <c r="R259"/>
      <c r="S259"/>
      <c r="T259"/>
      <c r="V259"/>
      <c r="X259"/>
    </row>
    <row r="260" spans="4:24">
      <c r="D260"/>
      <c r="F260"/>
      <c r="H260"/>
      <c r="J260"/>
      <c r="L260"/>
      <c r="N260"/>
      <c r="P260"/>
      <c r="R260"/>
      <c r="S260"/>
      <c r="T260"/>
      <c r="V260"/>
      <c r="X260"/>
    </row>
    <row r="261" spans="4:24">
      <c r="D261"/>
      <c r="F261"/>
      <c r="H261"/>
      <c r="J261"/>
      <c r="L261"/>
      <c r="N261"/>
      <c r="P261"/>
      <c r="R261"/>
      <c r="S261"/>
      <c r="T261"/>
      <c r="V261"/>
      <c r="X261"/>
    </row>
    <row r="262" spans="4:24">
      <c r="D262"/>
      <c r="F262"/>
      <c r="H262"/>
      <c r="J262"/>
      <c r="L262"/>
      <c r="N262"/>
      <c r="P262"/>
      <c r="R262"/>
      <c r="S262"/>
      <c r="T262"/>
      <c r="V262"/>
      <c r="X262"/>
    </row>
    <row r="263" spans="4:24">
      <c r="D263"/>
      <c r="F263"/>
      <c r="H263"/>
      <c r="J263"/>
      <c r="L263"/>
      <c r="N263"/>
      <c r="P263"/>
      <c r="R263"/>
      <c r="S263"/>
      <c r="T263"/>
      <c r="V263"/>
      <c r="X263"/>
    </row>
    <row r="264" spans="4:24">
      <c r="D264"/>
      <c r="F264"/>
      <c r="H264"/>
      <c r="J264"/>
      <c r="L264"/>
      <c r="N264"/>
      <c r="P264"/>
      <c r="R264"/>
      <c r="S264"/>
      <c r="T264"/>
      <c r="V264"/>
      <c r="X264"/>
    </row>
    <row r="265" spans="4:24">
      <c r="D265"/>
      <c r="F265"/>
      <c r="H265"/>
      <c r="J265"/>
      <c r="L265"/>
      <c r="N265"/>
      <c r="P265"/>
      <c r="R265"/>
      <c r="S265"/>
      <c r="T265"/>
      <c r="V265"/>
      <c r="X265"/>
    </row>
    <row r="266" spans="4:24">
      <c r="D266"/>
      <c r="F266"/>
      <c r="H266"/>
      <c r="J266"/>
      <c r="L266"/>
      <c r="N266"/>
      <c r="P266"/>
      <c r="R266"/>
      <c r="S266"/>
      <c r="T266"/>
      <c r="V266"/>
      <c r="X266"/>
    </row>
    <row r="267" spans="4:24">
      <c r="D267"/>
      <c r="F267"/>
      <c r="H267"/>
      <c r="J267"/>
      <c r="L267"/>
      <c r="N267"/>
      <c r="P267"/>
      <c r="R267"/>
      <c r="S267"/>
      <c r="T267"/>
      <c r="V267"/>
      <c r="X267"/>
    </row>
    <row r="268" spans="4:24">
      <c r="D268"/>
      <c r="F268"/>
      <c r="H268"/>
      <c r="J268"/>
      <c r="L268"/>
      <c r="N268"/>
      <c r="P268"/>
      <c r="R268"/>
      <c r="S268"/>
      <c r="T268"/>
      <c r="V268"/>
      <c r="X268"/>
    </row>
    <row r="269" spans="4:24">
      <c r="D269"/>
      <c r="F269"/>
      <c r="H269"/>
      <c r="J269"/>
      <c r="L269"/>
      <c r="N269"/>
      <c r="P269"/>
      <c r="R269"/>
      <c r="S269"/>
      <c r="T269"/>
      <c r="V269"/>
      <c r="X269"/>
    </row>
    <row r="270" spans="4:24">
      <c r="D270"/>
      <c r="F270"/>
      <c r="H270"/>
      <c r="J270"/>
      <c r="L270"/>
      <c r="N270"/>
      <c r="P270"/>
      <c r="R270"/>
      <c r="S270"/>
      <c r="T270"/>
      <c r="V270"/>
      <c r="X270"/>
    </row>
    <row r="271" spans="4:24">
      <c r="D271"/>
      <c r="F271"/>
      <c r="H271"/>
      <c r="J271"/>
      <c r="L271"/>
      <c r="N271"/>
      <c r="P271"/>
      <c r="R271"/>
      <c r="S271"/>
      <c r="T271"/>
      <c r="V271"/>
      <c r="X271"/>
    </row>
    <row r="272" spans="4:24">
      <c r="D272"/>
      <c r="F272"/>
      <c r="H272"/>
      <c r="J272"/>
      <c r="L272"/>
      <c r="N272"/>
      <c r="P272"/>
      <c r="R272"/>
      <c r="S272"/>
      <c r="T272"/>
      <c r="V272"/>
      <c r="X272"/>
    </row>
    <row r="273" spans="4:24">
      <c r="D273"/>
      <c r="F273"/>
      <c r="H273"/>
      <c r="J273"/>
      <c r="L273"/>
      <c r="N273"/>
      <c r="P273"/>
      <c r="R273"/>
      <c r="S273"/>
      <c r="T273"/>
      <c r="V273"/>
      <c r="X273"/>
    </row>
    <row r="274" spans="4:24">
      <c r="D274"/>
      <c r="F274"/>
      <c r="H274"/>
      <c r="J274"/>
      <c r="L274"/>
      <c r="N274"/>
      <c r="P274"/>
      <c r="R274"/>
      <c r="S274"/>
      <c r="T274"/>
      <c r="V274"/>
      <c r="X274"/>
    </row>
    <row r="275" spans="4:24">
      <c r="D275"/>
      <c r="F275"/>
      <c r="H275"/>
      <c r="J275"/>
      <c r="L275"/>
      <c r="N275"/>
      <c r="P275"/>
      <c r="R275"/>
      <c r="S275"/>
      <c r="T275"/>
      <c r="V275"/>
      <c r="X275"/>
    </row>
    <row r="276" spans="4:24">
      <c r="D276"/>
      <c r="F276"/>
      <c r="H276"/>
      <c r="J276"/>
      <c r="L276"/>
      <c r="N276"/>
      <c r="P276"/>
      <c r="R276"/>
      <c r="S276"/>
      <c r="T276"/>
      <c r="V276"/>
      <c r="X276"/>
    </row>
    <row r="277" spans="4:24">
      <c r="D277"/>
      <c r="F277"/>
      <c r="H277"/>
      <c r="J277"/>
      <c r="L277"/>
      <c r="N277"/>
      <c r="P277"/>
      <c r="R277"/>
      <c r="S277"/>
      <c r="T277"/>
      <c r="V277"/>
      <c r="X277"/>
    </row>
    <row r="278" spans="4:24">
      <c r="D278"/>
      <c r="F278"/>
      <c r="H278"/>
      <c r="J278"/>
      <c r="L278"/>
      <c r="N278"/>
      <c r="P278"/>
      <c r="R278"/>
      <c r="S278"/>
      <c r="T278"/>
      <c r="V278"/>
      <c r="X278"/>
    </row>
    <row r="279" spans="4:24">
      <c r="D279"/>
      <c r="F279"/>
      <c r="H279"/>
      <c r="J279"/>
      <c r="L279"/>
      <c r="N279"/>
      <c r="P279"/>
      <c r="R279"/>
      <c r="S279"/>
      <c r="T279"/>
      <c r="V279"/>
      <c r="X279"/>
    </row>
    <row r="280" spans="4:24">
      <c r="D280"/>
      <c r="F280"/>
      <c r="H280"/>
      <c r="J280"/>
      <c r="L280"/>
      <c r="N280"/>
      <c r="P280"/>
      <c r="R280"/>
      <c r="S280"/>
      <c r="T280"/>
      <c r="V280"/>
      <c r="X280"/>
    </row>
    <row r="281" spans="4:24">
      <c r="D281"/>
      <c r="F281"/>
      <c r="H281"/>
      <c r="J281"/>
      <c r="L281"/>
      <c r="N281"/>
      <c r="P281"/>
      <c r="R281"/>
      <c r="S281"/>
      <c r="T281"/>
      <c r="V281"/>
      <c r="X281"/>
    </row>
    <row r="282" spans="4:24">
      <c r="D282"/>
      <c r="F282"/>
      <c r="H282"/>
      <c r="J282"/>
      <c r="L282"/>
      <c r="N282"/>
      <c r="P282"/>
      <c r="R282"/>
      <c r="S282"/>
      <c r="T282"/>
      <c r="V282"/>
      <c r="X282"/>
    </row>
    <row r="283" spans="4:24">
      <c r="D283"/>
      <c r="F283"/>
      <c r="H283"/>
      <c r="J283"/>
      <c r="L283"/>
      <c r="N283"/>
      <c r="P283"/>
      <c r="R283"/>
      <c r="S283"/>
      <c r="T283"/>
      <c r="V283"/>
      <c r="X283"/>
    </row>
    <row r="284" spans="4:24">
      <c r="D284"/>
      <c r="F284"/>
      <c r="H284"/>
      <c r="J284"/>
      <c r="L284"/>
      <c r="N284"/>
      <c r="P284"/>
      <c r="R284"/>
      <c r="S284"/>
      <c r="T284"/>
      <c r="V284"/>
      <c r="X284"/>
    </row>
    <row r="285" spans="4:24">
      <c r="D285"/>
      <c r="F285"/>
      <c r="H285"/>
      <c r="J285"/>
      <c r="L285"/>
      <c r="N285"/>
      <c r="P285"/>
      <c r="R285"/>
      <c r="S285"/>
      <c r="T285"/>
      <c r="V285"/>
      <c r="X285"/>
    </row>
    <row r="286" spans="4:24">
      <c r="D286"/>
      <c r="F286"/>
      <c r="H286"/>
      <c r="J286"/>
      <c r="L286"/>
      <c r="N286"/>
      <c r="P286"/>
      <c r="R286"/>
      <c r="S286"/>
      <c r="T286"/>
      <c r="V286"/>
      <c r="X286"/>
    </row>
    <row r="287" spans="4:24">
      <c r="D287"/>
      <c r="F287"/>
      <c r="H287"/>
      <c r="J287"/>
      <c r="L287"/>
      <c r="N287"/>
      <c r="P287"/>
      <c r="R287"/>
      <c r="S287"/>
      <c r="T287"/>
      <c r="V287"/>
      <c r="X287"/>
    </row>
    <row r="288" spans="4:24">
      <c r="D288"/>
      <c r="F288"/>
      <c r="H288"/>
      <c r="J288"/>
      <c r="L288"/>
      <c r="N288"/>
      <c r="P288"/>
      <c r="R288"/>
      <c r="S288"/>
      <c r="T288"/>
      <c r="V288"/>
      <c r="X288"/>
    </row>
    <row r="289" spans="4:24">
      <c r="D289"/>
      <c r="F289"/>
      <c r="H289"/>
      <c r="J289"/>
      <c r="L289"/>
      <c r="N289"/>
      <c r="P289"/>
      <c r="R289"/>
      <c r="S289"/>
      <c r="T289"/>
      <c r="V289"/>
      <c r="X289"/>
    </row>
    <row r="290" spans="4:24">
      <c r="D290"/>
      <c r="F290"/>
      <c r="H290"/>
      <c r="J290"/>
      <c r="L290"/>
      <c r="N290"/>
      <c r="P290"/>
      <c r="R290"/>
      <c r="S290"/>
      <c r="T290"/>
      <c r="V290"/>
      <c r="X290"/>
    </row>
    <row r="291" spans="4:24">
      <c r="D291"/>
      <c r="F291"/>
      <c r="H291"/>
      <c r="J291"/>
      <c r="L291"/>
      <c r="N291"/>
      <c r="P291"/>
      <c r="R291"/>
      <c r="S291"/>
      <c r="T291"/>
      <c r="V291"/>
      <c r="X291"/>
    </row>
    <row r="292" spans="4:24">
      <c r="D292"/>
      <c r="F292"/>
      <c r="H292"/>
      <c r="J292"/>
      <c r="L292"/>
      <c r="N292"/>
      <c r="P292"/>
      <c r="R292"/>
      <c r="S292"/>
      <c r="T292"/>
      <c r="V292"/>
      <c r="X292"/>
    </row>
    <row r="293" spans="4:24">
      <c r="D293"/>
      <c r="F293"/>
      <c r="H293"/>
      <c r="J293"/>
      <c r="L293"/>
      <c r="N293"/>
      <c r="P293"/>
      <c r="R293"/>
      <c r="S293"/>
      <c r="T293"/>
      <c r="V293"/>
      <c r="X293"/>
    </row>
    <row r="294" spans="4:24">
      <c r="D294"/>
      <c r="F294"/>
      <c r="H294"/>
      <c r="J294"/>
      <c r="L294"/>
      <c r="N294"/>
      <c r="P294"/>
      <c r="R294"/>
      <c r="S294"/>
      <c r="T294"/>
      <c r="V294"/>
      <c r="X294"/>
    </row>
    <row r="295" spans="4:24">
      <c r="D295"/>
      <c r="F295"/>
      <c r="H295"/>
      <c r="J295"/>
      <c r="L295"/>
      <c r="N295"/>
      <c r="P295"/>
      <c r="R295"/>
      <c r="S295"/>
      <c r="T295"/>
      <c r="V295"/>
      <c r="X295"/>
    </row>
    <row r="296" spans="4:24">
      <c r="D296"/>
      <c r="F296"/>
      <c r="H296"/>
      <c r="J296"/>
      <c r="L296"/>
      <c r="N296"/>
      <c r="P296"/>
      <c r="R296"/>
      <c r="S296"/>
      <c r="T296"/>
      <c r="V296"/>
      <c r="X296"/>
    </row>
    <row r="297" spans="4:24">
      <c r="D297"/>
      <c r="F297"/>
      <c r="H297"/>
      <c r="J297"/>
      <c r="L297"/>
      <c r="N297"/>
      <c r="P297"/>
      <c r="R297"/>
      <c r="S297"/>
      <c r="T297"/>
      <c r="V297"/>
      <c r="X297"/>
    </row>
    <row r="298" spans="4:24">
      <c r="D298"/>
      <c r="F298"/>
      <c r="H298"/>
      <c r="J298"/>
      <c r="L298"/>
      <c r="N298"/>
      <c r="P298"/>
      <c r="R298"/>
      <c r="S298"/>
      <c r="T298"/>
      <c r="V298"/>
      <c r="X298"/>
    </row>
    <row r="299" spans="4:24">
      <c r="D299"/>
      <c r="F299"/>
      <c r="H299"/>
      <c r="J299"/>
      <c r="L299"/>
      <c r="N299"/>
      <c r="P299"/>
      <c r="R299"/>
      <c r="S299"/>
      <c r="T299"/>
      <c r="V299"/>
      <c r="X299"/>
    </row>
    <row r="300" spans="4:24">
      <c r="D300"/>
      <c r="F300"/>
      <c r="H300"/>
      <c r="J300"/>
      <c r="L300"/>
      <c r="N300"/>
      <c r="P300"/>
      <c r="R300"/>
      <c r="S300"/>
      <c r="T300"/>
      <c r="V300"/>
      <c r="X300"/>
    </row>
    <row r="301" spans="4:24">
      <c r="D301"/>
      <c r="F301"/>
      <c r="H301"/>
      <c r="J301"/>
      <c r="L301"/>
      <c r="N301"/>
      <c r="P301"/>
      <c r="R301"/>
      <c r="S301"/>
      <c r="T301"/>
      <c r="V301"/>
      <c r="X301"/>
    </row>
    <row r="302" spans="4:24">
      <c r="D302"/>
      <c r="F302"/>
      <c r="H302"/>
      <c r="J302"/>
      <c r="L302"/>
      <c r="N302"/>
      <c r="P302"/>
      <c r="R302"/>
      <c r="S302"/>
      <c r="T302"/>
      <c r="V302"/>
      <c r="X302"/>
    </row>
    <row r="303" spans="4:24">
      <c r="D303"/>
      <c r="F303"/>
      <c r="H303"/>
      <c r="J303"/>
      <c r="L303"/>
      <c r="N303"/>
      <c r="P303"/>
      <c r="R303"/>
      <c r="S303"/>
      <c r="T303"/>
      <c r="V303"/>
      <c r="X303"/>
    </row>
    <row r="304" spans="4:24">
      <c r="D304"/>
      <c r="F304"/>
      <c r="H304"/>
      <c r="J304"/>
      <c r="L304"/>
      <c r="N304"/>
      <c r="P304"/>
      <c r="R304"/>
      <c r="S304"/>
      <c r="T304"/>
      <c r="V304"/>
      <c r="X304"/>
    </row>
    <row r="305" spans="4:24">
      <c r="D305"/>
      <c r="F305"/>
      <c r="H305"/>
      <c r="J305"/>
      <c r="L305"/>
      <c r="N305"/>
      <c r="P305"/>
      <c r="R305"/>
      <c r="S305"/>
      <c r="T305"/>
      <c r="V305"/>
      <c r="X305"/>
    </row>
    <row r="306" spans="4:24">
      <c r="D306"/>
      <c r="F306"/>
      <c r="H306"/>
      <c r="J306"/>
      <c r="L306"/>
      <c r="N306"/>
      <c r="P306"/>
      <c r="R306"/>
      <c r="S306"/>
      <c r="T306"/>
      <c r="V306"/>
      <c r="X306"/>
    </row>
    <row r="307" spans="4:24">
      <c r="D307"/>
      <c r="F307"/>
      <c r="H307"/>
      <c r="J307"/>
      <c r="L307"/>
      <c r="N307"/>
      <c r="P307"/>
      <c r="R307"/>
      <c r="S307"/>
      <c r="T307"/>
      <c r="V307"/>
      <c r="X307"/>
    </row>
    <row r="308" spans="4:24">
      <c r="D308"/>
      <c r="F308"/>
      <c r="H308"/>
      <c r="J308"/>
      <c r="L308"/>
      <c r="N308"/>
      <c r="P308"/>
      <c r="R308"/>
      <c r="S308"/>
      <c r="T308"/>
      <c r="V308"/>
      <c r="X308"/>
    </row>
    <row r="309" spans="4:24">
      <c r="D309"/>
      <c r="F309"/>
      <c r="H309"/>
      <c r="J309"/>
      <c r="L309"/>
      <c r="N309"/>
      <c r="P309"/>
      <c r="R309"/>
      <c r="S309"/>
      <c r="T309"/>
      <c r="V309"/>
      <c r="X309"/>
    </row>
    <row r="310" spans="4:24">
      <c r="D310"/>
      <c r="F310"/>
      <c r="H310"/>
      <c r="J310"/>
      <c r="L310"/>
      <c r="N310"/>
      <c r="P310"/>
      <c r="R310"/>
      <c r="S310"/>
      <c r="T310"/>
      <c r="V310"/>
      <c r="X310"/>
    </row>
    <row r="311" spans="4:24">
      <c r="D311"/>
      <c r="F311"/>
      <c r="H311"/>
      <c r="J311"/>
      <c r="L311"/>
      <c r="N311"/>
      <c r="P311"/>
      <c r="R311"/>
      <c r="S311"/>
      <c r="T311"/>
      <c r="V311"/>
      <c r="X311"/>
    </row>
    <row r="312" spans="4:24">
      <c r="D312"/>
      <c r="F312"/>
      <c r="H312"/>
      <c r="J312"/>
      <c r="L312"/>
      <c r="N312"/>
      <c r="P312"/>
      <c r="R312"/>
      <c r="S312"/>
      <c r="T312"/>
      <c r="V312"/>
      <c r="X312"/>
    </row>
    <row r="313" spans="4:24">
      <c r="D313"/>
      <c r="F313"/>
      <c r="H313"/>
      <c r="J313"/>
      <c r="L313"/>
      <c r="N313"/>
      <c r="P313"/>
      <c r="R313"/>
      <c r="S313"/>
      <c r="T313"/>
      <c r="V313"/>
      <c r="X313"/>
    </row>
    <row r="314" spans="4:24">
      <c r="D314"/>
      <c r="F314"/>
      <c r="H314"/>
      <c r="J314"/>
      <c r="L314"/>
      <c r="N314"/>
      <c r="P314"/>
      <c r="R314"/>
      <c r="S314"/>
      <c r="T314"/>
      <c r="V314"/>
      <c r="X314"/>
    </row>
    <row r="315" spans="4:24">
      <c r="D315"/>
      <c r="F315"/>
      <c r="H315"/>
      <c r="J315"/>
      <c r="L315"/>
      <c r="N315"/>
      <c r="P315"/>
      <c r="R315"/>
      <c r="S315"/>
      <c r="T315"/>
      <c r="V315"/>
      <c r="X315"/>
    </row>
    <row r="316" spans="4:24">
      <c r="D316"/>
      <c r="F316"/>
      <c r="H316"/>
      <c r="J316"/>
      <c r="L316"/>
      <c r="N316"/>
      <c r="P316"/>
      <c r="R316"/>
      <c r="S316"/>
      <c r="T316"/>
      <c r="V316"/>
      <c r="X316"/>
    </row>
    <row r="317" spans="4:24">
      <c r="D317"/>
      <c r="F317"/>
      <c r="H317"/>
      <c r="J317"/>
      <c r="L317"/>
      <c r="N317"/>
      <c r="P317"/>
      <c r="R317"/>
      <c r="S317"/>
      <c r="T317"/>
      <c r="V317"/>
      <c r="X317"/>
    </row>
    <row r="318" spans="4:24">
      <c r="D318"/>
      <c r="F318"/>
      <c r="H318"/>
      <c r="J318"/>
      <c r="L318"/>
      <c r="N318"/>
      <c r="P318"/>
      <c r="R318"/>
      <c r="S318"/>
      <c r="T318"/>
      <c r="V318"/>
      <c r="X318"/>
    </row>
    <row r="319" spans="4:24">
      <c r="D319"/>
      <c r="F319"/>
      <c r="H319"/>
      <c r="J319"/>
      <c r="L319"/>
      <c r="N319"/>
      <c r="P319"/>
      <c r="R319"/>
      <c r="S319"/>
      <c r="T319"/>
      <c r="V319"/>
      <c r="X319"/>
    </row>
    <row r="320" spans="4:24">
      <c r="D320"/>
      <c r="F320"/>
      <c r="H320"/>
      <c r="J320"/>
      <c r="L320"/>
      <c r="N320"/>
      <c r="P320"/>
      <c r="R320"/>
      <c r="S320"/>
      <c r="T320"/>
      <c r="V320"/>
      <c r="X320"/>
    </row>
    <row r="321" spans="4:24">
      <c r="D321"/>
      <c r="F321"/>
      <c r="H321"/>
      <c r="J321"/>
      <c r="L321"/>
      <c r="N321"/>
      <c r="P321"/>
      <c r="R321"/>
      <c r="S321"/>
      <c r="T321"/>
      <c r="V321"/>
      <c r="X321"/>
    </row>
    <row r="322" spans="4:24">
      <c r="D322"/>
      <c r="F322"/>
      <c r="H322"/>
      <c r="J322"/>
      <c r="L322"/>
      <c r="N322"/>
      <c r="P322"/>
      <c r="R322"/>
      <c r="S322"/>
      <c r="T322"/>
      <c r="V322"/>
      <c r="X322"/>
    </row>
    <row r="323" spans="4:24">
      <c r="D323"/>
      <c r="F323"/>
      <c r="H323"/>
      <c r="J323"/>
      <c r="L323"/>
      <c r="N323"/>
      <c r="P323"/>
      <c r="R323"/>
      <c r="S323"/>
      <c r="T323"/>
      <c r="V323"/>
      <c r="X323"/>
    </row>
    <row r="324" spans="4:24">
      <c r="D324"/>
      <c r="F324"/>
      <c r="H324"/>
      <c r="J324"/>
      <c r="L324"/>
      <c r="N324"/>
      <c r="P324"/>
      <c r="R324"/>
      <c r="S324"/>
      <c r="T324"/>
      <c r="V324"/>
      <c r="X324"/>
    </row>
    <row r="325" spans="4:24">
      <c r="D325"/>
      <c r="F325"/>
      <c r="H325"/>
      <c r="J325"/>
      <c r="L325"/>
      <c r="N325"/>
      <c r="P325"/>
      <c r="R325"/>
      <c r="S325"/>
      <c r="T325"/>
      <c r="V325"/>
      <c r="X325"/>
    </row>
    <row r="326" spans="4:24">
      <c r="D326"/>
      <c r="F326"/>
      <c r="H326"/>
      <c r="J326"/>
      <c r="L326"/>
      <c r="N326"/>
      <c r="P326"/>
      <c r="R326"/>
      <c r="S326"/>
      <c r="T326"/>
      <c r="V326"/>
      <c r="X326"/>
    </row>
    <row r="327" spans="4:24">
      <c r="D327"/>
      <c r="F327"/>
      <c r="H327"/>
      <c r="J327"/>
      <c r="L327"/>
      <c r="N327"/>
      <c r="P327"/>
      <c r="R327"/>
      <c r="S327"/>
      <c r="T327"/>
      <c r="V327"/>
      <c r="X327"/>
    </row>
    <row r="328" spans="4:24">
      <c r="D328"/>
      <c r="F328"/>
      <c r="H328"/>
      <c r="J328"/>
      <c r="L328"/>
      <c r="N328"/>
      <c r="P328"/>
      <c r="R328"/>
      <c r="S328"/>
      <c r="T328"/>
      <c r="V328"/>
      <c r="X328"/>
    </row>
    <row r="329" spans="4:24">
      <c r="D329"/>
      <c r="F329"/>
      <c r="H329"/>
      <c r="J329"/>
      <c r="L329"/>
      <c r="N329"/>
      <c r="P329"/>
      <c r="R329"/>
      <c r="S329"/>
      <c r="T329"/>
      <c r="V329"/>
      <c r="X329"/>
    </row>
    <row r="330" spans="4:24">
      <c r="D330"/>
      <c r="F330"/>
      <c r="H330"/>
      <c r="J330"/>
      <c r="L330"/>
      <c r="N330"/>
      <c r="P330"/>
      <c r="R330"/>
      <c r="S330"/>
      <c r="T330"/>
      <c r="V330"/>
      <c r="X330"/>
    </row>
    <row r="331" spans="4:24">
      <c r="D331"/>
      <c r="F331"/>
      <c r="H331"/>
      <c r="J331"/>
      <c r="L331"/>
      <c r="N331"/>
      <c r="P331"/>
      <c r="R331"/>
      <c r="S331"/>
      <c r="T331"/>
      <c r="V331"/>
      <c r="X331"/>
    </row>
    <row r="332" spans="4:24">
      <c r="D332"/>
      <c r="F332"/>
      <c r="H332"/>
      <c r="J332"/>
      <c r="L332"/>
      <c r="N332"/>
      <c r="P332"/>
      <c r="R332"/>
      <c r="S332"/>
      <c r="T332"/>
      <c r="V332"/>
      <c r="X332"/>
    </row>
    <row r="333" spans="4:24">
      <c r="D333"/>
      <c r="F333"/>
      <c r="H333"/>
      <c r="J333"/>
      <c r="L333"/>
      <c r="N333"/>
      <c r="P333"/>
      <c r="R333"/>
      <c r="S333"/>
      <c r="T333"/>
      <c r="V333"/>
      <c r="X333"/>
    </row>
    <row r="334" spans="4:24">
      <c r="D334"/>
      <c r="F334"/>
      <c r="H334"/>
      <c r="J334"/>
      <c r="L334"/>
      <c r="N334"/>
      <c r="P334"/>
      <c r="R334"/>
      <c r="S334"/>
      <c r="T334"/>
      <c r="V334"/>
      <c r="X334"/>
    </row>
    <row r="335" spans="4:24">
      <c r="D335"/>
      <c r="F335"/>
      <c r="H335"/>
      <c r="J335"/>
      <c r="L335"/>
      <c r="N335"/>
      <c r="P335"/>
      <c r="R335"/>
      <c r="S335"/>
      <c r="T335"/>
      <c r="V335"/>
      <c r="X335"/>
    </row>
    <row r="336" spans="4:24">
      <c r="D336"/>
      <c r="F336"/>
      <c r="H336"/>
      <c r="J336"/>
      <c r="L336"/>
      <c r="N336"/>
      <c r="P336"/>
      <c r="R336"/>
      <c r="S336"/>
      <c r="T336"/>
      <c r="V336"/>
      <c r="X336"/>
    </row>
    <row r="337" spans="4:24">
      <c r="D337"/>
      <c r="F337"/>
      <c r="H337"/>
      <c r="J337"/>
      <c r="L337"/>
      <c r="N337"/>
      <c r="P337"/>
      <c r="R337"/>
      <c r="S337"/>
      <c r="T337"/>
      <c r="V337"/>
      <c r="X337"/>
    </row>
    <row r="338" spans="4:24">
      <c r="D338"/>
      <c r="F338"/>
      <c r="H338"/>
      <c r="J338"/>
      <c r="L338"/>
      <c r="N338"/>
      <c r="P338"/>
      <c r="R338"/>
      <c r="S338"/>
      <c r="T338"/>
      <c r="V338"/>
      <c r="X338"/>
    </row>
    <row r="339" spans="4:24">
      <c r="D339"/>
      <c r="F339"/>
      <c r="H339"/>
      <c r="J339"/>
      <c r="L339"/>
      <c r="N339"/>
      <c r="P339"/>
      <c r="R339"/>
      <c r="S339"/>
      <c r="T339"/>
      <c r="V339"/>
      <c r="X339"/>
    </row>
    <row r="340" spans="4:24">
      <c r="D340"/>
      <c r="F340"/>
      <c r="H340"/>
      <c r="J340"/>
      <c r="L340"/>
      <c r="N340"/>
      <c r="P340"/>
      <c r="R340"/>
      <c r="S340"/>
      <c r="T340"/>
      <c r="V340"/>
      <c r="X340"/>
    </row>
    <row r="341" spans="4:24">
      <c r="D341"/>
      <c r="F341"/>
      <c r="H341"/>
      <c r="J341"/>
      <c r="L341"/>
      <c r="N341"/>
      <c r="P341"/>
      <c r="R341"/>
      <c r="S341"/>
      <c r="T341"/>
      <c r="V341"/>
      <c r="X341"/>
    </row>
    <row r="342" spans="4:24">
      <c r="D342"/>
      <c r="F342"/>
      <c r="H342"/>
      <c r="J342"/>
      <c r="L342"/>
      <c r="N342"/>
      <c r="P342"/>
      <c r="R342"/>
      <c r="S342"/>
      <c r="T342"/>
      <c r="V342"/>
      <c r="X342"/>
    </row>
    <row r="343" spans="4:24">
      <c r="D343"/>
      <c r="F343"/>
      <c r="H343"/>
      <c r="J343"/>
      <c r="L343"/>
      <c r="N343"/>
      <c r="P343"/>
      <c r="R343"/>
      <c r="S343"/>
      <c r="T343"/>
      <c r="V343"/>
      <c r="X343"/>
    </row>
    <row r="344" spans="4:24">
      <c r="D344"/>
      <c r="F344"/>
      <c r="H344"/>
      <c r="J344"/>
      <c r="L344"/>
      <c r="N344"/>
      <c r="P344"/>
      <c r="R344"/>
      <c r="S344"/>
      <c r="T344"/>
      <c r="V344"/>
      <c r="X344"/>
    </row>
    <row r="345" spans="4:24">
      <c r="D345"/>
      <c r="F345"/>
      <c r="H345"/>
      <c r="J345"/>
      <c r="L345"/>
      <c r="N345"/>
      <c r="P345"/>
      <c r="R345"/>
      <c r="S345"/>
      <c r="T345"/>
      <c r="V345"/>
      <c r="X345"/>
    </row>
    <row r="346" spans="4:24">
      <c r="D346"/>
      <c r="F346"/>
      <c r="H346"/>
      <c r="J346"/>
      <c r="L346"/>
      <c r="N346"/>
      <c r="P346"/>
      <c r="R346"/>
      <c r="S346"/>
      <c r="T346"/>
      <c r="V346"/>
      <c r="X346"/>
    </row>
    <row r="347" spans="4:24">
      <c r="D347"/>
      <c r="F347"/>
      <c r="H347"/>
      <c r="J347"/>
      <c r="L347"/>
      <c r="N347"/>
      <c r="P347"/>
      <c r="R347"/>
      <c r="S347"/>
      <c r="T347"/>
      <c r="V347"/>
      <c r="X347"/>
    </row>
    <row r="348" spans="4:24">
      <c r="D348"/>
      <c r="F348"/>
      <c r="H348"/>
      <c r="J348"/>
      <c r="L348"/>
      <c r="N348"/>
      <c r="P348"/>
      <c r="R348"/>
      <c r="S348"/>
      <c r="T348"/>
      <c r="V348"/>
      <c r="X348"/>
    </row>
    <row r="349" spans="4:24">
      <c r="D349"/>
      <c r="F349"/>
      <c r="H349"/>
      <c r="J349"/>
      <c r="L349"/>
      <c r="N349"/>
      <c r="P349"/>
      <c r="R349"/>
      <c r="S349"/>
      <c r="T349"/>
      <c r="V349"/>
      <c r="X349"/>
    </row>
    <row r="350" spans="4:24">
      <c r="D350"/>
      <c r="F350"/>
      <c r="H350"/>
      <c r="J350"/>
      <c r="L350"/>
      <c r="N350"/>
      <c r="P350"/>
      <c r="R350"/>
      <c r="S350"/>
      <c r="T350"/>
      <c r="V350"/>
      <c r="X350"/>
    </row>
    <row r="351" spans="4:24">
      <c r="D351"/>
      <c r="F351"/>
      <c r="H351"/>
      <c r="J351"/>
      <c r="L351"/>
      <c r="N351"/>
      <c r="P351"/>
      <c r="R351"/>
      <c r="S351"/>
      <c r="T351"/>
      <c r="V351"/>
      <c r="X351"/>
    </row>
    <row r="352" spans="4:24">
      <c r="D352"/>
      <c r="F352"/>
      <c r="H352"/>
      <c r="J352"/>
      <c r="L352"/>
      <c r="N352"/>
      <c r="P352"/>
      <c r="R352"/>
      <c r="S352"/>
      <c r="T352"/>
      <c r="V352"/>
      <c r="X352"/>
    </row>
    <row r="353" spans="4:24">
      <c r="D353"/>
      <c r="F353"/>
      <c r="H353"/>
      <c r="J353"/>
      <c r="L353"/>
      <c r="N353"/>
      <c r="P353"/>
      <c r="R353"/>
      <c r="S353"/>
      <c r="T353"/>
      <c r="V353"/>
      <c r="X353"/>
    </row>
    <row r="354" spans="4:24">
      <c r="D354"/>
      <c r="F354"/>
      <c r="H354"/>
      <c r="J354"/>
      <c r="L354"/>
      <c r="N354"/>
      <c r="P354"/>
      <c r="R354"/>
      <c r="S354"/>
      <c r="T354"/>
      <c r="V354"/>
      <c r="X354"/>
    </row>
    <row r="355" spans="4:24">
      <c r="D355"/>
      <c r="F355"/>
      <c r="H355"/>
      <c r="J355"/>
      <c r="L355"/>
      <c r="N355"/>
      <c r="P355"/>
      <c r="R355"/>
      <c r="S355"/>
      <c r="T355"/>
      <c r="V355"/>
      <c r="X355"/>
    </row>
    <row r="356" spans="4:24">
      <c r="D356"/>
      <c r="F356"/>
      <c r="H356"/>
      <c r="J356"/>
      <c r="L356"/>
      <c r="N356"/>
      <c r="P356"/>
      <c r="R356"/>
      <c r="S356"/>
      <c r="T356"/>
      <c r="V356"/>
      <c r="X356"/>
    </row>
    <row r="357" spans="4:24">
      <c r="D357"/>
      <c r="F357"/>
      <c r="H357"/>
      <c r="J357"/>
      <c r="L357"/>
      <c r="N357"/>
      <c r="P357"/>
      <c r="R357"/>
      <c r="S357"/>
      <c r="T357"/>
      <c r="V357"/>
      <c r="X357"/>
    </row>
    <row r="358" spans="4:24">
      <c r="D358"/>
      <c r="F358"/>
      <c r="H358"/>
      <c r="J358"/>
      <c r="L358"/>
      <c r="N358"/>
      <c r="P358"/>
      <c r="R358"/>
      <c r="S358"/>
      <c r="T358"/>
      <c r="V358"/>
      <c r="X358"/>
    </row>
    <row r="359" spans="4:24">
      <c r="D359"/>
      <c r="F359"/>
      <c r="H359"/>
      <c r="J359"/>
      <c r="L359"/>
      <c r="N359"/>
      <c r="P359"/>
      <c r="R359"/>
      <c r="S359"/>
      <c r="T359"/>
      <c r="V359"/>
      <c r="X359"/>
    </row>
    <row r="360" spans="4:24">
      <c r="D360"/>
      <c r="F360"/>
      <c r="H360"/>
      <c r="J360"/>
      <c r="L360"/>
      <c r="N360"/>
      <c r="P360"/>
      <c r="R360"/>
      <c r="S360"/>
      <c r="T360"/>
      <c r="V360"/>
      <c r="X360"/>
    </row>
    <row r="361" spans="4:24">
      <c r="D361"/>
      <c r="F361"/>
      <c r="H361"/>
      <c r="J361"/>
      <c r="L361"/>
      <c r="N361"/>
      <c r="P361"/>
      <c r="R361"/>
      <c r="S361"/>
      <c r="T361"/>
      <c r="V361"/>
      <c r="X361"/>
    </row>
    <row r="362" spans="4:24">
      <c r="D362"/>
      <c r="F362"/>
      <c r="H362"/>
      <c r="J362"/>
      <c r="L362"/>
      <c r="N362"/>
      <c r="P362"/>
      <c r="R362"/>
      <c r="S362"/>
      <c r="T362"/>
      <c r="V362"/>
      <c r="X362"/>
    </row>
    <row r="363" spans="4:24">
      <c r="D363"/>
      <c r="F363"/>
      <c r="H363"/>
      <c r="J363"/>
      <c r="L363"/>
      <c r="N363"/>
      <c r="P363"/>
      <c r="R363"/>
      <c r="S363"/>
      <c r="T363"/>
      <c r="V363"/>
      <c r="X363"/>
    </row>
    <row r="364" spans="4:24">
      <c r="D364"/>
      <c r="F364"/>
      <c r="H364"/>
      <c r="J364"/>
      <c r="L364"/>
      <c r="N364"/>
      <c r="P364"/>
      <c r="R364"/>
      <c r="S364"/>
      <c r="T364"/>
      <c r="V364"/>
      <c r="X364"/>
    </row>
    <row r="365" spans="4:24">
      <c r="D365"/>
      <c r="F365"/>
      <c r="H365"/>
      <c r="J365"/>
      <c r="L365"/>
      <c r="N365"/>
      <c r="P365"/>
      <c r="R365"/>
      <c r="S365"/>
      <c r="T365"/>
      <c r="V365"/>
      <c r="X365"/>
    </row>
    <row r="366" spans="4:24">
      <c r="D366"/>
      <c r="F366"/>
      <c r="H366"/>
      <c r="J366"/>
      <c r="L366"/>
      <c r="N366"/>
      <c r="P366"/>
      <c r="R366"/>
      <c r="S366"/>
      <c r="T366"/>
      <c r="V366"/>
      <c r="X366"/>
    </row>
    <row r="367" spans="4:24">
      <c r="D367"/>
      <c r="F367"/>
      <c r="H367"/>
      <c r="J367"/>
      <c r="L367"/>
      <c r="N367"/>
      <c r="P367"/>
      <c r="R367"/>
      <c r="S367"/>
      <c r="T367"/>
      <c r="V367"/>
      <c r="X367"/>
    </row>
    <row r="368" spans="4:24">
      <c r="D368"/>
      <c r="F368"/>
      <c r="H368"/>
      <c r="J368"/>
      <c r="L368"/>
      <c r="N368"/>
      <c r="P368"/>
      <c r="R368"/>
      <c r="S368"/>
      <c r="T368"/>
      <c r="V368"/>
      <c r="X368"/>
    </row>
    <row r="369" spans="4:24">
      <c r="D369"/>
      <c r="F369"/>
      <c r="H369"/>
      <c r="J369"/>
      <c r="L369"/>
      <c r="N369"/>
      <c r="P369"/>
      <c r="R369"/>
      <c r="S369"/>
      <c r="T369"/>
      <c r="V369"/>
      <c r="X369"/>
    </row>
    <row r="370" spans="4:24">
      <c r="D370"/>
      <c r="F370"/>
      <c r="H370"/>
      <c r="J370"/>
      <c r="L370"/>
      <c r="N370"/>
      <c r="P370"/>
      <c r="R370"/>
      <c r="S370"/>
      <c r="T370"/>
      <c r="V370"/>
      <c r="X370"/>
    </row>
    <row r="371" spans="4:24">
      <c r="D371"/>
      <c r="F371"/>
      <c r="H371"/>
      <c r="J371"/>
      <c r="L371"/>
      <c r="N371"/>
      <c r="P371"/>
      <c r="R371"/>
      <c r="S371"/>
      <c r="T371"/>
      <c r="V371"/>
      <c r="X371"/>
    </row>
    <row r="372" spans="4:24">
      <c r="D372"/>
      <c r="F372"/>
      <c r="H372"/>
      <c r="J372"/>
      <c r="L372"/>
      <c r="N372"/>
      <c r="P372"/>
      <c r="R372"/>
      <c r="S372"/>
      <c r="T372"/>
      <c r="V372"/>
      <c r="X372"/>
    </row>
    <row r="373" spans="4:24">
      <c r="D373"/>
      <c r="F373"/>
      <c r="H373"/>
      <c r="J373"/>
      <c r="L373"/>
      <c r="N373"/>
      <c r="P373"/>
      <c r="R373"/>
      <c r="S373"/>
      <c r="T373"/>
      <c r="V373"/>
      <c r="X373"/>
    </row>
    <row r="374" spans="4:24">
      <c r="D374"/>
      <c r="F374"/>
      <c r="H374"/>
      <c r="J374"/>
      <c r="L374"/>
      <c r="N374"/>
      <c r="P374"/>
      <c r="R374"/>
      <c r="S374"/>
      <c r="T374"/>
      <c r="V374"/>
      <c r="X374"/>
    </row>
    <row r="375" spans="4:24">
      <c r="D375"/>
      <c r="F375"/>
      <c r="H375"/>
      <c r="J375"/>
      <c r="L375"/>
      <c r="N375"/>
      <c r="P375"/>
      <c r="R375"/>
      <c r="S375"/>
      <c r="T375"/>
      <c r="V375"/>
      <c r="X375"/>
    </row>
    <row r="376" spans="4:24">
      <c r="D376"/>
      <c r="F376"/>
      <c r="H376"/>
      <c r="J376"/>
      <c r="L376"/>
      <c r="N376"/>
      <c r="P376"/>
      <c r="R376"/>
      <c r="S376"/>
      <c r="T376"/>
      <c r="V376"/>
      <c r="X376"/>
    </row>
    <row r="377" spans="4:24">
      <c r="D377"/>
      <c r="F377"/>
      <c r="H377"/>
      <c r="J377"/>
      <c r="L377"/>
      <c r="N377"/>
      <c r="P377"/>
      <c r="R377"/>
      <c r="S377"/>
      <c r="T377"/>
      <c r="V377"/>
      <c r="X377"/>
    </row>
    <row r="378" spans="4:24">
      <c r="D378"/>
      <c r="F378"/>
      <c r="H378"/>
      <c r="J378"/>
      <c r="L378"/>
      <c r="N378"/>
      <c r="P378"/>
      <c r="R378"/>
      <c r="S378"/>
      <c r="T378"/>
      <c r="V378"/>
      <c r="X378"/>
    </row>
    <row r="379" spans="4:24">
      <c r="D379"/>
      <c r="F379"/>
      <c r="H379"/>
      <c r="J379"/>
      <c r="L379"/>
      <c r="N379"/>
      <c r="P379"/>
      <c r="R379"/>
      <c r="S379"/>
      <c r="T379"/>
      <c r="V379"/>
      <c r="X379"/>
    </row>
    <row r="380" spans="4:24">
      <c r="D380"/>
      <c r="F380"/>
      <c r="H380"/>
      <c r="J380"/>
      <c r="L380"/>
      <c r="N380"/>
      <c r="P380"/>
      <c r="R380"/>
      <c r="S380"/>
      <c r="T380"/>
      <c r="V380"/>
      <c r="X380"/>
    </row>
    <row r="381" spans="4:24">
      <c r="D381"/>
      <c r="F381"/>
      <c r="H381"/>
      <c r="J381"/>
      <c r="L381"/>
      <c r="N381"/>
      <c r="P381"/>
      <c r="R381"/>
      <c r="S381"/>
      <c r="T381"/>
      <c r="V381"/>
      <c r="X381"/>
    </row>
    <row r="382" spans="4:24">
      <c r="D382"/>
      <c r="F382"/>
      <c r="H382"/>
      <c r="J382"/>
      <c r="L382"/>
      <c r="N382"/>
      <c r="P382"/>
      <c r="R382"/>
      <c r="S382"/>
      <c r="T382"/>
      <c r="V382"/>
      <c r="X382"/>
    </row>
    <row r="383" spans="4:24">
      <c r="D383"/>
      <c r="F383"/>
      <c r="H383"/>
      <c r="J383"/>
      <c r="L383"/>
      <c r="N383"/>
      <c r="P383"/>
      <c r="R383"/>
      <c r="S383"/>
      <c r="T383"/>
      <c r="V383"/>
      <c r="X383"/>
    </row>
    <row r="384" spans="4:24">
      <c r="D384"/>
      <c r="F384"/>
      <c r="H384"/>
      <c r="J384"/>
      <c r="L384"/>
      <c r="N384"/>
      <c r="P384"/>
      <c r="R384"/>
      <c r="S384"/>
      <c r="T384"/>
      <c r="V384"/>
      <c r="X384"/>
    </row>
    <row r="385" spans="4:24">
      <c r="D385"/>
      <c r="F385"/>
      <c r="H385"/>
      <c r="J385"/>
      <c r="L385"/>
      <c r="N385"/>
      <c r="P385"/>
      <c r="R385"/>
      <c r="S385"/>
      <c r="T385"/>
      <c r="V385"/>
      <c r="X385"/>
    </row>
    <row r="386" spans="4:24">
      <c r="D386"/>
      <c r="F386"/>
      <c r="H386"/>
      <c r="J386"/>
      <c r="L386"/>
      <c r="N386"/>
      <c r="P386"/>
      <c r="R386"/>
      <c r="S386"/>
      <c r="T386"/>
      <c r="V386"/>
      <c r="X386"/>
    </row>
    <row r="387" spans="4:24">
      <c r="D387"/>
      <c r="F387"/>
      <c r="H387"/>
      <c r="J387"/>
      <c r="L387"/>
      <c r="N387"/>
      <c r="P387"/>
      <c r="R387"/>
      <c r="S387"/>
      <c r="T387"/>
      <c r="V387"/>
      <c r="X387"/>
    </row>
    <row r="388" spans="4:24">
      <c r="D388"/>
      <c r="F388"/>
      <c r="H388"/>
      <c r="J388"/>
      <c r="L388"/>
      <c r="N388"/>
      <c r="P388"/>
      <c r="R388"/>
      <c r="S388"/>
      <c r="T388"/>
      <c r="V388"/>
      <c r="X388"/>
    </row>
    <row r="389" spans="4:24">
      <c r="D389"/>
      <c r="F389"/>
      <c r="H389"/>
      <c r="J389"/>
      <c r="L389"/>
      <c r="N389"/>
      <c r="P389"/>
      <c r="R389"/>
      <c r="S389"/>
      <c r="T389"/>
      <c r="V389"/>
      <c r="X389"/>
    </row>
    <row r="390" spans="4:24">
      <c r="D390"/>
      <c r="F390"/>
      <c r="H390"/>
      <c r="J390"/>
      <c r="L390"/>
      <c r="N390"/>
      <c r="P390"/>
      <c r="R390"/>
      <c r="S390"/>
      <c r="T390"/>
      <c r="V390"/>
      <c r="X390"/>
    </row>
    <row r="391" spans="4:24">
      <c r="D391"/>
      <c r="F391"/>
      <c r="H391"/>
      <c r="J391"/>
      <c r="L391"/>
      <c r="N391"/>
      <c r="P391"/>
      <c r="R391"/>
      <c r="S391"/>
      <c r="T391"/>
      <c r="V391"/>
      <c r="X391"/>
    </row>
    <row r="392" spans="4:24">
      <c r="D392"/>
      <c r="F392"/>
      <c r="H392"/>
      <c r="J392"/>
      <c r="L392"/>
      <c r="N392"/>
      <c r="P392"/>
      <c r="R392"/>
      <c r="S392"/>
      <c r="T392"/>
      <c r="V392"/>
      <c r="X392"/>
    </row>
    <row r="393" spans="4:24">
      <c r="D393"/>
      <c r="F393"/>
      <c r="H393"/>
      <c r="J393"/>
      <c r="L393"/>
      <c r="N393"/>
      <c r="P393"/>
      <c r="R393"/>
      <c r="S393"/>
      <c r="T393"/>
      <c r="V393"/>
      <c r="X393"/>
    </row>
    <row r="394" spans="4:24">
      <c r="D394"/>
      <c r="F394"/>
      <c r="H394"/>
      <c r="J394"/>
      <c r="L394"/>
      <c r="N394"/>
      <c r="P394"/>
      <c r="R394"/>
      <c r="S394"/>
      <c r="T394"/>
      <c r="V394"/>
      <c r="X394"/>
    </row>
    <row r="395" spans="4:24">
      <c r="D395"/>
      <c r="F395"/>
      <c r="H395"/>
      <c r="J395"/>
      <c r="L395"/>
      <c r="N395"/>
      <c r="P395"/>
      <c r="R395"/>
      <c r="S395"/>
      <c r="T395"/>
      <c r="V395"/>
      <c r="X395"/>
    </row>
    <row r="396" spans="4:24">
      <c r="D396"/>
      <c r="F396"/>
      <c r="H396"/>
      <c r="J396"/>
      <c r="L396"/>
      <c r="N396"/>
      <c r="P396"/>
      <c r="R396"/>
      <c r="S396"/>
      <c r="T396"/>
      <c r="V396"/>
      <c r="X396"/>
    </row>
    <row r="397" spans="4:24">
      <c r="D397"/>
      <c r="F397"/>
      <c r="H397"/>
      <c r="J397"/>
      <c r="L397"/>
      <c r="N397"/>
      <c r="P397"/>
      <c r="R397"/>
      <c r="S397"/>
      <c r="T397"/>
      <c r="V397"/>
      <c r="X397"/>
    </row>
    <row r="398" spans="4:24">
      <c r="D398"/>
      <c r="F398"/>
      <c r="H398"/>
      <c r="J398"/>
      <c r="L398"/>
      <c r="N398"/>
      <c r="P398"/>
      <c r="R398"/>
      <c r="S398"/>
      <c r="T398"/>
      <c r="V398"/>
      <c r="X398"/>
    </row>
    <row r="399" spans="4:24">
      <c r="D399"/>
      <c r="F399"/>
      <c r="H399"/>
      <c r="J399"/>
      <c r="L399"/>
      <c r="N399"/>
      <c r="P399"/>
      <c r="R399"/>
      <c r="S399"/>
      <c r="T399"/>
      <c r="V399"/>
      <c r="X399"/>
    </row>
    <row r="400" spans="4:24">
      <c r="D400"/>
      <c r="F400"/>
      <c r="H400"/>
      <c r="J400"/>
      <c r="L400"/>
      <c r="N400"/>
      <c r="P400"/>
      <c r="R400"/>
      <c r="S400"/>
      <c r="T400"/>
      <c r="V400"/>
      <c r="X400"/>
    </row>
    <row r="401" spans="4:24">
      <c r="D401"/>
      <c r="F401"/>
      <c r="H401"/>
      <c r="J401"/>
      <c r="L401"/>
      <c r="N401"/>
      <c r="P401"/>
      <c r="R401"/>
      <c r="S401"/>
      <c r="T401"/>
      <c r="V401"/>
      <c r="X401"/>
    </row>
    <row r="402" spans="4:24">
      <c r="D402"/>
      <c r="F402"/>
      <c r="H402"/>
      <c r="J402"/>
      <c r="L402"/>
      <c r="N402"/>
      <c r="P402"/>
      <c r="R402"/>
      <c r="S402"/>
      <c r="T402"/>
      <c r="V402"/>
      <c r="X402"/>
    </row>
    <row r="403" spans="4:24">
      <c r="D403"/>
      <c r="F403"/>
      <c r="H403"/>
      <c r="J403"/>
      <c r="L403"/>
      <c r="N403"/>
      <c r="P403"/>
      <c r="R403"/>
      <c r="S403"/>
      <c r="T403"/>
      <c r="V403"/>
      <c r="X403"/>
    </row>
    <row r="404" spans="4:24">
      <c r="D404"/>
      <c r="F404"/>
      <c r="H404"/>
      <c r="J404"/>
      <c r="L404"/>
      <c r="N404"/>
      <c r="P404"/>
      <c r="R404"/>
      <c r="S404"/>
      <c r="T404"/>
      <c r="V404"/>
      <c r="X404"/>
    </row>
    <row r="405" spans="4:24">
      <c r="D405"/>
      <c r="F405"/>
      <c r="H405"/>
      <c r="J405"/>
      <c r="L405"/>
      <c r="N405"/>
      <c r="P405"/>
      <c r="R405"/>
      <c r="S405"/>
      <c r="T405"/>
      <c r="V405"/>
      <c r="X405"/>
    </row>
    <row r="406" spans="4:24">
      <c r="D406"/>
      <c r="F406"/>
      <c r="H406"/>
      <c r="J406"/>
      <c r="L406"/>
      <c r="N406"/>
      <c r="P406"/>
      <c r="R406"/>
      <c r="S406"/>
      <c r="T406"/>
      <c r="V406"/>
      <c r="X406"/>
    </row>
    <row r="407" spans="4:24">
      <c r="D407"/>
      <c r="F407"/>
      <c r="H407"/>
      <c r="J407"/>
      <c r="L407"/>
      <c r="N407"/>
      <c r="P407"/>
      <c r="R407"/>
      <c r="S407"/>
      <c r="T407"/>
      <c r="V407"/>
      <c r="X407"/>
    </row>
    <row r="408" spans="4:24">
      <c r="D408"/>
      <c r="F408"/>
      <c r="H408"/>
      <c r="J408"/>
      <c r="L408"/>
      <c r="N408"/>
      <c r="P408"/>
      <c r="R408"/>
      <c r="S408"/>
      <c r="T408"/>
      <c r="V408"/>
      <c r="X408"/>
    </row>
    <row r="409" spans="4:24">
      <c r="D409"/>
      <c r="F409"/>
      <c r="H409"/>
      <c r="J409"/>
      <c r="L409"/>
      <c r="N409"/>
      <c r="P409"/>
      <c r="R409"/>
      <c r="S409"/>
      <c r="T409"/>
      <c r="V409"/>
      <c r="X409"/>
    </row>
    <row r="410" spans="4:24">
      <c r="D410"/>
      <c r="F410"/>
      <c r="H410"/>
      <c r="J410"/>
      <c r="L410"/>
      <c r="N410"/>
      <c r="P410"/>
      <c r="R410"/>
      <c r="S410"/>
      <c r="T410"/>
      <c r="V410"/>
      <c r="X410"/>
    </row>
    <row r="411" spans="4:24">
      <c r="D411"/>
      <c r="F411"/>
      <c r="H411"/>
      <c r="J411"/>
      <c r="L411"/>
      <c r="N411"/>
      <c r="P411"/>
      <c r="R411"/>
      <c r="S411"/>
      <c r="T411"/>
      <c r="V411"/>
      <c r="X411"/>
    </row>
    <row r="412" spans="4:24">
      <c r="D412"/>
      <c r="F412"/>
      <c r="H412"/>
      <c r="J412"/>
      <c r="L412"/>
      <c r="N412"/>
      <c r="P412"/>
      <c r="R412"/>
      <c r="S412"/>
      <c r="T412"/>
      <c r="V412"/>
      <c r="X412"/>
    </row>
    <row r="413" spans="4:24">
      <c r="D413"/>
      <c r="F413"/>
      <c r="H413"/>
      <c r="J413"/>
      <c r="L413"/>
      <c r="N413"/>
      <c r="P413"/>
      <c r="R413"/>
      <c r="S413"/>
      <c r="T413"/>
      <c r="V413"/>
      <c r="X413"/>
    </row>
    <row r="414" spans="4:24">
      <c r="D414"/>
      <c r="F414"/>
      <c r="H414"/>
      <c r="J414"/>
      <c r="L414"/>
      <c r="N414"/>
      <c r="P414"/>
      <c r="R414"/>
      <c r="S414"/>
      <c r="T414"/>
      <c r="V414"/>
      <c r="X414"/>
    </row>
    <row r="415" spans="4:24">
      <c r="D415"/>
      <c r="F415"/>
      <c r="H415"/>
      <c r="J415"/>
      <c r="L415"/>
      <c r="N415"/>
      <c r="P415"/>
      <c r="R415"/>
      <c r="S415"/>
      <c r="T415"/>
      <c r="V415"/>
      <c r="X415"/>
    </row>
    <row r="416" spans="4:24">
      <c r="D416"/>
      <c r="F416"/>
      <c r="H416"/>
      <c r="J416"/>
      <c r="L416"/>
      <c r="N416"/>
      <c r="P416"/>
      <c r="R416"/>
      <c r="S416"/>
      <c r="T416"/>
      <c r="V416"/>
      <c r="X416"/>
    </row>
    <row r="417" spans="4:24">
      <c r="D417"/>
      <c r="F417"/>
      <c r="H417"/>
      <c r="J417"/>
      <c r="L417"/>
      <c r="N417"/>
      <c r="P417"/>
      <c r="R417"/>
      <c r="S417"/>
      <c r="T417"/>
      <c r="V417"/>
      <c r="X417"/>
    </row>
    <row r="418" spans="4:24">
      <c r="D418"/>
      <c r="F418"/>
      <c r="H418"/>
      <c r="J418"/>
      <c r="L418"/>
      <c r="N418"/>
      <c r="P418"/>
      <c r="R418"/>
      <c r="S418"/>
      <c r="T418"/>
      <c r="V418"/>
      <c r="X418"/>
    </row>
    <row r="419" spans="4:24">
      <c r="D419"/>
      <c r="F419"/>
      <c r="H419"/>
      <c r="J419"/>
      <c r="L419"/>
      <c r="N419"/>
      <c r="P419"/>
      <c r="R419"/>
      <c r="S419"/>
      <c r="T419"/>
      <c r="V419"/>
      <c r="X419"/>
    </row>
    <row r="420" spans="4:24">
      <c r="D420"/>
      <c r="F420"/>
      <c r="H420"/>
      <c r="J420"/>
      <c r="L420"/>
      <c r="N420"/>
      <c r="P420"/>
      <c r="R420"/>
      <c r="S420"/>
      <c r="T420"/>
      <c r="V420"/>
      <c r="X420"/>
    </row>
    <row r="421" spans="4:24">
      <c r="D421"/>
      <c r="F421"/>
      <c r="H421"/>
      <c r="J421"/>
      <c r="L421"/>
      <c r="N421"/>
      <c r="P421"/>
      <c r="R421"/>
      <c r="S421"/>
      <c r="T421"/>
      <c r="V421"/>
      <c r="X421"/>
    </row>
    <row r="422" spans="4:24">
      <c r="D422"/>
      <c r="F422"/>
      <c r="H422"/>
      <c r="J422"/>
      <c r="L422"/>
      <c r="N422"/>
      <c r="P422"/>
      <c r="R422"/>
      <c r="S422"/>
      <c r="T422"/>
      <c r="V422"/>
      <c r="X422"/>
    </row>
    <row r="423" spans="4:24">
      <c r="D423"/>
      <c r="F423"/>
      <c r="H423"/>
      <c r="J423"/>
      <c r="L423"/>
      <c r="N423"/>
      <c r="P423"/>
      <c r="R423"/>
      <c r="S423"/>
      <c r="T423"/>
      <c r="V423"/>
      <c r="X423"/>
    </row>
    <row r="424" spans="4:24">
      <c r="D424"/>
      <c r="F424"/>
      <c r="H424"/>
      <c r="J424"/>
      <c r="L424"/>
      <c r="N424"/>
      <c r="P424"/>
      <c r="R424"/>
      <c r="S424"/>
      <c r="T424"/>
      <c r="V424"/>
      <c r="X424"/>
    </row>
    <row r="425" spans="4:24">
      <c r="D425"/>
      <c r="F425"/>
      <c r="H425"/>
      <c r="J425"/>
      <c r="L425"/>
      <c r="N425"/>
      <c r="P425"/>
      <c r="R425"/>
      <c r="S425"/>
      <c r="T425"/>
      <c r="V425"/>
      <c r="X425"/>
    </row>
    <row r="426" spans="4:24">
      <c r="D426"/>
      <c r="F426"/>
      <c r="H426"/>
      <c r="J426"/>
      <c r="L426"/>
      <c r="N426"/>
      <c r="P426"/>
      <c r="R426"/>
      <c r="S426"/>
      <c r="T426"/>
      <c r="V426"/>
      <c r="X426"/>
    </row>
    <row r="427" spans="4:24">
      <c r="D427"/>
      <c r="F427"/>
      <c r="H427"/>
      <c r="J427"/>
      <c r="L427"/>
      <c r="N427"/>
      <c r="P427"/>
      <c r="R427"/>
      <c r="S427"/>
      <c r="T427"/>
      <c r="V427"/>
      <c r="X427"/>
    </row>
    <row r="428" spans="4:24">
      <c r="D428"/>
      <c r="F428"/>
      <c r="H428"/>
      <c r="J428"/>
      <c r="L428"/>
      <c r="N428"/>
      <c r="P428"/>
      <c r="R428"/>
      <c r="S428"/>
      <c r="T428"/>
      <c r="V428"/>
      <c r="X428"/>
    </row>
    <row r="429" spans="4:24">
      <c r="D429"/>
      <c r="F429"/>
      <c r="H429"/>
      <c r="J429"/>
      <c r="L429"/>
      <c r="N429"/>
      <c r="P429"/>
      <c r="R429"/>
      <c r="S429"/>
      <c r="T429"/>
      <c r="V429"/>
      <c r="X429"/>
    </row>
    <row r="430" spans="4:24">
      <c r="D430"/>
      <c r="F430"/>
      <c r="H430"/>
      <c r="J430"/>
      <c r="L430"/>
      <c r="N430"/>
      <c r="P430"/>
      <c r="R430"/>
      <c r="S430"/>
      <c r="T430"/>
      <c r="V430"/>
      <c r="X430"/>
    </row>
    <row r="431" spans="4:24">
      <c r="D431"/>
      <c r="F431"/>
      <c r="H431"/>
      <c r="J431"/>
      <c r="L431"/>
      <c r="N431"/>
      <c r="P431"/>
      <c r="R431"/>
      <c r="S431"/>
      <c r="T431"/>
      <c r="V431"/>
      <c r="X431"/>
    </row>
    <row r="432" spans="4:24">
      <c r="D432"/>
      <c r="F432"/>
      <c r="H432"/>
      <c r="J432"/>
      <c r="L432"/>
      <c r="N432"/>
      <c r="P432"/>
      <c r="R432"/>
      <c r="S432"/>
      <c r="T432"/>
      <c r="V432"/>
      <c r="X432"/>
    </row>
    <row r="433" spans="4:24">
      <c r="D433"/>
      <c r="F433"/>
      <c r="H433"/>
      <c r="J433"/>
      <c r="L433"/>
      <c r="N433"/>
      <c r="P433"/>
      <c r="R433"/>
      <c r="S433"/>
      <c r="T433"/>
      <c r="V433"/>
      <c r="X433"/>
    </row>
    <row r="434" spans="4:24">
      <c r="D434"/>
      <c r="F434"/>
      <c r="H434"/>
      <c r="J434"/>
      <c r="L434"/>
      <c r="N434"/>
      <c r="P434"/>
      <c r="R434"/>
      <c r="S434"/>
      <c r="T434"/>
      <c r="V434"/>
      <c r="X434"/>
    </row>
    <row r="435" spans="4:24">
      <c r="D435"/>
      <c r="F435"/>
      <c r="H435"/>
      <c r="J435"/>
      <c r="L435"/>
      <c r="N435"/>
      <c r="P435"/>
      <c r="R435"/>
      <c r="S435"/>
      <c r="T435"/>
      <c r="V435"/>
      <c r="X435"/>
    </row>
    <row r="436" spans="4:24">
      <c r="D436"/>
      <c r="F436"/>
      <c r="H436"/>
      <c r="J436"/>
      <c r="L436"/>
      <c r="N436"/>
      <c r="P436"/>
      <c r="R436"/>
      <c r="S436"/>
      <c r="T436"/>
      <c r="V436"/>
      <c r="X436"/>
    </row>
    <row r="437" spans="4:24">
      <c r="D437"/>
      <c r="F437"/>
      <c r="H437"/>
      <c r="J437"/>
      <c r="L437"/>
      <c r="N437"/>
      <c r="P437"/>
      <c r="R437"/>
      <c r="S437"/>
      <c r="T437"/>
      <c r="V437"/>
      <c r="X437"/>
    </row>
    <row r="438" spans="4:24">
      <c r="D438"/>
      <c r="F438"/>
      <c r="H438"/>
      <c r="J438"/>
      <c r="L438"/>
      <c r="N438"/>
      <c r="P438"/>
      <c r="R438"/>
      <c r="S438"/>
      <c r="T438"/>
      <c r="V438"/>
      <c r="X438"/>
    </row>
    <row r="439" spans="4:24">
      <c r="D439"/>
      <c r="F439"/>
      <c r="H439"/>
      <c r="J439"/>
      <c r="L439"/>
      <c r="N439"/>
      <c r="P439"/>
      <c r="R439"/>
      <c r="S439"/>
      <c r="T439"/>
      <c r="V439"/>
      <c r="X439"/>
    </row>
    <row r="440" spans="4:24">
      <c r="D440"/>
      <c r="F440"/>
      <c r="H440"/>
      <c r="J440"/>
      <c r="L440"/>
      <c r="N440"/>
      <c r="P440"/>
      <c r="R440"/>
      <c r="S440"/>
      <c r="T440"/>
      <c r="V440"/>
      <c r="X440"/>
    </row>
    <row r="441" spans="4:24">
      <c r="D441"/>
      <c r="F441"/>
      <c r="H441"/>
      <c r="J441"/>
      <c r="L441"/>
      <c r="N441"/>
      <c r="P441"/>
      <c r="R441"/>
      <c r="S441"/>
      <c r="T441"/>
      <c r="V441"/>
      <c r="X441"/>
    </row>
    <row r="442" spans="4:24">
      <c r="D442"/>
      <c r="F442"/>
      <c r="H442"/>
      <c r="J442"/>
      <c r="L442"/>
      <c r="N442"/>
      <c r="P442"/>
      <c r="R442"/>
      <c r="S442"/>
      <c r="T442"/>
      <c r="V442"/>
      <c r="X442"/>
    </row>
    <row r="443" spans="4:24">
      <c r="D443"/>
      <c r="F443"/>
      <c r="H443"/>
      <c r="J443"/>
      <c r="L443"/>
      <c r="N443"/>
      <c r="P443"/>
      <c r="R443"/>
      <c r="S443"/>
      <c r="T443"/>
      <c r="V443"/>
      <c r="X443"/>
    </row>
    <row r="444" spans="4:24">
      <c r="D444"/>
      <c r="F444"/>
      <c r="H444"/>
      <c r="J444"/>
      <c r="L444"/>
      <c r="N444"/>
      <c r="P444"/>
      <c r="R444"/>
      <c r="S444"/>
      <c r="T444"/>
      <c r="V444"/>
      <c r="X444"/>
    </row>
    <row r="445" spans="4:24">
      <c r="D445"/>
      <c r="F445"/>
      <c r="H445"/>
      <c r="J445"/>
      <c r="L445"/>
      <c r="N445"/>
      <c r="P445"/>
      <c r="R445"/>
      <c r="S445"/>
      <c r="T445"/>
      <c r="V445"/>
      <c r="X445"/>
    </row>
    <row r="446" spans="4:24">
      <c r="D446"/>
      <c r="F446"/>
      <c r="H446"/>
      <c r="J446"/>
      <c r="L446"/>
      <c r="N446"/>
      <c r="P446"/>
      <c r="R446"/>
      <c r="S446"/>
      <c r="T446"/>
      <c r="V446"/>
      <c r="X446"/>
    </row>
    <row r="447" spans="4:24">
      <c r="D447"/>
      <c r="F447"/>
      <c r="H447"/>
      <c r="J447"/>
      <c r="L447"/>
      <c r="N447"/>
      <c r="P447"/>
      <c r="R447"/>
      <c r="S447"/>
      <c r="T447"/>
      <c r="V447"/>
      <c r="X447"/>
    </row>
    <row r="448" spans="4:24">
      <c r="D448"/>
      <c r="F448"/>
      <c r="H448"/>
      <c r="J448"/>
      <c r="L448"/>
      <c r="N448"/>
      <c r="P448"/>
      <c r="R448"/>
      <c r="S448"/>
      <c r="T448"/>
      <c r="V448"/>
      <c r="X448"/>
    </row>
    <row r="449" spans="4:24">
      <c r="D449"/>
      <c r="F449"/>
      <c r="H449"/>
      <c r="J449"/>
      <c r="L449"/>
      <c r="N449"/>
      <c r="P449"/>
      <c r="R449"/>
      <c r="S449"/>
      <c r="T449"/>
      <c r="V449"/>
      <c r="X449"/>
    </row>
    <row r="450" spans="4:24">
      <c r="D450"/>
      <c r="F450"/>
      <c r="H450"/>
      <c r="J450"/>
      <c r="L450"/>
      <c r="N450"/>
      <c r="P450"/>
      <c r="R450"/>
      <c r="S450"/>
      <c r="T450"/>
      <c r="V450"/>
      <c r="X450"/>
    </row>
    <row r="451" spans="4:24">
      <c r="D451"/>
      <c r="F451"/>
      <c r="H451"/>
      <c r="J451"/>
      <c r="L451"/>
      <c r="N451"/>
      <c r="P451"/>
      <c r="R451"/>
      <c r="S451"/>
      <c r="T451"/>
      <c r="V451"/>
      <c r="X451"/>
    </row>
    <row r="452" spans="4:24">
      <c r="D452"/>
      <c r="F452"/>
      <c r="H452"/>
      <c r="J452"/>
      <c r="L452"/>
      <c r="N452"/>
      <c r="P452"/>
      <c r="R452"/>
      <c r="S452"/>
      <c r="T452"/>
      <c r="V452"/>
      <c r="X452"/>
    </row>
    <row r="453" spans="4:24">
      <c r="D453"/>
      <c r="F453"/>
      <c r="H453"/>
      <c r="J453"/>
      <c r="L453"/>
      <c r="N453"/>
      <c r="P453"/>
      <c r="R453"/>
      <c r="S453"/>
      <c r="T453"/>
      <c r="V453"/>
      <c r="X453"/>
    </row>
    <row r="454" spans="4:24">
      <c r="D454"/>
      <c r="F454"/>
      <c r="H454"/>
      <c r="J454"/>
      <c r="L454"/>
      <c r="N454"/>
      <c r="P454"/>
      <c r="R454"/>
      <c r="S454"/>
      <c r="T454"/>
      <c r="V454"/>
      <c r="X454"/>
    </row>
    <row r="455" spans="4:24">
      <c r="D455"/>
      <c r="F455"/>
      <c r="H455"/>
      <c r="J455"/>
      <c r="L455"/>
      <c r="N455"/>
      <c r="P455"/>
      <c r="R455"/>
      <c r="S455"/>
      <c r="T455"/>
      <c r="V455"/>
      <c r="X455"/>
    </row>
    <row r="456" spans="4:24">
      <c r="D456"/>
      <c r="F456"/>
      <c r="H456"/>
      <c r="J456"/>
      <c r="L456"/>
      <c r="N456"/>
      <c r="P456"/>
      <c r="R456"/>
      <c r="S456"/>
      <c r="T456"/>
      <c r="V456"/>
      <c r="X456"/>
    </row>
    <row r="457" spans="4:24">
      <c r="D457"/>
      <c r="F457"/>
      <c r="H457"/>
      <c r="J457"/>
      <c r="L457"/>
      <c r="N457"/>
      <c r="P457"/>
      <c r="R457"/>
      <c r="S457"/>
      <c r="T457"/>
      <c r="V457"/>
      <c r="X457"/>
    </row>
    <row r="458" spans="4:24">
      <c r="D458"/>
      <c r="F458"/>
      <c r="H458"/>
      <c r="J458"/>
      <c r="L458"/>
      <c r="N458"/>
      <c r="P458"/>
      <c r="R458"/>
      <c r="S458"/>
      <c r="T458"/>
      <c r="V458"/>
      <c r="X458"/>
    </row>
    <row r="459" spans="4:24">
      <c r="D459"/>
      <c r="F459"/>
      <c r="H459"/>
      <c r="J459"/>
      <c r="L459"/>
      <c r="N459"/>
      <c r="P459"/>
      <c r="R459"/>
      <c r="S459"/>
      <c r="T459"/>
      <c r="V459"/>
      <c r="X459"/>
    </row>
    <row r="460" spans="4:24">
      <c r="D460"/>
      <c r="F460"/>
      <c r="H460"/>
      <c r="J460"/>
      <c r="L460"/>
      <c r="N460"/>
      <c r="P460"/>
      <c r="R460"/>
      <c r="S460"/>
      <c r="T460"/>
      <c r="V460"/>
      <c r="X460"/>
    </row>
    <row r="461" spans="4:24">
      <c r="D461"/>
      <c r="F461"/>
      <c r="H461"/>
      <c r="J461"/>
      <c r="L461"/>
      <c r="N461"/>
      <c r="P461"/>
      <c r="R461"/>
      <c r="S461"/>
      <c r="T461"/>
      <c r="V461"/>
      <c r="X461"/>
    </row>
    <row r="462" spans="4:24">
      <c r="D462"/>
      <c r="F462"/>
      <c r="H462"/>
      <c r="J462"/>
      <c r="L462"/>
      <c r="N462"/>
      <c r="P462"/>
      <c r="R462"/>
      <c r="S462"/>
      <c r="T462"/>
      <c r="V462"/>
      <c r="X462"/>
    </row>
    <row r="463" spans="4:24">
      <c r="D463"/>
      <c r="F463"/>
      <c r="H463"/>
      <c r="J463"/>
      <c r="L463"/>
      <c r="N463"/>
      <c r="P463"/>
      <c r="R463"/>
      <c r="S463"/>
      <c r="T463"/>
      <c r="V463"/>
      <c r="X463"/>
    </row>
    <row r="464" spans="4:24">
      <c r="D464"/>
      <c r="F464"/>
      <c r="H464"/>
      <c r="J464"/>
      <c r="L464"/>
      <c r="N464"/>
      <c r="P464"/>
      <c r="R464"/>
      <c r="S464"/>
      <c r="T464"/>
      <c r="V464"/>
      <c r="X464"/>
    </row>
    <row r="465" spans="4:24">
      <c r="D465"/>
      <c r="F465"/>
      <c r="H465"/>
      <c r="J465"/>
      <c r="L465"/>
      <c r="N465"/>
      <c r="P465"/>
      <c r="R465"/>
      <c r="S465"/>
      <c r="T465"/>
      <c r="V465"/>
      <c r="X465"/>
    </row>
    <row r="466" spans="4:24">
      <c r="D466"/>
      <c r="F466"/>
      <c r="H466"/>
      <c r="J466"/>
      <c r="L466"/>
      <c r="N466"/>
      <c r="P466"/>
      <c r="R466"/>
      <c r="S466"/>
      <c r="T466"/>
      <c r="V466"/>
      <c r="X466"/>
    </row>
    <row r="467" spans="4:24">
      <c r="D467"/>
      <c r="F467"/>
      <c r="H467"/>
      <c r="J467"/>
      <c r="L467"/>
      <c r="N467"/>
      <c r="P467"/>
      <c r="R467"/>
      <c r="S467"/>
      <c r="T467"/>
      <c r="V467"/>
      <c r="X467"/>
    </row>
    <row r="468" spans="4:24">
      <c r="D468"/>
      <c r="F468"/>
      <c r="H468"/>
      <c r="J468"/>
      <c r="L468"/>
      <c r="N468"/>
      <c r="P468"/>
      <c r="R468"/>
      <c r="S468"/>
      <c r="T468"/>
      <c r="V468"/>
      <c r="X468"/>
    </row>
    <row r="469" spans="4:24">
      <c r="D469"/>
      <c r="F469"/>
      <c r="H469"/>
      <c r="J469"/>
      <c r="L469"/>
      <c r="N469"/>
      <c r="P469"/>
      <c r="R469"/>
      <c r="S469"/>
      <c r="T469"/>
      <c r="V469"/>
      <c r="X469"/>
    </row>
    <row r="470" spans="4:24">
      <c r="D470"/>
      <c r="F470"/>
      <c r="H470"/>
      <c r="J470"/>
      <c r="L470"/>
      <c r="N470"/>
      <c r="P470"/>
      <c r="R470"/>
      <c r="S470"/>
      <c r="T470"/>
      <c r="V470"/>
      <c r="X470"/>
    </row>
    <row r="471" spans="4:24">
      <c r="D471"/>
      <c r="F471"/>
      <c r="H471"/>
      <c r="J471"/>
      <c r="L471"/>
      <c r="N471"/>
      <c r="P471"/>
      <c r="R471"/>
      <c r="S471"/>
      <c r="T471"/>
      <c r="V471"/>
      <c r="X471"/>
    </row>
    <row r="472" spans="4:24">
      <c r="D472"/>
      <c r="F472"/>
      <c r="H472"/>
      <c r="J472"/>
      <c r="L472"/>
      <c r="N472"/>
      <c r="P472"/>
      <c r="R472"/>
      <c r="S472"/>
      <c r="T472"/>
      <c r="V472"/>
      <c r="X472"/>
    </row>
    <row r="473" spans="4:24">
      <c r="D473"/>
      <c r="F473"/>
      <c r="H473"/>
      <c r="J473"/>
      <c r="L473"/>
      <c r="N473"/>
      <c r="P473"/>
      <c r="R473"/>
      <c r="S473"/>
      <c r="T473"/>
      <c r="V473"/>
      <c r="X473"/>
    </row>
    <row r="474" spans="4:24">
      <c r="D474"/>
      <c r="F474"/>
      <c r="H474"/>
      <c r="J474"/>
      <c r="L474"/>
      <c r="N474"/>
      <c r="P474"/>
      <c r="R474"/>
      <c r="S474"/>
      <c r="T474"/>
      <c r="V474"/>
      <c r="X474"/>
    </row>
    <row r="475" spans="4:24">
      <c r="D475"/>
      <c r="F475"/>
      <c r="H475"/>
      <c r="J475"/>
      <c r="L475"/>
      <c r="N475"/>
      <c r="P475"/>
      <c r="R475"/>
      <c r="S475"/>
      <c r="T475"/>
      <c r="V475"/>
      <c r="X475"/>
    </row>
    <row r="476" spans="4:24">
      <c r="D476"/>
      <c r="F476"/>
      <c r="H476"/>
      <c r="J476"/>
      <c r="L476"/>
      <c r="N476"/>
      <c r="P476"/>
      <c r="R476"/>
      <c r="S476"/>
      <c r="T476"/>
      <c r="V476"/>
      <c r="X476"/>
    </row>
    <row r="477" spans="4:24">
      <c r="D477"/>
      <c r="F477"/>
      <c r="H477"/>
      <c r="J477"/>
      <c r="L477"/>
      <c r="N477"/>
      <c r="P477"/>
      <c r="R477"/>
      <c r="S477"/>
      <c r="T477"/>
      <c r="V477"/>
      <c r="X477"/>
    </row>
    <row r="478" spans="4:24">
      <c r="D478"/>
      <c r="F478"/>
      <c r="H478"/>
      <c r="J478"/>
      <c r="L478"/>
      <c r="N478"/>
      <c r="P478"/>
      <c r="R478"/>
      <c r="S478"/>
      <c r="T478"/>
      <c r="V478"/>
      <c r="X478"/>
    </row>
    <row r="479" spans="4:24">
      <c r="D479"/>
      <c r="F479"/>
      <c r="H479"/>
      <c r="J479"/>
      <c r="L479"/>
      <c r="N479"/>
      <c r="P479"/>
      <c r="R479"/>
      <c r="S479"/>
      <c r="T479"/>
      <c r="V479"/>
      <c r="X479"/>
    </row>
    <row r="480" spans="4:24">
      <c r="D480"/>
      <c r="F480"/>
      <c r="H480"/>
      <c r="J480"/>
      <c r="L480"/>
      <c r="N480"/>
      <c r="P480"/>
      <c r="R480"/>
      <c r="S480"/>
      <c r="T480"/>
      <c r="V480"/>
      <c r="X480"/>
    </row>
    <row r="481" spans="4:24">
      <c r="D481"/>
      <c r="F481"/>
      <c r="H481"/>
      <c r="J481"/>
      <c r="L481"/>
      <c r="N481"/>
      <c r="P481"/>
      <c r="R481"/>
      <c r="S481"/>
      <c r="T481"/>
      <c r="V481"/>
      <c r="X481"/>
    </row>
    <row r="482" spans="4:24">
      <c r="D482"/>
      <c r="F482"/>
      <c r="H482"/>
      <c r="J482"/>
      <c r="L482"/>
      <c r="N482"/>
      <c r="P482"/>
      <c r="R482"/>
      <c r="S482"/>
      <c r="T482"/>
      <c r="V482"/>
      <c r="X482"/>
    </row>
    <row r="483" spans="4:24">
      <c r="D483"/>
      <c r="F483"/>
      <c r="H483"/>
      <c r="J483"/>
      <c r="L483"/>
      <c r="N483"/>
      <c r="P483"/>
      <c r="R483"/>
      <c r="S483"/>
      <c r="T483"/>
      <c r="V483"/>
      <c r="X483"/>
    </row>
    <row r="484" spans="4:24">
      <c r="D484"/>
      <c r="F484"/>
      <c r="H484"/>
      <c r="J484"/>
      <c r="L484"/>
      <c r="N484"/>
      <c r="P484"/>
      <c r="R484"/>
      <c r="S484"/>
      <c r="T484"/>
      <c r="V484"/>
      <c r="X484"/>
    </row>
    <row r="485" spans="4:24">
      <c r="D485"/>
      <c r="F485"/>
      <c r="H485"/>
      <c r="J485"/>
      <c r="L485"/>
      <c r="N485"/>
      <c r="P485"/>
      <c r="R485"/>
      <c r="S485"/>
      <c r="T485"/>
      <c r="V485"/>
      <c r="X485"/>
    </row>
    <row r="486" spans="4:24">
      <c r="D486"/>
      <c r="F486"/>
      <c r="H486"/>
      <c r="J486"/>
      <c r="L486"/>
      <c r="N486"/>
      <c r="P486"/>
      <c r="R486"/>
      <c r="S486"/>
      <c r="T486"/>
      <c r="V486"/>
      <c r="X486"/>
    </row>
    <row r="487" spans="4:24">
      <c r="D487"/>
      <c r="F487"/>
      <c r="H487"/>
      <c r="J487"/>
      <c r="L487"/>
      <c r="N487"/>
      <c r="P487"/>
      <c r="R487"/>
      <c r="S487"/>
      <c r="T487"/>
      <c r="V487"/>
      <c r="X487"/>
    </row>
    <row r="488" spans="4:24">
      <c r="D488"/>
      <c r="F488"/>
      <c r="H488"/>
      <c r="J488"/>
      <c r="L488"/>
      <c r="N488"/>
      <c r="P488"/>
      <c r="R488"/>
      <c r="S488"/>
      <c r="T488"/>
      <c r="V488"/>
      <c r="X488"/>
    </row>
    <row r="489" spans="4:24">
      <c r="D489"/>
      <c r="F489"/>
      <c r="H489"/>
      <c r="J489"/>
      <c r="L489"/>
      <c r="N489"/>
      <c r="P489"/>
      <c r="R489"/>
      <c r="S489"/>
      <c r="T489"/>
      <c r="V489"/>
      <c r="X489"/>
    </row>
    <row r="490" spans="4:24">
      <c r="D490"/>
      <c r="F490"/>
      <c r="H490"/>
      <c r="J490"/>
      <c r="L490"/>
      <c r="N490"/>
      <c r="P490"/>
      <c r="R490"/>
      <c r="S490"/>
      <c r="T490"/>
      <c r="V490"/>
      <c r="X490"/>
    </row>
    <row r="491" spans="4:24">
      <c r="D491"/>
      <c r="F491"/>
      <c r="H491"/>
      <c r="J491"/>
      <c r="L491"/>
      <c r="N491"/>
      <c r="P491"/>
      <c r="R491"/>
      <c r="S491"/>
      <c r="T491"/>
      <c r="V491"/>
      <c r="X491"/>
    </row>
    <row r="492" spans="4:24">
      <c r="D492"/>
      <c r="F492"/>
      <c r="H492"/>
      <c r="J492"/>
      <c r="L492"/>
      <c r="N492"/>
      <c r="P492"/>
      <c r="R492"/>
      <c r="S492"/>
      <c r="T492"/>
      <c r="V492"/>
      <c r="X492"/>
    </row>
    <row r="493" spans="4:24">
      <c r="D493"/>
      <c r="F493"/>
      <c r="H493"/>
      <c r="J493"/>
      <c r="L493"/>
      <c r="N493"/>
      <c r="P493"/>
      <c r="R493"/>
      <c r="S493"/>
      <c r="T493"/>
      <c r="V493"/>
      <c r="X493"/>
    </row>
  </sheetData>
  <mergeCells count="64">
    <mergeCell ref="BC22:BJ23"/>
    <mergeCell ref="BC24:BJ24"/>
    <mergeCell ref="BC25:BJ26"/>
    <mergeCell ref="BC27:BJ27"/>
    <mergeCell ref="BC28:BJ29"/>
    <mergeCell ref="D30:X30"/>
    <mergeCell ref="W20:X20"/>
    <mergeCell ref="M20:N20"/>
    <mergeCell ref="O20:P20"/>
    <mergeCell ref="Q20:R20"/>
    <mergeCell ref="S20:T20"/>
    <mergeCell ref="U20:V20"/>
    <mergeCell ref="C20:D20"/>
    <mergeCell ref="E20:F20"/>
    <mergeCell ref="G20:H20"/>
    <mergeCell ref="I20:J20"/>
    <mergeCell ref="K20:L20"/>
    <mergeCell ref="BN26:BS26"/>
    <mergeCell ref="DY20:EB20"/>
    <mergeCell ref="BN22:BS22"/>
    <mergeCell ref="BN23:BS23"/>
    <mergeCell ref="BN24:BS24"/>
    <mergeCell ref="BN25:BS25"/>
    <mergeCell ref="CD20:CN20"/>
    <mergeCell ref="CO20:CR20"/>
    <mergeCell ref="CS20:CV20"/>
    <mergeCell ref="CW20:CZ20"/>
    <mergeCell ref="DA20:DD20"/>
    <mergeCell ref="DI20:DL20"/>
    <mergeCell ref="DM20:DP20"/>
    <mergeCell ref="DQ20:DT20"/>
    <mergeCell ref="DU20:DX20"/>
    <mergeCell ref="DE20:DH20"/>
    <mergeCell ref="AY20:BB20"/>
    <mergeCell ref="BC20:BF20"/>
    <mergeCell ref="BG20:BJ20"/>
    <mergeCell ref="BK20:BT20"/>
    <mergeCell ref="BU20:CC20"/>
    <mergeCell ref="AD20:AH20"/>
    <mergeCell ref="AI20:AL20"/>
    <mergeCell ref="AM20:AP20"/>
    <mergeCell ref="AQ20:AT20"/>
    <mergeCell ref="AU20:AX20"/>
    <mergeCell ref="DI2:DL2"/>
    <mergeCell ref="DM2:DP2"/>
    <mergeCell ref="DQ2:DT2"/>
    <mergeCell ref="DU2:DX2"/>
    <mergeCell ref="DY2:EB2"/>
    <mergeCell ref="DE2:DH2"/>
    <mergeCell ref="AE2:AH2"/>
    <mergeCell ref="AI2:AL2"/>
    <mergeCell ref="AM2:AP2"/>
    <mergeCell ref="AQ2:AT2"/>
    <mergeCell ref="AU2:AX2"/>
    <mergeCell ref="CE2:CN2"/>
    <mergeCell ref="CO2:CR2"/>
    <mergeCell ref="CS2:CV2"/>
    <mergeCell ref="CW2:CZ2"/>
    <mergeCell ref="DA2:DD2"/>
    <mergeCell ref="AY2:BB2"/>
    <mergeCell ref="BC2:BF2"/>
    <mergeCell ref="BG2:BJ2"/>
    <mergeCell ref="BK2:BT2"/>
    <mergeCell ref="BU2:CD2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D152"/>
  <sheetViews>
    <sheetView topLeftCell="A4" workbookViewId="0">
      <selection activeCell="C21" sqref="C21"/>
    </sheetView>
  </sheetViews>
  <sheetFormatPr baseColWidth="10" defaultColWidth="9" defaultRowHeight="21"/>
  <cols>
    <col min="1" max="1" width="9" style="3"/>
    <col min="2" max="2" width="20.6640625" style="3" customWidth="1"/>
    <col min="3" max="3" width="4.83203125" style="3" customWidth="1"/>
    <col min="4" max="4" width="4.83203125" style="157" customWidth="1"/>
    <col min="5" max="5" width="4.33203125" style="3" customWidth="1"/>
    <col min="6" max="6" width="4.33203125" style="157" customWidth="1"/>
    <col min="7" max="7" width="4.6640625" style="3" customWidth="1"/>
    <col min="8" max="8" width="4.6640625" style="157" customWidth="1"/>
    <col min="9" max="9" width="4.83203125" style="3" customWidth="1"/>
    <col min="10" max="10" width="4.83203125" style="157" customWidth="1"/>
    <col min="11" max="11" width="5.83203125" style="3" customWidth="1"/>
    <col min="12" max="12" width="5.83203125" style="157" customWidth="1"/>
    <col min="13" max="13" width="5.1640625" style="3" customWidth="1"/>
    <col min="14" max="14" width="5.1640625" style="157" customWidth="1"/>
    <col min="15" max="15" width="5.1640625" style="3" customWidth="1"/>
    <col min="16" max="16" width="5.1640625" style="157" customWidth="1"/>
    <col min="17" max="17" width="5.6640625" style="3" customWidth="1"/>
    <col min="18" max="18" width="4.33203125" style="157" customWidth="1"/>
    <col min="19" max="19" width="4.33203125" style="3" customWidth="1"/>
    <col min="20" max="20" width="4.33203125" style="157" customWidth="1"/>
    <col min="21" max="21" width="4.6640625" style="3" customWidth="1"/>
    <col min="22" max="22" width="4.6640625" style="157" customWidth="1"/>
    <col min="23" max="23" width="4.33203125" style="3" customWidth="1"/>
    <col min="24" max="24" width="4.33203125" style="157" customWidth="1"/>
    <col min="25" max="25" width="6.83203125" style="3" customWidth="1"/>
    <col min="26" max="26" width="6.1640625" style="3" customWidth="1"/>
    <col min="27" max="27" width="5.1640625" style="3" customWidth="1"/>
    <col min="28" max="28" width="9" style="3"/>
    <col min="29" max="29" width="10.33203125" style="3" customWidth="1"/>
    <col min="30" max="62" width="6.6640625" style="3" customWidth="1"/>
    <col min="63" max="64" width="5.33203125" style="3" customWidth="1"/>
    <col min="65" max="65" width="5.1640625" style="3" customWidth="1"/>
    <col min="66" max="67" width="4.6640625" style="3" customWidth="1"/>
    <col min="68" max="68" width="5" style="3" customWidth="1"/>
    <col min="69" max="69" width="5.1640625" style="3" customWidth="1"/>
    <col min="70" max="71" width="5.83203125" style="3" customWidth="1"/>
    <col min="72" max="72" width="5.6640625" style="3" customWidth="1"/>
    <col min="73" max="73" width="6.33203125" style="3" customWidth="1"/>
    <col min="74" max="74" width="5.33203125" style="3" customWidth="1"/>
    <col min="75" max="75" width="5.1640625" style="3" customWidth="1"/>
    <col min="76" max="76" width="5" style="3" customWidth="1"/>
    <col min="77" max="77" width="5.33203125" style="3" customWidth="1"/>
    <col min="78" max="78" width="6.1640625" style="3" customWidth="1"/>
    <col min="79" max="81" width="5.6640625" style="3" customWidth="1"/>
    <col min="82" max="82" width="6.1640625" style="3" customWidth="1"/>
    <col min="83" max="83" width="5.6640625" style="3" customWidth="1"/>
    <col min="84" max="84" width="5.1640625" style="3" customWidth="1"/>
    <col min="85" max="85" width="5.33203125" style="3" customWidth="1"/>
    <col min="86" max="87" width="5.6640625" style="3" customWidth="1"/>
    <col min="88" max="88" width="5.33203125" style="3" customWidth="1"/>
    <col min="89" max="89" width="5.1640625" style="3" customWidth="1"/>
    <col min="90" max="90" width="5" style="3" customWidth="1"/>
    <col min="91" max="91" width="6.1640625" style="3" customWidth="1"/>
    <col min="92" max="92" width="5.33203125" style="3" customWidth="1"/>
    <col min="93" max="93" width="6" style="3" bestFit="1" customWidth="1"/>
    <col min="94" max="94" width="4" style="3" bestFit="1" customWidth="1"/>
    <col min="95" max="95" width="3.33203125" style="3" customWidth="1"/>
    <col min="96" max="96" width="5.33203125" style="3" bestFit="1" customWidth="1"/>
    <col min="97" max="97" width="6" style="3" bestFit="1" customWidth="1"/>
    <col min="98" max="98" width="4" style="3" bestFit="1" customWidth="1"/>
    <col min="99" max="99" width="4.83203125" style="3" customWidth="1"/>
    <col min="100" max="100" width="5.33203125" style="3" bestFit="1" customWidth="1"/>
    <col min="101" max="101" width="6" style="3" bestFit="1" customWidth="1"/>
    <col min="102" max="102" width="4" style="3" bestFit="1" customWidth="1"/>
    <col min="103" max="103" width="3.83203125" style="3" customWidth="1"/>
    <col min="104" max="104" width="5.33203125" style="3" bestFit="1" customWidth="1"/>
    <col min="105" max="105" width="6" style="3" bestFit="1" customWidth="1"/>
    <col min="106" max="106" width="4" style="3" bestFit="1" customWidth="1"/>
    <col min="107" max="107" width="4.1640625" style="3" customWidth="1"/>
    <col min="108" max="108" width="5.33203125" style="3" bestFit="1" customWidth="1"/>
    <col min="109" max="109" width="6" style="3" bestFit="1" customWidth="1"/>
    <col min="110" max="110" width="4" style="3" bestFit="1" customWidth="1"/>
    <col min="111" max="111" width="3.6640625" style="3" customWidth="1"/>
    <col min="112" max="112" width="5.33203125" style="3" bestFit="1" customWidth="1"/>
    <col min="113" max="113" width="5.6640625" style="3" bestFit="1" customWidth="1"/>
    <col min="114" max="114" width="3.83203125" style="3" bestFit="1" customWidth="1"/>
    <col min="115" max="115" width="2" style="3" bestFit="1" customWidth="1"/>
    <col min="116" max="117" width="5.6640625" style="3" bestFit="1" customWidth="1"/>
    <col min="118" max="118" width="3.83203125" style="3" bestFit="1" customWidth="1"/>
    <col min="119" max="119" width="2" style="3" bestFit="1" customWidth="1"/>
    <col min="120" max="121" width="5.6640625" style="3" bestFit="1" customWidth="1"/>
    <col min="122" max="122" width="3.83203125" style="3" bestFit="1" customWidth="1"/>
    <col min="123" max="123" width="2" style="3" bestFit="1" customWidth="1"/>
    <col min="124" max="125" width="5.6640625" style="3" bestFit="1" customWidth="1"/>
    <col min="126" max="126" width="3.83203125" style="3" bestFit="1" customWidth="1"/>
    <col min="127" max="127" width="2" style="3" bestFit="1" customWidth="1"/>
    <col min="128" max="129" width="5.6640625" style="3" bestFit="1" customWidth="1"/>
    <col min="130" max="130" width="3.83203125" style="3" bestFit="1" customWidth="1"/>
    <col min="131" max="131" width="2" style="3" bestFit="1" customWidth="1"/>
    <col min="132" max="132" width="5.6640625" style="3" bestFit="1" customWidth="1"/>
    <col min="133" max="16384" width="9" style="3"/>
  </cols>
  <sheetData>
    <row r="1" spans="1:134" ht="27">
      <c r="A1" s="239"/>
      <c r="B1" s="327"/>
      <c r="C1" s="174"/>
      <c r="D1" s="220"/>
      <c r="E1" s="193"/>
      <c r="F1" s="219"/>
      <c r="G1" s="174"/>
      <c r="H1" s="220"/>
      <c r="I1" s="193"/>
      <c r="J1" s="219"/>
      <c r="K1" s="239" t="s">
        <v>114</v>
      </c>
      <c r="L1" s="374"/>
      <c r="M1" s="193"/>
      <c r="N1" s="219"/>
      <c r="O1" s="193"/>
      <c r="P1" s="219"/>
      <c r="Q1" s="193"/>
      <c r="R1" s="219"/>
      <c r="S1" s="193"/>
      <c r="T1" s="219"/>
      <c r="U1" s="193"/>
      <c r="V1" s="219"/>
      <c r="W1" s="192"/>
      <c r="X1" s="219"/>
      <c r="Y1" s="193"/>
      <c r="Z1" s="174"/>
      <c r="AA1" s="194"/>
      <c r="AB1" s="194"/>
      <c r="AC1" s="195" t="s">
        <v>89</v>
      </c>
      <c r="AD1" s="195"/>
      <c r="AE1" s="195"/>
      <c r="AF1" s="328"/>
      <c r="AG1" s="196"/>
      <c r="AH1" s="196"/>
      <c r="AI1" s="196"/>
      <c r="AJ1" s="197"/>
      <c r="AK1" s="196"/>
      <c r="AL1" s="199" t="s">
        <v>83</v>
      </c>
      <c r="AM1" s="193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9"/>
      <c r="BB1" s="174"/>
      <c r="BC1" s="174"/>
      <c r="BD1" s="174"/>
      <c r="BE1" s="174"/>
      <c r="BF1" s="174"/>
      <c r="BG1" s="174"/>
      <c r="BH1" s="174"/>
      <c r="BI1" s="174"/>
      <c r="BJ1" s="192"/>
      <c r="BK1" s="174"/>
      <c r="BL1" s="174"/>
      <c r="BM1" s="174"/>
      <c r="BN1" s="174"/>
      <c r="BO1" s="174"/>
      <c r="BP1" s="174"/>
      <c r="BQ1" s="174"/>
      <c r="BR1" s="194" t="s">
        <v>84</v>
      </c>
      <c r="BS1" s="194"/>
      <c r="BT1" s="194"/>
      <c r="BU1" s="194"/>
      <c r="BV1" s="174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</row>
    <row r="2" spans="1:134" ht="73">
      <c r="A2" s="174"/>
      <c r="B2" s="174"/>
      <c r="C2" s="200" t="s">
        <v>115</v>
      </c>
      <c r="D2" s="221"/>
      <c r="E2" s="200" t="s">
        <v>70</v>
      </c>
      <c r="F2" s="221"/>
      <c r="G2" s="200" t="s">
        <v>71</v>
      </c>
      <c r="H2" s="221"/>
      <c r="I2" s="200" t="s">
        <v>72</v>
      </c>
      <c r="J2" s="221"/>
      <c r="K2" s="200" t="s">
        <v>73</v>
      </c>
      <c r="L2" s="221"/>
      <c r="M2" s="200" t="s">
        <v>74</v>
      </c>
      <c r="N2" s="221"/>
      <c r="O2" s="200" t="s">
        <v>75</v>
      </c>
      <c r="P2" s="221"/>
      <c r="Q2" s="202" t="s">
        <v>78</v>
      </c>
      <c r="R2" s="221"/>
      <c r="S2" s="202"/>
      <c r="T2" s="221"/>
      <c r="U2" s="200" t="s">
        <v>123</v>
      </c>
      <c r="V2" s="221"/>
      <c r="W2" s="203" t="s">
        <v>80</v>
      </c>
      <c r="X2" s="375"/>
      <c r="Y2" s="329" t="s">
        <v>81</v>
      </c>
      <c r="Z2" s="329"/>
      <c r="AA2" s="330" t="s">
        <v>116</v>
      </c>
      <c r="AB2" s="331"/>
      <c r="AC2" s="332" t="s">
        <v>120</v>
      </c>
      <c r="AD2" s="333"/>
      <c r="AE2" s="891" t="s">
        <v>105</v>
      </c>
      <c r="AF2" s="892"/>
      <c r="AG2" s="892"/>
      <c r="AH2" s="893"/>
      <c r="AI2" s="894" t="s">
        <v>104</v>
      </c>
      <c r="AJ2" s="895"/>
      <c r="AK2" s="895"/>
      <c r="AL2" s="896"/>
      <c r="AM2" s="897" t="s">
        <v>121</v>
      </c>
      <c r="AN2" s="898"/>
      <c r="AO2" s="898"/>
      <c r="AP2" s="899"/>
      <c r="AQ2" s="900" t="s">
        <v>122</v>
      </c>
      <c r="AR2" s="901"/>
      <c r="AS2" s="901"/>
      <c r="AT2" s="902"/>
      <c r="AU2" s="897" t="s">
        <v>111</v>
      </c>
      <c r="AV2" s="898"/>
      <c r="AW2" s="898"/>
      <c r="AX2" s="899"/>
      <c r="AY2" s="894" t="s">
        <v>110</v>
      </c>
      <c r="AZ2" s="895"/>
      <c r="BA2" s="895"/>
      <c r="BB2" s="896"/>
      <c r="BC2" s="897" t="s">
        <v>109</v>
      </c>
      <c r="BD2" s="898"/>
      <c r="BE2" s="898"/>
      <c r="BF2" s="899"/>
      <c r="BG2" s="894" t="s">
        <v>106</v>
      </c>
      <c r="BH2" s="895"/>
      <c r="BI2" s="895"/>
      <c r="BJ2" s="896"/>
      <c r="BK2" s="907" t="s">
        <v>102</v>
      </c>
      <c r="BL2" s="908"/>
      <c r="BM2" s="908"/>
      <c r="BN2" s="908"/>
      <c r="BO2" s="908"/>
      <c r="BP2" s="908"/>
      <c r="BQ2" s="908"/>
      <c r="BR2" s="908"/>
      <c r="BS2" s="908"/>
      <c r="BT2" s="909"/>
      <c r="BU2" s="910" t="s">
        <v>108</v>
      </c>
      <c r="BV2" s="911"/>
      <c r="BW2" s="911"/>
      <c r="BX2" s="911"/>
      <c r="BY2" s="911"/>
      <c r="BZ2" s="911"/>
      <c r="CA2" s="911"/>
      <c r="CB2" s="911"/>
      <c r="CC2" s="911"/>
      <c r="CD2" s="912"/>
      <c r="CE2" s="897" t="s">
        <v>107</v>
      </c>
      <c r="CF2" s="898"/>
      <c r="CG2" s="898"/>
      <c r="CH2" s="898"/>
      <c r="CI2" s="898"/>
      <c r="CJ2" s="898"/>
      <c r="CK2" s="898"/>
      <c r="CL2" s="898"/>
      <c r="CM2" s="898"/>
      <c r="CN2" s="899"/>
      <c r="CO2" s="903" t="s">
        <v>134</v>
      </c>
      <c r="CP2" s="903"/>
      <c r="CQ2" s="903"/>
      <c r="CR2" s="903"/>
      <c r="CS2" s="904" t="s">
        <v>133</v>
      </c>
      <c r="CT2" s="904"/>
      <c r="CU2" s="904"/>
      <c r="CV2" s="904"/>
      <c r="CW2" s="905" t="s">
        <v>135</v>
      </c>
      <c r="CX2" s="905"/>
      <c r="CY2" s="905"/>
      <c r="CZ2" s="905"/>
      <c r="DA2" s="906" t="s">
        <v>136</v>
      </c>
      <c r="DB2" s="906"/>
      <c r="DC2" s="906"/>
      <c r="DD2" s="906"/>
      <c r="DE2" s="890" t="s">
        <v>137</v>
      </c>
      <c r="DF2" s="890"/>
      <c r="DG2" s="890"/>
      <c r="DH2" s="890"/>
      <c r="DI2" s="913" t="s">
        <v>138</v>
      </c>
      <c r="DJ2" s="913"/>
      <c r="DK2" s="913"/>
      <c r="DL2" s="913"/>
      <c r="DM2" s="914" t="s">
        <v>139</v>
      </c>
      <c r="DN2" s="914"/>
      <c r="DO2" s="914"/>
      <c r="DP2" s="914"/>
      <c r="DQ2" s="915" t="s">
        <v>140</v>
      </c>
      <c r="DR2" s="915"/>
      <c r="DS2" s="915"/>
      <c r="DT2" s="915"/>
      <c r="DU2" s="916" t="s">
        <v>141</v>
      </c>
      <c r="DV2" s="916"/>
      <c r="DW2" s="916"/>
      <c r="DX2" s="916"/>
      <c r="DY2" s="796" t="s">
        <v>142</v>
      </c>
      <c r="DZ2" s="796"/>
      <c r="EA2" s="796"/>
      <c r="EB2" s="796"/>
    </row>
    <row r="3" spans="1:134" ht="26">
      <c r="A3" s="174"/>
      <c r="B3" s="174"/>
      <c r="C3" s="161">
        <v>100</v>
      </c>
      <c r="D3" s="210"/>
      <c r="E3" s="161">
        <v>100</v>
      </c>
      <c r="F3" s="210"/>
      <c r="G3" s="161">
        <v>100</v>
      </c>
      <c r="H3" s="210"/>
      <c r="I3" s="161">
        <v>100</v>
      </c>
      <c r="J3" s="210"/>
      <c r="K3" s="161">
        <v>100</v>
      </c>
      <c r="L3" s="210"/>
      <c r="M3" s="161">
        <v>100</v>
      </c>
      <c r="N3" s="210"/>
      <c r="O3" s="161">
        <v>100</v>
      </c>
      <c r="P3" s="210"/>
      <c r="Q3" s="161">
        <v>100</v>
      </c>
      <c r="R3" s="210"/>
      <c r="S3" s="161"/>
      <c r="T3" s="210"/>
      <c r="U3" s="161">
        <v>100</v>
      </c>
      <c r="V3" s="210"/>
      <c r="W3" s="161">
        <v>100</v>
      </c>
      <c r="X3" s="219"/>
      <c r="Y3" s="334" t="s">
        <v>103</v>
      </c>
      <c r="Z3" s="335"/>
      <c r="AA3" s="208" t="s">
        <v>117</v>
      </c>
      <c r="AB3" s="208"/>
      <c r="AC3" s="211" t="s">
        <v>82</v>
      </c>
      <c r="AD3" s="211"/>
      <c r="AE3" s="336" t="s">
        <v>85</v>
      </c>
      <c r="AF3" s="336" t="s">
        <v>86</v>
      </c>
      <c r="AG3" s="336" t="s">
        <v>87</v>
      </c>
      <c r="AH3" s="337" t="s">
        <v>88</v>
      </c>
      <c r="AI3" s="296" t="s">
        <v>85</v>
      </c>
      <c r="AJ3" s="296" t="s">
        <v>86</v>
      </c>
      <c r="AK3" s="296" t="s">
        <v>87</v>
      </c>
      <c r="AL3" s="296" t="s">
        <v>88</v>
      </c>
      <c r="AM3" s="295" t="s">
        <v>85</v>
      </c>
      <c r="AN3" s="295" t="s">
        <v>86</v>
      </c>
      <c r="AO3" s="295" t="s">
        <v>87</v>
      </c>
      <c r="AP3" s="298" t="s">
        <v>88</v>
      </c>
      <c r="AQ3" s="293" t="s">
        <v>85</v>
      </c>
      <c r="AR3" s="293" t="s">
        <v>86</v>
      </c>
      <c r="AS3" s="293" t="s">
        <v>87</v>
      </c>
      <c r="AT3" s="294" t="s">
        <v>88</v>
      </c>
      <c r="AU3" s="295" t="s">
        <v>85</v>
      </c>
      <c r="AV3" s="295" t="s">
        <v>86</v>
      </c>
      <c r="AW3" s="295" t="s">
        <v>87</v>
      </c>
      <c r="AX3" s="298" t="s">
        <v>88</v>
      </c>
      <c r="AY3" s="296" t="s">
        <v>85</v>
      </c>
      <c r="AZ3" s="296" t="s">
        <v>86</v>
      </c>
      <c r="BA3" s="296" t="s">
        <v>87</v>
      </c>
      <c r="BB3" s="297" t="s">
        <v>88</v>
      </c>
      <c r="BC3" s="295" t="s">
        <v>85</v>
      </c>
      <c r="BD3" s="295" t="s">
        <v>86</v>
      </c>
      <c r="BE3" s="295" t="s">
        <v>87</v>
      </c>
      <c r="BF3" s="298" t="s">
        <v>88</v>
      </c>
      <c r="BG3" s="296" t="s">
        <v>85</v>
      </c>
      <c r="BH3" s="296" t="s">
        <v>86</v>
      </c>
      <c r="BI3" s="296" t="s">
        <v>87</v>
      </c>
      <c r="BJ3" s="297" t="s">
        <v>88</v>
      </c>
      <c r="BK3" s="338" t="s">
        <v>99</v>
      </c>
      <c r="BL3" s="339"/>
      <c r="BM3" s="340"/>
      <c r="BN3" s="338"/>
      <c r="BO3" s="341"/>
      <c r="BP3" s="342"/>
      <c r="BQ3" s="343" t="s">
        <v>101</v>
      </c>
      <c r="BR3" s="343"/>
      <c r="BS3" s="343"/>
      <c r="BT3" s="343"/>
      <c r="BU3" s="299" t="s">
        <v>99</v>
      </c>
      <c r="BV3" s="300"/>
      <c r="BW3" s="344"/>
      <c r="BX3" s="299"/>
      <c r="BY3" s="301"/>
      <c r="BZ3" s="302"/>
      <c r="CA3" s="303" t="s">
        <v>101</v>
      </c>
      <c r="CB3" s="303"/>
      <c r="CC3" s="303"/>
      <c r="CD3" s="303"/>
      <c r="CE3" s="345" t="s">
        <v>99</v>
      </c>
      <c r="CF3" s="346"/>
      <c r="CG3" s="347"/>
      <c r="CH3" s="348"/>
      <c r="CI3" s="349"/>
      <c r="CJ3" s="222"/>
      <c r="CK3" s="350" t="s">
        <v>118</v>
      </c>
      <c r="CL3" s="350"/>
      <c r="CM3" s="350"/>
      <c r="CN3" s="350"/>
      <c r="CO3" s="292" t="s">
        <v>92</v>
      </c>
      <c r="CP3" s="292" t="s">
        <v>91</v>
      </c>
      <c r="CQ3" s="292" t="s">
        <v>86</v>
      </c>
      <c r="CR3" s="292" t="s">
        <v>85</v>
      </c>
      <c r="CS3" s="351" t="s">
        <v>92</v>
      </c>
      <c r="CT3" s="351" t="s">
        <v>91</v>
      </c>
      <c r="CU3" s="351" t="s">
        <v>86</v>
      </c>
      <c r="CV3" s="351" t="s">
        <v>85</v>
      </c>
      <c r="CW3" s="352" t="s">
        <v>92</v>
      </c>
      <c r="CX3" s="352" t="s">
        <v>91</v>
      </c>
      <c r="CY3" s="352" t="s">
        <v>86</v>
      </c>
      <c r="CZ3" s="352" t="s">
        <v>85</v>
      </c>
      <c r="DA3" s="208" t="s">
        <v>92</v>
      </c>
      <c r="DB3" s="208" t="s">
        <v>91</v>
      </c>
      <c r="DC3" s="208" t="s">
        <v>86</v>
      </c>
      <c r="DD3" s="208" t="s">
        <v>85</v>
      </c>
      <c r="DE3" s="169" t="s">
        <v>92</v>
      </c>
      <c r="DF3" s="169" t="s">
        <v>91</v>
      </c>
      <c r="DG3" s="169" t="s">
        <v>86</v>
      </c>
      <c r="DH3" s="169" t="s">
        <v>85</v>
      </c>
      <c r="DI3" s="209" t="s">
        <v>92</v>
      </c>
      <c r="DJ3" s="209" t="s">
        <v>91</v>
      </c>
      <c r="DK3" s="209" t="s">
        <v>86</v>
      </c>
      <c r="DL3" s="209" t="s">
        <v>85</v>
      </c>
      <c r="DM3" s="210" t="s">
        <v>92</v>
      </c>
      <c r="DN3" s="210" t="s">
        <v>91</v>
      </c>
      <c r="DO3" s="210" t="s">
        <v>86</v>
      </c>
      <c r="DP3" s="210" t="s">
        <v>85</v>
      </c>
      <c r="DQ3" s="208" t="s">
        <v>92</v>
      </c>
      <c r="DR3" s="208" t="s">
        <v>91</v>
      </c>
      <c r="DS3" s="208" t="s">
        <v>86</v>
      </c>
      <c r="DT3" s="208" t="s">
        <v>85</v>
      </c>
      <c r="DU3" s="169" t="s">
        <v>92</v>
      </c>
      <c r="DV3" s="169" t="s">
        <v>91</v>
      </c>
      <c r="DW3" s="169" t="s">
        <v>86</v>
      </c>
      <c r="DX3" s="169" t="s">
        <v>85</v>
      </c>
      <c r="DY3" s="211" t="s">
        <v>92</v>
      </c>
      <c r="DZ3" s="211" t="s">
        <v>91</v>
      </c>
      <c r="EA3" s="211" t="s">
        <v>86</v>
      </c>
      <c r="EB3" s="211" t="s">
        <v>85</v>
      </c>
    </row>
    <row r="4" spans="1:134" ht="75.5" customHeight="1" thickBot="1">
      <c r="A4" s="174"/>
      <c r="B4" s="174"/>
      <c r="C4" s="212"/>
      <c r="D4" s="222"/>
      <c r="E4" s="212"/>
      <c r="F4" s="222"/>
      <c r="G4" s="212"/>
      <c r="H4" s="222"/>
      <c r="I4" s="212"/>
      <c r="J4" s="222"/>
      <c r="K4" s="212"/>
      <c r="L4" s="222"/>
      <c r="M4" s="212"/>
      <c r="N4" s="222"/>
      <c r="O4" s="212"/>
      <c r="P4" s="222"/>
      <c r="Q4" s="212"/>
      <c r="R4" s="222"/>
      <c r="S4" s="212"/>
      <c r="T4" s="222"/>
      <c r="U4" s="212"/>
      <c r="V4" s="222"/>
      <c r="W4" s="212"/>
      <c r="X4" s="223"/>
      <c r="Y4" s="353" t="s">
        <v>91</v>
      </c>
      <c r="Z4" s="354" t="s">
        <v>92</v>
      </c>
      <c r="AA4" s="355" t="s">
        <v>91</v>
      </c>
      <c r="AB4" s="355" t="s">
        <v>92</v>
      </c>
      <c r="AC4" s="356" t="s">
        <v>91</v>
      </c>
      <c r="AD4" s="356" t="s">
        <v>92</v>
      </c>
      <c r="AE4" s="357"/>
      <c r="AF4" s="358"/>
      <c r="AG4" s="358"/>
      <c r="AH4" s="358"/>
      <c r="AI4" s="207"/>
      <c r="AJ4" s="207"/>
      <c r="AK4" s="207"/>
      <c r="AL4" s="207"/>
      <c r="AM4" s="222"/>
      <c r="AN4" s="222"/>
      <c r="AO4" s="222"/>
      <c r="AP4" s="222"/>
      <c r="AQ4" s="304"/>
      <c r="AR4" s="304"/>
      <c r="AS4" s="304"/>
      <c r="AT4" s="304"/>
      <c r="AU4" s="222"/>
      <c r="AV4" s="222"/>
      <c r="AW4" s="222"/>
      <c r="AX4" s="222"/>
      <c r="AY4" s="207"/>
      <c r="AZ4" s="207"/>
      <c r="BA4" s="207"/>
      <c r="BB4" s="207"/>
      <c r="BC4" s="222"/>
      <c r="BD4" s="222"/>
      <c r="BE4" s="222"/>
      <c r="BF4" s="222"/>
      <c r="BG4" s="207"/>
      <c r="BH4" s="207"/>
      <c r="BI4" s="207"/>
      <c r="BJ4" s="207"/>
      <c r="BK4" s="359" t="s">
        <v>94</v>
      </c>
      <c r="BL4" s="359" t="s">
        <v>95</v>
      </c>
      <c r="BM4" s="359" t="s">
        <v>96</v>
      </c>
      <c r="BN4" s="359" t="s">
        <v>97</v>
      </c>
      <c r="BO4" s="359" t="s">
        <v>98</v>
      </c>
      <c r="BP4" s="360" t="s">
        <v>164</v>
      </c>
      <c r="BQ4" s="361" t="s">
        <v>85</v>
      </c>
      <c r="BR4" s="361" t="s">
        <v>86</v>
      </c>
      <c r="BS4" s="361" t="s">
        <v>87</v>
      </c>
      <c r="BT4" s="362" t="s">
        <v>88</v>
      </c>
      <c r="BU4" s="305" t="s">
        <v>94</v>
      </c>
      <c r="BV4" s="305" t="s">
        <v>95</v>
      </c>
      <c r="BW4" s="305" t="s">
        <v>96</v>
      </c>
      <c r="BX4" s="305" t="s">
        <v>97</v>
      </c>
      <c r="BY4" s="305" t="s">
        <v>98</v>
      </c>
      <c r="BZ4" s="306" t="s">
        <v>164</v>
      </c>
      <c r="CA4" s="307" t="s">
        <v>85</v>
      </c>
      <c r="CB4" s="307" t="s">
        <v>86</v>
      </c>
      <c r="CC4" s="307" t="s">
        <v>87</v>
      </c>
      <c r="CD4" s="308" t="s">
        <v>88</v>
      </c>
      <c r="CE4" s="363" t="s">
        <v>94</v>
      </c>
      <c r="CF4" s="363" t="s">
        <v>95</v>
      </c>
      <c r="CG4" s="363" t="s">
        <v>96</v>
      </c>
      <c r="CH4" s="363" t="s">
        <v>97</v>
      </c>
      <c r="CI4" s="363" t="s">
        <v>98</v>
      </c>
      <c r="CJ4" s="364" t="s">
        <v>164</v>
      </c>
      <c r="CK4" s="365" t="s">
        <v>85</v>
      </c>
      <c r="CL4" s="365" t="s">
        <v>86</v>
      </c>
      <c r="CM4" s="365" t="s">
        <v>87</v>
      </c>
      <c r="CN4" s="366" t="s">
        <v>88</v>
      </c>
      <c r="CO4" s="309">
        <v>0</v>
      </c>
      <c r="CP4" s="309">
        <v>1</v>
      </c>
      <c r="CQ4" s="309">
        <v>2</v>
      </c>
      <c r="CR4" s="309">
        <v>3</v>
      </c>
      <c r="CS4" s="367">
        <v>0</v>
      </c>
      <c r="CT4" s="367">
        <v>1</v>
      </c>
      <c r="CU4" s="367">
        <v>2</v>
      </c>
      <c r="CV4" s="367">
        <v>3</v>
      </c>
      <c r="CW4" s="368">
        <v>0</v>
      </c>
      <c r="CX4" s="368">
        <v>1</v>
      </c>
      <c r="CY4" s="368">
        <v>2</v>
      </c>
      <c r="CZ4" s="368">
        <v>3</v>
      </c>
      <c r="DA4" s="215">
        <v>0</v>
      </c>
      <c r="DB4" s="215">
        <v>1</v>
      </c>
      <c r="DC4" s="215">
        <v>2</v>
      </c>
      <c r="DD4" s="215">
        <v>3</v>
      </c>
      <c r="DE4" s="217">
        <v>0</v>
      </c>
      <c r="DF4" s="217">
        <v>1</v>
      </c>
      <c r="DG4" s="217">
        <v>2</v>
      </c>
      <c r="DH4" s="217">
        <v>3</v>
      </c>
      <c r="DI4" s="216">
        <v>0</v>
      </c>
      <c r="DJ4" s="216">
        <v>1</v>
      </c>
      <c r="DK4" s="216">
        <v>2</v>
      </c>
      <c r="DL4" s="216">
        <v>3</v>
      </c>
      <c r="DM4" s="205">
        <v>0</v>
      </c>
      <c r="DN4" s="205">
        <v>1</v>
      </c>
      <c r="DO4" s="205">
        <v>2</v>
      </c>
      <c r="DP4" s="205">
        <v>3</v>
      </c>
      <c r="DQ4" s="215">
        <v>0</v>
      </c>
      <c r="DR4" s="215">
        <v>1</v>
      </c>
      <c r="DS4" s="215">
        <v>2</v>
      </c>
      <c r="DT4" s="215">
        <v>3</v>
      </c>
      <c r="DU4" s="217">
        <v>0</v>
      </c>
      <c r="DV4" s="217">
        <v>1</v>
      </c>
      <c r="DW4" s="217">
        <v>2</v>
      </c>
      <c r="DX4" s="217">
        <v>3</v>
      </c>
      <c r="DY4" s="218">
        <v>0</v>
      </c>
      <c r="DZ4" s="218">
        <v>1</v>
      </c>
      <c r="EA4" s="218">
        <v>2</v>
      </c>
      <c r="EB4" s="218">
        <v>3</v>
      </c>
    </row>
    <row r="5" spans="1:134" ht="28" thickBot="1">
      <c r="A5" s="187">
        <v>1</v>
      </c>
      <c r="B5" s="369" t="s">
        <v>45</v>
      </c>
      <c r="C5" s="162"/>
      <c r="D5" s="164" t="str">
        <f>IF(C5&gt;79,"4",IF(C5&gt;74,"3.5",IF(C5&gt;69,"3",IF(C5&gt;64,"2.5",IF(C5&gt;59,"2",IF(C5&gt;54,"1.5",IF(C5&gt;49,"1","0")))))))</f>
        <v>0</v>
      </c>
      <c r="E5" s="162"/>
      <c r="F5" s="164" t="str">
        <f>IF(E5&gt;79,"4",IF(E5&gt;74,"3.5",IF(E5&gt;69,"3",IF(E5&gt;64,"2.5",IF(E5&gt;59,"2",IF(E5&gt;54,"1.5",IF(E5&gt;49,"1","0")))))))</f>
        <v>0</v>
      </c>
      <c r="G5" s="162"/>
      <c r="H5" s="164" t="str">
        <f>IF(G5&gt;79,"4",IF(G5&gt;74,"3.5",IF(G5&gt;69,"3",IF(G5&gt;64,"2.5",IF(G5&gt;59,"2",IF(G5&gt;54,"1.5",IF(G5&gt;49,"1","0")))))))</f>
        <v>0</v>
      </c>
      <c r="I5" s="370"/>
      <c r="J5" s="164" t="str">
        <f>IF(I5&gt;79,"4",IF(I5&gt;74,"3.5",IF(I5&gt;69,"3",IF(I5&gt;64,"2.5",IF(I5&gt;59,"2",IF(I5&gt;54,"1.5",IF(I5&gt;49,"1","0")))))))</f>
        <v>0</v>
      </c>
      <c r="K5" s="162"/>
      <c r="L5" s="164" t="str">
        <f>IF(K5&gt;79,"4",IF(K5&gt;74,"3.5",IF(K5&gt;69,"3",IF(K5&gt;64,"2.5",IF(K5&gt;59,"2",IF(K5&gt;54,"1.5",IF(K5&gt;49,"1","0")))))))</f>
        <v>0</v>
      </c>
      <c r="M5" s="371"/>
      <c r="N5" s="164" t="str">
        <f>IF(M5&gt;79,"4",IF(M5&gt;74,"3.5",IF(M5&gt;69,"3",IF(M5&gt;64,"2.5",IF(M5&gt;59,"2",IF(M5&gt;54,"1.5",IF(M5&gt;49,"1","0")))))))</f>
        <v>0</v>
      </c>
      <c r="O5" s="370"/>
      <c r="P5" s="164" t="str">
        <f>IF(O5&gt;79,"4",IF(O5&gt;74,"3.5",IF(O5&gt;69,"3",IF(O5&gt;64,"2.5",IF(O5&gt;59,"2",IF(O5&gt;54,"1.5",IF(O5&gt;49,"1","0")))))))</f>
        <v>0</v>
      </c>
      <c r="Q5" s="370"/>
      <c r="R5" s="164" t="str">
        <f>IF(Q5&gt;79,"4",IF(Q5&gt;74,"3.5",IF(Q5&gt;69,"3",IF(Q5&gt;64,"2.5",IF(Q5&gt;59,"2",IF(Q5&gt;54,"1.5",IF(Q5&gt;49,"1","0")))))))</f>
        <v>0</v>
      </c>
      <c r="S5" s="162"/>
      <c r="T5" s="164" t="str">
        <f>IF(S5&gt;79,"4",IF(S5&gt;74,"3.5",IF(S5&gt;69,"3",IF(S5&gt;64,"2.5",IF(S5&gt;59,"2",IF(S5&gt;54,"1.5",IF(S5&gt;49,"1","0")))))))</f>
        <v>0</v>
      </c>
      <c r="U5" s="162"/>
      <c r="V5" s="164" t="str">
        <f>IF(U5&gt;79,"4",IF(U5&gt;74,"3.5",IF(U5&gt;69,"3",IF(U5&gt;64,"2.5",IF(U5&gt;59,"2",IF(U5&gt;54,"1.5",IF(U5&gt;49,"1","0")))))))</f>
        <v>0</v>
      </c>
      <c r="W5" s="371"/>
      <c r="X5" s="164" t="str">
        <f>IF(W5&gt;79,"4",IF(W5&gt;74,"3.5",IF(W5&gt;69,"3",IF(W5&gt;64,"2.5",IF(W5&gt;59,"2",IF(W5&gt;54,"1.5",IF(W5&gt;49,"1","0")))))))</f>
        <v>0</v>
      </c>
      <c r="Y5" s="267"/>
      <c r="Z5" s="268"/>
      <c r="AA5" s="267"/>
      <c r="AB5" s="268"/>
      <c r="AC5" s="267"/>
      <c r="AD5" s="268"/>
      <c r="AE5" s="268"/>
      <c r="AF5" s="267"/>
      <c r="AG5" s="267"/>
      <c r="AH5" s="268"/>
      <c r="AI5" s="267"/>
      <c r="AJ5" s="268"/>
      <c r="AK5" s="267"/>
      <c r="AL5" s="268"/>
      <c r="AM5" s="268"/>
      <c r="AN5" s="267"/>
      <c r="AO5" s="267"/>
      <c r="AP5" s="268"/>
      <c r="AQ5" s="268"/>
      <c r="AR5" s="267"/>
      <c r="AS5" s="267"/>
      <c r="AT5" s="268"/>
      <c r="AU5" s="267"/>
      <c r="AV5" s="268"/>
      <c r="AW5" s="267"/>
      <c r="AX5" s="268"/>
      <c r="AY5" s="268"/>
      <c r="AZ5" s="267"/>
      <c r="BA5" s="267"/>
      <c r="BB5" s="268"/>
      <c r="BC5" s="267"/>
      <c r="BD5" s="268"/>
      <c r="BE5" s="267"/>
      <c r="BF5" s="268"/>
      <c r="BG5" s="267"/>
      <c r="BH5" s="268"/>
      <c r="BI5" s="267"/>
      <c r="BJ5" s="268"/>
      <c r="BK5" s="162"/>
      <c r="BL5" s="162"/>
      <c r="BM5" s="162"/>
      <c r="BN5" s="162"/>
      <c r="BO5" s="162"/>
      <c r="BP5" s="162"/>
      <c r="BQ5" s="267"/>
      <c r="BR5" s="267"/>
      <c r="BS5" s="267"/>
      <c r="BT5" s="267"/>
      <c r="BU5" s="162"/>
      <c r="BV5" s="162"/>
      <c r="BW5" s="162"/>
      <c r="BX5" s="162"/>
      <c r="BY5" s="162"/>
      <c r="BZ5" s="162"/>
      <c r="CA5" s="268"/>
      <c r="CB5" s="268"/>
      <c r="CC5" s="267"/>
      <c r="CD5" s="268"/>
      <c r="CE5" s="313"/>
      <c r="CF5" s="313"/>
      <c r="CG5" s="313"/>
      <c r="CH5" s="313"/>
      <c r="CI5" s="313"/>
      <c r="CJ5" s="170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376"/>
    </row>
    <row r="6" spans="1:134" ht="28" thickBot="1">
      <c r="A6" s="187">
        <v>2</v>
      </c>
      <c r="B6" s="369" t="s">
        <v>46</v>
      </c>
      <c r="C6" s="162"/>
      <c r="D6" s="164" t="str">
        <f t="shared" ref="D6:D14" si="0">IF(C6&gt;79,"4",IF(C6&gt;74,"3.5",IF(C6&gt;69,"3",IF(C6&gt;64,"2.5",IF(C6&gt;59,"2",IF(C6&gt;54,"1.5",IF(C6&gt;49,"1","0")))))))</f>
        <v>0</v>
      </c>
      <c r="E6" s="162"/>
      <c r="F6" s="164" t="str">
        <f t="shared" ref="F6:F14" si="1">IF(E6&gt;79,"4",IF(E6&gt;74,"3.5",IF(E6&gt;69,"3",IF(E6&gt;64,"2.5",IF(E6&gt;59,"2",IF(E6&gt;54,"1.5",IF(E6&gt;49,"1","0")))))))</f>
        <v>0</v>
      </c>
      <c r="G6" s="162"/>
      <c r="H6" s="164" t="str">
        <f t="shared" ref="H6:H14" si="2">IF(G6&gt;79,"4",IF(G6&gt;74,"3.5",IF(G6&gt;69,"3",IF(G6&gt;64,"2.5",IF(G6&gt;59,"2",IF(G6&gt;54,"1.5",IF(G6&gt;49,"1","0")))))))</f>
        <v>0</v>
      </c>
      <c r="I6" s="372"/>
      <c r="J6" s="164" t="str">
        <f t="shared" ref="J6:J14" si="3">IF(I6&gt;79,"4",IF(I6&gt;74,"3.5",IF(I6&gt;69,"3",IF(I6&gt;64,"2.5",IF(I6&gt;59,"2",IF(I6&gt;54,"1.5",IF(I6&gt;49,"1","0")))))))</f>
        <v>0</v>
      </c>
      <c r="K6" s="162"/>
      <c r="L6" s="164" t="str">
        <f t="shared" ref="L6:L14" si="4">IF(K6&gt;79,"4",IF(K6&gt;74,"3.5",IF(K6&gt;69,"3",IF(K6&gt;64,"2.5",IF(K6&gt;59,"2",IF(K6&gt;54,"1.5",IF(K6&gt;49,"1","0")))))))</f>
        <v>0</v>
      </c>
      <c r="M6" s="373"/>
      <c r="N6" s="164" t="str">
        <f t="shared" ref="N6:N14" si="5">IF(M6&gt;79,"4",IF(M6&gt;74,"3.5",IF(M6&gt;69,"3",IF(M6&gt;64,"2.5",IF(M6&gt;59,"2",IF(M6&gt;54,"1.5",IF(M6&gt;49,"1","0")))))))</f>
        <v>0</v>
      </c>
      <c r="O6" s="372"/>
      <c r="P6" s="164" t="str">
        <f t="shared" ref="P6:P14" si="6">IF(O6&gt;79,"4",IF(O6&gt;74,"3.5",IF(O6&gt;69,"3",IF(O6&gt;64,"2.5",IF(O6&gt;59,"2",IF(O6&gt;54,"1.5",IF(O6&gt;49,"1","0")))))))</f>
        <v>0</v>
      </c>
      <c r="Q6" s="372"/>
      <c r="R6" s="164" t="str">
        <f t="shared" ref="R6:R14" si="7">IF(Q6&gt;79,"4",IF(Q6&gt;74,"3.5",IF(Q6&gt;69,"3",IF(Q6&gt;64,"2.5",IF(Q6&gt;59,"2",IF(Q6&gt;54,"1.5",IF(Q6&gt;49,"1","0")))))))</f>
        <v>0</v>
      </c>
      <c r="S6" s="162"/>
      <c r="T6" s="164" t="str">
        <f t="shared" ref="T6:T14" si="8">IF(S6&gt;79,"4",IF(S6&gt;74,"3.5",IF(S6&gt;69,"3",IF(S6&gt;64,"2.5",IF(S6&gt;59,"2",IF(S6&gt;54,"1.5",IF(S6&gt;49,"1","0")))))))</f>
        <v>0</v>
      </c>
      <c r="U6" s="162"/>
      <c r="V6" s="164" t="str">
        <f t="shared" ref="V6:V14" si="9">IF(U6&gt;79,"4",IF(U6&gt;74,"3.5",IF(U6&gt;69,"3",IF(U6&gt;64,"2.5",IF(U6&gt;59,"2",IF(U6&gt;54,"1.5",IF(U6&gt;49,"1","0")))))))</f>
        <v>0</v>
      </c>
      <c r="W6" s="373"/>
      <c r="X6" s="164" t="str">
        <f t="shared" ref="X6:X14" si="10">IF(W6&gt;79,"4",IF(W6&gt;74,"3.5",IF(W6&gt;69,"3",IF(W6&gt;64,"2.5",IF(W6&gt;59,"2",IF(W6&gt;54,"1.5",IF(W6&gt;49,"1","0")))))))</f>
        <v>0</v>
      </c>
      <c r="Y6" s="267"/>
      <c r="Z6" s="268"/>
      <c r="AA6" s="267"/>
      <c r="AB6" s="268"/>
      <c r="AC6" s="267"/>
      <c r="AD6" s="268"/>
      <c r="AE6" s="267"/>
      <c r="AF6" s="268"/>
      <c r="AG6" s="267"/>
      <c r="AH6" s="268"/>
      <c r="AI6" s="267"/>
      <c r="AJ6" s="268"/>
      <c r="AK6" s="267"/>
      <c r="AL6" s="268"/>
      <c r="AM6" s="268"/>
      <c r="AN6" s="267"/>
      <c r="AO6" s="267"/>
      <c r="AP6" s="268"/>
      <c r="AQ6" s="268"/>
      <c r="AR6" s="267"/>
      <c r="AS6" s="267"/>
      <c r="AT6" s="268"/>
      <c r="AU6" s="267"/>
      <c r="AV6" s="268"/>
      <c r="AW6" s="267"/>
      <c r="AX6" s="268"/>
      <c r="AY6" s="268"/>
      <c r="AZ6" s="267"/>
      <c r="BA6" s="267"/>
      <c r="BB6" s="268"/>
      <c r="BC6" s="267"/>
      <c r="BD6" s="268"/>
      <c r="BE6" s="267"/>
      <c r="BF6" s="268"/>
      <c r="BG6" s="267"/>
      <c r="BH6" s="268"/>
      <c r="BI6" s="267"/>
      <c r="BJ6" s="268"/>
      <c r="BK6" s="162"/>
      <c r="BL6" s="162"/>
      <c r="BM6" s="162"/>
      <c r="BN6" s="162"/>
      <c r="BO6" s="162"/>
      <c r="BP6" s="162"/>
      <c r="BQ6" s="267"/>
      <c r="BR6" s="267"/>
      <c r="BS6" s="267"/>
      <c r="BT6" s="267"/>
      <c r="BU6" s="162"/>
      <c r="BV6" s="162"/>
      <c r="BW6" s="162"/>
      <c r="BX6" s="162"/>
      <c r="BY6" s="162"/>
      <c r="BZ6" s="162"/>
      <c r="CA6" s="268"/>
      <c r="CB6" s="268"/>
      <c r="CC6" s="267"/>
      <c r="CD6" s="268"/>
      <c r="CE6" s="313"/>
      <c r="CF6" s="313"/>
      <c r="CG6" s="313"/>
      <c r="CH6" s="313"/>
      <c r="CI6" s="313"/>
      <c r="CJ6" s="170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</row>
    <row r="7" spans="1:134" ht="28" thickBot="1">
      <c r="A7" s="187">
        <v>3</v>
      </c>
      <c r="B7" s="369" t="s">
        <v>323</v>
      </c>
      <c r="C7" s="611"/>
      <c r="D7" s="164"/>
      <c r="E7" s="611"/>
      <c r="F7" s="164"/>
      <c r="G7" s="611"/>
      <c r="H7" s="164"/>
      <c r="I7" s="372"/>
      <c r="J7" s="164"/>
      <c r="K7" s="611"/>
      <c r="L7" s="164"/>
      <c r="M7" s="373"/>
      <c r="N7" s="164"/>
      <c r="O7" s="372"/>
      <c r="P7" s="164"/>
      <c r="Q7" s="372"/>
      <c r="R7" s="164"/>
      <c r="S7" s="611"/>
      <c r="T7" s="164"/>
      <c r="U7" s="611"/>
      <c r="V7" s="164"/>
      <c r="W7" s="373"/>
      <c r="X7" s="164"/>
      <c r="Y7" s="267"/>
      <c r="Z7" s="268"/>
      <c r="AA7" s="267"/>
      <c r="AB7" s="268"/>
      <c r="AC7" s="267"/>
      <c r="AD7" s="268"/>
      <c r="AE7" s="267"/>
      <c r="AF7" s="268"/>
      <c r="AG7" s="267"/>
      <c r="AH7" s="268"/>
      <c r="AI7" s="267"/>
      <c r="AJ7" s="268"/>
      <c r="AK7" s="267"/>
      <c r="AL7" s="268"/>
      <c r="AM7" s="268"/>
      <c r="AN7" s="267"/>
      <c r="AO7" s="267"/>
      <c r="AP7" s="268"/>
      <c r="AQ7" s="268"/>
      <c r="AR7" s="267"/>
      <c r="AS7" s="267"/>
      <c r="AT7" s="268"/>
      <c r="AU7" s="267"/>
      <c r="AV7" s="268"/>
      <c r="AW7" s="267"/>
      <c r="AX7" s="268"/>
      <c r="AY7" s="268"/>
      <c r="AZ7" s="267"/>
      <c r="BA7" s="267"/>
      <c r="BB7" s="268"/>
      <c r="BC7" s="267"/>
      <c r="BD7" s="268"/>
      <c r="BE7" s="267"/>
      <c r="BF7" s="268"/>
      <c r="BG7" s="267"/>
      <c r="BH7" s="268"/>
      <c r="BI7" s="267"/>
      <c r="BJ7" s="268"/>
      <c r="BK7" s="611"/>
      <c r="BL7" s="611"/>
      <c r="BM7" s="611"/>
      <c r="BN7" s="611"/>
      <c r="BO7" s="611"/>
      <c r="BP7" s="611"/>
      <c r="BQ7" s="267"/>
      <c r="BR7" s="267"/>
      <c r="BS7" s="267"/>
      <c r="BT7" s="267"/>
      <c r="BU7" s="611"/>
      <c r="BV7" s="611"/>
      <c r="BW7" s="611"/>
      <c r="BX7" s="611"/>
      <c r="BY7" s="611"/>
      <c r="BZ7" s="611"/>
      <c r="CA7" s="268"/>
      <c r="CB7" s="268"/>
      <c r="CC7" s="267"/>
      <c r="CD7" s="268"/>
      <c r="CE7" s="313"/>
      <c r="CF7" s="313"/>
      <c r="CG7" s="313"/>
      <c r="CH7" s="313"/>
      <c r="CI7" s="313"/>
      <c r="CJ7" s="170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</row>
    <row r="8" spans="1:134" ht="28" thickBot="1">
      <c r="A8" s="187">
        <v>4</v>
      </c>
      <c r="B8" s="369" t="s">
        <v>47</v>
      </c>
      <c r="C8" s="162"/>
      <c r="D8" s="164" t="str">
        <f t="shared" si="0"/>
        <v>0</v>
      </c>
      <c r="E8" s="162"/>
      <c r="F8" s="164" t="str">
        <f t="shared" si="1"/>
        <v>0</v>
      </c>
      <c r="G8" s="162"/>
      <c r="H8" s="164" t="str">
        <f t="shared" si="2"/>
        <v>0</v>
      </c>
      <c r="I8" s="372"/>
      <c r="J8" s="164" t="str">
        <f t="shared" si="3"/>
        <v>0</v>
      </c>
      <c r="K8" s="162"/>
      <c r="L8" s="164" t="str">
        <f t="shared" si="4"/>
        <v>0</v>
      </c>
      <c r="M8" s="373"/>
      <c r="N8" s="164" t="str">
        <f t="shared" si="5"/>
        <v>0</v>
      </c>
      <c r="O8" s="372"/>
      <c r="P8" s="164" t="str">
        <f t="shared" si="6"/>
        <v>0</v>
      </c>
      <c r="Q8" s="372"/>
      <c r="R8" s="164" t="str">
        <f t="shared" si="7"/>
        <v>0</v>
      </c>
      <c r="S8" s="162"/>
      <c r="T8" s="164" t="str">
        <f t="shared" si="8"/>
        <v>0</v>
      </c>
      <c r="U8" s="162"/>
      <c r="V8" s="164" t="str">
        <f t="shared" si="9"/>
        <v>0</v>
      </c>
      <c r="W8" s="373"/>
      <c r="X8" s="164" t="str">
        <f t="shared" si="10"/>
        <v>0</v>
      </c>
      <c r="Y8" s="267"/>
      <c r="Z8" s="268"/>
      <c r="AA8" s="267"/>
      <c r="AB8" s="268"/>
      <c r="AC8" s="267"/>
      <c r="AD8" s="268"/>
      <c r="AE8" s="267"/>
      <c r="AF8" s="268"/>
      <c r="AG8" s="267"/>
      <c r="AH8" s="268"/>
      <c r="AI8" s="267"/>
      <c r="AJ8" s="268"/>
      <c r="AK8" s="267"/>
      <c r="AL8" s="268"/>
      <c r="AM8" s="268"/>
      <c r="AN8" s="267"/>
      <c r="AO8" s="267"/>
      <c r="AP8" s="268"/>
      <c r="AQ8" s="268"/>
      <c r="AR8" s="267"/>
      <c r="AS8" s="267"/>
      <c r="AT8" s="268"/>
      <c r="AU8" s="267"/>
      <c r="AV8" s="268"/>
      <c r="AW8" s="267"/>
      <c r="AX8" s="268"/>
      <c r="AY8" s="268"/>
      <c r="AZ8" s="267"/>
      <c r="BA8" s="267"/>
      <c r="BB8" s="268"/>
      <c r="BC8" s="267"/>
      <c r="BD8" s="268"/>
      <c r="BE8" s="267"/>
      <c r="BF8" s="268"/>
      <c r="BG8" s="267"/>
      <c r="BH8" s="268"/>
      <c r="BI8" s="267"/>
      <c r="BJ8" s="268"/>
      <c r="BK8" s="162"/>
      <c r="BL8" s="162"/>
      <c r="BM8" s="162"/>
      <c r="BN8" s="162"/>
      <c r="BO8" s="162"/>
      <c r="BP8" s="162"/>
      <c r="BQ8" s="267"/>
      <c r="BR8" s="267"/>
      <c r="BS8" s="267"/>
      <c r="BT8" s="267"/>
      <c r="BU8" s="162"/>
      <c r="BV8" s="162"/>
      <c r="BW8" s="162"/>
      <c r="BX8" s="162"/>
      <c r="BY8" s="162"/>
      <c r="BZ8" s="162"/>
      <c r="CA8" s="268"/>
      <c r="CB8" s="267"/>
      <c r="CC8" s="268"/>
      <c r="CD8" s="268"/>
      <c r="CE8" s="313"/>
      <c r="CF8" s="313"/>
      <c r="CG8" s="313"/>
      <c r="CH8" s="313"/>
      <c r="CI8" s="313"/>
      <c r="CJ8" s="170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</row>
    <row r="9" spans="1:134" ht="28" thickBot="1">
      <c r="A9" s="187">
        <v>5</v>
      </c>
      <c r="B9" s="369" t="s">
        <v>48</v>
      </c>
      <c r="C9" s="162"/>
      <c r="D9" s="164" t="str">
        <f t="shared" si="0"/>
        <v>0</v>
      </c>
      <c r="E9" s="162"/>
      <c r="F9" s="164" t="str">
        <f t="shared" si="1"/>
        <v>0</v>
      </c>
      <c r="G9" s="162"/>
      <c r="H9" s="164" t="str">
        <f t="shared" si="2"/>
        <v>0</v>
      </c>
      <c r="I9" s="372"/>
      <c r="J9" s="164" t="str">
        <f t="shared" si="3"/>
        <v>0</v>
      </c>
      <c r="K9" s="162"/>
      <c r="L9" s="164" t="str">
        <f t="shared" si="4"/>
        <v>0</v>
      </c>
      <c r="M9" s="373"/>
      <c r="N9" s="164" t="str">
        <f t="shared" si="5"/>
        <v>0</v>
      </c>
      <c r="O9" s="372"/>
      <c r="P9" s="164" t="str">
        <f t="shared" si="6"/>
        <v>0</v>
      </c>
      <c r="Q9" s="372"/>
      <c r="R9" s="164" t="str">
        <f t="shared" si="7"/>
        <v>0</v>
      </c>
      <c r="S9" s="162"/>
      <c r="T9" s="164" t="str">
        <f t="shared" si="8"/>
        <v>0</v>
      </c>
      <c r="U9" s="162"/>
      <c r="V9" s="164" t="str">
        <f t="shared" si="9"/>
        <v>0</v>
      </c>
      <c r="W9" s="373"/>
      <c r="X9" s="164" t="str">
        <f t="shared" si="10"/>
        <v>0</v>
      </c>
      <c r="Y9" s="267"/>
      <c r="Z9" s="268"/>
      <c r="AA9" s="267"/>
      <c r="AB9" s="268"/>
      <c r="AC9" s="267"/>
      <c r="AD9" s="268"/>
      <c r="AE9" s="267"/>
      <c r="AF9" s="268"/>
      <c r="AG9" s="267"/>
      <c r="AH9" s="268"/>
      <c r="AI9" s="267"/>
      <c r="AJ9" s="268"/>
      <c r="AK9" s="267"/>
      <c r="AL9" s="268"/>
      <c r="AM9" s="268"/>
      <c r="AN9" s="267"/>
      <c r="AO9" s="267"/>
      <c r="AP9" s="268"/>
      <c r="AQ9" s="267"/>
      <c r="AR9" s="268"/>
      <c r="AS9" s="267"/>
      <c r="AT9" s="268"/>
      <c r="AU9" s="267"/>
      <c r="AV9" s="268"/>
      <c r="AW9" s="267"/>
      <c r="AX9" s="268"/>
      <c r="AY9" s="268"/>
      <c r="AZ9" s="267"/>
      <c r="BA9" s="267"/>
      <c r="BB9" s="268"/>
      <c r="BC9" s="267"/>
      <c r="BD9" s="268"/>
      <c r="BE9" s="267"/>
      <c r="BF9" s="268"/>
      <c r="BG9" s="267"/>
      <c r="BH9" s="268"/>
      <c r="BI9" s="267"/>
      <c r="BJ9" s="268"/>
      <c r="BK9" s="162"/>
      <c r="BL9" s="162"/>
      <c r="BM9" s="162"/>
      <c r="BN9" s="162"/>
      <c r="BO9" s="162"/>
      <c r="BP9" s="162"/>
      <c r="BQ9" s="267"/>
      <c r="BR9" s="267"/>
      <c r="BS9" s="267"/>
      <c r="BT9" s="267"/>
      <c r="BU9" s="162"/>
      <c r="BV9" s="162"/>
      <c r="BW9" s="162"/>
      <c r="BX9" s="162"/>
      <c r="BY9" s="162"/>
      <c r="BZ9" s="162"/>
      <c r="CA9" s="268"/>
      <c r="CB9" s="267"/>
      <c r="CC9" s="268"/>
      <c r="CD9" s="268"/>
      <c r="CE9" s="313"/>
      <c r="CF9" s="313"/>
      <c r="CG9" s="313"/>
      <c r="CH9" s="313"/>
      <c r="CI9" s="313"/>
      <c r="CJ9" s="170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</row>
    <row r="10" spans="1:134" ht="28" thickBot="1">
      <c r="A10" s="187">
        <v>6</v>
      </c>
      <c r="B10" s="369" t="s">
        <v>49</v>
      </c>
      <c r="C10" s="162"/>
      <c r="D10" s="164" t="str">
        <f t="shared" si="0"/>
        <v>0</v>
      </c>
      <c r="E10" s="162"/>
      <c r="F10" s="164" t="str">
        <f t="shared" si="1"/>
        <v>0</v>
      </c>
      <c r="G10" s="162"/>
      <c r="H10" s="164" t="str">
        <f t="shared" si="2"/>
        <v>0</v>
      </c>
      <c r="I10" s="372"/>
      <c r="J10" s="164" t="str">
        <f t="shared" si="3"/>
        <v>0</v>
      </c>
      <c r="K10" s="162"/>
      <c r="L10" s="164" t="str">
        <f t="shared" si="4"/>
        <v>0</v>
      </c>
      <c r="M10" s="373"/>
      <c r="N10" s="164" t="str">
        <f t="shared" si="5"/>
        <v>0</v>
      </c>
      <c r="O10" s="372"/>
      <c r="P10" s="164" t="str">
        <f t="shared" si="6"/>
        <v>0</v>
      </c>
      <c r="Q10" s="372"/>
      <c r="R10" s="164" t="str">
        <f t="shared" si="7"/>
        <v>0</v>
      </c>
      <c r="S10" s="162"/>
      <c r="T10" s="164" t="str">
        <f t="shared" si="8"/>
        <v>0</v>
      </c>
      <c r="U10" s="162"/>
      <c r="V10" s="164" t="str">
        <f t="shared" si="9"/>
        <v>0</v>
      </c>
      <c r="W10" s="373"/>
      <c r="X10" s="164" t="str">
        <f t="shared" si="10"/>
        <v>0</v>
      </c>
      <c r="Y10" s="267"/>
      <c r="Z10" s="268"/>
      <c r="AA10" s="267"/>
      <c r="AB10" s="268"/>
      <c r="AC10" s="267"/>
      <c r="AD10" s="268"/>
      <c r="AE10" s="267"/>
      <c r="AF10" s="268"/>
      <c r="AG10" s="267"/>
      <c r="AH10" s="268"/>
      <c r="AI10" s="267"/>
      <c r="AJ10" s="268"/>
      <c r="AK10" s="267"/>
      <c r="AL10" s="268"/>
      <c r="AM10" s="268"/>
      <c r="AN10" s="267"/>
      <c r="AO10" s="267"/>
      <c r="AP10" s="268"/>
      <c r="AQ10" s="267"/>
      <c r="AR10" s="268"/>
      <c r="AS10" s="267"/>
      <c r="AT10" s="268"/>
      <c r="AU10" s="267"/>
      <c r="AV10" s="268"/>
      <c r="AW10" s="267"/>
      <c r="AX10" s="268"/>
      <c r="AY10" s="268"/>
      <c r="AZ10" s="267"/>
      <c r="BA10" s="267"/>
      <c r="BB10" s="268"/>
      <c r="BC10" s="267"/>
      <c r="BD10" s="268"/>
      <c r="BE10" s="267"/>
      <c r="BF10" s="268"/>
      <c r="BG10" s="267"/>
      <c r="BH10" s="268"/>
      <c r="BI10" s="267"/>
      <c r="BJ10" s="268"/>
      <c r="BK10" s="162"/>
      <c r="BL10" s="162"/>
      <c r="BM10" s="162"/>
      <c r="BN10" s="162"/>
      <c r="BO10" s="162"/>
      <c r="BP10" s="162"/>
      <c r="BQ10" s="267"/>
      <c r="BR10" s="267"/>
      <c r="BS10" s="267"/>
      <c r="BT10" s="267"/>
      <c r="BU10" s="162"/>
      <c r="BV10" s="162"/>
      <c r="BW10" s="162"/>
      <c r="BX10" s="162"/>
      <c r="BY10" s="162"/>
      <c r="BZ10" s="162"/>
      <c r="CA10" s="268"/>
      <c r="CB10" s="267"/>
      <c r="CC10" s="268"/>
      <c r="CD10" s="268"/>
      <c r="CE10" s="313"/>
      <c r="CF10" s="313"/>
      <c r="CG10" s="313"/>
      <c r="CH10" s="313"/>
      <c r="CI10" s="313"/>
      <c r="CJ10" s="170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</row>
    <row r="11" spans="1:134" ht="28" thickBot="1">
      <c r="A11" s="187">
        <v>7</v>
      </c>
      <c r="B11" s="369" t="s">
        <v>50</v>
      </c>
      <c r="C11" s="162"/>
      <c r="D11" s="164" t="str">
        <f t="shared" si="0"/>
        <v>0</v>
      </c>
      <c r="E11" s="162"/>
      <c r="F11" s="164" t="str">
        <f t="shared" si="1"/>
        <v>0</v>
      </c>
      <c r="G11" s="162"/>
      <c r="H11" s="164" t="str">
        <f t="shared" si="2"/>
        <v>0</v>
      </c>
      <c r="I11" s="372"/>
      <c r="J11" s="164" t="str">
        <f t="shared" si="3"/>
        <v>0</v>
      </c>
      <c r="K11" s="162"/>
      <c r="L11" s="164" t="str">
        <f t="shared" si="4"/>
        <v>0</v>
      </c>
      <c r="M11" s="373"/>
      <c r="N11" s="164" t="str">
        <f t="shared" si="5"/>
        <v>0</v>
      </c>
      <c r="O11" s="372"/>
      <c r="P11" s="164" t="str">
        <f t="shared" si="6"/>
        <v>0</v>
      </c>
      <c r="Q11" s="372"/>
      <c r="R11" s="164" t="str">
        <f t="shared" si="7"/>
        <v>0</v>
      </c>
      <c r="S11" s="162"/>
      <c r="T11" s="164" t="str">
        <f t="shared" si="8"/>
        <v>0</v>
      </c>
      <c r="U11" s="162"/>
      <c r="V11" s="164" t="str">
        <f t="shared" si="9"/>
        <v>0</v>
      </c>
      <c r="W11" s="373"/>
      <c r="X11" s="164" t="str">
        <f t="shared" si="10"/>
        <v>0</v>
      </c>
      <c r="Y11" s="267"/>
      <c r="Z11" s="268"/>
      <c r="AA11" s="267"/>
      <c r="AB11" s="268"/>
      <c r="AC11" s="267"/>
      <c r="AD11" s="268"/>
      <c r="AE11" s="267"/>
      <c r="AF11" s="268"/>
      <c r="AG11" s="267"/>
      <c r="AH11" s="268"/>
      <c r="AI11" s="267"/>
      <c r="AJ11" s="268"/>
      <c r="AK11" s="267"/>
      <c r="AL11" s="268"/>
      <c r="AM11" s="268"/>
      <c r="AN11" s="267"/>
      <c r="AO11" s="267"/>
      <c r="AP11" s="268"/>
      <c r="AQ11" s="267"/>
      <c r="AR11" s="268"/>
      <c r="AS11" s="267"/>
      <c r="AT11" s="268"/>
      <c r="AU11" s="267"/>
      <c r="AV11" s="268"/>
      <c r="AW11" s="267"/>
      <c r="AX11" s="268"/>
      <c r="AY11" s="268"/>
      <c r="AZ11" s="267"/>
      <c r="BA11" s="267"/>
      <c r="BB11" s="268"/>
      <c r="BC11" s="267"/>
      <c r="BD11" s="268"/>
      <c r="BE11" s="267"/>
      <c r="BF11" s="268"/>
      <c r="BG11" s="267"/>
      <c r="BH11" s="268"/>
      <c r="BI11" s="267"/>
      <c r="BJ11" s="268"/>
      <c r="BK11" s="162"/>
      <c r="BL11" s="162"/>
      <c r="BM11" s="162"/>
      <c r="BN11" s="162"/>
      <c r="BO11" s="162"/>
      <c r="BP11" s="162"/>
      <c r="BQ11" s="267"/>
      <c r="BR11" s="267"/>
      <c r="BS11" s="267"/>
      <c r="BT11" s="267"/>
      <c r="BU11" s="162"/>
      <c r="BV11" s="162"/>
      <c r="BW11" s="162"/>
      <c r="BX11" s="162"/>
      <c r="BY11" s="162"/>
      <c r="BZ11" s="162"/>
      <c r="CA11" s="268"/>
      <c r="CB11" s="267"/>
      <c r="CC11" s="268"/>
      <c r="CD11" s="268"/>
      <c r="CE11" s="313"/>
      <c r="CF11" s="313"/>
      <c r="CG11" s="313"/>
      <c r="CH11" s="313"/>
      <c r="CI11" s="313"/>
      <c r="CJ11" s="170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</row>
    <row r="12" spans="1:134" ht="28" thickBot="1">
      <c r="A12" s="187">
        <v>8</v>
      </c>
      <c r="B12" s="369" t="s">
        <v>51</v>
      </c>
      <c r="C12" s="162"/>
      <c r="D12" s="164" t="str">
        <f t="shared" si="0"/>
        <v>0</v>
      </c>
      <c r="E12" s="162"/>
      <c r="F12" s="164" t="str">
        <f t="shared" si="1"/>
        <v>0</v>
      </c>
      <c r="G12" s="162"/>
      <c r="H12" s="164" t="str">
        <f t="shared" si="2"/>
        <v>0</v>
      </c>
      <c r="I12" s="372"/>
      <c r="J12" s="164" t="str">
        <f t="shared" si="3"/>
        <v>0</v>
      </c>
      <c r="K12" s="162"/>
      <c r="L12" s="164" t="str">
        <f t="shared" si="4"/>
        <v>0</v>
      </c>
      <c r="M12" s="373"/>
      <c r="N12" s="164" t="str">
        <f t="shared" si="5"/>
        <v>0</v>
      </c>
      <c r="O12" s="372"/>
      <c r="P12" s="164" t="str">
        <f t="shared" si="6"/>
        <v>0</v>
      </c>
      <c r="Q12" s="372"/>
      <c r="R12" s="164" t="str">
        <f t="shared" si="7"/>
        <v>0</v>
      </c>
      <c r="S12" s="162"/>
      <c r="T12" s="164" t="str">
        <f t="shared" si="8"/>
        <v>0</v>
      </c>
      <c r="U12" s="162"/>
      <c r="V12" s="164" t="str">
        <f t="shared" si="9"/>
        <v>0</v>
      </c>
      <c r="W12" s="373"/>
      <c r="X12" s="164" t="str">
        <f t="shared" si="10"/>
        <v>0</v>
      </c>
      <c r="Y12" s="267"/>
      <c r="Z12" s="268"/>
      <c r="AA12" s="267"/>
      <c r="AB12" s="268"/>
      <c r="AC12" s="267"/>
      <c r="AD12" s="268"/>
      <c r="AE12" s="267"/>
      <c r="AF12" s="268"/>
      <c r="AG12" s="267"/>
      <c r="AH12" s="268"/>
      <c r="AI12" s="267"/>
      <c r="AJ12" s="268"/>
      <c r="AK12" s="267"/>
      <c r="AL12" s="268"/>
      <c r="AM12" s="268"/>
      <c r="AN12" s="267"/>
      <c r="AO12" s="267"/>
      <c r="AP12" s="268"/>
      <c r="AQ12" s="268"/>
      <c r="AR12" s="267"/>
      <c r="AS12" s="267"/>
      <c r="AT12" s="268"/>
      <c r="AU12" s="267"/>
      <c r="AV12" s="268"/>
      <c r="AW12" s="267"/>
      <c r="AX12" s="268"/>
      <c r="AY12" s="268"/>
      <c r="AZ12" s="267"/>
      <c r="BA12" s="267"/>
      <c r="BB12" s="268"/>
      <c r="BC12" s="267"/>
      <c r="BD12" s="268"/>
      <c r="BE12" s="267"/>
      <c r="BF12" s="268"/>
      <c r="BG12" s="267"/>
      <c r="BH12" s="268"/>
      <c r="BI12" s="267"/>
      <c r="BJ12" s="268"/>
      <c r="BK12" s="162"/>
      <c r="BL12" s="162"/>
      <c r="BM12" s="162"/>
      <c r="BN12" s="162"/>
      <c r="BO12" s="162"/>
      <c r="BP12" s="162"/>
      <c r="BQ12" s="267"/>
      <c r="BR12" s="267"/>
      <c r="BS12" s="267"/>
      <c r="BT12" s="267"/>
      <c r="BU12" s="162"/>
      <c r="BV12" s="162"/>
      <c r="BW12" s="162"/>
      <c r="BX12" s="162"/>
      <c r="BY12" s="162"/>
      <c r="BZ12" s="162"/>
      <c r="CA12" s="268"/>
      <c r="CB12" s="267"/>
      <c r="CC12" s="268"/>
      <c r="CD12" s="268"/>
      <c r="CE12" s="313"/>
      <c r="CF12" s="313"/>
      <c r="CG12" s="313"/>
      <c r="CH12" s="313"/>
      <c r="CI12" s="313"/>
      <c r="CJ12" s="170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</row>
    <row r="13" spans="1:134" ht="28" thickBot="1">
      <c r="A13" s="187">
        <v>9</v>
      </c>
      <c r="B13" s="369" t="s">
        <v>52</v>
      </c>
      <c r="C13" s="162"/>
      <c r="D13" s="164" t="str">
        <f t="shared" si="0"/>
        <v>0</v>
      </c>
      <c r="E13" s="162"/>
      <c r="F13" s="164" t="str">
        <f t="shared" si="1"/>
        <v>0</v>
      </c>
      <c r="G13" s="162"/>
      <c r="H13" s="164" t="str">
        <f t="shared" si="2"/>
        <v>0</v>
      </c>
      <c r="I13" s="372"/>
      <c r="J13" s="164" t="str">
        <f t="shared" si="3"/>
        <v>0</v>
      </c>
      <c r="K13" s="162"/>
      <c r="L13" s="164" t="str">
        <f t="shared" si="4"/>
        <v>0</v>
      </c>
      <c r="M13" s="373"/>
      <c r="N13" s="164" t="str">
        <f t="shared" si="5"/>
        <v>0</v>
      </c>
      <c r="O13" s="372"/>
      <c r="P13" s="164" t="str">
        <f t="shared" si="6"/>
        <v>0</v>
      </c>
      <c r="Q13" s="372"/>
      <c r="R13" s="164" t="str">
        <f t="shared" si="7"/>
        <v>0</v>
      </c>
      <c r="S13" s="162"/>
      <c r="T13" s="164" t="str">
        <f t="shared" si="8"/>
        <v>0</v>
      </c>
      <c r="U13" s="162"/>
      <c r="V13" s="164" t="str">
        <f t="shared" si="9"/>
        <v>0</v>
      </c>
      <c r="W13" s="373"/>
      <c r="X13" s="164" t="str">
        <f t="shared" si="10"/>
        <v>0</v>
      </c>
      <c r="Y13" s="267"/>
      <c r="Z13" s="268"/>
      <c r="AA13" s="267"/>
      <c r="AB13" s="268"/>
      <c r="AC13" s="267"/>
      <c r="AD13" s="268"/>
      <c r="AE13" s="267"/>
      <c r="AF13" s="268"/>
      <c r="AG13" s="267"/>
      <c r="AH13" s="268"/>
      <c r="AI13" s="267"/>
      <c r="AJ13" s="268"/>
      <c r="AK13" s="267"/>
      <c r="AL13" s="268"/>
      <c r="AM13" s="268"/>
      <c r="AN13" s="267"/>
      <c r="AO13" s="267"/>
      <c r="AP13" s="268"/>
      <c r="AQ13" s="267"/>
      <c r="AR13" s="268"/>
      <c r="AS13" s="267"/>
      <c r="AT13" s="268"/>
      <c r="AU13" s="267"/>
      <c r="AV13" s="268"/>
      <c r="AW13" s="267"/>
      <c r="AX13" s="268"/>
      <c r="AY13" s="268"/>
      <c r="AZ13" s="267"/>
      <c r="BA13" s="267"/>
      <c r="BB13" s="268"/>
      <c r="BC13" s="267"/>
      <c r="BD13" s="268"/>
      <c r="BE13" s="267"/>
      <c r="BF13" s="268"/>
      <c r="BG13" s="267"/>
      <c r="BH13" s="268"/>
      <c r="BI13" s="267"/>
      <c r="BJ13" s="268"/>
      <c r="BK13" s="162"/>
      <c r="BL13" s="162"/>
      <c r="BM13" s="162"/>
      <c r="BN13" s="162"/>
      <c r="BO13" s="162"/>
      <c r="BP13" s="162"/>
      <c r="BQ13" s="267"/>
      <c r="BR13" s="267"/>
      <c r="BS13" s="267"/>
      <c r="BT13" s="267"/>
      <c r="BU13" s="162"/>
      <c r="BV13" s="162"/>
      <c r="BW13" s="162"/>
      <c r="BX13" s="162"/>
      <c r="BY13" s="162"/>
      <c r="BZ13" s="162"/>
      <c r="CA13" s="268"/>
      <c r="CB13" s="267"/>
      <c r="CC13" s="268"/>
      <c r="CD13" s="268"/>
      <c r="CE13" s="313"/>
      <c r="CF13" s="313"/>
      <c r="CG13" s="313"/>
      <c r="CH13" s="313"/>
      <c r="CI13" s="313"/>
      <c r="CJ13" s="170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</row>
    <row r="14" spans="1:134" ht="28" thickBot="1">
      <c r="A14" s="187">
        <v>10</v>
      </c>
      <c r="B14" s="369" t="s">
        <v>53</v>
      </c>
      <c r="C14" s="162"/>
      <c r="D14" s="164" t="str">
        <f t="shared" si="0"/>
        <v>0</v>
      </c>
      <c r="E14" s="162"/>
      <c r="F14" s="164" t="str">
        <f t="shared" si="1"/>
        <v>0</v>
      </c>
      <c r="G14" s="162"/>
      <c r="H14" s="164" t="str">
        <f t="shared" si="2"/>
        <v>0</v>
      </c>
      <c r="I14" s="372"/>
      <c r="J14" s="164" t="str">
        <f t="shared" si="3"/>
        <v>0</v>
      </c>
      <c r="K14" s="162"/>
      <c r="L14" s="164" t="str">
        <f t="shared" si="4"/>
        <v>0</v>
      </c>
      <c r="M14" s="373"/>
      <c r="N14" s="164" t="str">
        <f t="shared" si="5"/>
        <v>0</v>
      </c>
      <c r="O14" s="372"/>
      <c r="P14" s="164" t="str">
        <f t="shared" si="6"/>
        <v>0</v>
      </c>
      <c r="Q14" s="372"/>
      <c r="R14" s="164" t="str">
        <f t="shared" si="7"/>
        <v>0</v>
      </c>
      <c r="S14" s="162"/>
      <c r="T14" s="164" t="str">
        <f t="shared" si="8"/>
        <v>0</v>
      </c>
      <c r="U14" s="162"/>
      <c r="V14" s="164" t="str">
        <f t="shared" si="9"/>
        <v>0</v>
      </c>
      <c r="W14" s="373"/>
      <c r="X14" s="164" t="str">
        <f t="shared" si="10"/>
        <v>0</v>
      </c>
      <c r="Y14" s="267"/>
      <c r="Z14" s="268"/>
      <c r="AA14" s="267"/>
      <c r="AB14" s="268"/>
      <c r="AC14" s="267"/>
      <c r="AD14" s="268"/>
      <c r="AE14" s="267"/>
      <c r="AF14" s="268"/>
      <c r="AG14" s="267"/>
      <c r="AH14" s="268"/>
      <c r="AI14" s="267"/>
      <c r="AJ14" s="268"/>
      <c r="AK14" s="267"/>
      <c r="AL14" s="268"/>
      <c r="AM14" s="268"/>
      <c r="AN14" s="267"/>
      <c r="AO14" s="267"/>
      <c r="AP14" s="268"/>
      <c r="AQ14" s="267"/>
      <c r="AR14" s="268"/>
      <c r="AS14" s="267"/>
      <c r="AT14" s="268"/>
      <c r="AU14" s="267"/>
      <c r="AV14" s="268"/>
      <c r="AW14" s="267"/>
      <c r="AX14" s="268"/>
      <c r="AY14" s="268"/>
      <c r="AZ14" s="267"/>
      <c r="BA14" s="267"/>
      <c r="BB14" s="268"/>
      <c r="BC14" s="267"/>
      <c r="BD14" s="268"/>
      <c r="BE14" s="267"/>
      <c r="BF14" s="268"/>
      <c r="BG14" s="267"/>
      <c r="BH14" s="268"/>
      <c r="BI14" s="267"/>
      <c r="BJ14" s="268"/>
      <c r="BK14" s="162"/>
      <c r="BL14" s="162"/>
      <c r="BM14" s="162"/>
      <c r="BN14" s="162"/>
      <c r="BO14" s="162"/>
      <c r="BP14" s="162"/>
      <c r="BQ14" s="267"/>
      <c r="BR14" s="267"/>
      <c r="BS14" s="267"/>
      <c r="BT14" s="267"/>
      <c r="BU14" s="162"/>
      <c r="BV14" s="162"/>
      <c r="BW14" s="162"/>
      <c r="BX14" s="162"/>
      <c r="BY14" s="162"/>
      <c r="BZ14" s="162"/>
      <c r="CA14" s="268"/>
      <c r="CB14" s="267"/>
      <c r="CC14" s="268"/>
      <c r="CD14" s="268"/>
      <c r="CE14" s="313"/>
      <c r="CF14" s="313"/>
      <c r="CG14" s="313"/>
      <c r="CH14" s="313"/>
      <c r="CI14" s="313"/>
      <c r="CJ14" s="170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</row>
    <row r="15" spans="1:134" ht="28">
      <c r="B15" s="426" t="s">
        <v>197</v>
      </c>
      <c r="C15" s="752" t="s">
        <v>115</v>
      </c>
      <c r="D15" s="753"/>
      <c r="E15" s="754" t="s">
        <v>70</v>
      </c>
      <c r="F15" s="755"/>
      <c r="G15" s="752" t="s">
        <v>71</v>
      </c>
      <c r="H15" s="753"/>
      <c r="I15" s="760" t="s">
        <v>72</v>
      </c>
      <c r="J15" s="761"/>
      <c r="K15" s="752" t="s">
        <v>73</v>
      </c>
      <c r="L15" s="753"/>
      <c r="M15" s="760" t="s">
        <v>74</v>
      </c>
      <c r="N15" s="761"/>
      <c r="O15" s="756" t="s">
        <v>75</v>
      </c>
      <c r="P15" s="757"/>
      <c r="Q15" s="762" t="s">
        <v>78</v>
      </c>
      <c r="R15" s="762"/>
      <c r="S15" s="752"/>
      <c r="T15" s="753"/>
      <c r="U15" s="754" t="s">
        <v>196</v>
      </c>
      <c r="V15" s="755"/>
      <c r="W15" s="756" t="s">
        <v>80</v>
      </c>
      <c r="X15" s="757"/>
      <c r="Y15" s="162" t="s">
        <v>91</v>
      </c>
      <c r="Z15" s="162"/>
      <c r="AA15" s="162" t="s">
        <v>264</v>
      </c>
      <c r="AB15" s="162"/>
      <c r="AC15" s="162" t="s">
        <v>264</v>
      </c>
      <c r="AD15" s="704" t="s">
        <v>308</v>
      </c>
      <c r="AE15" s="705"/>
      <c r="AF15" s="705"/>
      <c r="AG15" s="705"/>
      <c r="AH15" s="706"/>
      <c r="AI15" s="707" t="s">
        <v>309</v>
      </c>
      <c r="AJ15" s="708"/>
      <c r="AK15" s="708"/>
      <c r="AL15" s="709"/>
      <c r="AM15" s="710" t="s">
        <v>310</v>
      </c>
      <c r="AN15" s="711"/>
      <c r="AO15" s="711"/>
      <c r="AP15" s="712"/>
      <c r="AQ15" s="704" t="s">
        <v>165</v>
      </c>
      <c r="AR15" s="705"/>
      <c r="AS15" s="705"/>
      <c r="AT15" s="706"/>
      <c r="AU15" s="707" t="s">
        <v>162</v>
      </c>
      <c r="AV15" s="708"/>
      <c r="AW15" s="708"/>
      <c r="AX15" s="709"/>
      <c r="AY15" s="716" t="s">
        <v>311</v>
      </c>
      <c r="AZ15" s="717"/>
      <c r="BA15" s="717"/>
      <c r="BB15" s="718"/>
      <c r="BC15" s="704" t="s">
        <v>271</v>
      </c>
      <c r="BD15" s="705"/>
      <c r="BE15" s="705"/>
      <c r="BF15" s="706"/>
      <c r="BG15" s="719" t="s">
        <v>166</v>
      </c>
      <c r="BH15" s="720"/>
      <c r="BI15" s="720"/>
      <c r="BJ15" s="721"/>
      <c r="BK15" s="740" t="s">
        <v>312</v>
      </c>
      <c r="BL15" s="741"/>
      <c r="BM15" s="741"/>
      <c r="BN15" s="741"/>
      <c r="BO15" s="741"/>
      <c r="BP15" s="741"/>
      <c r="BQ15" s="741"/>
      <c r="BR15" s="741"/>
      <c r="BS15" s="741"/>
      <c r="BT15" s="742"/>
      <c r="BU15" s="743" t="s">
        <v>313</v>
      </c>
      <c r="BV15" s="744"/>
      <c r="BW15" s="744"/>
      <c r="BX15" s="744"/>
      <c r="BY15" s="744"/>
      <c r="BZ15" s="744"/>
      <c r="CA15" s="744"/>
      <c r="CB15" s="744"/>
      <c r="CC15" s="745"/>
      <c r="CD15" s="707" t="s">
        <v>314</v>
      </c>
      <c r="CE15" s="708"/>
      <c r="CF15" s="708"/>
      <c r="CG15" s="708"/>
      <c r="CH15" s="708"/>
      <c r="CI15" s="708"/>
      <c r="CJ15" s="708"/>
      <c r="CK15" s="708"/>
      <c r="CL15" s="708"/>
      <c r="CM15" s="708"/>
      <c r="CN15" s="709"/>
      <c r="CO15" s="704" t="s">
        <v>316</v>
      </c>
      <c r="CP15" s="705"/>
      <c r="CQ15" s="705"/>
      <c r="CR15" s="706"/>
      <c r="CS15" s="746" t="s">
        <v>315</v>
      </c>
      <c r="CT15" s="747"/>
      <c r="CU15" s="747"/>
      <c r="CV15" s="748"/>
      <c r="CW15" s="737" t="s">
        <v>317</v>
      </c>
      <c r="CX15" s="738"/>
      <c r="CY15" s="738"/>
      <c r="CZ15" s="739"/>
      <c r="DA15" s="733" t="s">
        <v>318</v>
      </c>
      <c r="DB15" s="734"/>
      <c r="DC15" s="734"/>
      <c r="DD15" s="735"/>
      <c r="DE15" s="719" t="s">
        <v>304</v>
      </c>
      <c r="DF15" s="720"/>
      <c r="DG15" s="720"/>
      <c r="DH15" s="721"/>
      <c r="DI15" s="704" t="s">
        <v>319</v>
      </c>
      <c r="DJ15" s="705"/>
      <c r="DK15" s="705"/>
      <c r="DL15" s="706"/>
      <c r="DM15" s="730" t="s">
        <v>281</v>
      </c>
      <c r="DN15" s="731"/>
      <c r="DO15" s="731"/>
      <c r="DP15" s="732"/>
      <c r="DQ15" s="707" t="s">
        <v>320</v>
      </c>
      <c r="DR15" s="708"/>
      <c r="DS15" s="708"/>
      <c r="DT15" s="709"/>
      <c r="DU15" s="730" t="s">
        <v>321</v>
      </c>
      <c r="DV15" s="731"/>
      <c r="DW15" s="731"/>
      <c r="DX15" s="732"/>
      <c r="DY15" s="733" t="s">
        <v>322</v>
      </c>
      <c r="DZ15" s="734"/>
      <c r="EA15" s="734"/>
      <c r="EB15" s="735"/>
      <c r="EC15"/>
      <c r="ED15"/>
    </row>
    <row r="16" spans="1:134" ht="30">
      <c r="B16" s="427">
        <v>4</v>
      </c>
      <c r="C16" s="422">
        <f>D16*100/B25</f>
        <v>0</v>
      </c>
      <c r="D16" s="422">
        <f>COUNTIF(D5:D14,B16)</f>
        <v>0</v>
      </c>
      <c r="E16" s="457">
        <f>F16*100/B25</f>
        <v>0</v>
      </c>
      <c r="F16" s="457">
        <f>COUNTIF(F5:F14,B16)</f>
        <v>0</v>
      </c>
      <c r="G16" s="422">
        <f>H16*100/B25</f>
        <v>0</v>
      </c>
      <c r="H16" s="422">
        <f>COUNTIF(H5:H14,B16)</f>
        <v>0</v>
      </c>
      <c r="I16" s="457">
        <f>J16*100/B25</f>
        <v>0</v>
      </c>
      <c r="J16" s="457">
        <f>COUNTIF(J5:J14,B16)</f>
        <v>0</v>
      </c>
      <c r="K16" s="422">
        <f>L16*100/B25</f>
        <v>0</v>
      </c>
      <c r="L16" s="422">
        <f>COUNTIF(L5:L14,B16)</f>
        <v>0</v>
      </c>
      <c r="M16" s="457">
        <f>N16*100/B25</f>
        <v>0</v>
      </c>
      <c r="N16" s="457">
        <f>COUNTIF(N5:N14,B16)</f>
        <v>0</v>
      </c>
      <c r="O16" s="422">
        <f>P16*100/B25</f>
        <v>0</v>
      </c>
      <c r="P16" s="422">
        <f>COUNTIF(P5:P14,B16)</f>
        <v>0</v>
      </c>
      <c r="Q16" s="457">
        <f>R16*100/B25</f>
        <v>0</v>
      </c>
      <c r="R16" s="457">
        <f>COUNTIF(R5:R14,B16)</f>
        <v>0</v>
      </c>
      <c r="S16" s="422">
        <f>T16*100/B25</f>
        <v>0</v>
      </c>
      <c r="T16" s="422">
        <f>COUNTIF(T5:T14,B16)</f>
        <v>0</v>
      </c>
      <c r="U16" s="457">
        <f>V16*100/B25</f>
        <v>0</v>
      </c>
      <c r="V16" s="457">
        <f>COUNTIF(V5:V14,B16)</f>
        <v>0</v>
      </c>
      <c r="W16" s="422">
        <f>X16*100/B25</f>
        <v>0</v>
      </c>
      <c r="X16" s="422">
        <f>COUNTIF(X5:X14,B16)</f>
        <v>0</v>
      </c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2:134" ht="30">
      <c r="B17" s="427">
        <v>3.5</v>
      </c>
      <c r="C17" s="422">
        <f>D17*100/B25</f>
        <v>0</v>
      </c>
      <c r="D17" s="422">
        <f>COUNTIF(D5:D14,B17)</f>
        <v>0</v>
      </c>
      <c r="E17" s="457">
        <f>F17*100/B25</f>
        <v>0</v>
      </c>
      <c r="F17" s="457">
        <f>COUNTIF(F5:F14,B17)</f>
        <v>0</v>
      </c>
      <c r="G17" s="422">
        <f>H17*100/B25</f>
        <v>0</v>
      </c>
      <c r="H17" s="422">
        <f>COUNTIF(H5:H14,B17)</f>
        <v>0</v>
      </c>
      <c r="I17" s="457">
        <f>J17*100/B25</f>
        <v>0</v>
      </c>
      <c r="J17" s="457">
        <f>COUNTIF(J5:J14,B17)</f>
        <v>0</v>
      </c>
      <c r="K17" s="422">
        <f>L17*100/B25</f>
        <v>0</v>
      </c>
      <c r="L17" s="422">
        <f>COUNTIF(L5:L14,B17)</f>
        <v>0</v>
      </c>
      <c r="M17" s="457">
        <f>N17*100/B25</f>
        <v>0</v>
      </c>
      <c r="N17" s="457">
        <f>COUNTIF(N5:N14,B17)</f>
        <v>0</v>
      </c>
      <c r="O17" s="422">
        <f>P17*100/B25</f>
        <v>0</v>
      </c>
      <c r="P17" s="422">
        <f>COUNTIF(P5:P14,B17)</f>
        <v>0</v>
      </c>
      <c r="Q17" s="457">
        <f>R17*100/B25</f>
        <v>0</v>
      </c>
      <c r="R17" s="457">
        <f>COUNTIF(R5:R14,B17)</f>
        <v>0</v>
      </c>
      <c r="S17" s="422">
        <f>T17*100/B25</f>
        <v>0</v>
      </c>
      <c r="T17" s="422">
        <f>COUNTIF(T5:T14,B17)</f>
        <v>0</v>
      </c>
      <c r="U17" s="457">
        <f>V17*100/B25</f>
        <v>0</v>
      </c>
      <c r="V17" s="457">
        <f>COUNTIF(V5:V14,B17)</f>
        <v>0</v>
      </c>
      <c r="W17" s="422">
        <f>X17*100/B25</f>
        <v>0</v>
      </c>
      <c r="X17" s="422">
        <f>COUNTIF(X5:X14,B17)</f>
        <v>0</v>
      </c>
      <c r="BC17" s="764" t="s">
        <v>230</v>
      </c>
      <c r="BD17" s="764"/>
      <c r="BE17" s="764"/>
      <c r="BF17" s="764"/>
      <c r="BG17" s="764"/>
      <c r="BH17" s="764"/>
      <c r="BI17" s="764"/>
      <c r="BJ17" s="764"/>
      <c r="BL17" s="35" t="s">
        <v>167</v>
      </c>
      <c r="BM17" s="736" t="s">
        <v>172</v>
      </c>
      <c r="BN17" s="736"/>
      <c r="BO17" s="736"/>
      <c r="BP17" s="736"/>
      <c r="BQ17" s="736"/>
      <c r="BR17" s="736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</row>
    <row r="18" spans="2:134" ht="24">
      <c r="B18" s="428">
        <v>3</v>
      </c>
      <c r="C18" s="422">
        <f>D18*100/B25</f>
        <v>0</v>
      </c>
      <c r="D18" s="422">
        <f>COUNTIF(D5:D14,B18)</f>
        <v>0</v>
      </c>
      <c r="E18" s="457">
        <f>F18*100/B25</f>
        <v>0</v>
      </c>
      <c r="F18" s="457">
        <f>COUNTIF(F5:F14,B18)</f>
        <v>0</v>
      </c>
      <c r="G18" s="422">
        <f>H18*100/B25</f>
        <v>0</v>
      </c>
      <c r="H18" s="422">
        <f>COUNTIF(H5:H14,B18)</f>
        <v>0</v>
      </c>
      <c r="I18" s="457">
        <f>J18*100/B25</f>
        <v>0</v>
      </c>
      <c r="J18" s="457">
        <f>COUNTIF(J5:J14,B18)</f>
        <v>0</v>
      </c>
      <c r="K18" s="422">
        <f>L18*100/B25</f>
        <v>0</v>
      </c>
      <c r="L18" s="422">
        <f>COUNTIF(L5:L14,B18)</f>
        <v>0</v>
      </c>
      <c r="M18" s="457">
        <f>N18*100/B25</f>
        <v>0</v>
      </c>
      <c r="N18" s="457">
        <f>COUNTIF(N5:N14,B18)</f>
        <v>0</v>
      </c>
      <c r="O18" s="422">
        <f>P18*100/B25</f>
        <v>0</v>
      </c>
      <c r="P18" s="422">
        <f>COUNTIF(P5:P14,B18)</f>
        <v>0</v>
      </c>
      <c r="Q18" s="457">
        <f>R18*100/B25</f>
        <v>0</v>
      </c>
      <c r="R18" s="457">
        <f>COUNTIF(R5:R14,B18)</f>
        <v>0</v>
      </c>
      <c r="S18" s="422">
        <f>T18*100/B25</f>
        <v>0</v>
      </c>
      <c r="T18" s="422">
        <f>COUNTIF(T5:T14,B18)</f>
        <v>0</v>
      </c>
      <c r="U18" s="457">
        <f>V18*100/B25</f>
        <v>0</v>
      </c>
      <c r="V18" s="457">
        <f>COUNTIF(V5:V14,B18)</f>
        <v>0</v>
      </c>
      <c r="W18" s="422">
        <f>X18*100/B25</f>
        <v>0</v>
      </c>
      <c r="X18" s="422">
        <f>COUNTIF(X5:X14,B18)</f>
        <v>0</v>
      </c>
      <c r="BC18" s="764"/>
      <c r="BD18" s="764"/>
      <c r="BE18" s="764"/>
      <c r="BF18" s="764"/>
      <c r="BG18" s="764"/>
      <c r="BH18" s="764"/>
      <c r="BI18" s="764"/>
      <c r="BJ18" s="764"/>
      <c r="BL18" s="35"/>
      <c r="BM18" s="736" t="s">
        <v>168</v>
      </c>
      <c r="BN18" s="736"/>
      <c r="BO18" s="736"/>
      <c r="BP18" s="736"/>
      <c r="BQ18" s="736"/>
      <c r="BR18" s="736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</row>
    <row r="19" spans="2:134" ht="24">
      <c r="B19" s="428">
        <v>2.5</v>
      </c>
      <c r="C19" s="422">
        <f>D19*100/B25</f>
        <v>0</v>
      </c>
      <c r="D19" s="422">
        <f>COUNTIF(D5:D14,B19)</f>
        <v>0</v>
      </c>
      <c r="E19" s="457">
        <f>F19*100/B25</f>
        <v>0</v>
      </c>
      <c r="F19" s="457">
        <f>COUNTIF(F5:F14,B19)</f>
        <v>0</v>
      </c>
      <c r="G19" s="422">
        <f>H19*100/B25</f>
        <v>0</v>
      </c>
      <c r="H19" s="422">
        <f>COUNTIF(H5:H14,B19)</f>
        <v>0</v>
      </c>
      <c r="I19" s="457">
        <f>J19*100/B25</f>
        <v>0</v>
      </c>
      <c r="J19" s="457">
        <f>COUNTIF(J5:J14,B19)</f>
        <v>0</v>
      </c>
      <c r="K19" s="422">
        <f>L19*100/B25</f>
        <v>0</v>
      </c>
      <c r="L19" s="422">
        <f>COUNTIF(L5:L14,B19)</f>
        <v>0</v>
      </c>
      <c r="M19" s="457">
        <f>N19*100/B25</f>
        <v>0</v>
      </c>
      <c r="N19" s="457">
        <f>COUNTIF(N5:N14,B19)</f>
        <v>0</v>
      </c>
      <c r="O19" s="422">
        <f>P19*100/B25</f>
        <v>0</v>
      </c>
      <c r="P19" s="422">
        <f>COUNTIF(P5:P14,B19)</f>
        <v>0</v>
      </c>
      <c r="Q19" s="457">
        <f>R19*100/B25</f>
        <v>0</v>
      </c>
      <c r="R19" s="457">
        <f>COUNTIF(R5:R14,B19)</f>
        <v>0</v>
      </c>
      <c r="S19" s="422">
        <f>T19*100/B25</f>
        <v>0</v>
      </c>
      <c r="T19" s="422">
        <f>COUNTIF(T5:T14,B19)</f>
        <v>0</v>
      </c>
      <c r="U19" s="457">
        <f>V19*100/B25</f>
        <v>0</v>
      </c>
      <c r="V19" s="457">
        <f>COUNTIF(V5:V14,B19)</f>
        <v>0</v>
      </c>
      <c r="W19" s="422">
        <f>X19*100/B25</f>
        <v>0</v>
      </c>
      <c r="X19" s="422">
        <f>COUNTIF(X5:X14,B19)</f>
        <v>0</v>
      </c>
      <c r="BC19" s="765" t="s">
        <v>231</v>
      </c>
      <c r="BD19" s="765"/>
      <c r="BE19" s="765"/>
      <c r="BF19" s="765"/>
      <c r="BG19" s="765"/>
      <c r="BH19" s="765"/>
      <c r="BI19" s="765"/>
      <c r="BJ19" s="765"/>
      <c r="BL19" s="35"/>
      <c r="BM19" s="736" t="s">
        <v>169</v>
      </c>
      <c r="BN19" s="736"/>
      <c r="BO19" s="736"/>
      <c r="BP19" s="736"/>
      <c r="BQ19" s="736"/>
      <c r="BR19" s="736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</row>
    <row r="20" spans="2:134" ht="24">
      <c r="B20" s="428">
        <v>2</v>
      </c>
      <c r="C20" s="422">
        <f>D20*100/B25</f>
        <v>0</v>
      </c>
      <c r="D20" s="422">
        <f>COUNTIF(D5:D14,B20)</f>
        <v>0</v>
      </c>
      <c r="E20" s="457">
        <f>F20*100/B25</f>
        <v>0</v>
      </c>
      <c r="F20" s="457">
        <f>COUNTIF(F5:F14,B20)</f>
        <v>0</v>
      </c>
      <c r="G20" s="422">
        <f>H20*100/B25</f>
        <v>0</v>
      </c>
      <c r="H20" s="422">
        <f>COUNTIF(H5:H14,B20)</f>
        <v>0</v>
      </c>
      <c r="I20" s="457">
        <f>J20*100/B25</f>
        <v>0</v>
      </c>
      <c r="J20" s="457">
        <f>COUNTIF(J5:J14,B20)</f>
        <v>0</v>
      </c>
      <c r="K20" s="422">
        <f>L20*100/B25</f>
        <v>0</v>
      </c>
      <c r="L20" s="422">
        <f>COUNTIF(L5:L14,B20)</f>
        <v>0</v>
      </c>
      <c r="M20" s="457">
        <f>N20*100/B25</f>
        <v>0</v>
      </c>
      <c r="N20" s="457">
        <f>COUNTIF(N5:N14,B20)</f>
        <v>0</v>
      </c>
      <c r="O20" s="422">
        <f>P20*100/B25</f>
        <v>0</v>
      </c>
      <c r="P20" s="422">
        <f>COUNTIF(P5:P14,B20)</f>
        <v>0</v>
      </c>
      <c r="Q20" s="457">
        <f>R20*100/B25</f>
        <v>0</v>
      </c>
      <c r="R20" s="457">
        <f>COUNTIF(R5:R14,B20)</f>
        <v>0</v>
      </c>
      <c r="S20" s="422">
        <f>T20*100/B25</f>
        <v>0</v>
      </c>
      <c r="T20" s="422">
        <f>COUNTIF(T5:T14,B20)</f>
        <v>0</v>
      </c>
      <c r="U20" s="457">
        <f>V20*100/B25</f>
        <v>0</v>
      </c>
      <c r="V20" s="457">
        <f>COUNTIF(V5:V14,B20)</f>
        <v>0</v>
      </c>
      <c r="W20" s="422">
        <f>X20*100/B25</f>
        <v>0</v>
      </c>
      <c r="X20" s="422">
        <f>COUNTIF(X5:X14,B20)</f>
        <v>0</v>
      </c>
      <c r="BC20" s="766" t="s">
        <v>232</v>
      </c>
      <c r="BD20" s="766"/>
      <c r="BE20" s="766"/>
      <c r="BF20" s="766"/>
      <c r="BG20" s="766"/>
      <c r="BH20" s="766"/>
      <c r="BI20" s="766"/>
      <c r="BJ20" s="766"/>
      <c r="BL20" s="35"/>
      <c r="BM20" s="736" t="s">
        <v>170</v>
      </c>
      <c r="BN20" s="736"/>
      <c r="BO20" s="736"/>
      <c r="BP20" s="736"/>
      <c r="BQ20" s="736"/>
      <c r="BR20" s="736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2:134" ht="24">
      <c r="B21" s="428">
        <v>1.5</v>
      </c>
      <c r="C21" s="422">
        <f>D21*100/B25</f>
        <v>0</v>
      </c>
      <c r="D21" s="422">
        <f>COUNTIF(D5:D14,B21)</f>
        <v>0</v>
      </c>
      <c r="E21" s="457">
        <f>F21*100/B25</f>
        <v>0</v>
      </c>
      <c r="F21" s="457">
        <f>COUNTIF(F5:F14,B21)</f>
        <v>0</v>
      </c>
      <c r="G21" s="422">
        <f>H21*100/B25</f>
        <v>0</v>
      </c>
      <c r="H21" s="422">
        <f>COUNTIF(H5:H14,B21)</f>
        <v>0</v>
      </c>
      <c r="I21" s="457">
        <f>J21*100/B25</f>
        <v>0</v>
      </c>
      <c r="J21" s="457">
        <f>COUNTIF(J5:J14,B21)</f>
        <v>0</v>
      </c>
      <c r="K21" s="422">
        <f>L21*100/B25</f>
        <v>0</v>
      </c>
      <c r="L21" s="422">
        <f>COUNTIF(L5:L14,B21)</f>
        <v>0</v>
      </c>
      <c r="M21" s="457">
        <f>N21*100/B25</f>
        <v>0</v>
      </c>
      <c r="N21" s="457">
        <f>COUNTIF(N5:N14,B21)</f>
        <v>0</v>
      </c>
      <c r="O21" s="422">
        <f>P21*100/B25</f>
        <v>0</v>
      </c>
      <c r="P21" s="422">
        <f>COUNTIF(P5:P14,B21)</f>
        <v>0</v>
      </c>
      <c r="Q21" s="457">
        <f>R21*100/B25</f>
        <v>0</v>
      </c>
      <c r="R21" s="457">
        <f>COUNTIF(R5:R14,B21)</f>
        <v>0</v>
      </c>
      <c r="S21" s="422">
        <f>T21*100/B25</f>
        <v>0</v>
      </c>
      <c r="T21" s="422">
        <f>COUNTIF(T5:T14,B21)</f>
        <v>0</v>
      </c>
      <c r="U21" s="457">
        <f>V21*100/B25</f>
        <v>0</v>
      </c>
      <c r="V21" s="457">
        <f>COUNTIF(V5:V14,B21)</f>
        <v>0</v>
      </c>
      <c r="W21" s="422">
        <f>X21*100/B25</f>
        <v>0</v>
      </c>
      <c r="X21" s="422">
        <f>COUNTIF(X5:X14,B21)</f>
        <v>0</v>
      </c>
      <c r="BC21" s="766"/>
      <c r="BD21" s="766"/>
      <c r="BE21" s="766"/>
      <c r="BF21" s="766"/>
      <c r="BG21" s="766"/>
      <c r="BH21" s="766"/>
      <c r="BI21" s="766"/>
      <c r="BJ21" s="766"/>
      <c r="BL21" s="35"/>
      <c r="BM21" s="736" t="s">
        <v>171</v>
      </c>
      <c r="BN21" s="736"/>
      <c r="BO21" s="736"/>
      <c r="BP21" s="736"/>
      <c r="BQ21" s="736"/>
      <c r="BR21" s="736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2:134" ht="24">
      <c r="B22" s="428">
        <v>1</v>
      </c>
      <c r="C22" s="422">
        <f>D22*100/B25</f>
        <v>0</v>
      </c>
      <c r="D22" s="422">
        <f>COUNTIF(D5:D14,B22)</f>
        <v>0</v>
      </c>
      <c r="E22" s="457">
        <f>F22*100/B25</f>
        <v>0</v>
      </c>
      <c r="F22" s="457">
        <f>COUNTIF(F5:F14,B22)</f>
        <v>0</v>
      </c>
      <c r="G22" s="422">
        <f>H22*100/B25</f>
        <v>0</v>
      </c>
      <c r="H22" s="422">
        <f>COUNTIF(H5:H14,B22)</f>
        <v>0</v>
      </c>
      <c r="I22" s="457">
        <f>J22*100/B25</f>
        <v>0</v>
      </c>
      <c r="J22" s="457">
        <f>COUNTIF(J5:J14,B22)</f>
        <v>0</v>
      </c>
      <c r="K22" s="422">
        <f>L22*100/B25</f>
        <v>0</v>
      </c>
      <c r="L22" s="422">
        <f>COUNTIF(L5:L14,B22)</f>
        <v>0</v>
      </c>
      <c r="M22" s="457">
        <f>N22*100/B25</f>
        <v>0</v>
      </c>
      <c r="N22" s="457">
        <f>COUNTIF(N5:N14,B22)</f>
        <v>0</v>
      </c>
      <c r="O22" s="422">
        <f>P22*100/B25</f>
        <v>0</v>
      </c>
      <c r="P22" s="422">
        <f>COUNTIF(P5:P14,B22)</f>
        <v>0</v>
      </c>
      <c r="Q22" s="457">
        <f>R22*100/B25</f>
        <v>0</v>
      </c>
      <c r="R22" s="457">
        <f>COUNTIF(R5:R14,B22)</f>
        <v>0</v>
      </c>
      <c r="S22" s="422">
        <f>T22*100/B25</f>
        <v>0</v>
      </c>
      <c r="T22" s="422">
        <f>COUNTIF(T5:T14,B22)</f>
        <v>0</v>
      </c>
      <c r="U22" s="457">
        <f>V22*100/B25</f>
        <v>0</v>
      </c>
      <c r="V22" s="457">
        <f>COUNTIF(V5:V14,B22)</f>
        <v>0</v>
      </c>
      <c r="W22" s="422">
        <f>X22*100/B25</f>
        <v>0</v>
      </c>
      <c r="X22" s="422">
        <f>COUNTIF(X5:X14,B22)</f>
        <v>0</v>
      </c>
      <c r="BC22" s="767" t="s">
        <v>233</v>
      </c>
      <c r="BD22" s="767"/>
      <c r="BE22" s="767"/>
      <c r="BF22" s="767"/>
      <c r="BG22" s="767"/>
      <c r="BH22" s="767"/>
      <c r="BI22" s="767"/>
      <c r="BJ22" s="767"/>
    </row>
    <row r="23" spans="2:134" ht="24">
      <c r="B23" s="428">
        <v>0</v>
      </c>
      <c r="C23" s="422">
        <v>100</v>
      </c>
      <c r="D23" s="422">
        <v>12</v>
      </c>
      <c r="E23" s="457">
        <v>100</v>
      </c>
      <c r="F23" s="457">
        <v>12</v>
      </c>
      <c r="G23" s="612">
        <v>100</v>
      </c>
      <c r="H23" s="612">
        <v>12</v>
      </c>
      <c r="I23" s="612">
        <v>100</v>
      </c>
      <c r="J23" s="612">
        <v>12</v>
      </c>
      <c r="K23" s="612">
        <v>100</v>
      </c>
      <c r="L23" s="612">
        <v>12</v>
      </c>
      <c r="M23" s="612">
        <v>100</v>
      </c>
      <c r="N23" s="612">
        <v>12</v>
      </c>
      <c r="O23" s="612">
        <v>100</v>
      </c>
      <c r="P23" s="612">
        <v>12</v>
      </c>
      <c r="Q23" s="612">
        <v>100</v>
      </c>
      <c r="R23" s="612">
        <v>12</v>
      </c>
      <c r="S23" s="612">
        <v>100</v>
      </c>
      <c r="T23" s="612">
        <v>12</v>
      </c>
      <c r="U23" s="612">
        <v>100</v>
      </c>
      <c r="V23" s="612">
        <v>12</v>
      </c>
      <c r="W23" s="612">
        <v>100</v>
      </c>
      <c r="X23" s="612">
        <v>12</v>
      </c>
      <c r="BC23" s="768" t="s">
        <v>288</v>
      </c>
      <c r="BD23" s="768"/>
      <c r="BE23" s="768"/>
      <c r="BF23" s="768"/>
      <c r="BG23" s="768"/>
      <c r="BH23" s="768"/>
      <c r="BI23" s="768"/>
      <c r="BJ23" s="768"/>
    </row>
    <row r="24" spans="2:134" ht="24">
      <c r="B24" s="462" t="s">
        <v>175</v>
      </c>
      <c r="C24" s="422">
        <f>SUM(C16:C23)</f>
        <v>100</v>
      </c>
      <c r="D24" s="422" t="s">
        <v>198</v>
      </c>
      <c r="E24" s="457">
        <v>100</v>
      </c>
      <c r="F24" s="457" t="s">
        <v>198</v>
      </c>
      <c r="G24" s="422">
        <f>SUM(G16:G23)</f>
        <v>100</v>
      </c>
      <c r="H24" s="422" t="s">
        <v>198</v>
      </c>
      <c r="I24" s="457">
        <f>SUM(I16:I23)</f>
        <v>100</v>
      </c>
      <c r="J24" s="457" t="s">
        <v>198</v>
      </c>
      <c r="K24" s="422">
        <f>SUM(K16:K23)</f>
        <v>100</v>
      </c>
      <c r="L24" s="422" t="s">
        <v>198</v>
      </c>
      <c r="M24" s="457">
        <f>SUM(M16:M23)</f>
        <v>100</v>
      </c>
      <c r="N24" s="457" t="s">
        <v>198</v>
      </c>
      <c r="O24" s="422">
        <f>SUM(O16:O23)</f>
        <v>100</v>
      </c>
      <c r="P24" s="422" t="s">
        <v>198</v>
      </c>
      <c r="Q24" s="457">
        <f>SUM(Q16:Q23)</f>
        <v>100</v>
      </c>
      <c r="R24" s="457" t="s">
        <v>198</v>
      </c>
      <c r="S24" s="422">
        <f>SUM(S16:S23)</f>
        <v>100</v>
      </c>
      <c r="T24" s="422" t="s">
        <v>198</v>
      </c>
      <c r="U24" s="457">
        <f>SUM(U16:U23)</f>
        <v>100</v>
      </c>
      <c r="V24" s="457" t="s">
        <v>198</v>
      </c>
      <c r="W24" s="422">
        <f>SUM(W16:W23)</f>
        <v>100</v>
      </c>
      <c r="X24" s="422" t="s">
        <v>198</v>
      </c>
      <c r="BC24" s="768"/>
      <c r="BD24" s="768"/>
      <c r="BE24" s="768"/>
      <c r="BF24" s="768"/>
      <c r="BG24" s="768"/>
      <c r="BH24" s="768"/>
      <c r="BI24" s="768"/>
      <c r="BJ24" s="768"/>
    </row>
    <row r="25" spans="2:134" ht="23">
      <c r="B25" s="462">
        <v>10</v>
      </c>
      <c r="C25" s="444" t="s">
        <v>198</v>
      </c>
      <c r="D25" s="749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1"/>
    </row>
    <row r="26" spans="2:134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2:134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2:134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2:134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2:134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2:134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2:134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3:24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3:24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3:24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3:24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3:24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3:24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3:24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3:24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3:24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3:24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3:24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3:24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3:24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3:24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3:24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3:24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3:24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3:24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3:24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3:24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3:24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3:24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3:24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3:24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3:24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3:24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3:24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3:24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3:24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3:24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3:24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3:24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3:24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3:24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3:24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3:24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3:24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3:24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3:24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3:24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3:24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3:24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3:24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3:24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3:24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3:24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3:24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3:24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3:24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3:24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3:24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3:24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3:24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3:24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3:24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3:24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3:24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3:24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3:24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3:24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3:24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3:24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3:24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3:24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3:24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3:24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3:24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3:24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3:24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3:24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3:24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3:24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3:24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3:24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3:24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3:24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3:24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3:24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3:24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3:24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3:24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3:24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3:24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4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4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4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4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4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4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4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3:24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3:24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3:24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3:24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3:24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3:24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3:24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3:24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3:24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3:24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3:24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3:24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3:24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3:24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3:24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3:24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3:24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3:24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3:24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3:24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3:24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3:24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3:24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3:24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</sheetData>
  <mergeCells count="64">
    <mergeCell ref="BC17:BJ18"/>
    <mergeCell ref="BC19:BJ19"/>
    <mergeCell ref="BC20:BJ21"/>
    <mergeCell ref="BC22:BJ22"/>
    <mergeCell ref="BC23:BJ24"/>
    <mergeCell ref="D25:X25"/>
    <mergeCell ref="W15:X15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BM17:BR17"/>
    <mergeCell ref="BM18:BR18"/>
    <mergeCell ref="BM19:BR19"/>
    <mergeCell ref="BM20:BR20"/>
    <mergeCell ref="BM21:BR21"/>
    <mergeCell ref="DI15:DL15"/>
    <mergeCell ref="DM15:DP15"/>
    <mergeCell ref="DQ15:DT15"/>
    <mergeCell ref="DU15:DX15"/>
    <mergeCell ref="DY15:EB15"/>
    <mergeCell ref="DY2:EB2"/>
    <mergeCell ref="AD15:AH15"/>
    <mergeCell ref="AI15:AL15"/>
    <mergeCell ref="AM15:AP15"/>
    <mergeCell ref="AQ15:AT15"/>
    <mergeCell ref="AU15:AX15"/>
    <mergeCell ref="AY15:BB15"/>
    <mergeCell ref="BC15:BF15"/>
    <mergeCell ref="BG15:BJ15"/>
    <mergeCell ref="BK15:BT15"/>
    <mergeCell ref="BU15:CC15"/>
    <mergeCell ref="CD15:CN15"/>
    <mergeCell ref="CO15:CR15"/>
    <mergeCell ref="CS15:CV15"/>
    <mergeCell ref="CW15:CZ15"/>
    <mergeCell ref="DA15:DD15"/>
    <mergeCell ref="BU2:CD2"/>
    <mergeCell ref="DI2:DL2"/>
    <mergeCell ref="DM2:DP2"/>
    <mergeCell ref="DQ2:DT2"/>
    <mergeCell ref="DU2:DX2"/>
    <mergeCell ref="DE15:DH15"/>
    <mergeCell ref="DE2:DH2"/>
    <mergeCell ref="AE2:AH2"/>
    <mergeCell ref="AI2:AL2"/>
    <mergeCell ref="AM2:AP2"/>
    <mergeCell ref="AQ2:AT2"/>
    <mergeCell ref="AU2:AX2"/>
    <mergeCell ref="CE2:CN2"/>
    <mergeCell ref="CO2:CR2"/>
    <mergeCell ref="CS2:CV2"/>
    <mergeCell ref="CW2:CZ2"/>
    <mergeCell ref="DA2:DD2"/>
    <mergeCell ref="AY2:BB2"/>
    <mergeCell ref="BC2:BF2"/>
    <mergeCell ref="BG2:BJ2"/>
    <mergeCell ref="BK2: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ข้อมูลทั่วไป</vt:lpstr>
      <vt:lpstr>ป.1</vt:lpstr>
      <vt:lpstr>ป.2</vt:lpstr>
      <vt:lpstr>ป.3</vt:lpstr>
      <vt:lpstr>ป.4</vt:lpstr>
      <vt:lpstr>ป.5</vt:lpstr>
      <vt:lpstr>ป.6</vt:lpstr>
      <vt:lpstr>ม.1</vt:lpstr>
      <vt:lpstr>ม.2</vt:lpstr>
      <vt:lpstr>ม.3</vt:lpstr>
      <vt:lpstr>ประเมินตนเอง</vt:lpstr>
      <vt:lpstr>ประเมินกระบวนการบริหารและการจัด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VERSION4 9-10</dc:creator>
  <cp:lastModifiedBy>Microsoft Office User</cp:lastModifiedBy>
  <dcterms:created xsi:type="dcterms:W3CDTF">2020-03-10T03:51:08Z</dcterms:created>
  <dcterms:modified xsi:type="dcterms:W3CDTF">2021-10-21T12:06:17Z</dcterms:modified>
</cp:coreProperties>
</file>