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mc\ข้อมูลนักเรียนในแต่ละรอบ\รายชื่อจากทะเบียน 10 พ.ย.62\"/>
    </mc:Choice>
  </mc:AlternateContent>
  <xr:revisionPtr revIDLastSave="0" documentId="13_ncr:1_{BBEC2F0F-3B0A-444C-99FC-29E9E4421081}" xr6:coauthVersionLast="40" xr6:coauthVersionMax="40" xr10:uidLastSave="{00000000-0000-0000-0000-000000000000}"/>
  <bookViews>
    <workbookView xWindow="0" yWindow="0" windowWidth="20490" windowHeight="8385" activeTab="6" xr2:uid="{00000000-000D-0000-FFFF-FFFF00000000}"/>
  </bookViews>
  <sheets>
    <sheet name=" ม.1 " sheetId="22" r:id="rId1"/>
    <sheet name="ม.2" sheetId="1" r:id="rId2"/>
    <sheet name="ม.3" sheetId="18" r:id="rId3"/>
    <sheet name="ม.4" sheetId="23" r:id="rId4"/>
    <sheet name="ม.5" sheetId="2" r:id="rId5"/>
    <sheet name="ม.6" sheetId="13" r:id="rId6"/>
    <sheet name="ยอดนร" sheetId="7" r:id="rId7"/>
    <sheet name="นร.ย้าย" sheetId="20" r:id="rId8"/>
    <sheet name="Sheet3" sheetId="25" r:id="rId9"/>
    <sheet name="Sheet1" sheetId="26" r:id="rId10"/>
  </sheets>
  <definedNames>
    <definedName name="_xlnm._FilterDatabase" localSheetId="0" hidden="1">' ม.1 '!$A$4:$P$472</definedName>
    <definedName name="_xlnm._FilterDatabase" localSheetId="1" hidden="1">ม.2!$A$4:$P$485</definedName>
    <definedName name="_xlnm._FilterDatabase" localSheetId="2" hidden="1">ม.3!$A$4:$P$500</definedName>
    <definedName name="_xlnm._FilterDatabase" localSheetId="3" hidden="1">ม.4!$A$4:$Q$282</definedName>
    <definedName name="_xlnm._FilterDatabase" localSheetId="4" hidden="1">ม.5!$A$4:$P$268</definedName>
    <definedName name="_xlnm._FilterDatabase" localSheetId="5" hidden="1">ม.6!$A$4:$P$271</definedName>
    <definedName name="_xlnm.Print_Area" localSheetId="0">' ม.1 '!$A$1:$P$472</definedName>
    <definedName name="_xlnm.Print_Area" localSheetId="1">ม.2!$A$1:$P$426</definedName>
    <definedName name="_xlnm.Print_Area" localSheetId="2">ม.3!$A$1:$P$426</definedName>
    <definedName name="_xlnm.Print_Area" localSheetId="3">ม.4!$A$1:$P$282</definedName>
    <definedName name="_xlnm.Print_Area" localSheetId="4">ม.5!$A$1:$P$268</definedName>
    <definedName name="_xlnm.Print_Area" localSheetId="5">ม.6!$A$1:$P$271</definedName>
    <definedName name="_xlnm.Print_Area" localSheetId="6">ยอดนร!$A$1:$H$968</definedName>
  </definedNames>
  <calcPr calcId="181029"/>
</workbook>
</file>

<file path=xl/calcChain.xml><?xml version="1.0" encoding="utf-8"?>
<calcChain xmlns="http://schemas.openxmlformats.org/spreadsheetml/2006/main">
  <c r="H40" i="7" l="1"/>
  <c r="F40" i="7"/>
  <c r="C44" i="7" l="1"/>
  <c r="B44" i="7"/>
  <c r="D41" i="7"/>
  <c r="D40" i="7"/>
  <c r="D39" i="7"/>
  <c r="D38" i="7"/>
  <c r="D37" i="7"/>
  <c r="D36" i="7"/>
  <c r="D35" i="7"/>
  <c r="D34" i="7"/>
  <c r="D33" i="7"/>
  <c r="D32" i="7"/>
  <c r="C31" i="7"/>
  <c r="B31" i="7"/>
  <c r="G29" i="7"/>
  <c r="F29" i="7"/>
  <c r="H28" i="7"/>
  <c r="D28" i="7"/>
  <c r="H27" i="7"/>
  <c r="D27" i="7"/>
  <c r="H26" i="7"/>
  <c r="D26" i="7"/>
  <c r="H25" i="7"/>
  <c r="D25" i="7"/>
  <c r="H24" i="7"/>
  <c r="D24" i="7"/>
  <c r="H23" i="7"/>
  <c r="D23" i="7"/>
  <c r="H22" i="7"/>
  <c r="D22" i="7"/>
  <c r="G21" i="7"/>
  <c r="F21" i="7"/>
  <c r="D21" i="7"/>
  <c r="H20" i="7"/>
  <c r="D20" i="7"/>
  <c r="H19" i="7"/>
  <c r="D19" i="7"/>
  <c r="H18" i="7"/>
  <c r="C18" i="7"/>
  <c r="B18" i="7"/>
  <c r="H17" i="7"/>
  <c r="H16" i="7"/>
  <c r="D16" i="7"/>
  <c r="H15" i="7"/>
  <c r="D15" i="7"/>
  <c r="H14" i="7"/>
  <c r="D14" i="7"/>
  <c r="G13" i="7"/>
  <c r="F13" i="7"/>
  <c r="D13" i="7"/>
  <c r="H12" i="7"/>
  <c r="D12" i="7"/>
  <c r="H11" i="7"/>
  <c r="D11" i="7"/>
  <c r="H10" i="7"/>
  <c r="D10" i="7"/>
  <c r="H9" i="7"/>
  <c r="D9" i="7"/>
  <c r="H8" i="7"/>
  <c r="D8" i="7"/>
  <c r="H7" i="7"/>
  <c r="D7" i="7"/>
  <c r="H6" i="7"/>
  <c r="D6" i="7"/>
  <c r="D18" i="7" l="1"/>
  <c r="C45" i="7"/>
  <c r="G33" i="7" s="1"/>
  <c r="H29" i="7"/>
  <c r="G30" i="7"/>
  <c r="G34" i="7" s="1"/>
  <c r="F30" i="7"/>
  <c r="F34" i="7" s="1"/>
  <c r="H21" i="7"/>
  <c r="H13" i="7"/>
  <c r="D44" i="7"/>
  <c r="B45" i="7"/>
  <c r="F33" i="7" s="1"/>
  <c r="D31" i="7"/>
  <c r="C96" i="7"/>
  <c r="C92" i="7"/>
  <c r="B92" i="7"/>
  <c r="D89" i="7"/>
  <c r="D88" i="7"/>
  <c r="D87" i="7"/>
  <c r="D86" i="7"/>
  <c r="D85" i="7"/>
  <c r="D84" i="7"/>
  <c r="D83" i="7"/>
  <c r="D82" i="7"/>
  <c r="D81" i="7"/>
  <c r="D80" i="7"/>
  <c r="C79" i="7"/>
  <c r="B79" i="7"/>
  <c r="G77" i="7"/>
  <c r="F77" i="7"/>
  <c r="H76" i="7"/>
  <c r="D76" i="7"/>
  <c r="H75" i="7"/>
  <c r="D75" i="7"/>
  <c r="H74" i="7"/>
  <c r="D74" i="7"/>
  <c r="H73" i="7"/>
  <c r="D73" i="7"/>
  <c r="H72" i="7"/>
  <c r="D72" i="7"/>
  <c r="H71" i="7"/>
  <c r="D71" i="7"/>
  <c r="H70" i="7"/>
  <c r="D70" i="7"/>
  <c r="G69" i="7"/>
  <c r="F69" i="7"/>
  <c r="D69" i="7"/>
  <c r="H68" i="7"/>
  <c r="D68" i="7"/>
  <c r="H67" i="7"/>
  <c r="D67" i="7"/>
  <c r="H66" i="7"/>
  <c r="C66" i="7"/>
  <c r="B66" i="7"/>
  <c r="H65" i="7"/>
  <c r="H64" i="7"/>
  <c r="D64" i="7"/>
  <c r="H63" i="7"/>
  <c r="D63" i="7"/>
  <c r="H62" i="7"/>
  <c r="D62" i="7"/>
  <c r="G61" i="7"/>
  <c r="F61" i="7"/>
  <c r="F78" i="7" s="1"/>
  <c r="F82" i="7" s="1"/>
  <c r="D61" i="7"/>
  <c r="H60" i="7"/>
  <c r="D60" i="7"/>
  <c r="H59" i="7"/>
  <c r="D59" i="7"/>
  <c r="H58" i="7"/>
  <c r="D58" i="7"/>
  <c r="H57" i="7"/>
  <c r="D57" i="7"/>
  <c r="H56" i="7"/>
  <c r="D56" i="7"/>
  <c r="H55" i="7"/>
  <c r="D55" i="7"/>
  <c r="H54" i="7"/>
  <c r="D54" i="7"/>
  <c r="H77" i="7" l="1"/>
  <c r="H61" i="7"/>
  <c r="H69" i="7"/>
  <c r="H78" i="7" s="1"/>
  <c r="G35" i="7"/>
  <c r="D45" i="7"/>
  <c r="H34" i="7"/>
  <c r="F35" i="7"/>
  <c r="H30" i="7"/>
  <c r="H33" i="7"/>
  <c r="G78" i="7"/>
  <c r="G82" i="7" s="1"/>
  <c r="D92" i="7"/>
  <c r="H82" i="7"/>
  <c r="C93" i="7"/>
  <c r="G81" i="7" s="1"/>
  <c r="G83" i="7" s="1"/>
  <c r="D66" i="7"/>
  <c r="D79" i="7"/>
  <c r="B93" i="7"/>
  <c r="F81" i="7" s="1"/>
  <c r="F83" i="7" s="1"/>
  <c r="C144" i="7"/>
  <c r="C140" i="7"/>
  <c r="B140" i="7"/>
  <c r="D137" i="7"/>
  <c r="D136" i="7"/>
  <c r="D135" i="7"/>
  <c r="D134" i="7"/>
  <c r="D133" i="7"/>
  <c r="D132" i="7"/>
  <c r="D131" i="7"/>
  <c r="D130" i="7"/>
  <c r="D129" i="7"/>
  <c r="D128" i="7"/>
  <c r="C127" i="7"/>
  <c r="B127" i="7"/>
  <c r="G125" i="7"/>
  <c r="F125" i="7"/>
  <c r="H124" i="7"/>
  <c r="D124" i="7"/>
  <c r="H123" i="7"/>
  <c r="D123" i="7"/>
  <c r="H122" i="7"/>
  <c r="D122" i="7"/>
  <c r="H121" i="7"/>
  <c r="D121" i="7"/>
  <c r="H120" i="7"/>
  <c r="D120" i="7"/>
  <c r="H119" i="7"/>
  <c r="D119" i="7"/>
  <c r="H118" i="7"/>
  <c r="D118" i="7"/>
  <c r="G117" i="7"/>
  <c r="F117" i="7"/>
  <c r="D117" i="7"/>
  <c r="H116" i="7"/>
  <c r="D116" i="7"/>
  <c r="H115" i="7"/>
  <c r="D115" i="7"/>
  <c r="H114" i="7"/>
  <c r="C114" i="7"/>
  <c r="B114" i="7"/>
  <c r="H113" i="7"/>
  <c r="H112" i="7"/>
  <c r="D112" i="7"/>
  <c r="H111" i="7"/>
  <c r="D111" i="7"/>
  <c r="H110" i="7"/>
  <c r="D110" i="7"/>
  <c r="G109" i="7"/>
  <c r="F109" i="7"/>
  <c r="D109" i="7"/>
  <c r="H108" i="7"/>
  <c r="D108" i="7"/>
  <c r="H107" i="7"/>
  <c r="D107" i="7"/>
  <c r="H106" i="7"/>
  <c r="D106" i="7"/>
  <c r="H105" i="7"/>
  <c r="D105" i="7"/>
  <c r="H104" i="7"/>
  <c r="D104" i="7"/>
  <c r="H103" i="7"/>
  <c r="D103" i="7"/>
  <c r="H102" i="7"/>
  <c r="D102" i="7"/>
  <c r="H35" i="7" l="1"/>
  <c r="E48" i="7" s="1"/>
  <c r="D93" i="7"/>
  <c r="H81" i="7"/>
  <c r="H83" i="7" s="1"/>
  <c r="B96" i="7" s="1"/>
  <c r="E96" i="7" s="1"/>
  <c r="D127" i="7"/>
  <c r="H125" i="7"/>
  <c r="F126" i="7"/>
  <c r="F130" i="7" s="1"/>
  <c r="H117" i="7"/>
  <c r="G126" i="7"/>
  <c r="G130" i="7" s="1"/>
  <c r="B141" i="7"/>
  <c r="F129" i="7" s="1"/>
  <c r="D140" i="7"/>
  <c r="C141" i="7"/>
  <c r="G129" i="7" s="1"/>
  <c r="D114" i="7"/>
  <c r="H109" i="7"/>
  <c r="C192" i="7"/>
  <c r="C188" i="7"/>
  <c r="B188" i="7"/>
  <c r="D185" i="7"/>
  <c r="D184" i="7"/>
  <c r="D183" i="7"/>
  <c r="D182" i="7"/>
  <c r="D181" i="7"/>
  <c r="D180" i="7"/>
  <c r="D179" i="7"/>
  <c r="D178" i="7"/>
  <c r="D177" i="7"/>
  <c r="D176" i="7"/>
  <c r="C175" i="7"/>
  <c r="B175" i="7"/>
  <c r="G173" i="7"/>
  <c r="F173" i="7"/>
  <c r="H172" i="7"/>
  <c r="D172" i="7"/>
  <c r="H171" i="7"/>
  <c r="D171" i="7"/>
  <c r="H170" i="7"/>
  <c r="D170" i="7"/>
  <c r="H169" i="7"/>
  <c r="D169" i="7"/>
  <c r="H168" i="7"/>
  <c r="D168" i="7"/>
  <c r="H167" i="7"/>
  <c r="D167" i="7"/>
  <c r="H166" i="7"/>
  <c r="D166" i="7"/>
  <c r="G165" i="7"/>
  <c r="F165" i="7"/>
  <c r="D165" i="7"/>
  <c r="H164" i="7"/>
  <c r="D164" i="7"/>
  <c r="H163" i="7"/>
  <c r="D163" i="7"/>
  <c r="H162" i="7"/>
  <c r="C162" i="7"/>
  <c r="B162" i="7"/>
  <c r="H161" i="7"/>
  <c r="H160" i="7"/>
  <c r="D160" i="7"/>
  <c r="H159" i="7"/>
  <c r="D159" i="7"/>
  <c r="H158" i="7"/>
  <c r="D158" i="7"/>
  <c r="G157" i="7"/>
  <c r="F157" i="7"/>
  <c r="F174" i="7" s="1"/>
  <c r="F178" i="7" s="1"/>
  <c r="D157" i="7"/>
  <c r="H156" i="7"/>
  <c r="D156" i="7"/>
  <c r="H155" i="7"/>
  <c r="D155" i="7"/>
  <c r="H154" i="7"/>
  <c r="D154" i="7"/>
  <c r="H153" i="7"/>
  <c r="D153" i="7"/>
  <c r="H152" i="7"/>
  <c r="D152" i="7"/>
  <c r="H151" i="7"/>
  <c r="D151" i="7"/>
  <c r="H150" i="7"/>
  <c r="D150" i="7"/>
  <c r="C189" i="7" l="1"/>
  <c r="G177" i="7" s="1"/>
  <c r="D162" i="7"/>
  <c r="H157" i="7"/>
  <c r="G174" i="7"/>
  <c r="G178" i="7" s="1"/>
  <c r="H178" i="7" s="1"/>
  <c r="H173" i="7"/>
  <c r="H129" i="7"/>
  <c r="G131" i="7"/>
  <c r="F131" i="7"/>
  <c r="D141" i="7"/>
  <c r="H130" i="7"/>
  <c r="H126" i="7"/>
  <c r="D175" i="7"/>
  <c r="H165" i="7"/>
  <c r="D188" i="7"/>
  <c r="B189" i="7"/>
  <c r="F177" i="7" s="1"/>
  <c r="F179" i="7" s="1"/>
  <c r="C240" i="7"/>
  <c r="C236" i="7"/>
  <c r="B236" i="7"/>
  <c r="D233" i="7"/>
  <c r="D232" i="7"/>
  <c r="D231" i="7"/>
  <c r="D230" i="7"/>
  <c r="D229" i="7"/>
  <c r="D228" i="7"/>
  <c r="D227" i="7"/>
  <c r="D226" i="7"/>
  <c r="D225" i="7"/>
  <c r="D224" i="7"/>
  <c r="C223" i="7"/>
  <c r="B223" i="7"/>
  <c r="G221" i="7"/>
  <c r="F221" i="7"/>
  <c r="H220" i="7"/>
  <c r="D220" i="7"/>
  <c r="H219" i="7"/>
  <c r="D219" i="7"/>
  <c r="H218" i="7"/>
  <c r="D218" i="7"/>
  <c r="H217" i="7"/>
  <c r="D217" i="7"/>
  <c r="H216" i="7"/>
  <c r="D216" i="7"/>
  <c r="H215" i="7"/>
  <c r="D215" i="7"/>
  <c r="H214" i="7"/>
  <c r="D214" i="7"/>
  <c r="G213" i="7"/>
  <c r="F213" i="7"/>
  <c r="D213" i="7"/>
  <c r="H212" i="7"/>
  <c r="D212" i="7"/>
  <c r="H211" i="7"/>
  <c r="D211" i="7"/>
  <c r="H210" i="7"/>
  <c r="C210" i="7"/>
  <c r="B210" i="7"/>
  <c r="H209" i="7"/>
  <c r="H208" i="7"/>
  <c r="D208" i="7"/>
  <c r="H207" i="7"/>
  <c r="D207" i="7"/>
  <c r="H206" i="7"/>
  <c r="D206" i="7"/>
  <c r="G205" i="7"/>
  <c r="F205" i="7"/>
  <c r="F222" i="7" s="1"/>
  <c r="F226" i="7" s="1"/>
  <c r="D205" i="7"/>
  <c r="H204" i="7"/>
  <c r="D204" i="7"/>
  <c r="H203" i="7"/>
  <c r="D203" i="7"/>
  <c r="H202" i="7"/>
  <c r="D202" i="7"/>
  <c r="H201" i="7"/>
  <c r="D201" i="7"/>
  <c r="H200" i="7"/>
  <c r="D200" i="7"/>
  <c r="H199" i="7"/>
  <c r="D199" i="7"/>
  <c r="H198" i="7"/>
  <c r="D198" i="7"/>
  <c r="G179" i="7" l="1"/>
  <c r="C237" i="7"/>
  <c r="G225" i="7" s="1"/>
  <c r="H174" i="7"/>
  <c r="D189" i="7"/>
  <c r="H205" i="7"/>
  <c r="D210" i="7"/>
  <c r="H131" i="7"/>
  <c r="B144" i="7" s="1"/>
  <c r="E144" i="7" s="1"/>
  <c r="H177" i="7"/>
  <c r="H179" i="7" s="1"/>
  <c r="B192" i="7" s="1"/>
  <c r="E192" i="7" s="1"/>
  <c r="H221" i="7"/>
  <c r="H213" i="7"/>
  <c r="H222" i="7" s="1"/>
  <c r="G222" i="7"/>
  <c r="G226" i="7" s="1"/>
  <c r="G227" i="7" s="1"/>
  <c r="D236" i="7"/>
  <c r="B237" i="7"/>
  <c r="F225" i="7" s="1"/>
  <c r="F227" i="7" s="1"/>
  <c r="D223" i="7"/>
  <c r="C288" i="7"/>
  <c r="C284" i="7"/>
  <c r="B284" i="7"/>
  <c r="D281" i="7"/>
  <c r="D280" i="7"/>
  <c r="D279" i="7"/>
  <c r="D278" i="7"/>
  <c r="D277" i="7"/>
  <c r="D276" i="7"/>
  <c r="D275" i="7"/>
  <c r="D274" i="7"/>
  <c r="D273" i="7"/>
  <c r="D272" i="7"/>
  <c r="C271" i="7"/>
  <c r="B271" i="7"/>
  <c r="G269" i="7"/>
  <c r="F269" i="7"/>
  <c r="H268" i="7"/>
  <c r="D268" i="7"/>
  <c r="H267" i="7"/>
  <c r="D267" i="7"/>
  <c r="H266" i="7"/>
  <c r="D266" i="7"/>
  <c r="H265" i="7"/>
  <c r="D265" i="7"/>
  <c r="H264" i="7"/>
  <c r="D264" i="7"/>
  <c r="H263" i="7"/>
  <c r="D263" i="7"/>
  <c r="H262" i="7"/>
  <c r="D262" i="7"/>
  <c r="G261" i="7"/>
  <c r="F261" i="7"/>
  <c r="D261" i="7"/>
  <c r="H260" i="7"/>
  <c r="D260" i="7"/>
  <c r="H259" i="7"/>
  <c r="D259" i="7"/>
  <c r="H258" i="7"/>
  <c r="C258" i="7"/>
  <c r="B258" i="7"/>
  <c r="H257" i="7"/>
  <c r="H256" i="7"/>
  <c r="D256" i="7"/>
  <c r="H255" i="7"/>
  <c r="D255" i="7"/>
  <c r="H254" i="7"/>
  <c r="D254" i="7"/>
  <c r="G253" i="7"/>
  <c r="F253" i="7"/>
  <c r="D253" i="7"/>
  <c r="H252" i="7"/>
  <c r="D252" i="7"/>
  <c r="H251" i="7"/>
  <c r="D251" i="7"/>
  <c r="H250" i="7"/>
  <c r="D250" i="7"/>
  <c r="H249" i="7"/>
  <c r="D249" i="7"/>
  <c r="H248" i="7"/>
  <c r="D248" i="7"/>
  <c r="H247" i="7"/>
  <c r="D247" i="7"/>
  <c r="H246" i="7"/>
  <c r="D246" i="7"/>
  <c r="H226" i="7" l="1"/>
  <c r="D237" i="7"/>
  <c r="H225" i="7"/>
  <c r="H227" i="7" s="1"/>
  <c r="B240" i="7" s="1"/>
  <c r="E240" i="7" s="1"/>
  <c r="D258" i="7"/>
  <c r="H269" i="7"/>
  <c r="G270" i="7"/>
  <c r="G274" i="7" s="1"/>
  <c r="F270" i="7"/>
  <c r="F274" i="7" s="1"/>
  <c r="H274" i="7" s="1"/>
  <c r="H261" i="7"/>
  <c r="H253" i="7"/>
  <c r="D284" i="7"/>
  <c r="B285" i="7"/>
  <c r="F273" i="7" s="1"/>
  <c r="D271" i="7"/>
  <c r="C285" i="7"/>
  <c r="G273" i="7" s="1"/>
  <c r="C336" i="7"/>
  <c r="C332" i="7"/>
  <c r="B332" i="7"/>
  <c r="D329" i="7"/>
  <c r="D328" i="7"/>
  <c r="D327" i="7"/>
  <c r="D326" i="7"/>
  <c r="D325" i="7"/>
  <c r="D324" i="7"/>
  <c r="D323" i="7"/>
  <c r="D322" i="7"/>
  <c r="D321" i="7"/>
  <c r="D320" i="7"/>
  <c r="C319" i="7"/>
  <c r="B319" i="7"/>
  <c r="G317" i="7"/>
  <c r="F317" i="7"/>
  <c r="H316" i="7"/>
  <c r="D316" i="7"/>
  <c r="H315" i="7"/>
  <c r="D315" i="7"/>
  <c r="H314" i="7"/>
  <c r="D314" i="7"/>
  <c r="H313" i="7"/>
  <c r="D313" i="7"/>
  <c r="H312" i="7"/>
  <c r="D312" i="7"/>
  <c r="H311" i="7"/>
  <c r="D311" i="7"/>
  <c r="H310" i="7"/>
  <c r="D310" i="7"/>
  <c r="G309" i="7"/>
  <c r="F309" i="7"/>
  <c r="D309" i="7"/>
  <c r="H308" i="7"/>
  <c r="D308" i="7"/>
  <c r="H307" i="7"/>
  <c r="D307" i="7"/>
  <c r="H306" i="7"/>
  <c r="C306" i="7"/>
  <c r="B306" i="7"/>
  <c r="H305" i="7"/>
  <c r="H304" i="7"/>
  <c r="D304" i="7"/>
  <c r="H303" i="7"/>
  <c r="D303" i="7"/>
  <c r="H302" i="7"/>
  <c r="D302" i="7"/>
  <c r="G301" i="7"/>
  <c r="F301" i="7"/>
  <c r="D301" i="7"/>
  <c r="H300" i="7"/>
  <c r="D300" i="7"/>
  <c r="H299" i="7"/>
  <c r="D299" i="7"/>
  <c r="H298" i="7"/>
  <c r="D298" i="7"/>
  <c r="H297" i="7"/>
  <c r="D297" i="7"/>
  <c r="H296" i="7"/>
  <c r="D296" i="7"/>
  <c r="H295" i="7"/>
  <c r="D295" i="7"/>
  <c r="H294" i="7"/>
  <c r="D294" i="7"/>
  <c r="D285" i="7" l="1"/>
  <c r="G275" i="7"/>
  <c r="F275" i="7"/>
  <c r="H270" i="7"/>
  <c r="H273" i="7"/>
  <c r="H275" i="7" s="1"/>
  <c r="B288" i="7" s="1"/>
  <c r="E288" i="7" s="1"/>
  <c r="H317" i="7"/>
  <c r="G318" i="7"/>
  <c r="G322" i="7" s="1"/>
  <c r="H309" i="7"/>
  <c r="F318" i="7"/>
  <c r="F322" i="7" s="1"/>
  <c r="H301" i="7"/>
  <c r="D332" i="7"/>
  <c r="D319" i="7"/>
  <c r="B333" i="7"/>
  <c r="F321" i="7" s="1"/>
  <c r="C333" i="7"/>
  <c r="G321" i="7" s="1"/>
  <c r="D306" i="7"/>
  <c r="V43" i="18"/>
  <c r="V44" i="18"/>
  <c r="V45" i="18"/>
  <c r="V46" i="18"/>
  <c r="V47" i="18"/>
  <c r="V48" i="18"/>
  <c r="V49" i="18"/>
  <c r="V50" i="18"/>
  <c r="V51" i="18"/>
  <c r="V42" i="18"/>
  <c r="U437" i="1"/>
  <c r="U438" i="1"/>
  <c r="U439" i="1"/>
  <c r="U440" i="1"/>
  <c r="U441" i="1"/>
  <c r="U442" i="1"/>
  <c r="U443" i="1"/>
  <c r="U444" i="1"/>
  <c r="U445" i="1"/>
  <c r="U436" i="1"/>
  <c r="T446" i="1"/>
  <c r="H318" i="7" l="1"/>
  <c r="H322" i="7"/>
  <c r="G323" i="7"/>
  <c r="D333" i="7"/>
  <c r="H321" i="7"/>
  <c r="F323" i="7"/>
  <c r="D378" i="7"/>
  <c r="H323" i="7" l="1"/>
  <c r="B336" i="7" s="1"/>
  <c r="E336" i="7" s="1"/>
  <c r="D357" i="7"/>
  <c r="K142" i="7"/>
  <c r="K138" i="7"/>
  <c r="J138" i="7"/>
  <c r="L137" i="7"/>
  <c r="L136" i="7"/>
  <c r="L135" i="7"/>
  <c r="L134" i="7"/>
  <c r="L133" i="7"/>
  <c r="L132" i="7"/>
  <c r="L131" i="7"/>
  <c r="L130" i="7"/>
  <c r="L129" i="7"/>
  <c r="L128" i="7"/>
  <c r="L127" i="7"/>
  <c r="K126" i="7"/>
  <c r="J126" i="7"/>
  <c r="L125" i="7"/>
  <c r="O124" i="7"/>
  <c r="N124" i="7"/>
  <c r="L124" i="7"/>
  <c r="P123" i="7"/>
  <c r="L123" i="7"/>
  <c r="P122" i="7"/>
  <c r="L122" i="7"/>
  <c r="P121" i="7"/>
  <c r="L121" i="7"/>
  <c r="P120" i="7"/>
  <c r="L120" i="7"/>
  <c r="P119" i="7"/>
  <c r="L119" i="7"/>
  <c r="P118" i="7"/>
  <c r="L118" i="7"/>
  <c r="P117" i="7"/>
  <c r="L117" i="7"/>
  <c r="O116" i="7"/>
  <c r="N116" i="7"/>
  <c r="P115" i="7"/>
  <c r="L115" i="7"/>
  <c r="P114" i="7"/>
  <c r="L114" i="7"/>
  <c r="P113" i="7"/>
  <c r="K113" i="7"/>
  <c r="J113" i="7"/>
  <c r="J139" i="7" s="1"/>
  <c r="N128" i="7" s="1"/>
  <c r="P112" i="7"/>
  <c r="L112" i="7"/>
  <c r="P111" i="7"/>
  <c r="L111" i="7"/>
  <c r="P110" i="7"/>
  <c r="L110" i="7"/>
  <c r="P109" i="7"/>
  <c r="L109" i="7"/>
  <c r="O108" i="7"/>
  <c r="N108" i="7"/>
  <c r="L108" i="7"/>
  <c r="P107" i="7"/>
  <c r="L107" i="7"/>
  <c r="P106" i="7"/>
  <c r="L106" i="7"/>
  <c r="P105" i="7"/>
  <c r="L105" i="7"/>
  <c r="P104" i="7"/>
  <c r="L104" i="7"/>
  <c r="P103" i="7"/>
  <c r="L103" i="7"/>
  <c r="P102" i="7"/>
  <c r="L102" i="7"/>
  <c r="P101" i="7"/>
  <c r="L101" i="7"/>
  <c r="P116" i="7" l="1"/>
  <c r="L138" i="7"/>
  <c r="P124" i="7"/>
  <c r="L113" i="7"/>
  <c r="O125" i="7"/>
  <c r="O129" i="7" s="1"/>
  <c r="K139" i="7"/>
  <c r="O128" i="7" s="1"/>
  <c r="L126" i="7"/>
  <c r="N125" i="7"/>
  <c r="N129" i="7" s="1"/>
  <c r="N130" i="7" s="1"/>
  <c r="P108" i="7"/>
  <c r="P128" i="7"/>
  <c r="K95" i="7"/>
  <c r="K91" i="7"/>
  <c r="J91" i="7"/>
  <c r="L90" i="7"/>
  <c r="L89" i="7"/>
  <c r="L88" i="7"/>
  <c r="L87" i="7"/>
  <c r="L86" i="7"/>
  <c r="L85" i="7"/>
  <c r="L84" i="7"/>
  <c r="L83" i="7"/>
  <c r="L82" i="7"/>
  <c r="L81" i="7"/>
  <c r="L80" i="7"/>
  <c r="K79" i="7"/>
  <c r="J79" i="7"/>
  <c r="L78" i="7"/>
  <c r="O77" i="7"/>
  <c r="N77" i="7"/>
  <c r="L77" i="7"/>
  <c r="P76" i="7"/>
  <c r="L76" i="7"/>
  <c r="P75" i="7"/>
  <c r="L75" i="7"/>
  <c r="P74" i="7"/>
  <c r="L74" i="7"/>
  <c r="P73" i="7"/>
  <c r="L73" i="7"/>
  <c r="P72" i="7"/>
  <c r="L72" i="7"/>
  <c r="P71" i="7"/>
  <c r="L71" i="7"/>
  <c r="P70" i="7"/>
  <c r="L70" i="7"/>
  <c r="O69" i="7"/>
  <c r="N69" i="7"/>
  <c r="P68" i="7"/>
  <c r="L68" i="7"/>
  <c r="P67" i="7"/>
  <c r="L67" i="7"/>
  <c r="P66" i="7"/>
  <c r="K66" i="7"/>
  <c r="J66" i="7"/>
  <c r="P65" i="7"/>
  <c r="L65" i="7"/>
  <c r="P64" i="7"/>
  <c r="L64" i="7"/>
  <c r="P63" i="7"/>
  <c r="L63" i="7"/>
  <c r="P62" i="7"/>
  <c r="L62" i="7"/>
  <c r="O61" i="7"/>
  <c r="N61" i="7"/>
  <c r="L61" i="7"/>
  <c r="P60" i="7"/>
  <c r="L60" i="7"/>
  <c r="P59" i="7"/>
  <c r="L59" i="7"/>
  <c r="P58" i="7"/>
  <c r="L58" i="7"/>
  <c r="P57" i="7"/>
  <c r="L57" i="7"/>
  <c r="P56" i="7"/>
  <c r="L56" i="7"/>
  <c r="P55" i="7"/>
  <c r="L55" i="7"/>
  <c r="P54" i="7"/>
  <c r="L54" i="7"/>
  <c r="O78" i="7" l="1"/>
  <c r="O82" i="7" s="1"/>
  <c r="P61" i="7"/>
  <c r="J92" i="7"/>
  <c r="N81" i="7" s="1"/>
  <c r="O130" i="7"/>
  <c r="P129" i="7"/>
  <c r="P130" i="7" s="1"/>
  <c r="J142" i="7" s="1"/>
  <c r="M142" i="7" s="1"/>
  <c r="P69" i="7"/>
  <c r="L66" i="7"/>
  <c r="N78" i="7"/>
  <c r="N82" i="7" s="1"/>
  <c r="P82" i="7" s="1"/>
  <c r="P77" i="7"/>
  <c r="P125" i="7"/>
  <c r="L79" i="7"/>
  <c r="L91" i="7"/>
  <c r="K92" i="7"/>
  <c r="O81" i="7" s="1"/>
  <c r="L139" i="7"/>
  <c r="K48" i="7"/>
  <c r="K44" i="7"/>
  <c r="J44" i="7"/>
  <c r="L43" i="7"/>
  <c r="L41" i="7"/>
  <c r="L40" i="7"/>
  <c r="L39" i="7"/>
  <c r="L38" i="7"/>
  <c r="L37" i="7"/>
  <c r="L36" i="7"/>
  <c r="L35" i="7"/>
  <c r="L34" i="7"/>
  <c r="L33" i="7"/>
  <c r="L32" i="7"/>
  <c r="K31" i="7"/>
  <c r="J31" i="7"/>
  <c r="L30" i="7"/>
  <c r="O29" i="7"/>
  <c r="N29" i="7"/>
  <c r="L29" i="7"/>
  <c r="P28" i="7"/>
  <c r="L28" i="7"/>
  <c r="P27" i="7"/>
  <c r="L27" i="7"/>
  <c r="P26" i="7"/>
  <c r="L26" i="7"/>
  <c r="P25" i="7"/>
  <c r="L25" i="7"/>
  <c r="P24" i="7"/>
  <c r="L24" i="7"/>
  <c r="P23" i="7"/>
  <c r="L23" i="7"/>
  <c r="P22" i="7"/>
  <c r="L22" i="7"/>
  <c r="O21" i="7"/>
  <c r="N21" i="7"/>
  <c r="P20" i="7"/>
  <c r="L20" i="7"/>
  <c r="P19" i="7"/>
  <c r="L19" i="7"/>
  <c r="P18" i="7"/>
  <c r="K18" i="7"/>
  <c r="J18" i="7"/>
  <c r="P17" i="7"/>
  <c r="L17" i="7"/>
  <c r="P16" i="7"/>
  <c r="L16" i="7"/>
  <c r="P15" i="7"/>
  <c r="L15" i="7"/>
  <c r="P14" i="7"/>
  <c r="L14" i="7"/>
  <c r="O13" i="7"/>
  <c r="N13" i="7"/>
  <c r="L13" i="7"/>
  <c r="P12" i="7"/>
  <c r="L12" i="7"/>
  <c r="P11" i="7"/>
  <c r="L11" i="7"/>
  <c r="P10" i="7"/>
  <c r="L10" i="7"/>
  <c r="P9" i="7"/>
  <c r="L9" i="7"/>
  <c r="P8" i="7"/>
  <c r="L8" i="7"/>
  <c r="P7" i="7"/>
  <c r="L7" i="7"/>
  <c r="P6" i="7"/>
  <c r="L6" i="7"/>
  <c r="J45" i="7" l="1"/>
  <c r="N33" i="7" s="1"/>
  <c r="P81" i="7"/>
  <c r="P78" i="7"/>
  <c r="O83" i="7"/>
  <c r="K45" i="7"/>
  <c r="O33" i="7" s="1"/>
  <c r="N83" i="7"/>
  <c r="L92" i="7"/>
  <c r="P13" i="7"/>
  <c r="L18" i="7"/>
  <c r="O30" i="7"/>
  <c r="O34" i="7" s="1"/>
  <c r="L31" i="7"/>
  <c r="P21" i="7"/>
  <c r="L44" i="7"/>
  <c r="N30" i="7"/>
  <c r="N34" i="7" s="1"/>
  <c r="P29" i="7"/>
  <c r="P83" i="7"/>
  <c r="J95" i="7" s="1"/>
  <c r="M95" i="7" s="1"/>
  <c r="P33" i="7"/>
  <c r="N35" i="7"/>
  <c r="C384" i="7"/>
  <c r="C380" i="7"/>
  <c r="B380" i="7"/>
  <c r="D379" i="7"/>
  <c r="D377" i="7"/>
  <c r="D376" i="7"/>
  <c r="D375" i="7"/>
  <c r="D374" i="7"/>
  <c r="D373" i="7"/>
  <c r="D372" i="7"/>
  <c r="D371" i="7"/>
  <c r="D370" i="7"/>
  <c r="D369" i="7"/>
  <c r="D368" i="7"/>
  <c r="C367" i="7"/>
  <c r="B367" i="7"/>
  <c r="D366" i="7"/>
  <c r="G365" i="7"/>
  <c r="F365" i="7"/>
  <c r="D365" i="7"/>
  <c r="H364" i="7"/>
  <c r="D364" i="7"/>
  <c r="H363" i="7"/>
  <c r="D363" i="7"/>
  <c r="H362" i="7"/>
  <c r="D362" i="7"/>
  <c r="H361" i="7"/>
  <c r="D361" i="7"/>
  <c r="H360" i="7"/>
  <c r="D360" i="7"/>
  <c r="H359" i="7"/>
  <c r="D359" i="7"/>
  <c r="H358" i="7"/>
  <c r="D358" i="7"/>
  <c r="G357" i="7"/>
  <c r="F357" i="7"/>
  <c r="H356" i="7"/>
  <c r="D356" i="7"/>
  <c r="H355" i="7"/>
  <c r="D355" i="7"/>
  <c r="H354" i="7"/>
  <c r="C354" i="7"/>
  <c r="B354" i="7"/>
  <c r="H353" i="7"/>
  <c r="H352" i="7"/>
  <c r="D352" i="7"/>
  <c r="H351" i="7"/>
  <c r="D351" i="7"/>
  <c r="H350" i="7"/>
  <c r="D350" i="7"/>
  <c r="G349" i="7"/>
  <c r="F349" i="7"/>
  <c r="D349" i="7"/>
  <c r="H348" i="7"/>
  <c r="D348" i="7"/>
  <c r="H347" i="7"/>
  <c r="D347" i="7"/>
  <c r="H346" i="7"/>
  <c r="D346" i="7"/>
  <c r="H345" i="7"/>
  <c r="D345" i="7"/>
  <c r="H344" i="7"/>
  <c r="D344" i="7"/>
  <c r="H343" i="7"/>
  <c r="D343" i="7"/>
  <c r="H342" i="7"/>
  <c r="D342" i="7"/>
  <c r="O35" i="7" l="1"/>
  <c r="P30" i="7"/>
  <c r="P34" i="7"/>
  <c r="P35" i="7" s="1"/>
  <c r="J48" i="7" s="1"/>
  <c r="M48" i="7" s="1"/>
  <c r="H357" i="7"/>
  <c r="L45" i="7"/>
  <c r="F366" i="7"/>
  <c r="F370" i="7" s="1"/>
  <c r="H349" i="7"/>
  <c r="D380" i="7"/>
  <c r="B381" i="7"/>
  <c r="F369" i="7" s="1"/>
  <c r="D354" i="7"/>
  <c r="D367" i="7"/>
  <c r="C381" i="7"/>
  <c r="G369" i="7" s="1"/>
  <c r="G366" i="7"/>
  <c r="G370" i="7" s="1"/>
  <c r="H365" i="7"/>
  <c r="C431" i="7"/>
  <c r="C427" i="7"/>
  <c r="B427" i="7"/>
  <c r="D426" i="7"/>
  <c r="D425" i="7"/>
  <c r="D424" i="7"/>
  <c r="D423" i="7"/>
  <c r="D422" i="7"/>
  <c r="D421" i="7"/>
  <c r="D420" i="7"/>
  <c r="D419" i="7"/>
  <c r="D418" i="7"/>
  <c r="D417" i="7"/>
  <c r="D416" i="7"/>
  <c r="C415" i="7"/>
  <c r="B415" i="7"/>
  <c r="D414" i="7"/>
  <c r="G413" i="7"/>
  <c r="F413" i="7"/>
  <c r="D413" i="7"/>
  <c r="H412" i="7"/>
  <c r="D412" i="7"/>
  <c r="H411" i="7"/>
  <c r="D411" i="7"/>
  <c r="H410" i="7"/>
  <c r="D410" i="7"/>
  <c r="H409" i="7"/>
  <c r="D409" i="7"/>
  <c r="H408" i="7"/>
  <c r="D408" i="7"/>
  <c r="H407" i="7"/>
  <c r="D407" i="7"/>
  <c r="H406" i="7"/>
  <c r="D406" i="7"/>
  <c r="G405" i="7"/>
  <c r="F405" i="7"/>
  <c r="H404" i="7"/>
  <c r="D404" i="7"/>
  <c r="H403" i="7"/>
  <c r="D403" i="7"/>
  <c r="H402" i="7"/>
  <c r="C402" i="7"/>
  <c r="B402" i="7"/>
  <c r="H401" i="7"/>
  <c r="D401" i="7"/>
  <c r="H400" i="7"/>
  <c r="D400" i="7"/>
  <c r="H399" i="7"/>
  <c r="D399" i="7"/>
  <c r="H398" i="7"/>
  <c r="D398" i="7"/>
  <c r="G397" i="7"/>
  <c r="F397" i="7"/>
  <c r="D397" i="7"/>
  <c r="H396" i="7"/>
  <c r="D396" i="7"/>
  <c r="H395" i="7"/>
  <c r="D395" i="7"/>
  <c r="H394" i="7"/>
  <c r="D394" i="7"/>
  <c r="H393" i="7"/>
  <c r="D393" i="7"/>
  <c r="H392" i="7"/>
  <c r="D392" i="7"/>
  <c r="H391" i="7"/>
  <c r="D391" i="7"/>
  <c r="H390" i="7"/>
  <c r="D390" i="7"/>
  <c r="H405" i="7" l="1"/>
  <c r="D402" i="7"/>
  <c r="G414" i="7"/>
  <c r="G418" i="7" s="1"/>
  <c r="D415" i="7"/>
  <c r="F414" i="7"/>
  <c r="F418" i="7" s="1"/>
  <c r="H366" i="7"/>
  <c r="F371" i="7"/>
  <c r="H370" i="7"/>
  <c r="H369" i="7"/>
  <c r="D381" i="7"/>
  <c r="G371" i="7"/>
  <c r="C428" i="7"/>
  <c r="G417" i="7" s="1"/>
  <c r="D427" i="7"/>
  <c r="H413" i="7"/>
  <c r="B428" i="7"/>
  <c r="F417" i="7" s="1"/>
  <c r="H397" i="7"/>
  <c r="D448" i="7"/>
  <c r="C478" i="7"/>
  <c r="C474" i="7"/>
  <c r="B474" i="7"/>
  <c r="D473" i="7"/>
  <c r="D472" i="7"/>
  <c r="D471" i="7"/>
  <c r="D470" i="7"/>
  <c r="D469" i="7"/>
  <c r="D468" i="7"/>
  <c r="D467" i="7"/>
  <c r="D466" i="7"/>
  <c r="D465" i="7"/>
  <c r="D464" i="7"/>
  <c r="D463" i="7"/>
  <c r="C462" i="7"/>
  <c r="B462" i="7"/>
  <c r="D461" i="7"/>
  <c r="G460" i="7"/>
  <c r="F460" i="7"/>
  <c r="D460" i="7"/>
  <c r="H459" i="7"/>
  <c r="D459" i="7"/>
  <c r="H458" i="7"/>
  <c r="D458" i="7"/>
  <c r="H457" i="7"/>
  <c r="D457" i="7"/>
  <c r="H456" i="7"/>
  <c r="D456" i="7"/>
  <c r="H455" i="7"/>
  <c r="D455" i="7"/>
  <c r="H454" i="7"/>
  <c r="D454" i="7"/>
  <c r="H453" i="7"/>
  <c r="D453" i="7"/>
  <c r="G452" i="7"/>
  <c r="F452" i="7"/>
  <c r="H451" i="7"/>
  <c r="D451" i="7"/>
  <c r="H450" i="7"/>
  <c r="D450" i="7"/>
  <c r="H449" i="7"/>
  <c r="B449" i="7"/>
  <c r="H448" i="7"/>
  <c r="H447" i="7"/>
  <c r="D447" i="7"/>
  <c r="H446" i="7"/>
  <c r="D446" i="7"/>
  <c r="H445" i="7"/>
  <c r="D445" i="7"/>
  <c r="G444" i="7"/>
  <c r="F444" i="7"/>
  <c r="D444" i="7"/>
  <c r="H443" i="7"/>
  <c r="D443" i="7"/>
  <c r="H442" i="7"/>
  <c r="D442" i="7"/>
  <c r="H441" i="7"/>
  <c r="D441" i="7"/>
  <c r="H440" i="7"/>
  <c r="D440" i="7"/>
  <c r="H439" i="7"/>
  <c r="D439" i="7"/>
  <c r="H438" i="7"/>
  <c r="D438" i="7"/>
  <c r="H437" i="7"/>
  <c r="D437" i="7"/>
  <c r="H417" i="7" l="1"/>
  <c r="H418" i="7"/>
  <c r="G419" i="7"/>
  <c r="H460" i="7"/>
  <c r="H414" i="7"/>
  <c r="D428" i="7"/>
  <c r="H371" i="7"/>
  <c r="B384" i="7" s="1"/>
  <c r="E384" i="7" s="1"/>
  <c r="F419" i="7"/>
  <c r="H452" i="7"/>
  <c r="G461" i="7"/>
  <c r="G465" i="7" s="1"/>
  <c r="F461" i="7"/>
  <c r="F465" i="7" s="1"/>
  <c r="H444" i="7"/>
  <c r="D474" i="7"/>
  <c r="D462" i="7"/>
  <c r="B475" i="7"/>
  <c r="F464" i="7" s="1"/>
  <c r="H419" i="7" l="1"/>
  <c r="B431" i="7" s="1"/>
  <c r="E431" i="7" s="1"/>
  <c r="F466" i="7"/>
  <c r="H461" i="7"/>
  <c r="H465" i="7"/>
  <c r="D508" i="7"/>
  <c r="D501" i="7"/>
  <c r="D502" i="7"/>
  <c r="D507" i="7"/>
  <c r="D506" i="7"/>
  <c r="D505" i="7"/>
  <c r="D504" i="7"/>
  <c r="D503" i="7"/>
  <c r="D500" i="7"/>
  <c r="D498" i="7"/>
  <c r="D497" i="7"/>
  <c r="C525" i="7"/>
  <c r="C521" i="7"/>
  <c r="B521" i="7"/>
  <c r="D520" i="7"/>
  <c r="D519" i="7"/>
  <c r="D518" i="7"/>
  <c r="D517" i="7"/>
  <c r="D516" i="7"/>
  <c r="D515" i="7"/>
  <c r="D514" i="7"/>
  <c r="D513" i="7"/>
  <c r="D512" i="7"/>
  <c r="D511" i="7"/>
  <c r="D510" i="7"/>
  <c r="C509" i="7"/>
  <c r="B509" i="7"/>
  <c r="G507" i="7"/>
  <c r="F507" i="7"/>
  <c r="H506" i="7"/>
  <c r="H505" i="7"/>
  <c r="H504" i="7"/>
  <c r="H503" i="7"/>
  <c r="H502" i="7"/>
  <c r="H501" i="7"/>
  <c r="H500" i="7"/>
  <c r="G499" i="7"/>
  <c r="F499" i="7"/>
  <c r="H498" i="7"/>
  <c r="H497" i="7"/>
  <c r="H496" i="7"/>
  <c r="B496" i="7"/>
  <c r="H495" i="7"/>
  <c r="H494" i="7"/>
  <c r="D494" i="7"/>
  <c r="H493" i="7"/>
  <c r="D493" i="7"/>
  <c r="H492" i="7"/>
  <c r="D492" i="7"/>
  <c r="G491" i="7"/>
  <c r="F491" i="7"/>
  <c r="D491" i="7"/>
  <c r="H490" i="7"/>
  <c r="D490" i="7"/>
  <c r="H489" i="7"/>
  <c r="D489" i="7"/>
  <c r="H488" i="7"/>
  <c r="D488" i="7"/>
  <c r="H487" i="7"/>
  <c r="D487" i="7"/>
  <c r="H486" i="7"/>
  <c r="D486" i="7"/>
  <c r="H485" i="7"/>
  <c r="D485" i="7"/>
  <c r="H484" i="7"/>
  <c r="D484" i="7"/>
  <c r="H507" i="7" l="1"/>
  <c r="G508" i="7"/>
  <c r="G512" i="7" s="1"/>
  <c r="F508" i="7"/>
  <c r="F512" i="7" s="1"/>
  <c r="H499" i="7"/>
  <c r="D521" i="7"/>
  <c r="B522" i="7"/>
  <c r="F511" i="7" s="1"/>
  <c r="D509" i="7"/>
  <c r="H491" i="7"/>
  <c r="C619" i="7"/>
  <c r="C615" i="7"/>
  <c r="B615" i="7"/>
  <c r="D614" i="7"/>
  <c r="D613" i="7"/>
  <c r="D612" i="7"/>
  <c r="D611" i="7"/>
  <c r="D610" i="7"/>
  <c r="D609" i="7"/>
  <c r="D608" i="7"/>
  <c r="D607" i="7"/>
  <c r="D606" i="7"/>
  <c r="D605" i="7"/>
  <c r="D604" i="7"/>
  <c r="C603" i="7"/>
  <c r="B603" i="7"/>
  <c r="G601" i="7"/>
  <c r="F601" i="7"/>
  <c r="D601" i="7"/>
  <c r="H600" i="7"/>
  <c r="D600" i="7"/>
  <c r="H599" i="7"/>
  <c r="D599" i="7"/>
  <c r="H598" i="7"/>
  <c r="D598" i="7"/>
  <c r="H597" i="7"/>
  <c r="D597" i="7"/>
  <c r="H596" i="7"/>
  <c r="H595" i="7"/>
  <c r="H594" i="7"/>
  <c r="D594" i="7"/>
  <c r="G593" i="7"/>
  <c r="F593" i="7"/>
  <c r="H592" i="7"/>
  <c r="D592" i="7"/>
  <c r="H591" i="7"/>
  <c r="D591" i="7"/>
  <c r="H590" i="7"/>
  <c r="C590" i="7"/>
  <c r="B590" i="7"/>
  <c r="H589" i="7"/>
  <c r="D589" i="7"/>
  <c r="H588" i="7"/>
  <c r="D588" i="7"/>
  <c r="H587" i="7"/>
  <c r="D587" i="7"/>
  <c r="H586" i="7"/>
  <c r="D586" i="7"/>
  <c r="G585" i="7"/>
  <c r="F585" i="7"/>
  <c r="D585" i="7"/>
  <c r="H584" i="7"/>
  <c r="D584" i="7"/>
  <c r="H583" i="7"/>
  <c r="D583" i="7"/>
  <c r="H582" i="7"/>
  <c r="D582" i="7"/>
  <c r="H581" i="7"/>
  <c r="D581" i="7"/>
  <c r="H580" i="7"/>
  <c r="D580" i="7"/>
  <c r="H579" i="7"/>
  <c r="D579" i="7"/>
  <c r="H578" i="7"/>
  <c r="D578" i="7"/>
  <c r="F602" i="7" l="1"/>
  <c r="F606" i="7" s="1"/>
  <c r="H512" i="7"/>
  <c r="F513" i="7"/>
  <c r="H508" i="7"/>
  <c r="D590" i="7"/>
  <c r="H601" i="7"/>
  <c r="H593" i="7"/>
  <c r="G602" i="7"/>
  <c r="G606" i="7" s="1"/>
  <c r="H585" i="7"/>
  <c r="D615" i="7"/>
  <c r="C616" i="7"/>
  <c r="G605" i="7" s="1"/>
  <c r="B616" i="7"/>
  <c r="F605" i="7" s="1"/>
  <c r="D603" i="7"/>
  <c r="H541" i="7"/>
  <c r="H539" i="7"/>
  <c r="V33" i="13"/>
  <c r="V34" i="13"/>
  <c r="V35" i="13"/>
  <c r="V36" i="13"/>
  <c r="V37" i="13"/>
  <c r="V38" i="13"/>
  <c r="V32" i="13"/>
  <c r="B543" i="7"/>
  <c r="C543" i="7"/>
  <c r="D532" i="7"/>
  <c r="D533" i="7"/>
  <c r="D534" i="7"/>
  <c r="D535" i="7"/>
  <c r="D536" i="7"/>
  <c r="D537" i="7"/>
  <c r="D538" i="7"/>
  <c r="D539" i="7"/>
  <c r="D540" i="7"/>
  <c r="D541" i="7"/>
  <c r="D542" i="7"/>
  <c r="D531" i="7"/>
  <c r="G538" i="7"/>
  <c r="H540" i="7"/>
  <c r="H542" i="7"/>
  <c r="B568" i="7"/>
  <c r="C556" i="7"/>
  <c r="F554" i="7"/>
  <c r="G546" i="7"/>
  <c r="F546" i="7"/>
  <c r="H545" i="7"/>
  <c r="H544" i="7"/>
  <c r="H543" i="7"/>
  <c r="Y5" i="1"/>
  <c r="Y6" i="1"/>
  <c r="Y7" i="1"/>
  <c r="Y8" i="1"/>
  <c r="Y9" i="1"/>
  <c r="Y10" i="1"/>
  <c r="Y11" i="1"/>
  <c r="Y12" i="1"/>
  <c r="Y13" i="1"/>
  <c r="Y4" i="1"/>
  <c r="X15" i="1"/>
  <c r="W15" i="1"/>
  <c r="H602" i="7" l="1"/>
  <c r="H606" i="7"/>
  <c r="Y15" i="1"/>
  <c r="Z15" i="1" s="1"/>
  <c r="G607" i="7"/>
  <c r="D616" i="7"/>
  <c r="H605" i="7"/>
  <c r="H607" i="7" s="1"/>
  <c r="B619" i="7" s="1"/>
  <c r="E619" i="7" s="1"/>
  <c r="F607" i="7"/>
  <c r="D543" i="7"/>
  <c r="H546" i="7"/>
  <c r="C572" i="7"/>
  <c r="T462" i="1" l="1"/>
  <c r="D967" i="7" l="1"/>
  <c r="B967" i="7"/>
  <c r="C960" i="7"/>
  <c r="B960" i="7"/>
  <c r="D959" i="7"/>
  <c r="D958" i="7"/>
  <c r="D957" i="7"/>
  <c r="D956" i="7"/>
  <c r="G955" i="7"/>
  <c r="F955" i="7"/>
  <c r="D955" i="7"/>
  <c r="H954" i="7"/>
  <c r="D954" i="7"/>
  <c r="H953" i="7"/>
  <c r="D953" i="7"/>
  <c r="H952" i="7"/>
  <c r="D952" i="7"/>
  <c r="H951" i="7"/>
  <c r="C951" i="7"/>
  <c r="B951" i="7"/>
  <c r="H950" i="7"/>
  <c r="D950" i="7"/>
  <c r="H949" i="7"/>
  <c r="D949" i="7"/>
  <c r="H948" i="7"/>
  <c r="D948" i="7"/>
  <c r="H947" i="7"/>
  <c r="D947" i="7"/>
  <c r="H946" i="7"/>
  <c r="D946" i="7"/>
  <c r="G945" i="7"/>
  <c r="F945" i="7"/>
  <c r="D945" i="7"/>
  <c r="H944" i="7"/>
  <c r="D944" i="7"/>
  <c r="H943" i="7"/>
  <c r="D943" i="7"/>
  <c r="H942" i="7"/>
  <c r="D942" i="7"/>
  <c r="H941" i="7"/>
  <c r="C941" i="7"/>
  <c r="B941" i="7"/>
  <c r="H940" i="7"/>
  <c r="D940" i="7"/>
  <c r="H939" i="7"/>
  <c r="D939" i="7"/>
  <c r="H938" i="7"/>
  <c r="D938" i="7"/>
  <c r="G937" i="7"/>
  <c r="F937" i="7"/>
  <c r="D937" i="7"/>
  <c r="H936" i="7"/>
  <c r="D936" i="7"/>
  <c r="H935" i="7"/>
  <c r="D935" i="7"/>
  <c r="H934" i="7"/>
  <c r="D934" i="7"/>
  <c r="H933" i="7"/>
  <c r="D933" i="7"/>
  <c r="H932" i="7"/>
  <c r="D932" i="7"/>
  <c r="H931" i="7"/>
  <c r="D931" i="7"/>
  <c r="H930" i="7"/>
  <c r="D930" i="7"/>
  <c r="D923" i="7"/>
  <c r="B923" i="7"/>
  <c r="C916" i="7"/>
  <c r="B916" i="7"/>
  <c r="D915" i="7"/>
  <c r="D914" i="7"/>
  <c r="D913" i="7"/>
  <c r="D912" i="7"/>
  <c r="G911" i="7"/>
  <c r="F911" i="7"/>
  <c r="D911" i="7"/>
  <c r="H910" i="7"/>
  <c r="D910" i="7"/>
  <c r="H909" i="7"/>
  <c r="D909" i="7"/>
  <c r="H908" i="7"/>
  <c r="D908" i="7"/>
  <c r="H907" i="7"/>
  <c r="C907" i="7"/>
  <c r="B907" i="7"/>
  <c r="H906" i="7"/>
  <c r="D906" i="7"/>
  <c r="H905" i="7"/>
  <c r="D905" i="7"/>
  <c r="H904" i="7"/>
  <c r="D904" i="7"/>
  <c r="H903" i="7"/>
  <c r="D903" i="7"/>
  <c r="H902" i="7"/>
  <c r="D902" i="7"/>
  <c r="G901" i="7"/>
  <c r="F901" i="7"/>
  <c r="D901" i="7"/>
  <c r="H900" i="7"/>
  <c r="D900" i="7"/>
  <c r="H899" i="7"/>
  <c r="D899" i="7"/>
  <c r="H898" i="7"/>
  <c r="D898" i="7"/>
  <c r="H897" i="7"/>
  <c r="C897" i="7"/>
  <c r="B897" i="7"/>
  <c r="H896" i="7"/>
  <c r="D896" i="7"/>
  <c r="H895" i="7"/>
  <c r="D895" i="7"/>
  <c r="H894" i="7"/>
  <c r="D894" i="7"/>
  <c r="G893" i="7"/>
  <c r="F893" i="7"/>
  <c r="D893" i="7"/>
  <c r="H892" i="7"/>
  <c r="D892" i="7"/>
  <c r="H891" i="7"/>
  <c r="D891" i="7"/>
  <c r="H890" i="7"/>
  <c r="D890" i="7"/>
  <c r="H889" i="7"/>
  <c r="D889" i="7"/>
  <c r="H888" i="7"/>
  <c r="D888" i="7"/>
  <c r="H887" i="7"/>
  <c r="D887" i="7"/>
  <c r="H886" i="7"/>
  <c r="D886" i="7"/>
  <c r="D879" i="7"/>
  <c r="B879" i="7"/>
  <c r="C872" i="7"/>
  <c r="B872" i="7"/>
  <c r="D871" i="7"/>
  <c r="D870" i="7"/>
  <c r="D869" i="7"/>
  <c r="D868" i="7"/>
  <c r="G867" i="7"/>
  <c r="F867" i="7"/>
  <c r="D867" i="7"/>
  <c r="H866" i="7"/>
  <c r="D866" i="7"/>
  <c r="H865" i="7"/>
  <c r="D865" i="7"/>
  <c r="H864" i="7"/>
  <c r="D864" i="7"/>
  <c r="H863" i="7"/>
  <c r="C863" i="7"/>
  <c r="B863" i="7"/>
  <c r="H862" i="7"/>
  <c r="D862" i="7"/>
  <c r="H861" i="7"/>
  <c r="D861" i="7"/>
  <c r="H860" i="7"/>
  <c r="D860" i="7"/>
  <c r="H859" i="7"/>
  <c r="D859" i="7"/>
  <c r="H858" i="7"/>
  <c r="D858" i="7"/>
  <c r="G857" i="7"/>
  <c r="F857" i="7"/>
  <c r="D857" i="7"/>
  <c r="H856" i="7"/>
  <c r="D856" i="7"/>
  <c r="H855" i="7"/>
  <c r="D855" i="7"/>
  <c r="H854" i="7"/>
  <c r="D854" i="7"/>
  <c r="H853" i="7"/>
  <c r="C853" i="7"/>
  <c r="B853" i="7"/>
  <c r="H852" i="7"/>
  <c r="D852" i="7"/>
  <c r="H851" i="7"/>
  <c r="D851" i="7"/>
  <c r="H850" i="7"/>
  <c r="D850" i="7"/>
  <c r="G849" i="7"/>
  <c r="F849" i="7"/>
  <c r="D849" i="7"/>
  <c r="H848" i="7"/>
  <c r="D848" i="7"/>
  <c r="H847" i="7"/>
  <c r="D847" i="7"/>
  <c r="H846" i="7"/>
  <c r="D846" i="7"/>
  <c r="H845" i="7"/>
  <c r="D845" i="7"/>
  <c r="H844" i="7"/>
  <c r="D844" i="7"/>
  <c r="H843" i="7"/>
  <c r="D843" i="7"/>
  <c r="H842" i="7"/>
  <c r="D842" i="7"/>
  <c r="D835" i="7"/>
  <c r="B835" i="7"/>
  <c r="C828" i="7"/>
  <c r="B828" i="7"/>
  <c r="D827" i="7"/>
  <c r="D826" i="7"/>
  <c r="D825" i="7"/>
  <c r="D824" i="7"/>
  <c r="G823" i="7"/>
  <c r="F823" i="7"/>
  <c r="D823" i="7"/>
  <c r="H822" i="7"/>
  <c r="D822" i="7"/>
  <c r="H821" i="7"/>
  <c r="D821" i="7"/>
  <c r="H820" i="7"/>
  <c r="D820" i="7"/>
  <c r="H819" i="7"/>
  <c r="C819" i="7"/>
  <c r="B819" i="7"/>
  <c r="H818" i="7"/>
  <c r="D818" i="7"/>
  <c r="H817" i="7"/>
  <c r="D817" i="7"/>
  <c r="H816" i="7"/>
  <c r="D816" i="7"/>
  <c r="H815" i="7"/>
  <c r="D815" i="7"/>
  <c r="H814" i="7"/>
  <c r="D814" i="7"/>
  <c r="G813" i="7"/>
  <c r="F813" i="7"/>
  <c r="D813" i="7"/>
  <c r="H812" i="7"/>
  <c r="D812" i="7"/>
  <c r="H811" i="7"/>
  <c r="D811" i="7"/>
  <c r="H810" i="7"/>
  <c r="D810" i="7"/>
  <c r="H809" i="7"/>
  <c r="C809" i="7"/>
  <c r="B809" i="7"/>
  <c r="H808" i="7"/>
  <c r="D808" i="7"/>
  <c r="H807" i="7"/>
  <c r="D807" i="7"/>
  <c r="H806" i="7"/>
  <c r="D806" i="7"/>
  <c r="G805" i="7"/>
  <c r="F805" i="7"/>
  <c r="D805" i="7"/>
  <c r="H804" i="7"/>
  <c r="D804" i="7"/>
  <c r="H803" i="7"/>
  <c r="D803" i="7"/>
  <c r="H802" i="7"/>
  <c r="D802" i="7"/>
  <c r="H801" i="7"/>
  <c r="D801" i="7"/>
  <c r="H800" i="7"/>
  <c r="D800" i="7"/>
  <c r="H799" i="7"/>
  <c r="D799" i="7"/>
  <c r="H798" i="7"/>
  <c r="D798" i="7"/>
  <c r="D791" i="7"/>
  <c r="B791" i="7"/>
  <c r="C784" i="7"/>
  <c r="B784" i="7"/>
  <c r="D783" i="7"/>
  <c r="D782" i="7"/>
  <c r="D781" i="7"/>
  <c r="D780" i="7"/>
  <c r="G779" i="7"/>
  <c r="F779" i="7"/>
  <c r="D779" i="7"/>
  <c r="H778" i="7"/>
  <c r="D778" i="7"/>
  <c r="H777" i="7"/>
  <c r="D777" i="7"/>
  <c r="H776" i="7"/>
  <c r="D776" i="7"/>
  <c r="H775" i="7"/>
  <c r="C775" i="7"/>
  <c r="B775" i="7"/>
  <c r="H774" i="7"/>
  <c r="D774" i="7"/>
  <c r="H773" i="7"/>
  <c r="D773" i="7"/>
  <c r="H772" i="7"/>
  <c r="D772" i="7"/>
  <c r="H771" i="7"/>
  <c r="D771" i="7"/>
  <c r="H770" i="7"/>
  <c r="D770" i="7"/>
  <c r="G769" i="7"/>
  <c r="F769" i="7"/>
  <c r="D769" i="7"/>
  <c r="H768" i="7"/>
  <c r="D768" i="7"/>
  <c r="H767" i="7"/>
  <c r="D767" i="7"/>
  <c r="H766" i="7"/>
  <c r="D766" i="7"/>
  <c r="H765" i="7"/>
  <c r="C765" i="7"/>
  <c r="B765" i="7"/>
  <c r="H764" i="7"/>
  <c r="D764" i="7"/>
  <c r="H763" i="7"/>
  <c r="D763" i="7"/>
  <c r="H762" i="7"/>
  <c r="D762" i="7"/>
  <c r="G761" i="7"/>
  <c r="F761" i="7"/>
  <c r="D761" i="7"/>
  <c r="H760" i="7"/>
  <c r="D760" i="7"/>
  <c r="H759" i="7"/>
  <c r="D759" i="7"/>
  <c r="H758" i="7"/>
  <c r="D758" i="7"/>
  <c r="H757" i="7"/>
  <c r="D757" i="7"/>
  <c r="H756" i="7"/>
  <c r="D756" i="7"/>
  <c r="H755" i="7"/>
  <c r="D755" i="7"/>
  <c r="H754" i="7"/>
  <c r="D754" i="7"/>
  <c r="D747" i="7"/>
  <c r="B747" i="7"/>
  <c r="C740" i="7"/>
  <c r="B740" i="7"/>
  <c r="D739" i="7"/>
  <c r="D738" i="7"/>
  <c r="D737" i="7"/>
  <c r="D736" i="7"/>
  <c r="G735" i="7"/>
  <c r="F735" i="7"/>
  <c r="D735" i="7"/>
  <c r="H734" i="7"/>
  <c r="D734" i="7"/>
  <c r="H733" i="7"/>
  <c r="D733" i="7"/>
  <c r="H732" i="7"/>
  <c r="D732" i="7"/>
  <c r="H731" i="7"/>
  <c r="C731" i="7"/>
  <c r="B731" i="7"/>
  <c r="H730" i="7"/>
  <c r="D730" i="7"/>
  <c r="H729" i="7"/>
  <c r="D729" i="7"/>
  <c r="H728" i="7"/>
  <c r="D728" i="7"/>
  <c r="H727" i="7"/>
  <c r="D727" i="7"/>
  <c r="H726" i="7"/>
  <c r="D726" i="7"/>
  <c r="G725" i="7"/>
  <c r="F725" i="7"/>
  <c r="D725" i="7"/>
  <c r="H724" i="7"/>
  <c r="D724" i="7"/>
  <c r="H723" i="7"/>
  <c r="D723" i="7"/>
  <c r="H722" i="7"/>
  <c r="D722" i="7"/>
  <c r="H721" i="7"/>
  <c r="C721" i="7"/>
  <c r="B721" i="7"/>
  <c r="H720" i="7"/>
  <c r="D720" i="7"/>
  <c r="H719" i="7"/>
  <c r="D719" i="7"/>
  <c r="H718" i="7"/>
  <c r="D718" i="7"/>
  <c r="G717" i="7"/>
  <c r="F717" i="7"/>
  <c r="F736" i="7" s="1"/>
  <c r="F741" i="7" s="1"/>
  <c r="D717" i="7"/>
  <c r="H716" i="7"/>
  <c r="D716" i="7"/>
  <c r="H715" i="7"/>
  <c r="D715" i="7"/>
  <c r="H714" i="7"/>
  <c r="D714" i="7"/>
  <c r="H713" i="7"/>
  <c r="D713" i="7"/>
  <c r="H712" i="7"/>
  <c r="D712" i="7"/>
  <c r="H711" i="7"/>
  <c r="D711" i="7"/>
  <c r="H710" i="7"/>
  <c r="D710" i="7"/>
  <c r="D703" i="7"/>
  <c r="D704" i="7" s="1"/>
  <c r="B703" i="7"/>
  <c r="B704" i="7" s="1"/>
  <c r="C696" i="7"/>
  <c r="B696" i="7"/>
  <c r="D695" i="7"/>
  <c r="D694" i="7"/>
  <c r="D693" i="7"/>
  <c r="D692" i="7"/>
  <c r="G691" i="7"/>
  <c r="F691" i="7"/>
  <c r="D691" i="7"/>
  <c r="H690" i="7"/>
  <c r="D690" i="7"/>
  <c r="H689" i="7"/>
  <c r="D689" i="7"/>
  <c r="H688" i="7"/>
  <c r="D688" i="7"/>
  <c r="H687" i="7"/>
  <c r="C687" i="7"/>
  <c r="B687" i="7"/>
  <c r="H686" i="7"/>
  <c r="D686" i="7"/>
  <c r="H685" i="7"/>
  <c r="D685" i="7"/>
  <c r="H684" i="7"/>
  <c r="D684" i="7"/>
  <c r="H683" i="7"/>
  <c r="D683" i="7"/>
  <c r="H682" i="7"/>
  <c r="D682" i="7"/>
  <c r="G681" i="7"/>
  <c r="F681" i="7"/>
  <c r="D681" i="7"/>
  <c r="H680" i="7"/>
  <c r="D680" i="7"/>
  <c r="H679" i="7"/>
  <c r="D679" i="7"/>
  <c r="H678" i="7"/>
  <c r="D678" i="7"/>
  <c r="H677" i="7"/>
  <c r="C677" i="7"/>
  <c r="B677" i="7"/>
  <c r="H676" i="7"/>
  <c r="D676" i="7"/>
  <c r="H675" i="7"/>
  <c r="D675" i="7"/>
  <c r="H674" i="7"/>
  <c r="D674" i="7"/>
  <c r="G673" i="7"/>
  <c r="G692" i="7" s="1"/>
  <c r="G697" i="7" s="1"/>
  <c r="F673" i="7"/>
  <c r="F692" i="7" s="1"/>
  <c r="F697" i="7" s="1"/>
  <c r="D673" i="7"/>
  <c r="H672" i="7"/>
  <c r="D672" i="7"/>
  <c r="H671" i="7"/>
  <c r="D671" i="7"/>
  <c r="H670" i="7"/>
  <c r="D670" i="7"/>
  <c r="H669" i="7"/>
  <c r="D669" i="7"/>
  <c r="H668" i="7"/>
  <c r="D668" i="7"/>
  <c r="H667" i="7"/>
  <c r="D667" i="7"/>
  <c r="H666" i="7"/>
  <c r="D666" i="7"/>
  <c r="H656" i="7"/>
  <c r="F656" i="7"/>
  <c r="C656" i="7"/>
  <c r="B656" i="7"/>
  <c r="D655" i="7"/>
  <c r="D654" i="7"/>
  <c r="D653" i="7"/>
  <c r="D652" i="7"/>
  <c r="D651" i="7"/>
  <c r="D650" i="7"/>
  <c r="D649" i="7"/>
  <c r="D648" i="7"/>
  <c r="D647" i="7"/>
  <c r="C646" i="7"/>
  <c r="B646" i="7"/>
  <c r="G645" i="7"/>
  <c r="F645" i="7"/>
  <c r="D645" i="7"/>
  <c r="H644" i="7"/>
  <c r="D644" i="7"/>
  <c r="H643" i="7"/>
  <c r="D643" i="7"/>
  <c r="H642" i="7"/>
  <c r="D642" i="7"/>
  <c r="H641" i="7"/>
  <c r="D641" i="7"/>
  <c r="H640" i="7"/>
  <c r="D640" i="7"/>
  <c r="H639" i="7"/>
  <c r="D639" i="7"/>
  <c r="H638" i="7"/>
  <c r="D638" i="7"/>
  <c r="G637" i="7"/>
  <c r="F637" i="7"/>
  <c r="D637" i="7"/>
  <c r="H636" i="7"/>
  <c r="D636" i="7"/>
  <c r="H635" i="7"/>
  <c r="D635" i="7"/>
  <c r="H634" i="7"/>
  <c r="C634" i="7"/>
  <c r="B634" i="7"/>
  <c r="H633" i="7"/>
  <c r="D633" i="7"/>
  <c r="H632" i="7"/>
  <c r="D632" i="7"/>
  <c r="H631" i="7"/>
  <c r="D631" i="7"/>
  <c r="H630" i="7"/>
  <c r="D630" i="7"/>
  <c r="G629" i="7"/>
  <c r="F629" i="7"/>
  <c r="D629" i="7"/>
  <c r="H628" i="7"/>
  <c r="D628" i="7"/>
  <c r="H627" i="7"/>
  <c r="D627" i="7"/>
  <c r="H626" i="7"/>
  <c r="D626" i="7"/>
  <c r="H625" i="7"/>
  <c r="D625" i="7"/>
  <c r="H624" i="7"/>
  <c r="D624" i="7"/>
  <c r="H623" i="7"/>
  <c r="D623" i="7"/>
  <c r="H622" i="7"/>
  <c r="D622" i="7"/>
  <c r="G780" i="7" l="1"/>
  <c r="G785" i="7" s="1"/>
  <c r="C785" i="7"/>
  <c r="G784" i="7" s="1"/>
  <c r="G736" i="7"/>
  <c r="G741" i="7" s="1"/>
  <c r="H741" i="7" s="1"/>
  <c r="G912" i="7"/>
  <c r="G917" i="7" s="1"/>
  <c r="G918" i="7" s="1"/>
  <c r="C917" i="7"/>
  <c r="G916" i="7" s="1"/>
  <c r="F956" i="7"/>
  <c r="F961" i="7" s="1"/>
  <c r="B741" i="7"/>
  <c r="F740" i="7" s="1"/>
  <c r="H735" i="7"/>
  <c r="F790" i="7"/>
  <c r="H813" i="7"/>
  <c r="F966" i="7"/>
  <c r="B785" i="7"/>
  <c r="F784" i="7" s="1"/>
  <c r="H761" i="7"/>
  <c r="G868" i="7"/>
  <c r="G873" i="7" s="1"/>
  <c r="C873" i="7"/>
  <c r="G872" i="7" s="1"/>
  <c r="D765" i="7"/>
  <c r="H769" i="7"/>
  <c r="H779" i="7"/>
  <c r="C829" i="7"/>
  <c r="G828" i="7" s="1"/>
  <c r="F868" i="7"/>
  <c r="F873" i="7" s="1"/>
  <c r="B873" i="7"/>
  <c r="F872" i="7" s="1"/>
  <c r="D775" i="7"/>
  <c r="D853" i="7"/>
  <c r="F922" i="7"/>
  <c r="D951" i="7"/>
  <c r="H955" i="7"/>
  <c r="C657" i="7"/>
  <c r="G649" i="7" s="1"/>
  <c r="D646" i="7"/>
  <c r="C741" i="7"/>
  <c r="G740" i="7" s="1"/>
  <c r="F824" i="7"/>
  <c r="F829" i="7" s="1"/>
  <c r="H893" i="7"/>
  <c r="D897" i="7"/>
  <c r="H681" i="7"/>
  <c r="D740" i="7"/>
  <c r="D721" i="7"/>
  <c r="H725" i="7"/>
  <c r="F878" i="7"/>
  <c r="H901" i="7"/>
  <c r="F646" i="7"/>
  <c r="F650" i="7" s="1"/>
  <c r="D677" i="7"/>
  <c r="H691" i="7"/>
  <c r="D731" i="7"/>
  <c r="D784" i="7"/>
  <c r="D809" i="7"/>
  <c r="G824" i="7"/>
  <c r="G829" i="7" s="1"/>
  <c r="H823" i="7"/>
  <c r="H857" i="7"/>
  <c r="D863" i="7"/>
  <c r="F912" i="7"/>
  <c r="F917" i="7" s="1"/>
  <c r="B917" i="7"/>
  <c r="F916" i="7" s="1"/>
  <c r="H916" i="7" s="1"/>
  <c r="D941" i="7"/>
  <c r="G956" i="7"/>
  <c r="G961" i="7" s="1"/>
  <c r="H945" i="7"/>
  <c r="C961" i="7"/>
  <c r="G960" i="7" s="1"/>
  <c r="D960" i="7"/>
  <c r="D634" i="7"/>
  <c r="G646" i="7"/>
  <c r="G650" i="7" s="1"/>
  <c r="H637" i="7"/>
  <c r="B657" i="7"/>
  <c r="F649" i="7" s="1"/>
  <c r="H649" i="7" s="1"/>
  <c r="H645" i="7"/>
  <c r="H673" i="7"/>
  <c r="C697" i="7"/>
  <c r="G696" i="7" s="1"/>
  <c r="G698" i="7" s="1"/>
  <c r="D687" i="7"/>
  <c r="D696" i="7"/>
  <c r="F746" i="7"/>
  <c r="F780" i="7"/>
  <c r="F785" i="7" s="1"/>
  <c r="H785" i="7" s="1"/>
  <c r="H805" i="7"/>
  <c r="D872" i="7"/>
  <c r="D907" i="7"/>
  <c r="H911" i="7"/>
  <c r="H937" i="7"/>
  <c r="H629" i="7"/>
  <c r="H717" i="7"/>
  <c r="D819" i="7"/>
  <c r="H867" i="7"/>
  <c r="D916" i="7"/>
  <c r="C660" i="7"/>
  <c r="B697" i="7"/>
  <c r="F696" i="7" s="1"/>
  <c r="B829" i="7"/>
  <c r="F828" i="7" s="1"/>
  <c r="H849" i="7"/>
  <c r="D656" i="7"/>
  <c r="H697" i="7"/>
  <c r="F742" i="7"/>
  <c r="D828" i="7"/>
  <c r="F834" i="7"/>
  <c r="B961" i="7"/>
  <c r="F960" i="7" s="1"/>
  <c r="F702" i="7"/>
  <c r="H784" i="7" l="1"/>
  <c r="H917" i="7"/>
  <c r="G786" i="7"/>
  <c r="G651" i="7"/>
  <c r="H740" i="7"/>
  <c r="H961" i="7"/>
  <c r="H873" i="7"/>
  <c r="F786" i="7"/>
  <c r="E790" i="7" s="1"/>
  <c r="H790" i="7" s="1"/>
  <c r="H646" i="7"/>
  <c r="H872" i="7"/>
  <c r="H829" i="7"/>
  <c r="H918" i="7"/>
  <c r="G874" i="7"/>
  <c r="G742" i="7"/>
  <c r="E746" i="7" s="1"/>
  <c r="H746" i="7" s="1"/>
  <c r="D873" i="7"/>
  <c r="H692" i="7"/>
  <c r="H736" i="7"/>
  <c r="G962" i="7"/>
  <c r="H780" i="7"/>
  <c r="F874" i="7"/>
  <c r="E878" i="7" s="1"/>
  <c r="H878" i="7" s="1"/>
  <c r="D741" i="7"/>
  <c r="H956" i="7"/>
  <c r="G830" i="7"/>
  <c r="H912" i="7"/>
  <c r="H868" i="7"/>
  <c r="F651" i="7"/>
  <c r="D785" i="7"/>
  <c r="D917" i="7"/>
  <c r="H742" i="7"/>
  <c r="D657" i="7"/>
  <c r="F918" i="7"/>
  <c r="E922" i="7" s="1"/>
  <c r="H922" i="7" s="1"/>
  <c r="H786" i="7"/>
  <c r="D961" i="7"/>
  <c r="H650" i="7"/>
  <c r="H651" i="7" s="1"/>
  <c r="B660" i="7" s="1"/>
  <c r="E660" i="7" s="1"/>
  <c r="D829" i="7"/>
  <c r="H874" i="7"/>
  <c r="H824" i="7"/>
  <c r="D697" i="7"/>
  <c r="H960" i="7"/>
  <c r="F962" i="7"/>
  <c r="F698" i="7"/>
  <c r="E702" i="7" s="1"/>
  <c r="H702" i="7" s="1"/>
  <c r="H696" i="7"/>
  <c r="H698" i="7" s="1"/>
  <c r="H828" i="7"/>
  <c r="H830" i="7" s="1"/>
  <c r="F830" i="7"/>
  <c r="D546" i="7"/>
  <c r="D550" i="7"/>
  <c r="D552" i="7"/>
  <c r="D553" i="7"/>
  <c r="D549" i="7"/>
  <c r="D545" i="7"/>
  <c r="D555" i="7"/>
  <c r="D544" i="7"/>
  <c r="B556" i="7"/>
  <c r="B569" i="7" s="1"/>
  <c r="F558" i="7" s="1"/>
  <c r="D547" i="7"/>
  <c r="D554" i="7"/>
  <c r="D551" i="7"/>
  <c r="D548" i="7"/>
  <c r="H962" i="7" l="1"/>
  <c r="E834" i="7"/>
  <c r="H834" i="7" s="1"/>
  <c r="E966" i="7"/>
  <c r="H966" i="7" s="1"/>
  <c r="D556" i="7"/>
  <c r="D563" i="7"/>
  <c r="D565" i="7"/>
  <c r="D558" i="7"/>
  <c r="D564" i="7"/>
  <c r="D561" i="7"/>
  <c r="C568" i="7"/>
  <c r="C569" i="7" s="1"/>
  <c r="G558" i="7" s="1"/>
  <c r="D557" i="7"/>
  <c r="D566" i="7"/>
  <c r="D559" i="7"/>
  <c r="D562" i="7"/>
  <c r="D560" i="7"/>
  <c r="D567" i="7"/>
  <c r="D568" i="7" l="1"/>
  <c r="D569" i="7" s="1"/>
  <c r="H558" i="7"/>
  <c r="H536" i="7"/>
  <c r="H535" i="7"/>
  <c r="H533" i="7"/>
  <c r="H532" i="7"/>
  <c r="H534" i="7"/>
  <c r="H537" i="7"/>
  <c r="H531" i="7"/>
  <c r="F538" i="7"/>
  <c r="F555" i="7" s="1"/>
  <c r="F559" i="7" s="1"/>
  <c r="H538" i="7" l="1"/>
  <c r="F560" i="7"/>
  <c r="H548" i="7"/>
  <c r="H550" i="7"/>
  <c r="H549" i="7"/>
  <c r="G554" i="7"/>
  <c r="G555" i="7" s="1"/>
  <c r="G559" i="7" s="1"/>
  <c r="H559" i="7" s="1"/>
  <c r="H560" i="7" s="1"/>
  <c r="B572" i="7" s="1"/>
  <c r="E572" i="7" s="1"/>
  <c r="H547" i="7"/>
  <c r="H552" i="7"/>
  <c r="H551" i="7"/>
  <c r="H553" i="7"/>
  <c r="H554" i="7" l="1"/>
  <c r="H555" i="7" s="1"/>
  <c r="G560" i="7"/>
  <c r="D449" i="7"/>
  <c r="D475" i="7" s="1"/>
  <c r="C449" i="7"/>
  <c r="C475" i="7" s="1"/>
  <c r="G464" i="7" s="1"/>
  <c r="G466" i="7" l="1"/>
  <c r="H464" i="7"/>
  <c r="H466" i="7" s="1"/>
  <c r="B478" i="7" s="1"/>
  <c r="E478" i="7" s="1"/>
  <c r="D522" i="7"/>
  <c r="G513" i="7"/>
  <c r="C496" i="7"/>
  <c r="C522" i="7"/>
  <c r="G511" i="7"/>
  <c r="H511" i="7"/>
  <c r="H513" i="7"/>
  <c r="B525" i="7"/>
  <c r="C495" i="7"/>
  <c r="D495" i="7"/>
  <c r="D49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KITCOM SHOP</author>
  </authors>
  <commentList>
    <comment ref="A66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KITCOM SHOP: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0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KITCOM SHOP: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49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KITCOM SHOP: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9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KITCOM SHOP: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37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KITCOM SHOP: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81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KITCOM SHOP: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2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KITCOM SHOP: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<sst xmlns="http://schemas.openxmlformats.org/spreadsheetml/2006/main" count="12254" uniqueCount="3779">
  <si>
    <t>สุภารัตน์</t>
  </si>
  <si>
    <t>เด็กหญิง</t>
  </si>
  <si>
    <t>พรทิพย์</t>
  </si>
  <si>
    <t>จุฑามาศ</t>
  </si>
  <si>
    <t>ฝาชัยภูมิ</t>
  </si>
  <si>
    <t>อนุชา</t>
  </si>
  <si>
    <t>เด็กชาย</t>
  </si>
  <si>
    <t>พัชรพล</t>
  </si>
  <si>
    <t>ปิยะ</t>
  </si>
  <si>
    <t>ศิริคุณ</t>
  </si>
  <si>
    <t>ปฏิภาณ</t>
  </si>
  <si>
    <t>บำรุงเผ่า</t>
  </si>
  <si>
    <t>ธนากร</t>
  </si>
  <si>
    <t>ธนกฤต</t>
  </si>
  <si>
    <t>เติมศักดิ์</t>
  </si>
  <si>
    <t>ศศิกานต์</t>
  </si>
  <si>
    <t>ศรีจันทร์</t>
  </si>
  <si>
    <t>แพรวา</t>
  </si>
  <si>
    <t>จีรนันท์</t>
  </si>
  <si>
    <t>รัฐภูมิ</t>
  </si>
  <si>
    <t>ธีรพงษ์</t>
  </si>
  <si>
    <t>อรนิภา</t>
  </si>
  <si>
    <t>ปิยธิดา</t>
  </si>
  <si>
    <t>ศรีวิไล</t>
  </si>
  <si>
    <t>เอกราช</t>
  </si>
  <si>
    <t>ญาติชัยภูมิ</t>
  </si>
  <si>
    <t>เพียรหาผล</t>
  </si>
  <si>
    <t>ไตรเสนีย์</t>
  </si>
  <si>
    <t>ศุภชัย</t>
  </si>
  <si>
    <t>ภูวดล</t>
  </si>
  <si>
    <t>พีรพัฒน์</t>
  </si>
  <si>
    <t>ภัทราพร</t>
  </si>
  <si>
    <t>วุฒิชัย</t>
  </si>
  <si>
    <t>ธนกร</t>
  </si>
  <si>
    <t>อภิชญา</t>
  </si>
  <si>
    <t>อภิสิทธิ์</t>
  </si>
  <si>
    <t>อดิศักดิ์</t>
  </si>
  <si>
    <t>วัชรพล</t>
  </si>
  <si>
    <t>ไพศาลฤทธิ์</t>
  </si>
  <si>
    <t>รุ่งโรจน์</t>
  </si>
  <si>
    <t>ภาคภูมิ</t>
  </si>
  <si>
    <t>จำนงค์บุญ</t>
  </si>
  <si>
    <t>จักรพรรดิ์</t>
  </si>
  <si>
    <t>เกียรติศักดิ์</t>
  </si>
  <si>
    <t>อริษา</t>
  </si>
  <si>
    <t>เพลงดี</t>
  </si>
  <si>
    <t>อัครเดช</t>
  </si>
  <si>
    <t>สันติภาพ</t>
  </si>
  <si>
    <t>รพีพัฒน์</t>
  </si>
  <si>
    <t>ตะวัน</t>
  </si>
  <si>
    <t>เจตนิพัทธ์</t>
  </si>
  <si>
    <t>ประเสริฐชัย</t>
  </si>
  <si>
    <t>รุ่งนภา</t>
  </si>
  <si>
    <t>ชำนาญพงษ์</t>
  </si>
  <si>
    <t>สุวิจักขณ์</t>
  </si>
  <si>
    <t>ธนวัฒน์</t>
  </si>
  <si>
    <t>คำนาแซง</t>
  </si>
  <si>
    <t>กาญจนา</t>
  </si>
  <si>
    <t>แต่งภูมิ</t>
  </si>
  <si>
    <t>บุญเสริม</t>
  </si>
  <si>
    <t>ปรัชญา</t>
  </si>
  <si>
    <t>ธนภัทร</t>
  </si>
  <si>
    <t>ณัฐวุฒิ</t>
  </si>
  <si>
    <t>เจษฎา</t>
  </si>
  <si>
    <t>การุณ</t>
  </si>
  <si>
    <t>กฤษฎา</t>
  </si>
  <si>
    <t>วริศรา</t>
  </si>
  <si>
    <t>นริศรา</t>
  </si>
  <si>
    <t>ศิริ</t>
  </si>
  <si>
    <t>กาลเขว้า</t>
  </si>
  <si>
    <t>ไชยเสนา</t>
  </si>
  <si>
    <t>มีชำนาญ</t>
  </si>
  <si>
    <t>กองแก้ว</t>
  </si>
  <si>
    <t>ธีรภัทร์</t>
  </si>
  <si>
    <t>ธนบดี</t>
  </si>
  <si>
    <t>กิตติพงษ์</t>
  </si>
  <si>
    <t>กัญญารัตน์</t>
  </si>
  <si>
    <t>อภิรักษ์</t>
  </si>
  <si>
    <t>บุญพันธ์</t>
  </si>
  <si>
    <t>สันติ</t>
  </si>
  <si>
    <t>สหรัฐ</t>
  </si>
  <si>
    <t>ศรัณย์</t>
  </si>
  <si>
    <t>ชัยประสิทธิ์</t>
  </si>
  <si>
    <t>นันทวัฒน์</t>
  </si>
  <si>
    <t>กิตติศักดิ์</t>
  </si>
  <si>
    <t>บุญปลื้ม</t>
  </si>
  <si>
    <t>ศักดิ์สิทธิ์</t>
  </si>
  <si>
    <t>ป้องขันธ์</t>
  </si>
  <si>
    <t>ภูมินทร์</t>
  </si>
  <si>
    <t>ธนโชติ</t>
  </si>
  <si>
    <t>อริสรา</t>
  </si>
  <si>
    <t>วันวิสา</t>
  </si>
  <si>
    <t>พึ่งกุศล</t>
  </si>
  <si>
    <t>ศิริลักษณ์</t>
  </si>
  <si>
    <t>วัชรพงษ์</t>
  </si>
  <si>
    <t>กองศรี</t>
  </si>
  <si>
    <t>นนทกร</t>
  </si>
  <si>
    <t>บุญครอบ</t>
  </si>
  <si>
    <t>หวะสุวรรณ์</t>
  </si>
  <si>
    <t>หวะสุวรรณ</t>
  </si>
  <si>
    <t>ศุภกร</t>
  </si>
  <si>
    <t>เอกอริยศิริโชติ</t>
  </si>
  <si>
    <t>ภัทรพล</t>
  </si>
  <si>
    <t>พงศกร</t>
  </si>
  <si>
    <t>ธีรภัทร</t>
  </si>
  <si>
    <t>ณัฐพล</t>
  </si>
  <si>
    <t>หอกระโทก</t>
  </si>
  <si>
    <t>ชนะศักดิ์</t>
  </si>
  <si>
    <t>ชื่อ - สกุล</t>
  </si>
  <si>
    <t>เลขที่</t>
  </si>
  <si>
    <t>นางสาว</t>
  </si>
  <si>
    <t>งาคม</t>
  </si>
  <si>
    <t>น้ำฝน</t>
  </si>
  <si>
    <t>นาย</t>
  </si>
  <si>
    <t>สิทธิกร</t>
  </si>
  <si>
    <t>บุญช่วย</t>
  </si>
  <si>
    <t>ธนดล</t>
  </si>
  <si>
    <t>จำเริญสุข</t>
  </si>
  <si>
    <t>สุดารัตน์</t>
  </si>
  <si>
    <t>สุกัญญา</t>
  </si>
  <si>
    <t>วาสนา</t>
  </si>
  <si>
    <t>รักษ์มณี</t>
  </si>
  <si>
    <t>อภิชาติ</t>
  </si>
  <si>
    <t>วุฒิศักดิ์</t>
  </si>
  <si>
    <t>ภานุวัฒน์</t>
  </si>
  <si>
    <t>พลเสนา</t>
  </si>
  <si>
    <t>ธนพล</t>
  </si>
  <si>
    <t>ณัฐวัฒน์</t>
  </si>
  <si>
    <t>ฐานวิเศษ</t>
  </si>
  <si>
    <t>ถนอมสัตย์</t>
  </si>
  <si>
    <t>กฤษณะ</t>
  </si>
  <si>
    <t>อาทิตยา</t>
  </si>
  <si>
    <t>สุนิดา</t>
  </si>
  <si>
    <t>ปรางชัยภูมิ</t>
  </si>
  <si>
    <t>นภาพร</t>
  </si>
  <si>
    <t>เจริญสุข</t>
  </si>
  <si>
    <t>แผนวิชิต</t>
  </si>
  <si>
    <t>วนิดา</t>
  </si>
  <si>
    <t>เชื้อเมืองพาน</t>
  </si>
  <si>
    <t>พรไพลิน</t>
  </si>
  <si>
    <t>ประภัสรา</t>
  </si>
  <si>
    <t>กำลังเหลือ</t>
  </si>
  <si>
    <t>วิชัยโย</t>
  </si>
  <si>
    <t>รัชนีกร</t>
  </si>
  <si>
    <t>พัชรพร</t>
  </si>
  <si>
    <t>ปภัสรา</t>
  </si>
  <si>
    <t>ศรีธัญรัตน์</t>
  </si>
  <si>
    <t>ปัญญา</t>
  </si>
  <si>
    <t>พิเศษฤทธิ์</t>
  </si>
  <si>
    <t>กฤษดา</t>
  </si>
  <si>
    <t>ตรงเมธี</t>
  </si>
  <si>
    <t>ชัยเกิน</t>
  </si>
  <si>
    <t>ลลิตา</t>
  </si>
  <si>
    <t>ปรียาภรณ์</t>
  </si>
  <si>
    <t>ธัญญรัตน์</t>
  </si>
  <si>
    <t>แป้นหาญ</t>
  </si>
  <si>
    <t>ถึงลาภ</t>
  </si>
  <si>
    <t>ศรีพล</t>
  </si>
  <si>
    <t>ยิ้มเสงี่ยม</t>
  </si>
  <si>
    <t>โรงเรียนเมืองพญาแลวิทยา  จังหวัดชัยภูมิ</t>
  </si>
  <si>
    <t>เลขประจำตัว</t>
  </si>
  <si>
    <t>ชื่อ-สกุล</t>
  </si>
  <si>
    <t>คุ้มเขว้า</t>
  </si>
  <si>
    <t>วรัญญา</t>
  </si>
  <si>
    <t>ย้ายออก</t>
  </si>
  <si>
    <t>ย้าย</t>
  </si>
  <si>
    <t>ออก</t>
  </si>
  <si>
    <t>ภูชิต</t>
  </si>
  <si>
    <t>ทิพรดา</t>
  </si>
  <si>
    <t>วุฒิพงษ์</t>
  </si>
  <si>
    <t>ณัฐพงษ์</t>
  </si>
  <si>
    <t>ปลื้มชาติ</t>
  </si>
  <si>
    <t>ภูตะวัน</t>
  </si>
  <si>
    <t>ทวีสัตย์</t>
  </si>
  <si>
    <t>ธงภักดิ์</t>
  </si>
  <si>
    <t>วรนุช</t>
  </si>
  <si>
    <t>งาเฉลา</t>
  </si>
  <si>
    <t>เจนจิรา</t>
  </si>
  <si>
    <t>ชนิดา</t>
  </si>
  <si>
    <t>ชนะชัย</t>
  </si>
  <si>
    <t>นครินทร์</t>
  </si>
  <si>
    <t>จิรวัฒน์</t>
  </si>
  <si>
    <t>พลพล</t>
  </si>
  <si>
    <t>นามวิจิตร</t>
  </si>
  <si>
    <t>วรเชษฐ์</t>
  </si>
  <si>
    <t>ทานาแซง</t>
  </si>
  <si>
    <t>ปราบภัย</t>
  </si>
  <si>
    <t>จารุวรรณ</t>
  </si>
  <si>
    <t>ชลธิชา</t>
  </si>
  <si>
    <t>ปาริฉัตร</t>
  </si>
  <si>
    <t>เมธาสิทธิ์</t>
  </si>
  <si>
    <t>ศิวกร</t>
  </si>
  <si>
    <t>สรศักดิ์</t>
  </si>
  <si>
    <t>พลมณี</t>
  </si>
  <si>
    <t>แผนผล</t>
  </si>
  <si>
    <t>นพรัตน์</t>
  </si>
  <si>
    <t>ศุทธวีร์</t>
  </si>
  <si>
    <t>กัลยารัตน์</t>
  </si>
  <si>
    <t>แม้นชัยภูมิ</t>
  </si>
  <si>
    <t>ชาวประทุม</t>
  </si>
  <si>
    <t>จำนงบุญ</t>
  </si>
  <si>
    <t>ศรีชมชื่น</t>
  </si>
  <si>
    <t>แสงจันทร์</t>
  </si>
  <si>
    <t>ธีรพงศ์</t>
  </si>
  <si>
    <t>วงษ์ชู</t>
  </si>
  <si>
    <t>อรวรรณ</t>
  </si>
  <si>
    <t>จักรพงศ์</t>
  </si>
  <si>
    <t>สิทธิเวช</t>
  </si>
  <si>
    <t>พุทธรักษา</t>
  </si>
  <si>
    <t>ตาปราบ</t>
  </si>
  <si>
    <t>นวมินทร์</t>
  </si>
  <si>
    <t>อภิรัตน์</t>
  </si>
  <si>
    <t>พรมสุคนธ์</t>
  </si>
  <si>
    <t>สุพรรษา</t>
  </si>
  <si>
    <t>ชวนะนรเศรษฐ์</t>
  </si>
  <si>
    <t>คุ้มคง</t>
  </si>
  <si>
    <t>วรรณมาตร</t>
  </si>
  <si>
    <t>รัตนอนันต์</t>
  </si>
  <si>
    <t>จุฑามณี</t>
  </si>
  <si>
    <t>เชิดขุนทด</t>
  </si>
  <si>
    <t>เสมา</t>
  </si>
  <si>
    <t>จุฑารัตน์</t>
  </si>
  <si>
    <t>ไฝชัยภูมิ</t>
  </si>
  <si>
    <t>มณีแสง</t>
  </si>
  <si>
    <t>ฐานเจริญ</t>
  </si>
  <si>
    <t>ณัฐกร</t>
  </si>
  <si>
    <t>ประจนจิตร</t>
  </si>
  <si>
    <t>มุนนทร์</t>
  </si>
  <si>
    <t>อภิญญา</t>
  </si>
  <si>
    <t>จันทวงศ์</t>
  </si>
  <si>
    <t>วงษ์มนตรี</t>
  </si>
  <si>
    <t>เติมพันธ์</t>
  </si>
  <si>
    <t>วรพงศ์</t>
  </si>
  <si>
    <t>แพงพงษ์มา</t>
  </si>
  <si>
    <t>ฟ้าประทาน</t>
  </si>
  <si>
    <t>ศิริศักดิ์</t>
  </si>
  <si>
    <t>ไม่มาไม่ลาออก</t>
  </si>
  <si>
    <t>ชื่นนาเสียว</t>
  </si>
  <si>
    <t>จิระดา</t>
  </si>
  <si>
    <t>ชมพูนุช</t>
  </si>
  <si>
    <t>ศรีเสน</t>
  </si>
  <si>
    <t>ธัญรัตน์</t>
  </si>
  <si>
    <t>ชลนาท</t>
  </si>
  <si>
    <t>เกตุนอก</t>
  </si>
  <si>
    <t>ธวัลหทัย</t>
  </si>
  <si>
    <t>ทับไทร</t>
  </si>
  <si>
    <t>บรรณิกา</t>
  </si>
  <si>
    <t>เวียงคำ</t>
  </si>
  <si>
    <t>ศรีดี</t>
  </si>
  <si>
    <t>พัณณิตา</t>
  </si>
  <si>
    <t>ชูเชิด</t>
  </si>
  <si>
    <t>โสภา</t>
  </si>
  <si>
    <t>จันจิรา</t>
  </si>
  <si>
    <t>พันธุ์ศักดิ์</t>
  </si>
  <si>
    <t>กรวิชญ์</t>
  </si>
  <si>
    <t>กำลังฤทธิ์</t>
  </si>
  <si>
    <t>ธนภูมิ</t>
  </si>
  <si>
    <t>แสงทอง</t>
  </si>
  <si>
    <t>กมลวรรณ</t>
  </si>
  <si>
    <t>เก็งชัยภูมิ</t>
  </si>
  <si>
    <t>นิตยา</t>
  </si>
  <si>
    <t>โยธะการี</t>
  </si>
  <si>
    <t>วชิรญาณ์</t>
  </si>
  <si>
    <t>ลักษณะกุล</t>
  </si>
  <si>
    <t>ศิรินุช</t>
  </si>
  <si>
    <t>บกกระโทก</t>
  </si>
  <si>
    <t>วงษ์รัตน์</t>
  </si>
  <si>
    <t>อรุโณทัย</t>
  </si>
  <si>
    <t>ศรเวช</t>
  </si>
  <si>
    <t>เบญจวรรณ</t>
  </si>
  <si>
    <t>ศุภรัตน์</t>
  </si>
  <si>
    <t>ตาเมือง</t>
  </si>
  <si>
    <t>ณัฐภูมิ</t>
  </si>
  <si>
    <t>เด่นดนัย</t>
  </si>
  <si>
    <t>จันทร์ดินซี</t>
  </si>
  <si>
    <t>ศักดิ์ดา</t>
  </si>
  <si>
    <t>ศรีวิลัย</t>
  </si>
  <si>
    <t>ปราบนอก</t>
  </si>
  <si>
    <t>อิทธิพงษ์</t>
  </si>
  <si>
    <t>ดวงนิล</t>
  </si>
  <si>
    <t>กฤตยา</t>
  </si>
  <si>
    <t>วัชรคุปต์</t>
  </si>
  <si>
    <t>เพ็งชัยภูมิ</t>
  </si>
  <si>
    <t>ธัญชนก</t>
  </si>
  <si>
    <t>นราพร</t>
  </si>
  <si>
    <t>กำเนิดพรม</t>
  </si>
  <si>
    <t>นิยม</t>
  </si>
  <si>
    <t>เพ็ญนภา</t>
  </si>
  <si>
    <t>วิภาพร</t>
  </si>
  <si>
    <t>สิริวิมล</t>
  </si>
  <si>
    <t>แก้วชั่ง</t>
  </si>
  <si>
    <t>อรอุมา</t>
  </si>
  <si>
    <t>อารียา</t>
  </si>
  <si>
    <t>วันวิสาข์</t>
  </si>
  <si>
    <t>กาชัย</t>
  </si>
  <si>
    <t>เวียงชัยภูมิ</t>
  </si>
  <si>
    <t>ณัฐวัตร</t>
  </si>
  <si>
    <t>ทรงพล</t>
  </si>
  <si>
    <t>เพียรชัยภูมิ</t>
  </si>
  <si>
    <t>อุชกาล</t>
  </si>
  <si>
    <t>ธนภัทร์</t>
  </si>
  <si>
    <t>ตาเสน</t>
  </si>
  <si>
    <t>แซ้นชัยภูมิ</t>
  </si>
  <si>
    <t>ธีระพัฒน์</t>
  </si>
  <si>
    <t>พงศ์พล</t>
  </si>
  <si>
    <t>พงศภัค</t>
  </si>
  <si>
    <t>พชรพรรณ</t>
  </si>
  <si>
    <t>สันฐสิทธิ์</t>
  </si>
  <si>
    <t>มณีฉาย</t>
  </si>
  <si>
    <t>อชรายุ</t>
  </si>
  <si>
    <t>คุณอุดม</t>
  </si>
  <si>
    <t>อธิษฐาน</t>
  </si>
  <si>
    <t>ชนะหาญ</t>
  </si>
  <si>
    <t>สีบัวแดง</t>
  </si>
  <si>
    <t>เดือนฉาย</t>
  </si>
  <si>
    <t>แก้วขวาน้อย</t>
  </si>
  <si>
    <t>ธนาภรณ์</t>
  </si>
  <si>
    <t>คำนึง</t>
  </si>
  <si>
    <t>ปัญจมาพร</t>
  </si>
  <si>
    <t>ศศิการณ์</t>
  </si>
  <si>
    <t>กุลวิเศษ</t>
  </si>
  <si>
    <t>สิริยา</t>
  </si>
  <si>
    <t>ธรรมรังษี</t>
  </si>
  <si>
    <t>สิลิลทิพย์</t>
  </si>
  <si>
    <t>อักษราภัค</t>
  </si>
  <si>
    <t>เลาลาด</t>
  </si>
  <si>
    <t>การนอก</t>
  </si>
  <si>
    <t>พรพิชัย</t>
  </si>
  <si>
    <t>ธรรมศรี</t>
  </si>
  <si>
    <t>พีระภัทร</t>
  </si>
  <si>
    <t>วิสุพันธ์</t>
  </si>
  <si>
    <t>รัฐพงศ์</t>
  </si>
  <si>
    <t>ศิรศักดิ์</t>
  </si>
  <si>
    <t>ศิริกาล</t>
  </si>
  <si>
    <t>ศุภวัฒน์</t>
  </si>
  <si>
    <t>เลิศโอสถ</t>
  </si>
  <si>
    <t>อภิชัย</t>
  </si>
  <si>
    <t>กวดนอก</t>
  </si>
  <si>
    <t>กองเกิด</t>
  </si>
  <si>
    <t>ธิดาฉัตร</t>
  </si>
  <si>
    <t>ยุวดี</t>
  </si>
  <si>
    <t>เลิกนอก</t>
  </si>
  <si>
    <t>รุ่งทิพย์</t>
  </si>
  <si>
    <t>วรรณวิสา</t>
  </si>
  <si>
    <t>วีรอร</t>
  </si>
  <si>
    <t>สุริยา</t>
  </si>
  <si>
    <t>ศิริรัตน์</t>
  </si>
  <si>
    <t>ศิริอร</t>
  </si>
  <si>
    <t>สุดประเวศ</t>
  </si>
  <si>
    <t>จิรายุ</t>
  </si>
  <si>
    <t>จีรวัฒน์</t>
  </si>
  <si>
    <t>แจ่มจำรัส</t>
  </si>
  <si>
    <t>นามวงษา</t>
  </si>
  <si>
    <t>ภานุ</t>
  </si>
  <si>
    <t>ญาติวังกุ่ม</t>
  </si>
  <si>
    <t>วทัญญู</t>
  </si>
  <si>
    <t>ใกล้ด่านกลาง</t>
  </si>
  <si>
    <t>สินดี</t>
  </si>
  <si>
    <t>เกศรินทร์</t>
  </si>
  <si>
    <t>พรประภา</t>
  </si>
  <si>
    <t>ประสิทธิ์</t>
  </si>
  <si>
    <t>รุ่งอรุณ</t>
  </si>
  <si>
    <t>วงค์อภัย</t>
  </si>
  <si>
    <t>วรรณิษา</t>
  </si>
  <si>
    <t>อรพินท์</t>
  </si>
  <si>
    <t>วงค์สุภา</t>
  </si>
  <si>
    <t>อุษณียาภรณ์</t>
  </si>
  <si>
    <t>ศรีตุ้มแก้ว</t>
  </si>
  <si>
    <t>เหล่าสุภี</t>
  </si>
  <si>
    <t>สำราญญาติ</t>
  </si>
  <si>
    <t>จ่าชัย</t>
  </si>
  <si>
    <t>ชัยยุทธ</t>
  </si>
  <si>
    <t>หูชัยภูมิ</t>
  </si>
  <si>
    <t>เดชเสน</t>
  </si>
  <si>
    <t>แสงประเสริฐ</t>
  </si>
  <si>
    <t>ธวัฒน์ชัย</t>
  </si>
  <si>
    <t>จำปาบุรี</t>
  </si>
  <si>
    <t>พงษ์สิทธิ์</t>
  </si>
  <si>
    <t>จรโพธิ์</t>
  </si>
  <si>
    <t>ตอสกุล</t>
  </si>
  <si>
    <t>สุทธิภัทร</t>
  </si>
  <si>
    <t>อักษร</t>
  </si>
  <si>
    <t>ศรีชัยกร</t>
  </si>
  <si>
    <t>เจริญวัย</t>
  </si>
  <si>
    <t>ปรียาพัทร</t>
  </si>
  <si>
    <t>นาราษฎร์</t>
  </si>
  <si>
    <t>พิศนอก</t>
  </si>
  <si>
    <t>จักรกฤษณ์</t>
  </si>
  <si>
    <t>ไชยกาศ</t>
  </si>
  <si>
    <t>พรสวัสดิ์</t>
  </si>
  <si>
    <t>แก้วประสงค์</t>
  </si>
  <si>
    <t>ทวีเพชร</t>
  </si>
  <si>
    <t>สิรโสภณจรี</t>
  </si>
  <si>
    <t>แฝงฤทธิ์</t>
  </si>
  <si>
    <t>วาคิมส์</t>
  </si>
  <si>
    <t>วานนท์</t>
  </si>
  <si>
    <t>ดีโนนอด</t>
  </si>
  <si>
    <t>กนกภรณ์</t>
  </si>
  <si>
    <t>พนิดา</t>
  </si>
  <si>
    <t>สะเดา</t>
  </si>
  <si>
    <t>ยศพล</t>
  </si>
  <si>
    <t>รพีภัทร</t>
  </si>
  <si>
    <t>สองโท</t>
  </si>
  <si>
    <t>อนันทวัฒน์</t>
  </si>
  <si>
    <t>ภูมิชนะจิต</t>
  </si>
  <si>
    <t>ชญาดา</t>
  </si>
  <si>
    <t>ปัดทุม</t>
  </si>
  <si>
    <t>เสาวลักษณ์</t>
  </si>
  <si>
    <t>วงศ์เทวราช</t>
  </si>
  <si>
    <t>ธนวินท์</t>
  </si>
  <si>
    <t>อนุกูล</t>
  </si>
  <si>
    <t>จตุพร</t>
  </si>
  <si>
    <t>ชนะพาล</t>
  </si>
  <si>
    <t>โพธิ์ศรี</t>
  </si>
  <si>
    <t>ศรัญญา</t>
  </si>
  <si>
    <t>บัณฑิตา</t>
  </si>
  <si>
    <t>จันทร์เรือง</t>
  </si>
  <si>
    <t>รัชชานนท์</t>
  </si>
  <si>
    <t>ตรวจนอก</t>
  </si>
  <si>
    <t>ธนัชพร</t>
  </si>
  <si>
    <t>แม้นศรี</t>
  </si>
  <si>
    <t>พัชรินทร์</t>
  </si>
  <si>
    <t>งอกสิน</t>
  </si>
  <si>
    <t>วันสา</t>
  </si>
  <si>
    <t>ธนาวุฒิ</t>
  </si>
  <si>
    <t>มั่นคง</t>
  </si>
  <si>
    <t>ปนัดดา</t>
  </si>
  <si>
    <t>นันทิชา</t>
  </si>
  <si>
    <t>ศิริชัย</t>
  </si>
  <si>
    <t>ชลิตา</t>
  </si>
  <si>
    <t>วิไลพร</t>
  </si>
  <si>
    <t>สมรักษ์</t>
  </si>
  <si>
    <t>มาตรไตร</t>
  </si>
  <si>
    <t>กัญญาพัชร</t>
  </si>
  <si>
    <t>ทองงาม</t>
  </si>
  <si>
    <t>ขำเขว้า</t>
  </si>
  <si>
    <t>ปาริชาติ</t>
  </si>
  <si>
    <t>ชัยธวัช</t>
  </si>
  <si>
    <t>วรวุฒิ</t>
  </si>
  <si>
    <t>ยุภาพร</t>
  </si>
  <si>
    <t>รุจาคม</t>
  </si>
  <si>
    <t>บุญเหลือยิ่ง</t>
  </si>
  <si>
    <t>เชื้อกุล</t>
  </si>
  <si>
    <t>ธีรศักดิ์</t>
  </si>
  <si>
    <t>วายุ</t>
  </si>
  <si>
    <t>อนุวัฒน์</t>
  </si>
  <si>
    <t>เกรียงศักดิ์</t>
  </si>
  <si>
    <t>บัวผาง</t>
  </si>
  <si>
    <t>ลครพล</t>
  </si>
  <si>
    <t>จำนวนนักเรียนโรงเรียนเมืองพญาแลวิทยา</t>
  </si>
  <si>
    <t xml:space="preserve">              ปีการศึกษา 2559</t>
  </si>
  <si>
    <t xml:space="preserve">             มัธยมศึกษาตอนต้น</t>
  </si>
  <si>
    <t xml:space="preserve">            มัธยมศึกษาตอนปลาย</t>
  </si>
  <si>
    <t>ระดับชั้น</t>
  </si>
  <si>
    <t>ชาย</t>
  </si>
  <si>
    <t>หญิง</t>
  </si>
  <si>
    <t>รวม</t>
  </si>
  <si>
    <t>ม.1/1</t>
  </si>
  <si>
    <t>ม.4/1(วิทย์)</t>
  </si>
  <si>
    <t xml:space="preserve">              ปีการศึกษา 2558</t>
  </si>
  <si>
    <t>ม.1/2</t>
  </si>
  <si>
    <t>ม.4/2(วิทย์)</t>
  </si>
  <si>
    <t>ม.1/3</t>
  </si>
  <si>
    <t>ม.4/3(วิทย์)</t>
  </si>
  <si>
    <t>ม.1/4</t>
  </si>
  <si>
    <t>ม.4/4(ห้องพิเศษ)</t>
  </si>
  <si>
    <t>ม.2</t>
  </si>
  <si>
    <t>ม.1/5</t>
  </si>
  <si>
    <t>ม.4/5(วิทย์)</t>
  </si>
  <si>
    <t>ม.1/6</t>
  </si>
  <si>
    <t>ม.4/6(ภาษา)</t>
  </si>
  <si>
    <t>ม.1/7</t>
  </si>
  <si>
    <t>ม.4/7(ภาษา)</t>
  </si>
  <si>
    <t>ม.1/8</t>
  </si>
  <si>
    <t>รวม  ม. 4</t>
  </si>
  <si>
    <t>ม.1/9</t>
  </si>
  <si>
    <t>ม.5/1(วิทย์)</t>
  </si>
  <si>
    <t>ม.1/10</t>
  </si>
  <si>
    <t>ม.5/2(วิทย์)</t>
  </si>
  <si>
    <t>ม.1/11</t>
  </si>
  <si>
    <t>ม.5/3(วิทย์)</t>
  </si>
  <si>
    <t>รวม  ม. 1</t>
  </si>
  <si>
    <t>ม.5/4(ห้องพิเศษ)</t>
  </si>
  <si>
    <t>ม.2/1</t>
  </si>
  <si>
    <t>ม.5/5(วิทย์)</t>
  </si>
  <si>
    <t>ม.2/2</t>
  </si>
  <si>
    <t>ม.5/6(วิทย์)</t>
  </si>
  <si>
    <t>ม.2/3</t>
  </si>
  <si>
    <t>ม.5/7(ภาษา)</t>
  </si>
  <si>
    <t>ม.2/4</t>
  </si>
  <si>
    <t>รวม  ม. 5</t>
  </si>
  <si>
    <t>ม.2/5</t>
  </si>
  <si>
    <t>ม.6/1(วิทย์)</t>
  </si>
  <si>
    <t>ม.2/6</t>
  </si>
  <si>
    <t>ม.6/2(วิทย์)</t>
  </si>
  <si>
    <t>ม.3</t>
  </si>
  <si>
    <t>ม.2/7</t>
  </si>
  <si>
    <t>ม.6/3(วิทย์)</t>
  </si>
  <si>
    <t>ม.2/8</t>
  </si>
  <si>
    <t>ม.6/4(วิทย์)</t>
  </si>
  <si>
    <t>ม.2/9</t>
  </si>
  <si>
    <t>ม.6/5(วิทย์)</t>
  </si>
  <si>
    <t>รวม ม. 2</t>
  </si>
  <si>
    <t>ม.6/6(วิทย์)</t>
  </si>
  <si>
    <t>ม.3/1</t>
  </si>
  <si>
    <t>ม.6/7(ภาษา)</t>
  </si>
  <si>
    <t>ม.3/2</t>
  </si>
  <si>
    <t>ม.6/8(ภาษา)</t>
  </si>
  <si>
    <t>ม.3/3</t>
  </si>
  <si>
    <t>ม.6/9(ภาษา)</t>
  </si>
  <si>
    <t>ม.3/4</t>
  </si>
  <si>
    <t>รวม  ม. 6</t>
  </si>
  <si>
    <t>ม.3/5</t>
  </si>
  <si>
    <t>รวมม.ปลาย</t>
  </si>
  <si>
    <t>ม.3/6</t>
  </si>
  <si>
    <t>ม.3/7</t>
  </si>
  <si>
    <t xml:space="preserve">            รวมทั้ง  2  ระดับ</t>
  </si>
  <si>
    <t>ม.3/8</t>
  </si>
  <si>
    <t>รวม ม. 3</t>
  </si>
  <si>
    <t>ม.ต้น</t>
  </si>
  <si>
    <t>ศุภณัฐ</t>
  </si>
  <si>
    <t>รวมม.ต้น</t>
  </si>
  <si>
    <t>ม.ปลาย</t>
  </si>
  <si>
    <t xml:space="preserve">     นักเรียนไม่มาไม่ลาออก</t>
  </si>
  <si>
    <t>ม.1</t>
  </si>
  <si>
    <t>ม.4</t>
  </si>
  <si>
    <t>ยอดนักเรียนทั้งหมด</t>
  </si>
  <si>
    <t>ม.5</t>
  </si>
  <si>
    <t>นักเรียนที่มีตัวตน</t>
  </si>
  <si>
    <t xml:space="preserve">  ไม่มาไม่ลาออก</t>
  </si>
  <si>
    <t xml:space="preserve">    รวมยอดนักเรียนทั้งหมด</t>
  </si>
  <si>
    <t>ม.6</t>
  </si>
  <si>
    <t>รวม ม.ต้น</t>
  </si>
  <si>
    <t>รวม ม.ปลาย</t>
  </si>
  <si>
    <t>ข้อมูล  ณ  วันที่  21  ก.ค.  59</t>
  </si>
  <si>
    <t>ข้อมูล  ณ  วันที่  22  ส.ค.  59</t>
  </si>
  <si>
    <t>ข้อมูล  ณ  วันที่  21  ก.ย.  59</t>
  </si>
  <si>
    <t>ข้อมูล  ณ  วันที่  26 ต.ค.  59</t>
  </si>
  <si>
    <t>ข้อมูล  ณ  วันที่  21 พ.ย.  59</t>
  </si>
  <si>
    <t>ข้อมูล  ณ  วันที่  21  ม.ค.  60</t>
  </si>
  <si>
    <t>ข้อมูล  ณ  วันที่  15  ก.พ.  60</t>
  </si>
  <si>
    <t>กันยาประสิทธิ์</t>
  </si>
  <si>
    <t>งอกกำไร</t>
  </si>
  <si>
    <t>สุขประเสริฐ</t>
  </si>
  <si>
    <t>อรรถพร</t>
  </si>
  <si>
    <t>สุทธิพงษ์</t>
  </si>
  <si>
    <t>ปานตะวัน</t>
  </si>
  <si>
    <t>อภิลักษณ์</t>
  </si>
  <si>
    <t>ธนโชคหิรัญกุล</t>
  </si>
  <si>
    <t>ม.1/12</t>
  </si>
  <si>
    <t>ม.2/10</t>
  </si>
  <si>
    <t>ม.2/11</t>
  </si>
  <si>
    <t>ม.3/9</t>
  </si>
  <si>
    <t>ดงทอง</t>
  </si>
  <si>
    <t>กันต์ธีร์</t>
  </si>
  <si>
    <t>สมานชัย</t>
  </si>
  <si>
    <t>ณพวิทย์</t>
  </si>
  <si>
    <t>เมฆขุนทด</t>
  </si>
  <si>
    <t>กำลังศิลป์</t>
  </si>
  <si>
    <t>ปิยวัฒน์</t>
  </si>
  <si>
    <t>คำประดำ</t>
  </si>
  <si>
    <t>กชกร</t>
  </si>
  <si>
    <t>ศรีพุทธา</t>
  </si>
  <si>
    <t>ทองวัน</t>
  </si>
  <si>
    <t>ทอไหมทอง</t>
  </si>
  <si>
    <t>สารทอง</t>
  </si>
  <si>
    <t>เจือประทุม</t>
  </si>
  <si>
    <t>ทุมวงค์</t>
  </si>
  <si>
    <t>สากล</t>
  </si>
  <si>
    <t>ญาลินดา</t>
  </si>
  <si>
    <t>นาจันถม</t>
  </si>
  <si>
    <t>เหมาะจูม</t>
  </si>
  <si>
    <t>น้ำเพชร</t>
  </si>
  <si>
    <t>นนชนะ</t>
  </si>
  <si>
    <t>ชาญวิชญ์</t>
  </si>
  <si>
    <t>แก้มพรม</t>
  </si>
  <si>
    <t>ธนะพงศ์</t>
  </si>
  <si>
    <t>จิตเดช</t>
  </si>
  <si>
    <t>ปราริฉัตร</t>
  </si>
  <si>
    <t>ศุภนิดา</t>
  </si>
  <si>
    <t>ทรงชัย</t>
  </si>
  <si>
    <t>ทันสมัย</t>
  </si>
  <si>
    <t>ณัชชา</t>
  </si>
  <si>
    <t>บรรดาศักดิ์</t>
  </si>
  <si>
    <t>นฤเบศ</t>
  </si>
  <si>
    <t>ศิริมนตรี</t>
  </si>
  <si>
    <t>โชคธนา</t>
  </si>
  <si>
    <t>เศษฐา</t>
  </si>
  <si>
    <t>สุชาวิน</t>
  </si>
  <si>
    <t>พิมพ์จันทร์</t>
  </si>
  <si>
    <t>สิริยากร</t>
  </si>
  <si>
    <t>บุญปัญญา</t>
  </si>
  <si>
    <t>ฤทธิตา</t>
  </si>
  <si>
    <t>สรรค์ศิลป์ชัย</t>
  </si>
  <si>
    <t>จันมา</t>
  </si>
  <si>
    <t>อรญา</t>
  </si>
  <si>
    <t>เกิดทอง</t>
  </si>
  <si>
    <t>โภชนะ</t>
  </si>
  <si>
    <t>ปยุดา</t>
  </si>
  <si>
    <t>หมั่นจิตร</t>
  </si>
  <si>
    <t>ปณิธาน</t>
  </si>
  <si>
    <t>โนนทิง</t>
  </si>
  <si>
    <t>วงศ์ศรี</t>
  </si>
  <si>
    <t>ธนาคิม</t>
  </si>
  <si>
    <t>โคตรภูธร</t>
  </si>
  <si>
    <t>โสดขุนทด</t>
  </si>
  <si>
    <t>พาสมบูรณ์</t>
  </si>
  <si>
    <t>นาราษฏร์</t>
  </si>
  <si>
    <t xml:space="preserve">จุฑามาศ  </t>
  </si>
  <si>
    <t>รัตนวงค์</t>
  </si>
  <si>
    <t>ภูมิพิธิวัฒน์</t>
  </si>
  <si>
    <t>อักษรนู</t>
  </si>
  <si>
    <t>ดรัณภพ</t>
  </si>
  <si>
    <t>กิ่งพุฒ</t>
  </si>
  <si>
    <t>เบญจกัลยาณี</t>
  </si>
  <si>
    <t>บุญหนัก</t>
  </si>
  <si>
    <t>อจลวิชญ์</t>
  </si>
  <si>
    <t>เพียงตา</t>
  </si>
  <si>
    <t>เลยกลาง</t>
  </si>
  <si>
    <t>ชินดนัย</t>
  </si>
  <si>
    <t>สีตะลา</t>
  </si>
  <si>
    <t>อชิรวัฒน์</t>
  </si>
  <si>
    <t>ลีลาธนากุล</t>
  </si>
  <si>
    <t>มาติฌาห์</t>
  </si>
  <si>
    <t>อินทวงศ์</t>
  </si>
  <si>
    <t>ชนิตา</t>
  </si>
  <si>
    <t>นัยนภาเลิศ</t>
  </si>
  <si>
    <t>ธัญลักษณ์</t>
  </si>
  <si>
    <t>ธนพัฒน์</t>
  </si>
  <si>
    <t>อชิระ</t>
  </si>
  <si>
    <t>กรินสูงเนิน</t>
  </si>
  <si>
    <t>สากลวารี</t>
  </si>
  <si>
    <t>เมตตาพล</t>
  </si>
  <si>
    <t>ปวริศา</t>
  </si>
  <si>
    <t>ภัทรพาพร</t>
  </si>
  <si>
    <t>พงศ์พัทร์</t>
  </si>
  <si>
    <t>ทนโนนแดง</t>
  </si>
  <si>
    <t>พรสิริกานต์</t>
  </si>
  <si>
    <t>บุยสอน</t>
  </si>
  <si>
    <t>ดวงชัยถูมิ</t>
  </si>
  <si>
    <t>วรฤทธิ์</t>
  </si>
  <si>
    <t>จันทรมี</t>
  </si>
  <si>
    <t>มิ่งขวัญ</t>
  </si>
  <si>
    <t>โสดาวิชิต</t>
  </si>
  <si>
    <t>กมลทรรศ</t>
  </si>
  <si>
    <t>จิตรชัย</t>
  </si>
  <si>
    <t>วงศ์คต</t>
  </si>
  <si>
    <t>กิตติพล</t>
  </si>
  <si>
    <t>ทรัพย์โยธิน</t>
  </si>
  <si>
    <t>ชวดสุวรรณ</t>
  </si>
  <si>
    <t>ไร่ดี</t>
  </si>
  <si>
    <t>กนกนภา</t>
  </si>
  <si>
    <t>สมบัติดี</t>
  </si>
  <si>
    <t>ณพฤธา</t>
  </si>
  <si>
    <t>อุดมเศรษฐสิน</t>
  </si>
  <si>
    <t>ศิริรวง</t>
  </si>
  <si>
    <t>ธนกฤติ</t>
  </si>
  <si>
    <t>บุกสันเทียะ</t>
  </si>
  <si>
    <t>คำมีอ่อน</t>
  </si>
  <si>
    <t>รชฎ</t>
  </si>
  <si>
    <t>กรเกด</t>
  </si>
  <si>
    <t>ปิดความลับ</t>
  </si>
  <si>
    <t>ญนันทนิยา</t>
  </si>
  <si>
    <t>สุริยะศรี</t>
  </si>
  <si>
    <t>อ่อนละม้าย</t>
  </si>
  <si>
    <t>รุ่งเรือง</t>
  </si>
  <si>
    <t>งามสวัสดิ์</t>
  </si>
  <si>
    <t>ภิรมย์ภักดิ์</t>
  </si>
  <si>
    <t>อดินันท์</t>
  </si>
  <si>
    <t>ญานินทร์</t>
  </si>
  <si>
    <t>พันธ์มาลี</t>
  </si>
  <si>
    <t>สิงห์กุล</t>
  </si>
  <si>
    <t>ศรศิริ</t>
  </si>
  <si>
    <t>พินไธสง</t>
  </si>
  <si>
    <t>วงศ์ดี</t>
  </si>
  <si>
    <t>จักรินทร์</t>
  </si>
  <si>
    <t>อนพัทย์</t>
  </si>
  <si>
    <t>เอมใจ</t>
  </si>
  <si>
    <t>ยลวัลย์</t>
  </si>
  <si>
    <t>โนนเทิง</t>
  </si>
  <si>
    <t>วงศ์พล</t>
  </si>
  <si>
    <t>ภาราดร</t>
  </si>
  <si>
    <t>ยาธะนะ</t>
  </si>
  <si>
    <t>กนกรดา</t>
  </si>
  <si>
    <t>นวลตา</t>
  </si>
  <si>
    <t>สุขทานุพงศ์สิริ</t>
  </si>
  <si>
    <t>กรรมหาวงษ์</t>
  </si>
  <si>
    <t>อาชัญ</t>
  </si>
  <si>
    <t>ทองราช</t>
  </si>
  <si>
    <t>ศศิมา</t>
  </si>
  <si>
    <t>ประดับวงศ์</t>
  </si>
  <si>
    <t>บุษยมาศ</t>
  </si>
  <si>
    <t>พูลภิรม</t>
  </si>
  <si>
    <t>พันสมุทร</t>
  </si>
  <si>
    <t>สุมน</t>
  </si>
  <si>
    <t>เกียรติภูมิ</t>
  </si>
  <si>
    <t>บุญโต</t>
  </si>
  <si>
    <t>ไอศูรย์</t>
  </si>
  <si>
    <t>เอื้ออารีย์</t>
  </si>
  <si>
    <t>คุ้มบุ่งคล้า</t>
  </si>
  <si>
    <t>รัญชิดา</t>
  </si>
  <si>
    <t>มูลสันเทียะ</t>
  </si>
  <si>
    <t>วิรยกร</t>
  </si>
  <si>
    <t>จันดารัตน์</t>
  </si>
  <si>
    <t>สรวิศ</t>
  </si>
  <si>
    <t>จันทร์หลาย</t>
  </si>
  <si>
    <t>ธีระพงศ์</t>
  </si>
  <si>
    <t>เพ็ชรประยูร</t>
  </si>
  <si>
    <t>รัตภูมิ</t>
  </si>
  <si>
    <t>สันติชาติ</t>
  </si>
  <si>
    <t>ภคุระ</t>
  </si>
  <si>
    <t>สุทธนู</t>
  </si>
  <si>
    <t>เวียงอินทร์</t>
  </si>
  <si>
    <t>อรุณรัตน์</t>
  </si>
  <si>
    <t>สิมมาตา</t>
  </si>
  <si>
    <t>ฤทธิ์ไธสง</t>
  </si>
  <si>
    <t>ศุภฉัฐ</t>
  </si>
  <si>
    <t>กลิ่นสุคนธ์</t>
  </si>
  <si>
    <t>ชัยศรี</t>
  </si>
  <si>
    <t>จิรายุส</t>
  </si>
  <si>
    <t>อดทน</t>
  </si>
  <si>
    <t>เกียรติยศ</t>
  </si>
  <si>
    <t>ดีดก</t>
  </si>
  <si>
    <t>ณิตชพร</t>
  </si>
  <si>
    <t>แนวทอง</t>
  </si>
  <si>
    <t>วัชรพงศ์</t>
  </si>
  <si>
    <t>แขมคำ</t>
  </si>
  <si>
    <t>แต่งแดน</t>
  </si>
  <si>
    <t>มนัสนันท์</t>
  </si>
  <si>
    <t>โขนชัยภูมิ</t>
  </si>
  <si>
    <t>ธีรวุฒิ</t>
  </si>
  <si>
    <t>บุญตา</t>
  </si>
  <si>
    <t>สุธิตา</t>
  </si>
  <si>
    <t>คำจุมพล</t>
  </si>
  <si>
    <t>ครุธนาค</t>
  </si>
  <si>
    <t>จุฑาภรณ์</t>
  </si>
  <si>
    <t>พิพิธกุล</t>
  </si>
  <si>
    <t>สมัชญ์</t>
  </si>
  <si>
    <t>ครองปัญญา</t>
  </si>
  <si>
    <t>ปลิดกลาง</t>
  </si>
  <si>
    <t>พิริษา</t>
  </si>
  <si>
    <t>ศรีวันพิมพ์</t>
  </si>
  <si>
    <t>อภัยโส</t>
  </si>
  <si>
    <t>ภานุพงศ์</t>
  </si>
  <si>
    <t>ลากลาง</t>
  </si>
  <si>
    <t>รุ่งตะวัน</t>
  </si>
  <si>
    <t>บำรุงนา</t>
  </si>
  <si>
    <t>บำขุนทด</t>
  </si>
  <si>
    <t>กีรติกร</t>
  </si>
  <si>
    <t>เวชสัสถ์</t>
  </si>
  <si>
    <t>เอกวุฒิ</t>
  </si>
  <si>
    <t>อุมากร</t>
  </si>
  <si>
    <t>อรัญสุข</t>
  </si>
  <si>
    <t>พลยุทธ์ภูมิ</t>
  </si>
  <si>
    <t>เพชรมีนา</t>
  </si>
  <si>
    <t>บุบผามะตะนัง</t>
  </si>
  <si>
    <t>ศรันย์</t>
  </si>
  <si>
    <t>ภาวินี</t>
  </si>
  <si>
    <t>สมคำ</t>
  </si>
  <si>
    <t>สุนิธิ</t>
  </si>
  <si>
    <t>อาจไพวัลย์</t>
  </si>
  <si>
    <t>วัชระ</t>
  </si>
  <si>
    <t>แพงชัยภูมิ</t>
  </si>
  <si>
    <t>รัฐศาสตร์</t>
  </si>
  <si>
    <t>สิงห์วงศ์</t>
  </si>
  <si>
    <t>วรชัย</t>
  </si>
  <si>
    <t>พงสภัค</t>
  </si>
  <si>
    <t>ปฏิโยเก</t>
  </si>
  <si>
    <t>คำภิกุล</t>
  </si>
  <si>
    <t>สนามกลาง</t>
  </si>
  <si>
    <t>ชญานิศ</t>
  </si>
  <si>
    <t>บุญมาก</t>
  </si>
  <si>
    <t>รักษ์สุดา</t>
  </si>
  <si>
    <t>มาเทียน</t>
  </si>
  <si>
    <t>ประภาสิริ</t>
  </si>
  <si>
    <t>แก้วสว่าง</t>
  </si>
  <si>
    <t>จักรวุฒิ</t>
  </si>
  <si>
    <t>บุรมสิทธิ์</t>
  </si>
  <si>
    <t>ชยานนท์</t>
  </si>
  <si>
    <t>หิรัญอร</t>
  </si>
  <si>
    <t>ศิวัฒน์</t>
  </si>
  <si>
    <t>นพวิทย์</t>
  </si>
  <si>
    <t>วิเชียรพันธุ์</t>
  </si>
  <si>
    <t>วิชญาพร</t>
  </si>
  <si>
    <t>ผิวอ่อน</t>
  </si>
  <si>
    <t>ฐิติ</t>
  </si>
  <si>
    <t>หนูยศ</t>
  </si>
  <si>
    <t>สนธศักดิ์</t>
  </si>
  <si>
    <t>กุณา</t>
  </si>
  <si>
    <t>สุวรรณภูมิ</t>
  </si>
  <si>
    <t>ธนเกียรติ</t>
  </si>
  <si>
    <t>แสงโยธา</t>
  </si>
  <si>
    <t>บัญชาการ</t>
  </si>
  <si>
    <t>ปิดตานัง</t>
  </si>
  <si>
    <t>ศุภักษร</t>
  </si>
  <si>
    <t>คำโนฤทธิ์</t>
  </si>
  <si>
    <t>อัยรดา</t>
  </si>
  <si>
    <t>โคตรนาวัง</t>
  </si>
  <si>
    <t>สิรามล</t>
  </si>
  <si>
    <t>ฝั่งสระ</t>
  </si>
  <si>
    <t>รพีภัทร์</t>
  </si>
  <si>
    <t>นาอุดม</t>
  </si>
  <si>
    <t>ดาษขุนทด</t>
  </si>
  <si>
    <t>พรมมาก</t>
  </si>
  <si>
    <t>สีนวลคำ</t>
  </si>
  <si>
    <t>ภูวนัย</t>
  </si>
  <si>
    <t>ปลายแดน</t>
  </si>
  <si>
    <t>นันทชัย</t>
  </si>
  <si>
    <t>ทองยวง</t>
  </si>
  <si>
    <t>สุภนันท์</t>
  </si>
  <si>
    <t>คงนาวัง</t>
  </si>
  <si>
    <t>อดิเทพ</t>
  </si>
  <si>
    <t>ผดุงโชค</t>
  </si>
  <si>
    <t>จิรายุตม์</t>
  </si>
  <si>
    <t>รอดสอาด</t>
  </si>
  <si>
    <t>อิทธิพัทธ์</t>
  </si>
  <si>
    <t>สุวรรณโค</t>
  </si>
  <si>
    <t>แสงจำปา</t>
  </si>
  <si>
    <t>ธัญญภูมิ</t>
  </si>
  <si>
    <t>อ้นเกตุ</t>
  </si>
  <si>
    <t>ภัทรชัย</t>
  </si>
  <si>
    <t>ศิริกุล</t>
  </si>
  <si>
    <t>สุธิดา</t>
  </si>
  <si>
    <t>แพงไทสง</t>
  </si>
  <si>
    <t>ปวริศร์</t>
  </si>
  <si>
    <t>ธงชัยภูมิ</t>
  </si>
  <si>
    <t>เพชรรักษ์</t>
  </si>
  <si>
    <t>ธิดาพร</t>
  </si>
  <si>
    <t>พัทธนันท์</t>
  </si>
  <si>
    <t>ทวีชาติ</t>
  </si>
  <si>
    <t>นิติภูมิ</t>
  </si>
  <si>
    <t>ศรีวิชิต</t>
  </si>
  <si>
    <t>มูลชมภู</t>
  </si>
  <si>
    <t>แจ่มจันทร์</t>
  </si>
  <si>
    <t>นิติธร</t>
  </si>
  <si>
    <t>ดวงเงิน</t>
  </si>
  <si>
    <t>จันฑิมา</t>
  </si>
  <si>
    <t>ปลื้มสุด</t>
  </si>
  <si>
    <t>กุลญารัตน์</t>
  </si>
  <si>
    <t>สุกรรณ์</t>
  </si>
  <si>
    <t>จำพันธุ์</t>
  </si>
  <si>
    <t>สถิตย์พร</t>
  </si>
  <si>
    <t>ก้านจักร</t>
  </si>
  <si>
    <t>สรายุทธ</t>
  </si>
  <si>
    <t>ปุราถาเน</t>
  </si>
  <si>
    <t>กิตติภูมิ</t>
  </si>
  <si>
    <t>นรบดี</t>
  </si>
  <si>
    <t>สังข์สว่าง</t>
  </si>
  <si>
    <t>ณัฐเดช</t>
  </si>
  <si>
    <t>ธนันธร</t>
  </si>
  <si>
    <t>นาวิเศษ</t>
  </si>
  <si>
    <t>สุรยุทธ</t>
  </si>
  <si>
    <t>พะนะลาภ</t>
  </si>
  <si>
    <t>ฉัตรกรินทร์</t>
  </si>
  <si>
    <t>หาญคำหล้า</t>
  </si>
  <si>
    <t>จิตกร</t>
  </si>
  <si>
    <t>พงค์สุพรรณ์</t>
  </si>
  <si>
    <t>สงกรานต์</t>
  </si>
  <si>
    <t>ศรีกุดตุ้ม</t>
  </si>
  <si>
    <t>พิพัฒน์พงษ์</t>
  </si>
  <si>
    <t>ภิรมย์ไทย</t>
  </si>
  <si>
    <t>ภัสรา</t>
  </si>
  <si>
    <t>อภิรณัฐ</t>
  </si>
  <si>
    <t>ปวงชัยภูมิ</t>
  </si>
  <si>
    <t>วิสุชาดา</t>
  </si>
  <si>
    <t>ศรีโสภา</t>
  </si>
  <si>
    <t>ก้องไกร</t>
  </si>
  <si>
    <t>เกิดผล</t>
  </si>
  <si>
    <t>เลิศศิริ</t>
  </si>
  <si>
    <t>ประกอบศรี</t>
  </si>
  <si>
    <t>คนตรง</t>
  </si>
  <si>
    <t>ตชภณ</t>
  </si>
  <si>
    <t>วิทวัส</t>
  </si>
  <si>
    <t>ซินรัตน์</t>
  </si>
  <si>
    <t>บัวขาว</t>
  </si>
  <si>
    <t>ปิยะเนตร</t>
  </si>
  <si>
    <t>คุณจันทร์</t>
  </si>
  <si>
    <t>ผไท</t>
  </si>
  <si>
    <t>สุรฤทธิพงศ์</t>
  </si>
  <si>
    <t>รุจิษยา</t>
  </si>
  <si>
    <t>ชนะพาศรี</t>
  </si>
  <si>
    <t>ตติย</t>
  </si>
  <si>
    <t>วรรณฤดี</t>
  </si>
  <si>
    <t>บุษญา</t>
  </si>
  <si>
    <t>ไวเจริญ</t>
  </si>
  <si>
    <t>อนิรุต</t>
  </si>
  <si>
    <t>บุญหมั่น</t>
  </si>
  <si>
    <t>กรณพัฒน์</t>
  </si>
  <si>
    <t>โพธิ์สันเทียะ</t>
  </si>
  <si>
    <t>พิทักพงษ์</t>
  </si>
  <si>
    <t>แสนขยัน</t>
  </si>
  <si>
    <t>สาวิชัย</t>
  </si>
  <si>
    <t>พิจิตร</t>
  </si>
  <si>
    <t>คำบาง</t>
  </si>
  <si>
    <t xml:space="preserve">ณภัทร </t>
  </si>
  <si>
    <t>พิงชัยภูมิ</t>
  </si>
  <si>
    <t>ดิ่งเกษ</t>
  </si>
  <si>
    <t>ศรยุทธ์</t>
  </si>
  <si>
    <t>ชัยกิจ</t>
  </si>
  <si>
    <t>กิตติทรัพย์</t>
  </si>
  <si>
    <t>นวลแก้ว</t>
  </si>
  <si>
    <t>กิตติโชค</t>
  </si>
  <si>
    <t>คุโนดม</t>
  </si>
  <si>
    <t>วิชาเย็น</t>
  </si>
  <si>
    <t>พลวัฒน์</t>
  </si>
  <si>
    <t>บุญลือ</t>
  </si>
  <si>
    <t>ม่วงจีน</t>
  </si>
  <si>
    <t>ชูสกุล</t>
  </si>
  <si>
    <t>ภานุพงค์</t>
  </si>
  <si>
    <t>หฤทัย</t>
  </si>
  <si>
    <t>นามวงษ์</t>
  </si>
  <si>
    <t>จรูญชัย</t>
  </si>
  <si>
    <t>พรกนก</t>
  </si>
  <si>
    <t>เจษฎาภรณ์</t>
  </si>
  <si>
    <t>สีมาเพชร</t>
  </si>
  <si>
    <t>ทานอก</t>
  </si>
  <si>
    <t>ณัฐธีร์</t>
  </si>
  <si>
    <t>อนาวิล</t>
  </si>
  <si>
    <t>มณีชาติ</t>
  </si>
  <si>
    <t>ภารดา</t>
  </si>
  <si>
    <t>อ่อนจันทร์</t>
  </si>
  <si>
    <t>ไชยวงษา</t>
  </si>
  <si>
    <t>ไผ่</t>
  </si>
  <si>
    <t>ธนาไธสง</t>
  </si>
  <si>
    <t>สักกุนี</t>
  </si>
  <si>
    <t>ชาติพหล</t>
  </si>
  <si>
    <t>ภาสินี</t>
  </si>
  <si>
    <t>ทองนอก</t>
  </si>
  <si>
    <t>ขวัญชนก</t>
  </si>
  <si>
    <t>พรมถนนถั่ว</t>
  </si>
  <si>
    <t>ชลทิศ</t>
  </si>
  <si>
    <t>แนวโนนทัน</t>
  </si>
  <si>
    <t>อานัน</t>
  </si>
  <si>
    <t>ศรีปัญญา</t>
  </si>
  <si>
    <t>สิทิงาม</t>
  </si>
  <si>
    <t>ธนยศ</t>
  </si>
  <si>
    <t>พันธุ์เกิด</t>
  </si>
  <si>
    <t>กันตภณ</t>
  </si>
  <si>
    <t>นนทภัทร์</t>
  </si>
  <si>
    <t>ยอดวงษ์</t>
  </si>
  <si>
    <t>สมใจชนะ</t>
  </si>
  <si>
    <t>พรมโชติ</t>
  </si>
  <si>
    <t>เพชรแสน</t>
  </si>
  <si>
    <t>ดนตรี</t>
  </si>
  <si>
    <t>นัฐวุฒิ</t>
  </si>
  <si>
    <t>หอมระหัด</t>
  </si>
  <si>
    <t>สุภณัฐ</t>
  </si>
  <si>
    <t>คำสม</t>
  </si>
  <si>
    <t>ทองนุ่น</t>
  </si>
  <si>
    <t>พงษ์สิงห์โต</t>
  </si>
  <si>
    <t>อ้นชสลี</t>
  </si>
  <si>
    <t>กมลฉัตร</t>
  </si>
  <si>
    <t>ศิริสงคราม</t>
  </si>
  <si>
    <t>เจษดา</t>
  </si>
  <si>
    <t>โชคดุลย์</t>
  </si>
  <si>
    <t>สิทธิพล</t>
  </si>
  <si>
    <t>ทิพย์พันธุ์</t>
  </si>
  <si>
    <t>พันนาม</t>
  </si>
  <si>
    <t>อิศราพันธ์</t>
  </si>
  <si>
    <t>ขัดคำ</t>
  </si>
  <si>
    <t>หมื่นจิตร</t>
  </si>
  <si>
    <t>หว่างกลิ่น</t>
  </si>
  <si>
    <t>พรหมรินทร์</t>
  </si>
  <si>
    <t>ดวงบุตร</t>
  </si>
  <si>
    <t>ประจัญฤทธิ์</t>
  </si>
  <si>
    <t>ไชยพัฒน์</t>
  </si>
  <si>
    <t>ทินภัทร</t>
  </si>
  <si>
    <t>เหล่าสุพรรณ</t>
  </si>
  <si>
    <t>ศิริวัฒน์</t>
  </si>
  <si>
    <t>ปรีชา</t>
  </si>
  <si>
    <t>ปานทอง</t>
  </si>
  <si>
    <t>จักรี</t>
  </si>
  <si>
    <t>ปราบคะเชนทร์</t>
  </si>
  <si>
    <t>นิติยา</t>
  </si>
  <si>
    <t>คุ้มบุ้งคล้า</t>
  </si>
  <si>
    <t>สินีนาฏ</t>
  </si>
  <si>
    <t>เนตรชัยภูมิ</t>
  </si>
  <si>
    <t>ธัญญลักษณ์</t>
  </si>
  <si>
    <t>มนต์ชัยภูมิ</t>
  </si>
  <si>
    <t>เสาคำ</t>
  </si>
  <si>
    <t>สุรตา</t>
  </si>
  <si>
    <t>ภูศรี</t>
  </si>
  <si>
    <t>เศรษฐพงศ์</t>
  </si>
  <si>
    <t>นภากาศ</t>
  </si>
  <si>
    <t>ปลื้มเชื้อ</t>
  </si>
  <si>
    <t>พันธุเวช</t>
  </si>
  <si>
    <t>อ่อนสุ่ย</t>
  </si>
  <si>
    <t>เสน่ห์</t>
  </si>
  <si>
    <t>ชัยเฉลิม</t>
  </si>
  <si>
    <t>นพดล</t>
  </si>
  <si>
    <t>รักอาชา</t>
  </si>
  <si>
    <t>บุตรลุน</t>
  </si>
  <si>
    <t>ธีรภัทธิ์</t>
  </si>
  <si>
    <t>พงษ์พันนา</t>
  </si>
  <si>
    <t>ศุภกาญจน์</t>
  </si>
  <si>
    <t>ภิรมย์ไกรภักดิ์</t>
  </si>
  <si>
    <t>จะชาลี</t>
  </si>
  <si>
    <t>ผาสุก</t>
  </si>
  <si>
    <t>พงษ์พยัคฆ์</t>
  </si>
  <si>
    <t>แข็งแรง</t>
  </si>
  <si>
    <t>วงเวียน</t>
  </si>
  <si>
    <t>สิงห์โคตร</t>
  </si>
  <si>
    <t>ประดิษฐ์วงศ์</t>
  </si>
  <si>
    <t>วงษ์พรม</t>
  </si>
  <si>
    <t>ณรงค์ฤทธิ์</t>
  </si>
  <si>
    <t>กุลเกตุ</t>
  </si>
  <si>
    <t>บุญญานุสนธิ์</t>
  </si>
  <si>
    <t>ปริชญา</t>
  </si>
  <si>
    <t>ค้าคุ้ม</t>
  </si>
  <si>
    <t>เทือกสา</t>
  </si>
  <si>
    <t>วรรณพงษ์</t>
  </si>
  <si>
    <t>จินทิมา</t>
  </si>
  <si>
    <t>นามนา</t>
  </si>
  <si>
    <t>เสฎฐวุฒิ</t>
  </si>
  <si>
    <t>เกิดบัวทอง</t>
  </si>
  <si>
    <t>ปฏิญากรณ์</t>
  </si>
  <si>
    <t>ถนอมพันธุ์</t>
  </si>
  <si>
    <t>พิมดาว</t>
  </si>
  <si>
    <t>คองม่วงหมู่</t>
  </si>
  <si>
    <t>หาดี</t>
  </si>
  <si>
    <t>หล่าบุตรสี</t>
  </si>
  <si>
    <t>รินลดา</t>
  </si>
  <si>
    <t>เขียนเขว้า</t>
  </si>
  <si>
    <t>ไชยวัฒน์</t>
  </si>
  <si>
    <t>มูลนาค</t>
  </si>
  <si>
    <t>นพกฤษฏิ์</t>
  </si>
  <si>
    <t xml:space="preserve">วัชรพล  </t>
  </si>
  <si>
    <t>จักศรี</t>
  </si>
  <si>
    <t>ดีชัย</t>
  </si>
  <si>
    <t>จีรภา</t>
  </si>
  <si>
    <t>บึงอ้อ</t>
  </si>
  <si>
    <t>พรรณสิริ</t>
  </si>
  <si>
    <t>พันธุ์โภกา</t>
  </si>
  <si>
    <t>ปุณสันเทียะ</t>
  </si>
  <si>
    <t>น้อยดร</t>
  </si>
  <si>
    <t>มินไธสง</t>
  </si>
  <si>
    <t>แสนศรี</t>
  </si>
  <si>
    <t>เกษรา</t>
  </si>
  <si>
    <t>มลธิกา</t>
  </si>
  <si>
    <t>จันกามา</t>
  </si>
  <si>
    <t>วีรนุช</t>
  </si>
  <si>
    <t>อมร</t>
  </si>
  <si>
    <t>ฟุ้งสกุล</t>
  </si>
  <si>
    <t>สดใส</t>
  </si>
  <si>
    <t>คำศิริรักษ์</t>
  </si>
  <si>
    <t>ศรีวิมลรังสี</t>
  </si>
  <si>
    <t>นนท์ชกานต์</t>
  </si>
  <si>
    <t>คนัมพร</t>
  </si>
  <si>
    <t>ราชสีห์</t>
  </si>
  <si>
    <t>เมธาวี</t>
  </si>
  <si>
    <t>อณุพงษ์</t>
  </si>
  <si>
    <t>วงษ์สมัย</t>
  </si>
  <si>
    <t>หมอยาดี</t>
  </si>
  <si>
    <t>กรองเงิน</t>
  </si>
  <si>
    <t>วิษณุ</t>
  </si>
  <si>
    <t>ปิยะปรีชายุทธ</t>
  </si>
  <si>
    <t>แสวงสุข</t>
  </si>
  <si>
    <t>สงวนรัมย์</t>
  </si>
  <si>
    <t>สุรเกียรติ</t>
  </si>
  <si>
    <t>อารีญา</t>
  </si>
  <si>
    <t>ศาลาแลง</t>
  </si>
  <si>
    <t>วีระยุทธ์</t>
  </si>
  <si>
    <t>คำศรี</t>
  </si>
  <si>
    <t>แส่กระโทก</t>
  </si>
  <si>
    <t>โกศัลย์</t>
  </si>
  <si>
    <t>กระจ่างโพธิ์</t>
  </si>
  <si>
    <t>ศุภฤกษ์</t>
  </si>
  <si>
    <t>ไชยสุภา</t>
  </si>
  <si>
    <t>ชอบรัก</t>
  </si>
  <si>
    <t>เทียนชัย</t>
  </si>
  <si>
    <t>สืบพรหม</t>
  </si>
  <si>
    <t>สร้อยสะวะ</t>
  </si>
  <si>
    <t>พลไชยโย</t>
  </si>
  <si>
    <t>บัวคำ</t>
  </si>
  <si>
    <t>เชิดชัยภูมิ</t>
  </si>
  <si>
    <t>สุรเดช</t>
  </si>
  <si>
    <t>ลือยศ</t>
  </si>
  <si>
    <t>ภัทรวรรณ</t>
  </si>
  <si>
    <t>ภูมิบดินทร์</t>
  </si>
  <si>
    <t>อะวารี</t>
  </si>
  <si>
    <t>ชยุตพงส์</t>
  </si>
  <si>
    <t>สุยะนา</t>
  </si>
  <si>
    <t>รัฐธรรมนูญ</t>
  </si>
  <si>
    <t>ไกลค้างพลู</t>
  </si>
  <si>
    <t>มั่นหมาย</t>
  </si>
  <si>
    <t>อินทร์น้อยมะตัน</t>
  </si>
  <si>
    <t>รอดเซ่ง</t>
  </si>
  <si>
    <t>สถิตค่าย</t>
  </si>
  <si>
    <t>สุขสันต์</t>
  </si>
  <si>
    <t>ผาวิรัตน์</t>
  </si>
  <si>
    <t>เงินงอก</t>
  </si>
  <si>
    <t>จันคำ</t>
  </si>
  <si>
    <t>ศุภิตา</t>
  </si>
  <si>
    <t>เกตุอยู่</t>
  </si>
  <si>
    <t>กนกพร</t>
  </si>
  <si>
    <t>อินเคน</t>
  </si>
  <si>
    <t>เพชรภูมิ</t>
  </si>
  <si>
    <t>อ่างคำ</t>
  </si>
  <si>
    <t>ชุติมา</t>
  </si>
  <si>
    <t>งามพลกรัง</t>
  </si>
  <si>
    <t>วีรวัชร์</t>
  </si>
  <si>
    <t>ธัญญารัตน์</t>
  </si>
  <si>
    <t>ขวัญวิเศษ</t>
  </si>
  <si>
    <t>ศิวนารถ</t>
  </si>
  <si>
    <t>นิลวัฒน์</t>
  </si>
  <si>
    <t>จิตรลดา</t>
  </si>
  <si>
    <t>วงษ์นันท์</t>
  </si>
  <si>
    <t>วรางคณา</t>
  </si>
  <si>
    <t>วิไลชนม์</t>
  </si>
  <si>
    <t>ฐานตะวัน</t>
  </si>
  <si>
    <t>แตงทรัพย์</t>
  </si>
  <si>
    <t>ปวีณา</t>
  </si>
  <si>
    <t>ดลนภัส</t>
  </si>
  <si>
    <t>บัวทนงค์</t>
  </si>
  <si>
    <t>ธัญมน</t>
  </si>
  <si>
    <t>วงศ์สนั่น</t>
  </si>
  <si>
    <t>คลังชำนาญ</t>
  </si>
  <si>
    <t>ปฎิภาณ</t>
  </si>
  <si>
    <t>ดวงชัยภูมิ</t>
  </si>
  <si>
    <t>ระพีพรรณ</t>
  </si>
  <si>
    <t>พันธุ์ชัย</t>
  </si>
  <si>
    <t>กษิดิศ</t>
  </si>
  <si>
    <t>เดชยา</t>
  </si>
  <si>
    <t>เสาะสาย</t>
  </si>
  <si>
    <t>กรรทรกานต์</t>
  </si>
  <si>
    <t>ชะนะกูล</t>
  </si>
  <si>
    <t>ไชยวัน</t>
  </si>
  <si>
    <t>ธรกฤต</t>
  </si>
  <si>
    <t>แสงสุบิน</t>
  </si>
  <si>
    <t>รัตนาภรณ์</t>
  </si>
  <si>
    <t>สร้อยมณี</t>
  </si>
  <si>
    <t>สุณัฏฐา</t>
  </si>
  <si>
    <t>บุตรหล่อ</t>
  </si>
  <si>
    <t>คุณที</t>
  </si>
  <si>
    <t>จุฬาลักษณ์</t>
  </si>
  <si>
    <t>ยงยุทธ์</t>
  </si>
  <si>
    <t>ณัฐริกา</t>
  </si>
  <si>
    <t>กระแสกุล</t>
  </si>
  <si>
    <t>สุพจน์</t>
  </si>
  <si>
    <t>เชื้อวงศ์</t>
  </si>
  <si>
    <t>คณิศร</t>
  </si>
  <si>
    <t>บุญชัย</t>
  </si>
  <si>
    <t>โจมทา</t>
  </si>
  <si>
    <t>พาลาเย็น</t>
  </si>
  <si>
    <t>เหมือดไธสง</t>
  </si>
  <si>
    <t>อนพัช</t>
  </si>
  <si>
    <t>กิ่งพวง</t>
  </si>
  <si>
    <t>สมมารถ</t>
  </si>
  <si>
    <t>ญาติยินดี</t>
  </si>
  <si>
    <t>กฤตนัย</t>
  </si>
  <si>
    <t>เจริญผล</t>
  </si>
  <si>
    <t>อรจิรา</t>
  </si>
  <si>
    <t>จันเพ็ง</t>
  </si>
  <si>
    <t>เอวริน</t>
  </si>
  <si>
    <t>ชินบัญชร</t>
  </si>
  <si>
    <t>จุลอักษร</t>
  </si>
  <si>
    <t>เตชพัฒน์</t>
  </si>
  <si>
    <t>คุ้มโพธิ์น้อย</t>
  </si>
  <si>
    <t>ธนะภัสสร์</t>
  </si>
  <si>
    <t>ศักดิกร</t>
  </si>
  <si>
    <t>ใจกระเสริม</t>
  </si>
  <si>
    <t>สราวุฒิ</t>
  </si>
  <si>
    <t>ชูเดช</t>
  </si>
  <si>
    <t>เปลี่ยนสีนวล</t>
  </si>
  <si>
    <t>นิจิตรา</t>
  </si>
  <si>
    <t>มวลชัยภูมิ</t>
  </si>
  <si>
    <t>นิตยรักษ์</t>
  </si>
  <si>
    <t>สุนิสา</t>
  </si>
  <si>
    <t>ใยโนนตาด</t>
  </si>
  <si>
    <t>อัจฉริยาพร</t>
  </si>
  <si>
    <t>กุลนอก</t>
  </si>
  <si>
    <t>อัญชลีพร</t>
  </si>
  <si>
    <t>กรกาญจน์</t>
  </si>
  <si>
    <t>เศรษฐพงษ์</t>
  </si>
  <si>
    <t>ศรีสมบัติ</t>
  </si>
  <si>
    <t>กุลจิรา</t>
  </si>
  <si>
    <t>ใจสบาย</t>
  </si>
  <si>
    <t>ยืนยงชาติ</t>
  </si>
  <si>
    <t>รัฐฉัตร</t>
  </si>
  <si>
    <t>ถนอมพันธ์</t>
  </si>
  <si>
    <t>เสียงใส</t>
  </si>
  <si>
    <t>กล้าประจันทร์</t>
  </si>
  <si>
    <t>สุมารี</t>
  </si>
  <si>
    <t>ชัยยุทธ์</t>
  </si>
  <si>
    <t>โชติประทุม</t>
  </si>
  <si>
    <t>สิรภพ</t>
  </si>
  <si>
    <t>ศรีไตรภพ</t>
  </si>
  <si>
    <t>กฤษณ์</t>
  </si>
  <si>
    <t>ฤทธิรงก์</t>
  </si>
  <si>
    <t>เทพราชา</t>
  </si>
  <si>
    <t>บุญเเสน</t>
  </si>
  <si>
    <t>พิทพ์สุดา</t>
  </si>
  <si>
    <t>คานยางหวาย</t>
  </si>
  <si>
    <t>จิระศักดิ์</t>
  </si>
  <si>
    <t>นาแซง</t>
  </si>
  <si>
    <t>ฐิติยาภรณ์</t>
  </si>
  <si>
    <t>กระจ่างศรี</t>
  </si>
  <si>
    <t>สถานอก</t>
  </si>
  <si>
    <t>วรรณรส</t>
  </si>
  <si>
    <t>ศรัณยา</t>
  </si>
  <si>
    <t>เชื้อคีรี</t>
  </si>
  <si>
    <t>ศุภกฤต</t>
  </si>
  <si>
    <t>บวนขุนทด</t>
  </si>
  <si>
    <t>พิชญาภา</t>
  </si>
  <si>
    <t>จำเริญธรรม</t>
  </si>
  <si>
    <t>กอบเกียรติ</t>
  </si>
  <si>
    <t>บุญครอง</t>
  </si>
  <si>
    <t>พลอยชมพู</t>
  </si>
  <si>
    <t>กระแสพร</t>
  </si>
  <si>
    <t>นภัส</t>
  </si>
  <si>
    <t>ทางทอง</t>
  </si>
  <si>
    <t>พุทธศักดิ์</t>
  </si>
  <si>
    <t>จันทร์ทอง</t>
  </si>
  <si>
    <t>จิตรชัยภูมิ</t>
  </si>
  <si>
    <t>พลาศัย</t>
  </si>
  <si>
    <t>ภูงามดี</t>
  </si>
  <si>
    <t>ปิยรัตน์</t>
  </si>
  <si>
    <t>ชัยพิมล</t>
  </si>
  <si>
    <t>พงศ์พีระ</t>
  </si>
  <si>
    <t>สิงห์ตุ้ย</t>
  </si>
  <si>
    <t>ปฎิพัท</t>
  </si>
  <si>
    <t>คงเหล็ก</t>
  </si>
  <si>
    <t>ปฏิภาน</t>
  </si>
  <si>
    <t>ปรมินท์</t>
  </si>
  <si>
    <t>โคตะแก่นทราย</t>
  </si>
  <si>
    <t>กิตติพัฒน์</t>
  </si>
  <si>
    <t>ชลชาติ</t>
  </si>
  <si>
    <t>ยวงทอง</t>
  </si>
  <si>
    <t>สุรวุฒิ</t>
  </si>
  <si>
    <t>ธรรมประโชติ</t>
  </si>
  <si>
    <t>ไหมแก้ว</t>
  </si>
  <si>
    <t>สิงห์เหม</t>
  </si>
  <si>
    <t>สุทธี</t>
  </si>
  <si>
    <t>วิจิตรา</t>
  </si>
  <si>
    <t>ศรีวงษ์</t>
  </si>
  <si>
    <t>จิราพร</t>
  </si>
  <si>
    <t>คนคง</t>
  </si>
  <si>
    <t>ฝากมงคล</t>
  </si>
  <si>
    <t>นรากร</t>
  </si>
  <si>
    <t>ประสานศักดิ์</t>
  </si>
  <si>
    <t>เนตรนภา</t>
  </si>
  <si>
    <t>พันโนราช</t>
  </si>
  <si>
    <t>ปาณรวัต</t>
  </si>
  <si>
    <t>โชคเหมาะ</t>
  </si>
  <si>
    <t>ปิยวรรณ</t>
  </si>
  <si>
    <t>พูนประสิทธิ์</t>
  </si>
  <si>
    <t>เผด็จ</t>
  </si>
  <si>
    <t>คั้นชัยภูมิ</t>
  </si>
  <si>
    <t>ปาฤทธิ์ตา</t>
  </si>
  <si>
    <t>ปรมัตถ์ธาดา</t>
  </si>
  <si>
    <t>ภูริณัฐ</t>
  </si>
  <si>
    <t>แสนขวา</t>
  </si>
  <si>
    <t>ทีภักดี</t>
  </si>
  <si>
    <t>ณฐกร</t>
  </si>
  <si>
    <t>สาสนทาญาติ</t>
  </si>
  <si>
    <t>บุศกร</t>
  </si>
  <si>
    <t>นรมล</t>
  </si>
  <si>
    <t>ตะพองมาศ</t>
  </si>
  <si>
    <t>ธีรภูมิ</t>
  </si>
  <si>
    <t>บวชขุนทด</t>
  </si>
  <si>
    <t>ศรัญย์</t>
  </si>
  <si>
    <t>เปรื่องนนท์</t>
  </si>
  <si>
    <t>กุลเทกอง</t>
  </si>
  <si>
    <t>สุทธิพงธ์</t>
  </si>
  <si>
    <t>แหนขุนทด</t>
  </si>
  <si>
    <t>อลงกรณ์</t>
  </si>
  <si>
    <t>เสียงดี</t>
  </si>
  <si>
    <t>บุญภูมิ</t>
  </si>
  <si>
    <t>วิบูลย์พงศ์</t>
  </si>
  <si>
    <t>ส่งเสริม</t>
  </si>
  <si>
    <t>สโรชา</t>
  </si>
  <si>
    <t>นิยมชัย</t>
  </si>
  <si>
    <t>โสภณ</t>
  </si>
  <si>
    <t>คนอุตส่าห์</t>
  </si>
  <si>
    <t>สุรพงษ์</t>
  </si>
  <si>
    <t>คำภู</t>
  </si>
  <si>
    <t>อนันต์ทวีป</t>
  </si>
  <si>
    <t>จิตกุศล</t>
  </si>
  <si>
    <t>ปภินวิทย์</t>
  </si>
  <si>
    <t>เค็งชัยภูมิ</t>
  </si>
  <si>
    <t>พรหมมา</t>
  </si>
  <si>
    <t>ภูมิพิชัย</t>
  </si>
  <si>
    <t>ไพศาลพันธ์</t>
  </si>
  <si>
    <t>สิทธิเทศ</t>
  </si>
  <si>
    <t>เมฆะวงค์</t>
  </si>
  <si>
    <t>ธีรยุทธ</t>
  </si>
  <si>
    <t>คณาจันทร์</t>
  </si>
  <si>
    <t>มลตรา</t>
  </si>
  <si>
    <t>จันทราย</t>
  </si>
  <si>
    <t>ชิติพัทธ์</t>
  </si>
  <si>
    <t>ชินเขว้า</t>
  </si>
  <si>
    <t>คณาธิป</t>
  </si>
  <si>
    <t>วงศาบุตร</t>
  </si>
  <si>
    <t>อธิชา</t>
  </si>
  <si>
    <t>เเสงสารวัตร</t>
  </si>
  <si>
    <t>โพยนอก</t>
  </si>
  <si>
    <t>รัตนจีนะ</t>
  </si>
  <si>
    <t>อโนชา</t>
  </si>
  <si>
    <t>บัวจันทร์</t>
  </si>
  <si>
    <t>กุณฑล</t>
  </si>
  <si>
    <t>พัชริดา</t>
  </si>
  <si>
    <t>พรมอุบล</t>
  </si>
  <si>
    <t>ธีรพงค์</t>
  </si>
  <si>
    <t>อุดมพืช</t>
  </si>
  <si>
    <t>จำบัวขาว</t>
  </si>
  <si>
    <t>วงษ์หาญ</t>
  </si>
  <si>
    <t>นงค์ลักษณ์</t>
  </si>
  <si>
    <t>อาจนาวัง</t>
  </si>
  <si>
    <t>ปฐวี</t>
  </si>
  <si>
    <t>จันทร์วิมล</t>
  </si>
  <si>
    <t>เจษฎางค์</t>
  </si>
  <si>
    <t>ช้างน้อย</t>
  </si>
  <si>
    <t>จูลภัทร</t>
  </si>
  <si>
    <t>ฝานชัยภูมิ</t>
  </si>
  <si>
    <t>เกษริน</t>
  </si>
  <si>
    <t>รุ้งตะวัน</t>
  </si>
  <si>
    <t>เลื่อนชัยภูมิ</t>
  </si>
  <si>
    <t>มลฑาวดี</t>
  </si>
  <si>
    <t>จันทร์ดำ</t>
  </si>
  <si>
    <t>ภูวิศ</t>
  </si>
  <si>
    <t>สุภมาตย์</t>
  </si>
  <si>
    <t>ปิยากร</t>
  </si>
  <si>
    <t>กองทอง</t>
  </si>
  <si>
    <t>วสิษฐ์</t>
  </si>
  <si>
    <t>มาตรนอก</t>
  </si>
  <si>
    <t>นนธกร</t>
  </si>
  <si>
    <t>ลองจำนงค์</t>
  </si>
  <si>
    <t>กัลญา</t>
  </si>
  <si>
    <t>กาญจนจักษ์</t>
  </si>
  <si>
    <t>มนรดา</t>
  </si>
  <si>
    <t>คำนาเเซง</t>
  </si>
  <si>
    <t>ทบแก้ว</t>
  </si>
  <si>
    <t>ปิตะบุตร</t>
  </si>
  <si>
    <t>ชัยวัฒน์</t>
  </si>
  <si>
    <t>นิรมล</t>
  </si>
  <si>
    <t>นาสาทร</t>
  </si>
  <si>
    <t>พิทักษ์</t>
  </si>
  <si>
    <t>ภูระบัด</t>
  </si>
  <si>
    <t>ศรชัย</t>
  </si>
  <si>
    <t>อันทะนัย</t>
  </si>
  <si>
    <t>มัทวรรณ</t>
  </si>
  <si>
    <t>ขำเชย</t>
  </si>
  <si>
    <t>อานันตพล</t>
  </si>
  <si>
    <t>กาญจนวัฒน์</t>
  </si>
  <si>
    <t>สายกระจ่าง</t>
  </si>
  <si>
    <t>อัจฉรา</t>
  </si>
  <si>
    <t>จิตรกุศล</t>
  </si>
  <si>
    <t>นัฎฐินันท์</t>
  </si>
  <si>
    <t>สุวรรณหาญ</t>
  </si>
  <si>
    <t>ฐิติรัตน์</t>
  </si>
  <si>
    <t>คัมภีร์พร</t>
  </si>
  <si>
    <t>ทาท่าหว้า</t>
  </si>
  <si>
    <t>รุ่งหทัย</t>
  </si>
  <si>
    <t>ภู่ระโหง</t>
  </si>
  <si>
    <t>วรัญญู</t>
  </si>
  <si>
    <t>มุกดา</t>
  </si>
  <si>
    <t>อินทุอร</t>
  </si>
  <si>
    <t>หาญกุดตุ้ม</t>
  </si>
  <si>
    <t>เติมทรัพย์</t>
  </si>
  <si>
    <t>ดำรงค์ภูมิ</t>
  </si>
  <si>
    <t>ชูบุรี</t>
  </si>
  <si>
    <t>ด้วงคำ</t>
  </si>
  <si>
    <t>จันทสมบัติ</t>
  </si>
  <si>
    <t>ปาริชาต</t>
  </si>
  <si>
    <t>พูลสวัสดิ์</t>
  </si>
  <si>
    <t>ประตาทะกัง</t>
  </si>
  <si>
    <t>สมดังพรชัย</t>
  </si>
  <si>
    <t>ทัตษนัย</t>
  </si>
  <si>
    <t>แสงบัลลังค์</t>
  </si>
  <si>
    <t>ชวาฤทธิ์</t>
  </si>
  <si>
    <t>เอกรัตน์</t>
  </si>
  <si>
    <t>ธันย์ธนัช</t>
  </si>
  <si>
    <t>สุขรัตน์</t>
  </si>
  <si>
    <t>กัณภัส</t>
  </si>
  <si>
    <t>แพงจันทึก</t>
  </si>
  <si>
    <t>เอกกมล</t>
  </si>
  <si>
    <t>กองจันทร์</t>
  </si>
  <si>
    <t>พลอยไพลิน</t>
  </si>
  <si>
    <t>อทิตา</t>
  </si>
  <si>
    <t>คล่องอาษา</t>
  </si>
  <si>
    <t>ณัฐวัชต์</t>
  </si>
  <si>
    <t>รัตนเนตร</t>
  </si>
  <si>
    <t>ธิดารัตน์</t>
  </si>
  <si>
    <t>หมั่นธรรม</t>
  </si>
  <si>
    <t>นนท์วุฒิ</t>
  </si>
  <si>
    <t>กงชัย</t>
  </si>
  <si>
    <t>สุทธิศักดิ์</t>
  </si>
  <si>
    <t>ทองยศ</t>
  </si>
  <si>
    <t>มีเงิน</t>
  </si>
  <si>
    <t>สุทธิดา</t>
  </si>
  <si>
    <t>ง้าวบ้านผือ</t>
  </si>
  <si>
    <t>ขนิษฐา</t>
  </si>
  <si>
    <t>ภูสุโคตร</t>
  </si>
  <si>
    <t>สนโคกสูง</t>
  </si>
  <si>
    <t>ภาณุจักษ์</t>
  </si>
  <si>
    <t>แสนเจริญสุขยิ่ง</t>
  </si>
  <si>
    <t>พงษ์จำนงค์</t>
  </si>
  <si>
    <t>ณภัทรชนม์</t>
  </si>
  <si>
    <t>ภูวงศรี</t>
  </si>
  <si>
    <t>ฦาชา</t>
  </si>
  <si>
    <t>สาริน</t>
  </si>
  <si>
    <t>สุขสำราญ</t>
  </si>
  <si>
    <t>ศุภการณ์</t>
  </si>
  <si>
    <t>สุภาหงษ์</t>
  </si>
  <si>
    <t>ปวินณ์ธิดา</t>
  </si>
  <si>
    <t>จุมพล</t>
  </si>
  <si>
    <t>ธนาธิป</t>
  </si>
  <si>
    <t>เศรษฐฉัตรกุล</t>
  </si>
  <si>
    <t>ปุริศ</t>
  </si>
  <si>
    <t>แถมจำรัส</t>
  </si>
  <si>
    <t>ยุทธศักดิ์</t>
  </si>
  <si>
    <t>เหรวัต</t>
  </si>
  <si>
    <t>สุชาดา</t>
  </si>
  <si>
    <t>นิลาชัย</t>
  </si>
  <si>
    <t>กัญธิมา</t>
  </si>
  <si>
    <t>ชิดประทุม</t>
  </si>
  <si>
    <t>ลภัส</t>
  </si>
  <si>
    <t>พู่ชัยภูมิ</t>
  </si>
  <si>
    <t>บวร</t>
  </si>
  <si>
    <t>อาญาเมือง</t>
  </si>
  <si>
    <t>ศรัณย์พร</t>
  </si>
  <si>
    <t>บุญรินทร์</t>
  </si>
  <si>
    <t>เกษนอก</t>
  </si>
  <si>
    <t>มัลลิกา</t>
  </si>
  <si>
    <t>ยอดเจริญ</t>
  </si>
  <si>
    <t>กอบเงิน</t>
  </si>
  <si>
    <t>ปกรณ์</t>
  </si>
  <si>
    <t>รอนไพรี</t>
  </si>
  <si>
    <t>ธมลวรรณ</t>
  </si>
  <si>
    <t>บรรณสิทธิ์</t>
  </si>
  <si>
    <t>พูนรัตนบัณฑิตย์</t>
  </si>
  <si>
    <t>ทิฑัมพร</t>
  </si>
  <si>
    <t>จันทวี</t>
  </si>
  <si>
    <t>สุวรรณา</t>
  </si>
  <si>
    <t>สังข์แก้ว</t>
  </si>
  <si>
    <t>ดวงพร</t>
  </si>
  <si>
    <t>แก้วนอก</t>
  </si>
  <si>
    <t>ปริวัฒน์</t>
  </si>
  <si>
    <t>แก้วแกมทอง</t>
  </si>
  <si>
    <t>พิชัย</t>
  </si>
  <si>
    <t>สวงโท</t>
  </si>
  <si>
    <t>ดำรงเชื้อ</t>
  </si>
  <si>
    <t>พฤทธพล</t>
  </si>
  <si>
    <t>ไชยงาม</t>
  </si>
  <si>
    <t>เรืองจิตต์</t>
  </si>
  <si>
    <t>ศรีจำปา</t>
  </si>
  <si>
    <t>ชัยบุญ</t>
  </si>
  <si>
    <t>เณรทอง</t>
  </si>
  <si>
    <t>ณัฐปคัลภ์</t>
  </si>
  <si>
    <t>เพ็ญพิชชา</t>
  </si>
  <si>
    <t>ดำรงภูมิ</t>
  </si>
  <si>
    <t>เอกภพ</t>
  </si>
  <si>
    <t>จีราพร</t>
  </si>
  <si>
    <t>วิลุนพัน</t>
  </si>
  <si>
    <t>สมเพชร</t>
  </si>
  <si>
    <t>ประพจน์</t>
  </si>
  <si>
    <t>กำลังทวี</t>
  </si>
  <si>
    <t>อภิชยา</t>
  </si>
  <si>
    <t>สีมาวงศ์</t>
  </si>
  <si>
    <t>กนกวรรณ</t>
  </si>
  <si>
    <t>ฤทธิ์แสง</t>
  </si>
  <si>
    <t>ตวงสิทธิ์</t>
  </si>
  <si>
    <t>แอ้นชัยภูมิ</t>
  </si>
  <si>
    <t>อรพรรณ</t>
  </si>
  <si>
    <t>กอตาดโตน</t>
  </si>
  <si>
    <t>ธรรมรส</t>
  </si>
  <si>
    <t>ทรงกลด</t>
  </si>
  <si>
    <t>อย่างสวย</t>
  </si>
  <si>
    <t>พิมพ์นำ</t>
  </si>
  <si>
    <t>เศรษฐสิริ</t>
  </si>
  <si>
    <t>ภาณุมาศ</t>
  </si>
  <si>
    <t>สุขนิล</t>
  </si>
  <si>
    <t>ธรรมหิรัญชัย</t>
  </si>
  <si>
    <t>กรรณิการ์</t>
  </si>
  <si>
    <t>มาซา</t>
  </si>
  <si>
    <t>ณัฐนิชา</t>
  </si>
  <si>
    <t>บุญเลิศ</t>
  </si>
  <si>
    <t>วิเศษภักดี</t>
  </si>
  <si>
    <t>ชัยเพชร</t>
  </si>
  <si>
    <t>พิมพ์ทอง</t>
  </si>
  <si>
    <t>ณัฐการ</t>
  </si>
  <si>
    <t>มะระสี</t>
  </si>
  <si>
    <t>อินทร์ชู</t>
  </si>
  <si>
    <t>แวงวรรณ</t>
  </si>
  <si>
    <t>มีนาเสียว</t>
  </si>
  <si>
    <t>นพรุจ</t>
  </si>
  <si>
    <t>เผยแพร่</t>
  </si>
  <si>
    <t>คชภัค</t>
  </si>
  <si>
    <t>ศรีภู</t>
  </si>
  <si>
    <t>กุลหนองแดง</t>
  </si>
  <si>
    <t>ณัฐภัทร</t>
  </si>
  <si>
    <t>แพงพุทธ</t>
  </si>
  <si>
    <t>ตฤณ</t>
  </si>
  <si>
    <t>ชวิศบุญญาภินิหาร</t>
  </si>
  <si>
    <t>สร้อยสน</t>
  </si>
  <si>
    <t>นภัสวรรณ</t>
  </si>
  <si>
    <t>มณีโรจน์</t>
  </si>
  <si>
    <t>เวฬุวัน</t>
  </si>
  <si>
    <t>ฉันท์ชนก</t>
  </si>
  <si>
    <t>ทองลาด</t>
  </si>
  <si>
    <t>ฐิติโชติ</t>
  </si>
  <si>
    <t>ทิเบต</t>
  </si>
  <si>
    <t>ทศพล</t>
  </si>
  <si>
    <t>บุญเจิด</t>
  </si>
  <si>
    <t>บุญจัน</t>
  </si>
  <si>
    <t>เอกสิทธิ์</t>
  </si>
  <si>
    <t>เดชฤทธิ์ณรงค์</t>
  </si>
  <si>
    <t>โกฎค้างพลู</t>
  </si>
  <si>
    <t>ธัญชนิต</t>
  </si>
  <si>
    <t>พรมณี</t>
  </si>
  <si>
    <t>จิรศักดิ์</t>
  </si>
  <si>
    <t>ชัยแสง</t>
  </si>
  <si>
    <t>สุทธินันท์</t>
  </si>
  <si>
    <t>หาญพล</t>
  </si>
  <si>
    <t>ธราธร</t>
  </si>
  <si>
    <t>จันหลุย</t>
  </si>
  <si>
    <t>ธีรวงศ์</t>
  </si>
  <si>
    <t>ทวีพล</t>
  </si>
  <si>
    <t>เรืองจันทึก</t>
  </si>
  <si>
    <t>นิภาพร</t>
  </si>
  <si>
    <t>ดนุพล</t>
  </si>
  <si>
    <t>เพียกขุนทด</t>
  </si>
  <si>
    <t>พลฏกานต์</t>
  </si>
  <si>
    <t>เดชะบุรัมย์</t>
  </si>
  <si>
    <t>โพธิสมบัติ</t>
  </si>
  <si>
    <t>ทองใบ</t>
  </si>
  <si>
    <t>อรยา</t>
  </si>
  <si>
    <t>แก้วอำพล</t>
  </si>
  <si>
    <t>สิรวิชญ์</t>
  </si>
  <si>
    <t>ศรีหานาม</t>
  </si>
  <si>
    <t>สิรินภา</t>
  </si>
  <si>
    <t>นานวล</t>
  </si>
  <si>
    <t>พันธกานต์</t>
  </si>
  <si>
    <t>จันทรมนตรี</t>
  </si>
  <si>
    <t>ยงหมื่นวัย</t>
  </si>
  <si>
    <t>อริสา</t>
  </si>
  <si>
    <t>ลอมโฮม</t>
  </si>
  <si>
    <t>ศิรินทรา</t>
  </si>
  <si>
    <t>ประหุน</t>
  </si>
  <si>
    <t>โบขุนทด</t>
  </si>
  <si>
    <t>เบญญาภา</t>
  </si>
  <si>
    <t>โภคทรัพย์</t>
  </si>
  <si>
    <t>วรุณยุพา</t>
  </si>
  <si>
    <t>ปรายฝน</t>
  </si>
  <si>
    <t>ปฏิสังโฆ</t>
  </si>
  <si>
    <t>ครอบบัวบาน</t>
  </si>
  <si>
    <t>วิศวะ</t>
  </si>
  <si>
    <t>เรืองศิริ</t>
  </si>
  <si>
    <t>จิตรปทุม</t>
  </si>
  <si>
    <t>ศรีไชยยนต์</t>
  </si>
  <si>
    <t>สุฑาทิพย์</t>
  </si>
  <si>
    <t>ศรีสุภาพ</t>
  </si>
  <si>
    <t>ฐิติพงศ์</t>
  </si>
  <si>
    <t>จักรทิพย์</t>
  </si>
  <si>
    <t>อาจารี</t>
  </si>
  <si>
    <t>พันนรินทร์</t>
  </si>
  <si>
    <t>ขอแช่มกลาง</t>
  </si>
  <si>
    <t>ปัญธนัฐ</t>
  </si>
  <si>
    <t>นิยมโชค</t>
  </si>
  <si>
    <t>กำเนิดพรหม</t>
  </si>
  <si>
    <t>สุชีพ</t>
  </si>
  <si>
    <t>อุ่นศิริ</t>
  </si>
  <si>
    <t>สิงหาปัตน์</t>
  </si>
  <si>
    <t>ธันยาภรณ์</t>
  </si>
  <si>
    <t>สมนึก</t>
  </si>
  <si>
    <t>วิศรุต</t>
  </si>
  <si>
    <t>คุ้มไข่น้ำ</t>
  </si>
  <si>
    <t>สุรวีร์</t>
  </si>
  <si>
    <t>คณิกา</t>
  </si>
  <si>
    <t>ณัฐพันธ์</t>
  </si>
  <si>
    <t>บรรจงงาม</t>
  </si>
  <si>
    <t>วริดธ์</t>
  </si>
  <si>
    <t>ประสานเชื้อ</t>
  </si>
  <si>
    <t>รุ่งทิวา</t>
  </si>
  <si>
    <t>ศรีแก้ว</t>
  </si>
  <si>
    <t>ขิงชัยภูมิ</t>
  </si>
  <si>
    <t>ดารุณี</t>
  </si>
  <si>
    <t>ภาคำสิงห์</t>
  </si>
  <si>
    <t>ธีรเมธ</t>
  </si>
  <si>
    <t>น้อยบุญทัน</t>
  </si>
  <si>
    <t>ศรีสุนทร</t>
  </si>
  <si>
    <t>จันทร์ละมูล</t>
  </si>
  <si>
    <t>ศุภเชษฎฐ์</t>
  </si>
  <si>
    <t>สารธรรม</t>
  </si>
  <si>
    <t>ล่องลอย</t>
  </si>
  <si>
    <t>ศุภโชติ</t>
  </si>
  <si>
    <t>ปารีณา</t>
  </si>
  <si>
    <t>แปลงดี</t>
  </si>
  <si>
    <t>สุรเชษฐ์</t>
  </si>
  <si>
    <t>กงนาค</t>
  </si>
  <si>
    <t>บุญกุล</t>
  </si>
  <si>
    <t>เฉลิมวิทย์</t>
  </si>
  <si>
    <t>ศศิธร</t>
  </si>
  <si>
    <t>มนตรี</t>
  </si>
  <si>
    <t>เทพวงษ์</t>
  </si>
  <si>
    <t>เมืองจันทร์</t>
  </si>
  <si>
    <t>มณฑิตา</t>
  </si>
  <si>
    <t>พงษ์สุภาพ</t>
  </si>
  <si>
    <t>บุญยาพร</t>
  </si>
  <si>
    <t>ทวีจิตต์</t>
  </si>
  <si>
    <t>ชัยประเสริฐ</t>
  </si>
  <si>
    <t>บุญหว่าน</t>
  </si>
  <si>
    <t>พรมรินทร์</t>
  </si>
  <si>
    <t>พิพัฒน์</t>
  </si>
  <si>
    <t>เชื้อโนนแดง</t>
  </si>
  <si>
    <t>พัฒน์เกิด</t>
  </si>
  <si>
    <t>ธงไชย</t>
  </si>
  <si>
    <t>ฤทธิมนตรี</t>
  </si>
  <si>
    <t>พีรพล</t>
  </si>
  <si>
    <t>งาประดิษฐ์</t>
  </si>
  <si>
    <t>ชัยสิทธิ์</t>
  </si>
  <si>
    <t>ขาวสุวรรณ์</t>
  </si>
  <si>
    <t>วรรณกูล</t>
  </si>
  <si>
    <t>ธีรชาติ</t>
  </si>
  <si>
    <t>ม่วงงาม</t>
  </si>
  <si>
    <t>ธนฉัตร</t>
  </si>
  <si>
    <t>ณัฐกานต์</t>
  </si>
  <si>
    <t>ณัฐฌานนท์</t>
  </si>
  <si>
    <t>พึ่งไพศาล</t>
  </si>
  <si>
    <t>ใจคำวัง</t>
  </si>
  <si>
    <t>พงษ์พิพัฒน์</t>
  </si>
  <si>
    <t>ทูลขุนทด</t>
  </si>
  <si>
    <t>ทนงค์</t>
  </si>
  <si>
    <t>ค่อยชัยภูมิ</t>
  </si>
  <si>
    <t>วิศิษย์</t>
  </si>
  <si>
    <t>กำเนิดกลาง</t>
  </si>
  <si>
    <t>คำบุญเรือง</t>
  </si>
  <si>
    <t>อรนิชา</t>
  </si>
  <si>
    <t>เพชรจำนงค์</t>
  </si>
  <si>
    <t>พลอย</t>
  </si>
  <si>
    <t>เฉลียวการ</t>
  </si>
  <si>
    <t>กุลพัทธ์</t>
  </si>
  <si>
    <t>หาญบุ่งคล้า</t>
  </si>
  <si>
    <t>สุธี</t>
  </si>
  <si>
    <t>ถนอมจิตร</t>
  </si>
  <si>
    <t>อรฑดา</t>
  </si>
  <si>
    <t>พูลกำจรกุล</t>
  </si>
  <si>
    <t>จันทกานต์</t>
  </si>
  <si>
    <t>คลาดคล้าย</t>
  </si>
  <si>
    <t>นรภัทร</t>
  </si>
  <si>
    <t>คุ้มกุดขมิ้น</t>
  </si>
  <si>
    <t>สถิทชัย</t>
  </si>
  <si>
    <t>ธีธัช</t>
  </si>
  <si>
    <t>เพาะชาลี</t>
  </si>
  <si>
    <t>ต่อภูมิ</t>
  </si>
  <si>
    <t>แสงบัณฑิต</t>
  </si>
  <si>
    <t>พิริยะ</t>
  </si>
  <si>
    <t>ชัยดี</t>
  </si>
  <si>
    <t>ทางชัยภูมิ</t>
  </si>
  <si>
    <t>ธนพัต</t>
  </si>
  <si>
    <t>จีน</t>
  </si>
  <si>
    <t>ใจมีชัย</t>
  </si>
  <si>
    <t>สีโนมา</t>
  </si>
  <si>
    <t>หมดชัยภูมิ</t>
  </si>
  <si>
    <t>พงษ์เพชร</t>
  </si>
  <si>
    <t>ฉิมนอก</t>
  </si>
  <si>
    <t>โชคนิพัทธ์</t>
  </si>
  <si>
    <t>ทองดา</t>
  </si>
  <si>
    <t>ถนอมสัตว์</t>
  </si>
  <si>
    <t>วทันยู</t>
  </si>
  <si>
    <t>พลทะยาน</t>
  </si>
  <si>
    <t>อุดมพร</t>
  </si>
  <si>
    <t>ปรเมษฐ์</t>
  </si>
  <si>
    <t>จุลภักดีสุนทร</t>
  </si>
  <si>
    <t>พันธ์ยุรา</t>
  </si>
  <si>
    <t>ไกรสิทธิ์</t>
  </si>
  <si>
    <t>ถนอมชาติ</t>
  </si>
  <si>
    <t>ณัฐชานนท์</t>
  </si>
  <si>
    <t>ภิรมย์ศรี</t>
  </si>
  <si>
    <t>เชาว์วัฒน์</t>
  </si>
  <si>
    <t>วรรณชัย</t>
  </si>
  <si>
    <t>ทวีทรัพย์</t>
  </si>
  <si>
    <t>แหวนแก้ว</t>
  </si>
  <si>
    <t>มากพันที</t>
  </si>
  <si>
    <t>สิทธิวงศ์</t>
  </si>
  <si>
    <t>จรรยาศิริ</t>
  </si>
  <si>
    <t>สุตะติยารัตนะ</t>
  </si>
  <si>
    <t>มะณีรุ่ง</t>
  </si>
  <si>
    <t>วิวัฒน์</t>
  </si>
  <si>
    <t>มาตรวิเศษ</t>
  </si>
  <si>
    <t>กัลยรัตน์</t>
  </si>
  <si>
    <t>บงภูเขียว</t>
  </si>
  <si>
    <t>อรรถชัย</t>
  </si>
  <si>
    <t>ขวดเเก้ว</t>
  </si>
  <si>
    <t>อรรถพล</t>
  </si>
  <si>
    <t>ขลังวิชา</t>
  </si>
  <si>
    <t>ทิฆัมพร</t>
  </si>
  <si>
    <t>ดียางหวาย</t>
  </si>
  <si>
    <t>จุลศรี</t>
  </si>
  <si>
    <t>วีรวงศ์</t>
  </si>
  <si>
    <t>พิทักษาไพศาล</t>
  </si>
  <si>
    <t>โพธิ์การ</t>
  </si>
  <si>
    <t>อัศราวุธ</t>
  </si>
  <si>
    <t>คำเม้า</t>
  </si>
  <si>
    <t>ธราเทพ</t>
  </si>
  <si>
    <t>แซ่กอ</t>
  </si>
  <si>
    <t>เจษฏาพร</t>
  </si>
  <si>
    <t>ฝั้นแบน</t>
  </si>
  <si>
    <t>จิรเดช</t>
  </si>
  <si>
    <t>ประยูรศรี</t>
  </si>
  <si>
    <t>นนท์กานต์</t>
  </si>
  <si>
    <t>ขำหมื่นไวย</t>
  </si>
  <si>
    <t>ประภาพร</t>
  </si>
  <si>
    <t>ฐากูร</t>
  </si>
  <si>
    <t>แสนนิทา</t>
  </si>
  <si>
    <t>ธนาเทพ</t>
  </si>
  <si>
    <t>มณีวรรณ์</t>
  </si>
  <si>
    <t>ออมสิน</t>
  </si>
  <si>
    <t>ศรีสุข</t>
  </si>
  <si>
    <t>สุวนันท์</t>
  </si>
  <si>
    <t>กุลบุญ</t>
  </si>
  <si>
    <t>อัษฎาพร</t>
  </si>
  <si>
    <t>แดงสกุล</t>
  </si>
  <si>
    <t>ณัฐนนท์</t>
  </si>
  <si>
    <t>เพ็งโคตร</t>
  </si>
  <si>
    <t>ชลสิทธิ์</t>
  </si>
  <si>
    <t>หาดกุดตุ้ม</t>
  </si>
  <si>
    <t>ญาติปลื้ม</t>
  </si>
  <si>
    <t>ภูรินทร์</t>
  </si>
  <si>
    <t>แซ่กอง</t>
  </si>
  <si>
    <t>กันติชา</t>
  </si>
  <si>
    <t>สนสวย</t>
  </si>
  <si>
    <t>อัครพนธ์</t>
  </si>
  <si>
    <t>โยธา</t>
  </si>
  <si>
    <t>จีระศักดิ์</t>
  </si>
  <si>
    <t>อ่ำชัยภูมิ</t>
  </si>
  <si>
    <t>สมพงษ์</t>
  </si>
  <si>
    <t>กมลเนตร</t>
  </si>
  <si>
    <t>กัลยา</t>
  </si>
  <si>
    <t>อังคณา</t>
  </si>
  <si>
    <t>สงกอก</t>
  </si>
  <si>
    <t>อัษฎาวุธ</t>
  </si>
  <si>
    <t>นันธิดา</t>
  </si>
  <si>
    <t>ชัยภักดี</t>
  </si>
  <si>
    <t>นพวรรณ</t>
  </si>
  <si>
    <t>อรปรียา</t>
  </si>
  <si>
    <t>ฟืมชัยภูมิ</t>
  </si>
  <si>
    <t>มุฑิตา</t>
  </si>
  <si>
    <t>สดาวงษ์</t>
  </si>
  <si>
    <t>ศศิประภา</t>
  </si>
  <si>
    <t>กิตติมา</t>
  </si>
  <si>
    <t>อนุรักษ์</t>
  </si>
  <si>
    <t>ขำชาลี</t>
  </si>
  <si>
    <t>ประยงค์</t>
  </si>
  <si>
    <t>ปาลิตา</t>
  </si>
  <si>
    <t>ภูมิรัฐนี</t>
  </si>
  <si>
    <t>สุจิตรา</t>
  </si>
  <si>
    <t>ธันวา</t>
  </si>
  <si>
    <t>ชาติศรี</t>
  </si>
  <si>
    <t>ภูริภัทร</t>
  </si>
  <si>
    <t>อนันตญา</t>
  </si>
  <si>
    <t>เพื่อนสงคราม</t>
  </si>
  <si>
    <t>รักษาชนม์</t>
  </si>
  <si>
    <t>ชาวบัวขาว</t>
  </si>
  <si>
    <t>อัญชลี</t>
  </si>
  <si>
    <t>ดังชัยภูมิ</t>
  </si>
  <si>
    <t>ธวัชชัย</t>
  </si>
  <si>
    <t>งอกคำ</t>
  </si>
  <si>
    <t>ศรีษะใบ</t>
  </si>
  <si>
    <t>อาทิตย์</t>
  </si>
  <si>
    <t>สิทธิพร</t>
  </si>
  <si>
    <t>ใจเที่ยง</t>
  </si>
  <si>
    <t>นาคนิรันดร์</t>
  </si>
  <si>
    <t>จันทร์เพ็ง</t>
  </si>
  <si>
    <t>ศุภากร</t>
  </si>
  <si>
    <t>ภูบดินทร์</t>
  </si>
  <si>
    <t>ณัฐกิตติ์</t>
  </si>
  <si>
    <t>วัฒนา</t>
  </si>
  <si>
    <t>กอเจริญ</t>
  </si>
  <si>
    <t>จำรัสภูมิ</t>
  </si>
  <si>
    <t>พัชราภา</t>
  </si>
  <si>
    <t>มงคล</t>
  </si>
  <si>
    <t>หาญชนะ</t>
  </si>
  <si>
    <t>อารญา</t>
  </si>
  <si>
    <t>ยศรุ่งเรือง</t>
  </si>
  <si>
    <t>เด่นประยูร</t>
  </si>
  <si>
    <t>สุฐิตรา</t>
  </si>
  <si>
    <t>พริ้งสกุล</t>
  </si>
  <si>
    <t>เบียดนอก</t>
  </si>
  <si>
    <t>เหตุขุนทด</t>
  </si>
  <si>
    <t>สุวรรณภา</t>
  </si>
  <si>
    <t>น้อยทอง</t>
  </si>
  <si>
    <t>กิติยา</t>
  </si>
  <si>
    <t>สุชัญญา</t>
  </si>
  <si>
    <t>ขวัญจิรา</t>
  </si>
  <si>
    <t>แก้วเกตุสี</t>
  </si>
  <si>
    <t>ปวีณนุช</t>
  </si>
  <si>
    <t>ม่วงเพชร</t>
  </si>
  <si>
    <t>ขวัญฤดี</t>
  </si>
  <si>
    <t>กัลยาณี</t>
  </si>
  <si>
    <t>สุวรรณี</t>
  </si>
  <si>
    <t>ธันยพร</t>
  </si>
  <si>
    <t>หาญรุก</t>
  </si>
  <si>
    <t>ประภาพรรณ</t>
  </si>
  <si>
    <t>อุณหทวีทรัพย์</t>
  </si>
  <si>
    <t>บูรพา</t>
  </si>
  <si>
    <t>โม้โนนทอง</t>
  </si>
  <si>
    <t>สุกันยา</t>
  </si>
  <si>
    <t>หาญแรง</t>
  </si>
  <si>
    <t>ธนิดา</t>
  </si>
  <si>
    <t>ปักกาเวสูง</t>
  </si>
  <si>
    <t>ชะนะพาล</t>
  </si>
  <si>
    <t>เขตเขว้า</t>
  </si>
  <si>
    <t>กุลนิษฐ์</t>
  </si>
  <si>
    <t>แขนสันเทียะ</t>
  </si>
  <si>
    <t>สุรีย์พร</t>
  </si>
  <si>
    <t>แสนทวี</t>
  </si>
  <si>
    <t>ชลิดา</t>
  </si>
  <si>
    <t>บุญน้อย</t>
  </si>
  <si>
    <t>นลินี</t>
  </si>
  <si>
    <t>ศรีหาบุตร</t>
  </si>
  <si>
    <t>สุวลักษณ์</t>
  </si>
  <si>
    <t>ขาลด่อน</t>
  </si>
  <si>
    <t>ดวงดุ</t>
  </si>
  <si>
    <t>ธิติวุฒิ</t>
  </si>
  <si>
    <t>ไต้สันเทียะ</t>
  </si>
  <si>
    <t>สุภิตา</t>
  </si>
  <si>
    <t>โลมะบุตร</t>
  </si>
  <si>
    <t>วราภรณ์</t>
  </si>
  <si>
    <t>ชัยวิเศษ</t>
  </si>
  <si>
    <t>ธนารัตน์</t>
  </si>
  <si>
    <t>เดชชัยภูมิ</t>
  </si>
  <si>
    <t>อัญชริกา</t>
  </si>
  <si>
    <t>แก้วสำราญ</t>
  </si>
  <si>
    <t>สุภลักษณ์</t>
  </si>
  <si>
    <t>ชไมพร</t>
  </si>
  <si>
    <t>เสมียนชัย</t>
  </si>
  <si>
    <t>อารยา</t>
  </si>
  <si>
    <t>บุญยบุตร</t>
  </si>
  <si>
    <t>ต้องตา</t>
  </si>
  <si>
    <t>ช้างถม</t>
  </si>
  <si>
    <t>น้อยวิเศษ</t>
  </si>
  <si>
    <t>ธนัญชัย</t>
  </si>
  <si>
    <t>กีบสันเทียะ</t>
  </si>
  <si>
    <t>นัทพร</t>
  </si>
  <si>
    <t>อลิชา</t>
  </si>
  <si>
    <t>พองชัยภูมิ</t>
  </si>
  <si>
    <t>บุญแกม</t>
  </si>
  <si>
    <t>จันทึก</t>
  </si>
  <si>
    <t>ลัคณา</t>
  </si>
  <si>
    <t>จินตภัทร</t>
  </si>
  <si>
    <t>สภา</t>
  </si>
  <si>
    <t>ฉัตรวี</t>
  </si>
  <si>
    <t>ระวิวรรณ</t>
  </si>
  <si>
    <t>จินสมบัติ</t>
  </si>
  <si>
    <t>หมื่นนาค</t>
  </si>
  <si>
    <t>สุพัตตรา</t>
  </si>
  <si>
    <t>กวิน</t>
  </si>
  <si>
    <t>วันนา</t>
  </si>
  <si>
    <t>นงนุช</t>
  </si>
  <si>
    <t>งามดี</t>
  </si>
  <si>
    <t>เจนบ้านผือ</t>
  </si>
  <si>
    <t>สรวิทย์</t>
  </si>
  <si>
    <t>คลังเงิน</t>
  </si>
  <si>
    <t>เอกพบ</t>
  </si>
  <si>
    <t>รักงาม</t>
  </si>
  <si>
    <t>ธนันต์ชัย</t>
  </si>
  <si>
    <t>บึดชัยภูมิ</t>
  </si>
  <si>
    <t>รุจิรา</t>
  </si>
  <si>
    <t>แก้วใส</t>
  </si>
  <si>
    <t>งอกศิลป์</t>
  </si>
  <si>
    <t>อริสสรา</t>
  </si>
  <si>
    <t>เปลี่ยนจันอัด</t>
  </si>
  <si>
    <t>ชรินทร์ธร</t>
  </si>
  <si>
    <t>โคตวงค์</t>
  </si>
  <si>
    <t>พรวิลัย</t>
  </si>
  <si>
    <t>ขกชัยภูมิ</t>
  </si>
  <si>
    <t>พรรษกร</t>
  </si>
  <si>
    <t>สมฤดี</t>
  </si>
  <si>
    <t>สมมาตร</t>
  </si>
  <si>
    <t>รบไพรี</t>
  </si>
  <si>
    <t>ณัฐชราภรณ์</t>
  </si>
  <si>
    <t>จงนอก</t>
  </si>
  <si>
    <t>กิริยา</t>
  </si>
  <si>
    <t>สุนทรี</t>
  </si>
  <si>
    <t>แคทรียา</t>
  </si>
  <si>
    <t>มาชัยภูมิ</t>
  </si>
  <si>
    <t>เจนณรงค์</t>
  </si>
  <si>
    <t>ดาวละลม</t>
  </si>
  <si>
    <t>เงินชัยสงค์</t>
  </si>
  <si>
    <t>เจียงพุทซา</t>
  </si>
  <si>
    <t>แก้วกัลยา</t>
  </si>
  <si>
    <t>วิชัย</t>
  </si>
  <si>
    <t>สุรีพร</t>
  </si>
  <si>
    <t>ดีหลี</t>
  </si>
  <si>
    <t>ธันธิวา</t>
  </si>
  <si>
    <t>พิพัฒนชัยภูมิ</t>
  </si>
  <si>
    <t>จันปา</t>
  </si>
  <si>
    <t>สมวงค์</t>
  </si>
  <si>
    <t>สาวิตรี</t>
  </si>
  <si>
    <t>จำปาวงศ์</t>
  </si>
  <si>
    <t>วรัท</t>
  </si>
  <si>
    <t>ถาวรรุ่งฉัตร</t>
  </si>
  <si>
    <t>ชนมน</t>
  </si>
  <si>
    <t>เทพทอง</t>
  </si>
  <si>
    <t>ล้อไพบูลย์</t>
  </si>
  <si>
    <t>ภัทรภรณ์</t>
  </si>
  <si>
    <t>ตุมรสุนทร</t>
  </si>
  <si>
    <t>นราเกตน์</t>
  </si>
  <si>
    <t>กงชัยภูมิ</t>
  </si>
  <si>
    <t>ธัญญา</t>
  </si>
  <si>
    <t>ขอมภูเขียว</t>
  </si>
  <si>
    <t>ณัฐวรรณ</t>
  </si>
  <si>
    <t>แก้วโยน</t>
  </si>
  <si>
    <t>ภูมิชนะ</t>
  </si>
  <si>
    <t>โพธิ์บุญปลูก</t>
  </si>
  <si>
    <t>ปัตชยาพร</t>
  </si>
  <si>
    <t>ชาติชนะ</t>
  </si>
  <si>
    <t>ทัศนวรรณ</t>
  </si>
  <si>
    <t>ใจจันทร์</t>
  </si>
  <si>
    <t>เสาวณีย์</t>
  </si>
  <si>
    <t>แดงกุดตุ้ม</t>
  </si>
  <si>
    <t>จิรภัทร</t>
  </si>
  <si>
    <t>ราชบาศรี</t>
  </si>
  <si>
    <t>สรัญญา</t>
  </si>
  <si>
    <t>แสนยางนอก</t>
  </si>
  <si>
    <t>เชื้อชีลอง</t>
  </si>
  <si>
    <t>ทองโปรย</t>
  </si>
  <si>
    <t>เวสสุวรรณ์</t>
  </si>
  <si>
    <t>ภูชิชย์</t>
  </si>
  <si>
    <t>คบมิตร</t>
  </si>
  <si>
    <t>จอมขวัญ</t>
  </si>
  <si>
    <t>ชาติปรีดา</t>
  </si>
  <si>
    <t>ชาติชัย</t>
  </si>
  <si>
    <t>บุญคง</t>
  </si>
  <si>
    <t>ยุทธศาสตร์</t>
  </si>
  <si>
    <t>พุฒซ้อน</t>
  </si>
  <si>
    <t>ศิรินทร</t>
  </si>
  <si>
    <t>กิตติกร</t>
  </si>
  <si>
    <t>อาศัยกุล</t>
  </si>
  <si>
    <t>กลทีป์</t>
  </si>
  <si>
    <t>ชินวัฒน์</t>
  </si>
  <si>
    <t>สืบแสน</t>
  </si>
  <si>
    <t>ภรณ์นภัส</t>
  </si>
  <si>
    <t>นิชกานต์</t>
  </si>
  <si>
    <t>กระตุดนาค</t>
  </si>
  <si>
    <t>สุธาทิพย์</t>
  </si>
  <si>
    <t>แสนศึก</t>
  </si>
  <si>
    <t>อิสริยา</t>
  </si>
  <si>
    <t>ทองศรี</t>
  </si>
  <si>
    <t>บาจรีย์</t>
  </si>
  <si>
    <t>เกื้อกูลวงษ์</t>
  </si>
  <si>
    <t>ใบเฟิร์น</t>
  </si>
  <si>
    <t>หงษ์ทอง</t>
  </si>
  <si>
    <t>บารมี</t>
  </si>
  <si>
    <t>อนันตชัย</t>
  </si>
  <si>
    <t>วิยะรส</t>
  </si>
  <si>
    <t>เวคิน</t>
  </si>
  <si>
    <t>ปิติพล</t>
  </si>
  <si>
    <t>ปราบคะเชน</t>
  </si>
  <si>
    <t>อรรถภิญญา</t>
  </si>
  <si>
    <t>บุญพงษ์</t>
  </si>
  <si>
    <t>ศักดิ์ชัย</t>
  </si>
  <si>
    <t>เชียงโชค</t>
  </si>
  <si>
    <t>แก้วกัณหา</t>
  </si>
  <si>
    <t>สำรวยรัมย์</t>
  </si>
  <si>
    <t>ธีระวุฒิ</t>
  </si>
  <si>
    <t>วิภาวรรณ</t>
  </si>
  <si>
    <t>เกษทองมา</t>
  </si>
  <si>
    <t>หงศ์ศรี</t>
  </si>
  <si>
    <t>เมฆส่วน</t>
  </si>
  <si>
    <t>อธิบดี</t>
  </si>
  <si>
    <t>กรรณิกาณ์</t>
  </si>
  <si>
    <t>วัชรีภรณ์</t>
  </si>
  <si>
    <t>ม่วงสีเสียด</t>
  </si>
  <si>
    <t>เปมิกา</t>
  </si>
  <si>
    <t>เวียนนอก</t>
  </si>
  <si>
    <t>รณชัย</t>
  </si>
  <si>
    <t>สู้ศึก</t>
  </si>
  <si>
    <t>ศิริมา</t>
  </si>
  <si>
    <t>ซื่อสัตย์</t>
  </si>
  <si>
    <t>อิ่มพิทักษ์</t>
  </si>
  <si>
    <t>นพพร</t>
  </si>
  <si>
    <t>กมลรัตน์</t>
  </si>
  <si>
    <t>จุลจักร</t>
  </si>
  <si>
    <t>พนมเขตร์</t>
  </si>
  <si>
    <t>อภิเดช</t>
  </si>
  <si>
    <t>ทวินฬ์รัตน์</t>
  </si>
  <si>
    <t>จันทร์พวง</t>
  </si>
  <si>
    <t>ปัทมาพร</t>
  </si>
  <si>
    <t>วรรณา</t>
  </si>
  <si>
    <t>ก้องเกียรติ</t>
  </si>
  <si>
    <t>ดำนิล</t>
  </si>
  <si>
    <t>พรรณพฤกษา</t>
  </si>
  <si>
    <t>วุฒิยา</t>
  </si>
  <si>
    <t>ตั้งภูมิ</t>
  </si>
  <si>
    <t>สำราญใจ</t>
  </si>
  <si>
    <t>ศราวุฒิ</t>
  </si>
  <si>
    <t>ศรีอวยชัย</t>
  </si>
  <si>
    <t>หาดไชย</t>
  </si>
  <si>
    <t>ไชยโกฏิ</t>
  </si>
  <si>
    <t>เกียรติก้อง</t>
  </si>
  <si>
    <t>พิมพ์เมืองเก่า</t>
  </si>
  <si>
    <t>พิมลรัตน์</t>
  </si>
  <si>
    <t>พิไลวงศ์</t>
  </si>
  <si>
    <t>ปัณณวัชร์</t>
  </si>
  <si>
    <t>สกุลจรัสวัฒน์</t>
  </si>
  <si>
    <t>เมืองใจ</t>
  </si>
  <si>
    <t>เหลาเป</t>
  </si>
  <si>
    <t>วาทิตย์</t>
  </si>
  <si>
    <t>สุทีรักษ์</t>
  </si>
  <si>
    <t>สินสู่</t>
  </si>
  <si>
    <t>พรสวรรค์</t>
  </si>
  <si>
    <t>กุศลวงษ์</t>
  </si>
  <si>
    <t>อนุชิต</t>
  </si>
  <si>
    <t>พิสิษฐ์</t>
  </si>
  <si>
    <t>แก้ววิจิตร</t>
  </si>
  <si>
    <t>เบ้าลี</t>
  </si>
  <si>
    <t>วิทยา</t>
  </si>
  <si>
    <t>มาทน</t>
  </si>
  <si>
    <t>ครองสถาน</t>
  </si>
  <si>
    <t>วิจักรณ์</t>
  </si>
  <si>
    <t>ยุทธนากร</t>
  </si>
  <si>
    <t>สุขบัว</t>
  </si>
  <si>
    <t>บุญล้อม</t>
  </si>
  <si>
    <t>วรินทร</t>
  </si>
  <si>
    <t>วรชน</t>
  </si>
  <si>
    <t>วุฒิภัทร</t>
  </si>
  <si>
    <t>ภู่ชัยภูมิ</t>
  </si>
  <si>
    <t>บุญเนาว์</t>
  </si>
  <si>
    <t>อรุณี</t>
  </si>
  <si>
    <t>ชาญนอก</t>
  </si>
  <si>
    <t>ภูมิเขตต์</t>
  </si>
  <si>
    <t>จำปาสี</t>
  </si>
  <si>
    <t>เกรียงไกร</t>
  </si>
  <si>
    <t>สุประดิษฐ์</t>
  </si>
  <si>
    <t>นันทฌา</t>
  </si>
  <si>
    <t>ชัยสิน</t>
  </si>
  <si>
    <t>กัลยาภรณ์</t>
  </si>
  <si>
    <t>มิกตินัย</t>
  </si>
  <si>
    <t>เจริญคุณ</t>
  </si>
  <si>
    <t>เรืองศักดิ์</t>
  </si>
  <si>
    <t>กรุงขุนทด</t>
  </si>
  <si>
    <t>เกษมสิริพงษ์</t>
  </si>
  <si>
    <t>ลักขณา</t>
  </si>
  <si>
    <t>ยืนยงค์</t>
  </si>
  <si>
    <t>ระสิกา</t>
  </si>
  <si>
    <t>เกตุแก้ว</t>
  </si>
  <si>
    <t>เกษม</t>
  </si>
  <si>
    <t>อาจองค์</t>
  </si>
  <si>
    <t>ยอดปรางค์</t>
  </si>
  <si>
    <t>พิศณุ</t>
  </si>
  <si>
    <t>ไพรศรี</t>
  </si>
  <si>
    <t>ปูชนียกานต์</t>
  </si>
  <si>
    <t>หมื่นชัย</t>
  </si>
  <si>
    <t>นิรัติศัย</t>
  </si>
  <si>
    <t>หาญอาสา</t>
  </si>
  <si>
    <t>พุฒิพงษ์</t>
  </si>
  <si>
    <t>ศลิษา</t>
  </si>
  <si>
    <t>ยุ่นชัย</t>
  </si>
  <si>
    <t>ทิวากร</t>
  </si>
  <si>
    <t>บุญชู</t>
  </si>
  <si>
    <t>ญาดา</t>
  </si>
  <si>
    <t>พันธ์ชวะนัด</t>
  </si>
  <si>
    <t>กิตติญา</t>
  </si>
  <si>
    <t>ปิยฉัตร</t>
  </si>
  <si>
    <t>สืบศักดิ์</t>
  </si>
  <si>
    <t>เนตรโกศล</t>
  </si>
  <si>
    <t>ธเนศ</t>
  </si>
  <si>
    <t>สุนันทา</t>
  </si>
  <si>
    <t>พิไลพันธ์</t>
  </si>
  <si>
    <t>สุทธิวิเศษ</t>
  </si>
  <si>
    <t>ฉัตรชัย</t>
  </si>
  <si>
    <t>เจนชัย</t>
  </si>
  <si>
    <t>กัญญาณัฐ</t>
  </si>
  <si>
    <t>สุธิดารัตน์</t>
  </si>
  <si>
    <t>จำปาศรี</t>
  </si>
  <si>
    <t>กำเนิดบง</t>
  </si>
  <si>
    <t>สุรศรี</t>
  </si>
  <si>
    <t>อัญชุลี</t>
  </si>
  <si>
    <t>ครูประจำชั้น    นางสาวณภัค  ปรียานนท์  นายนัฐกร   ทองงาม</t>
  </si>
  <si>
    <t>ครูประจำชั้น    นางสุกัญญา  ใจดี  นางสาวชลิดา  กาลเขว้า</t>
  </si>
  <si>
    <t>ครูประจำชั้น    นายประเสริฐ  ซีกพุดซา  นางสาววิชุดา  นามโพธิ์</t>
  </si>
  <si>
    <t>โตนชัยภูมิ</t>
  </si>
  <si>
    <t>รัตนาพร</t>
  </si>
  <si>
    <t>ระวิวรรณ์</t>
  </si>
  <si>
    <t>รัตนศาลาแสง</t>
  </si>
  <si>
    <t>สิทธิ์สะกะ</t>
  </si>
  <si>
    <t>นัฐนนท์</t>
  </si>
  <si>
    <t>พิมาลัย</t>
  </si>
  <si>
    <t>อัศวิน</t>
  </si>
  <si>
    <t>นิ่มอนงค์</t>
  </si>
  <si>
    <t>ภัสพงศ์</t>
  </si>
  <si>
    <t>อาขุบุตร</t>
  </si>
  <si>
    <t>วิมลฉัตร</t>
  </si>
  <si>
    <t>ย้ายเข้า 16 พ.ค.61</t>
  </si>
  <si>
    <t xml:space="preserve">ภูมิลักษณ์  </t>
  </si>
  <si>
    <t>นิติวัฒนวิจารณ์</t>
  </si>
  <si>
    <t>ขินลอ</t>
  </si>
  <si>
    <t>อพัชา</t>
  </si>
  <si>
    <t>ยางนอก</t>
  </si>
  <si>
    <t>ชยภัทร</t>
  </si>
  <si>
    <t>ดงขาว</t>
  </si>
  <si>
    <t>ทิพย์ญาดา</t>
  </si>
  <si>
    <t>วโรดม</t>
  </si>
  <si>
    <t>ทวีเปล่ง</t>
  </si>
  <si>
    <t>ผิวผ่อง</t>
  </si>
  <si>
    <t>วรรณษา</t>
  </si>
  <si>
    <t>วรรธนะ</t>
  </si>
  <si>
    <t>ทางร่มกลาง</t>
  </si>
  <si>
    <t>ภูมิสิริ</t>
  </si>
  <si>
    <t>ศรียงค์</t>
  </si>
  <si>
    <t>ปริตา</t>
  </si>
  <si>
    <t>จันทร์คำ</t>
  </si>
  <si>
    <t>วรจักร</t>
  </si>
  <si>
    <t>ช่างปลูก</t>
  </si>
  <si>
    <t>จารุตัน</t>
  </si>
  <si>
    <t>พัฒน์พงศ์</t>
  </si>
  <si>
    <t>ทรงชาติ</t>
  </si>
  <si>
    <t>ธิดาทิพย์</t>
  </si>
  <si>
    <t>คำโสมศรี</t>
  </si>
  <si>
    <t>ทินหนองแวง</t>
  </si>
  <si>
    <t>พิสิฐพล</t>
  </si>
  <si>
    <t>พรมคำ</t>
  </si>
  <si>
    <t>ศุจิกานต์</t>
  </si>
  <si>
    <t>จิระนันท์</t>
  </si>
  <si>
    <t>สมปานวัง</t>
  </si>
  <si>
    <t>ใจปลื้ม</t>
  </si>
  <si>
    <t>นิชากร</t>
  </si>
  <si>
    <t>พิมพร</t>
  </si>
  <si>
    <t>ทีน้ำคำ</t>
  </si>
  <si>
    <t>รัตนอุบล</t>
  </si>
  <si>
    <t>สถาพร</t>
  </si>
  <si>
    <t>รอดขุนทด</t>
  </si>
  <si>
    <t>พิมพ์ดาว</t>
  </si>
  <si>
    <t>บุดดาซุย</t>
  </si>
  <si>
    <t>ม1/1</t>
  </si>
  <si>
    <t>ปู่เหลือง</t>
  </si>
  <si>
    <t>รุจิพัชร</t>
  </si>
  <si>
    <t>แซ่ตั้น</t>
  </si>
  <si>
    <t>อัศนีวุฒิกร</t>
  </si>
  <si>
    <t>ณัฐศิกานต์</t>
  </si>
  <si>
    <t>พิชญ์</t>
  </si>
  <si>
    <t>กิตติธรรม</t>
  </si>
  <si>
    <t>จิตรทิวัส</t>
  </si>
  <si>
    <t>ศรีภูวงษ์</t>
  </si>
  <si>
    <t>เปล่งวรรณ์</t>
  </si>
  <si>
    <t>อภิสรา</t>
  </si>
  <si>
    <t>สุรเชษฐ</t>
  </si>
  <si>
    <t>ประวะเข</t>
  </si>
  <si>
    <t>โยนจัตุรัส</t>
  </si>
  <si>
    <t>ปภาวรินท์</t>
  </si>
  <si>
    <t>ศิรายุทธ</t>
  </si>
  <si>
    <t>ชุมไพร</t>
  </si>
  <si>
    <t>สุนิตา</t>
  </si>
  <si>
    <t>ปานนุ่ม</t>
  </si>
  <si>
    <t>ชายชาญ</t>
  </si>
  <si>
    <t>ศรีชาคำ</t>
  </si>
  <si>
    <t>ม1/2</t>
  </si>
  <si>
    <t>ม1/3</t>
  </si>
  <si>
    <t>ม1/4</t>
  </si>
  <si>
    <t>ม1/6</t>
  </si>
  <si>
    <t>ม1/7</t>
  </si>
  <si>
    <t>ม1/8</t>
  </si>
  <si>
    <t>ม1/9</t>
  </si>
  <si>
    <t>ม1/10</t>
  </si>
  <si>
    <t>ม1/11</t>
  </si>
  <si>
    <t>ม1/12</t>
  </si>
  <si>
    <t>ญ</t>
  </si>
  <si>
    <t>ช</t>
  </si>
  <si>
    <t>...</t>
  </si>
  <si>
    <t>ม.2/12</t>
  </si>
  <si>
    <t xml:space="preserve">              ปีการศึกษา 2561</t>
  </si>
  <si>
    <t>ม.3/10</t>
  </si>
  <si>
    <t>ม.3/11</t>
  </si>
  <si>
    <t>โพธิ์นาฝาย</t>
  </si>
  <si>
    <t>ม.6/6(ภาษา)</t>
  </si>
  <si>
    <t>ม.5/6(ภาษา)</t>
  </si>
  <si>
    <t>ธรรมครอง</t>
  </si>
  <si>
    <t>จิราภา</t>
  </si>
  <si>
    <t>ครูประจำชั้น   นางนิภา  โคตรชุม  นายอาชวิน  นิสสัยกล้า</t>
  </si>
  <si>
    <t>สร้อยสูงเนิน</t>
  </si>
  <si>
    <t>ยอดวิโรจน์</t>
  </si>
  <si>
    <t>กุมภาร์</t>
  </si>
  <si>
    <t>วิสุทธิเชื้อ</t>
  </si>
  <si>
    <t>เครือเรา</t>
  </si>
  <si>
    <t>สิงห์สว่าง</t>
  </si>
  <si>
    <t>ปันเชษฐ</t>
  </si>
  <si>
    <t>พริริสา</t>
  </si>
  <si>
    <t>มณีวรรณ</t>
  </si>
  <si>
    <t>จาก ม.3/11</t>
  </si>
  <si>
    <t>ขจรศักดิ์</t>
  </si>
  <si>
    <t>วิโรจน์</t>
  </si>
  <si>
    <t>พลกฤต</t>
  </si>
  <si>
    <t>ญาติสมัคร</t>
  </si>
  <si>
    <t>ภูพิรัฐ</t>
  </si>
  <si>
    <t>อามีร์ ฮอสเซน</t>
  </si>
  <si>
    <t>ยาซอนนิ</t>
  </si>
  <si>
    <t>22042</t>
  </si>
  <si>
    <t>22044</t>
  </si>
  <si>
    <t>22045</t>
  </si>
  <si>
    <t>22046</t>
  </si>
  <si>
    <t>ข้อมูล  ณ  วันที่  18 มิ.ย. 61</t>
  </si>
  <si>
    <t>จันทร์สุวรรณ</t>
  </si>
  <si>
    <t>วอนอก</t>
  </si>
  <si>
    <t>สิทธิศักดิ์</t>
  </si>
  <si>
    <t>อนันต์</t>
  </si>
  <si>
    <t>จ้อจอหอ</t>
  </si>
  <si>
    <t>ลาออก</t>
  </si>
  <si>
    <t>ครูประจำชั้น    นางนวลพรรณ  หิรัญคำ  นางศรีนวล  ป้อพันธุ์ดุง</t>
  </si>
  <si>
    <t>ชูคันหอม</t>
  </si>
  <si>
    <t>รูปสะอาด</t>
  </si>
  <si>
    <t>22191</t>
  </si>
  <si>
    <t>ภัทธาภรณ์</t>
  </si>
  <si>
    <t>ข้อมูล  ณ  วันที่  13 ก.ค. 61</t>
  </si>
  <si>
    <t>จิรพัฒน์</t>
  </si>
  <si>
    <t>ผะดาศรี</t>
  </si>
  <si>
    <t>จรวงษ์</t>
  </si>
  <si>
    <t>ธนภณ</t>
  </si>
  <si>
    <t>ข้อมูล  ณ  วันที่  31 ก.ย. 61</t>
  </si>
  <si>
    <t>22076</t>
  </si>
  <si>
    <t>19849</t>
  </si>
  <si>
    <t>19811</t>
  </si>
  <si>
    <t>19814</t>
  </si>
  <si>
    <t>22077</t>
  </si>
  <si>
    <t>19900</t>
  </si>
  <si>
    <t>22079</t>
  </si>
  <si>
    <t>19949</t>
  </si>
  <si>
    <t>22080</t>
  </si>
  <si>
    <t>19831</t>
  </si>
  <si>
    <t>22081</t>
  </si>
  <si>
    <t>19836</t>
  </si>
  <si>
    <t>22082</t>
  </si>
  <si>
    <t>19937</t>
  </si>
  <si>
    <t>22083</t>
  </si>
  <si>
    <t>19955</t>
  </si>
  <si>
    <t>19942</t>
  </si>
  <si>
    <t>19840</t>
  </si>
  <si>
    <t>19841</t>
  </si>
  <si>
    <t>22085</t>
  </si>
  <si>
    <t>22086</t>
  </si>
  <si>
    <t>19960</t>
  </si>
  <si>
    <t>19924</t>
  </si>
  <si>
    <t>22087</t>
  </si>
  <si>
    <t>20050</t>
  </si>
  <si>
    <t>20088</t>
  </si>
  <si>
    <t>19810</t>
  </si>
  <si>
    <t>22090</t>
  </si>
  <si>
    <t>19934</t>
  </si>
  <si>
    <t>19936</t>
  </si>
  <si>
    <t>21635</t>
  </si>
  <si>
    <t>19975</t>
  </si>
  <si>
    <t>19822</t>
  </si>
  <si>
    <t>19902</t>
  </si>
  <si>
    <t>19950</t>
  </si>
  <si>
    <t>22092</t>
  </si>
  <si>
    <t>19866</t>
  </si>
  <si>
    <t>19991</t>
  </si>
  <si>
    <t>19953</t>
  </si>
  <si>
    <t>19992</t>
  </si>
  <si>
    <t>22093</t>
  </si>
  <si>
    <t>22094</t>
  </si>
  <si>
    <t>20982</t>
  </si>
  <si>
    <t>20156</t>
  </si>
  <si>
    <t>19917</t>
  </si>
  <si>
    <t>20040</t>
  </si>
  <si>
    <t>21437</t>
  </si>
  <si>
    <t>22096</t>
  </si>
  <si>
    <t>22097</t>
  </si>
  <si>
    <t>22098</t>
  </si>
  <si>
    <t>22099</t>
  </si>
  <si>
    <t>22100</t>
  </si>
  <si>
    <t>19921</t>
  </si>
  <si>
    <t>20902</t>
  </si>
  <si>
    <t>22101</t>
  </si>
  <si>
    <t>19883</t>
  </si>
  <si>
    <t>22102</t>
  </si>
  <si>
    <t>22194</t>
  </si>
  <si>
    <t>22103</t>
  </si>
  <si>
    <t>20131</t>
  </si>
  <si>
    <t>20011</t>
  </si>
  <si>
    <t>19930</t>
  </si>
  <si>
    <t>22104</t>
  </si>
  <si>
    <t>19891</t>
  </si>
  <si>
    <t>20015</t>
  </si>
  <si>
    <t>19893</t>
  </si>
  <si>
    <t>22105</t>
  </si>
  <si>
    <t>22110</t>
  </si>
  <si>
    <t>19894</t>
  </si>
  <si>
    <t>19853</t>
  </si>
  <si>
    <t>19977</t>
  </si>
  <si>
    <t>19979</t>
  </si>
  <si>
    <t>22107</t>
  </si>
  <si>
    <t>22108</t>
  </si>
  <si>
    <t>20113</t>
  </si>
  <si>
    <t>19948</t>
  </si>
  <si>
    <t>22109</t>
  </si>
  <si>
    <t>19987</t>
  </si>
  <si>
    <t>22111</t>
  </si>
  <si>
    <t>20090</t>
  </si>
  <si>
    <t>22112</t>
  </si>
  <si>
    <t>19952</t>
  </si>
  <si>
    <t>21429</t>
  </si>
  <si>
    <t>22113</t>
  </si>
  <si>
    <t>19996</t>
  </si>
  <si>
    <t>22115</t>
  </si>
  <si>
    <t>19958</t>
  </si>
  <si>
    <t>19961</t>
  </si>
  <si>
    <t>20942</t>
  </si>
  <si>
    <t>20007</t>
  </si>
  <si>
    <t>22116</t>
  </si>
  <si>
    <t>22117</t>
  </si>
  <si>
    <t>20047</t>
  </si>
  <si>
    <t>22118</t>
  </si>
  <si>
    <t>19848</t>
  </si>
  <si>
    <t>22119</t>
  </si>
  <si>
    <t>21631</t>
  </si>
  <si>
    <t>19818</t>
  </si>
  <si>
    <t>22121</t>
  </si>
  <si>
    <t>19945</t>
  </si>
  <si>
    <t>22122</t>
  </si>
  <si>
    <t>19825</t>
  </si>
  <si>
    <t>20148</t>
  </si>
  <si>
    <t>19863</t>
  </si>
  <si>
    <t>22123</t>
  </si>
  <si>
    <t>22124</t>
  </si>
  <si>
    <t>19882</t>
  </si>
  <si>
    <t>19844</t>
  </si>
  <si>
    <t>19845</t>
  </si>
  <si>
    <t>19886</t>
  </si>
  <si>
    <t>20095</t>
  </si>
  <si>
    <t>22125</t>
  </si>
  <si>
    <t>19931</t>
  </si>
  <si>
    <t>19932</t>
  </si>
  <si>
    <t>20056</t>
  </si>
  <si>
    <t>20361</t>
  </si>
  <si>
    <t>20020</t>
  </si>
  <si>
    <t>20064</t>
  </si>
  <si>
    <t>22126</t>
  </si>
  <si>
    <t>19899</t>
  </si>
  <si>
    <t>19981</t>
  </si>
  <si>
    <t>19982</t>
  </si>
  <si>
    <t>19983</t>
  </si>
  <si>
    <t>22127</t>
  </si>
  <si>
    <t>22128</t>
  </si>
  <si>
    <t>19904</t>
  </si>
  <si>
    <t>22129</t>
  </si>
  <si>
    <t>22187</t>
  </si>
  <si>
    <t>22130</t>
  </si>
  <si>
    <t>20908</t>
  </si>
  <si>
    <t>20153</t>
  </si>
  <si>
    <t>19951</t>
  </si>
  <si>
    <t>22132</t>
  </si>
  <si>
    <t>22133</t>
  </si>
  <si>
    <t>19998</t>
  </si>
  <si>
    <t>22134</t>
  </si>
  <si>
    <t>22135</t>
  </si>
  <si>
    <t>22136</t>
  </si>
  <si>
    <t>20004</t>
  </si>
  <si>
    <t>19959</t>
  </si>
  <si>
    <t>20005</t>
  </si>
  <si>
    <t>19964</t>
  </si>
  <si>
    <t>19965</t>
  </si>
  <si>
    <t>19927</t>
  </si>
  <si>
    <t>20009</t>
  </si>
  <si>
    <t>22140</t>
  </si>
  <si>
    <t>22144</t>
  </si>
  <si>
    <t>22142</t>
  </si>
  <si>
    <t>19928</t>
  </si>
  <si>
    <t>19935</t>
  </si>
  <si>
    <t>22143</t>
  </si>
  <si>
    <t>20103</t>
  </si>
  <si>
    <t>19816</t>
  </si>
  <si>
    <t>20144</t>
  </si>
  <si>
    <t>22188</t>
  </si>
  <si>
    <t>22145</t>
  </si>
  <si>
    <t>22146</t>
  </si>
  <si>
    <t>22147</t>
  </si>
  <si>
    <t>22148</t>
  </si>
  <si>
    <t>22149</t>
  </si>
  <si>
    <t>22150</t>
  </si>
  <si>
    <t>22151</t>
  </si>
  <si>
    <t>22152</t>
  </si>
  <si>
    <t>20150</t>
  </si>
  <si>
    <t>22154</t>
  </si>
  <si>
    <t>19916</t>
  </si>
  <si>
    <t>22155</t>
  </si>
  <si>
    <t>20119</t>
  </si>
  <si>
    <t>22156</t>
  </si>
  <si>
    <t>19832</t>
  </si>
  <si>
    <t>19834</t>
  </si>
  <si>
    <t>19909</t>
  </si>
  <si>
    <t>20155</t>
  </si>
  <si>
    <t>19912</t>
  </si>
  <si>
    <t>19838</t>
  </si>
  <si>
    <t>20084</t>
  </si>
  <si>
    <t>22157</t>
  </si>
  <si>
    <t>20941</t>
  </si>
  <si>
    <t>19925</t>
  </si>
  <si>
    <t>22159</t>
  </si>
  <si>
    <t>22160</t>
  </si>
  <si>
    <t>19885</t>
  </si>
  <si>
    <t>22161</t>
  </si>
  <si>
    <t>22162</t>
  </si>
  <si>
    <t>19409</t>
  </si>
  <si>
    <t>22195</t>
  </si>
  <si>
    <t>21641</t>
  </si>
  <si>
    <t>20049</t>
  </si>
  <si>
    <t>22165</t>
  </si>
  <si>
    <t>22166</t>
  </si>
  <si>
    <t>21534</t>
  </si>
  <si>
    <t>20100</t>
  </si>
  <si>
    <t>20058</t>
  </si>
  <si>
    <t>20017</t>
  </si>
  <si>
    <t>22168</t>
  </si>
  <si>
    <t>22169</t>
  </si>
  <si>
    <t>20059</t>
  </si>
  <si>
    <t>20061</t>
  </si>
  <si>
    <t>20063</t>
  </si>
  <si>
    <t>22171</t>
  </si>
  <si>
    <t>20067</t>
  </si>
  <si>
    <t>20024</t>
  </si>
  <si>
    <t>22173</t>
  </si>
  <si>
    <t>18954</t>
  </si>
  <si>
    <t>22175</t>
  </si>
  <si>
    <t>19980</t>
  </si>
  <si>
    <t>20026</t>
  </si>
  <si>
    <t>20110</t>
  </si>
  <si>
    <t>22177</t>
  </si>
  <si>
    <t>22178</t>
  </si>
  <si>
    <t>20077</t>
  </si>
  <si>
    <t>20116</t>
  </si>
  <si>
    <t>20080</t>
  </si>
  <si>
    <t>22189</t>
  </si>
  <si>
    <t>22180</t>
  </si>
  <si>
    <t>22182</t>
  </si>
  <si>
    <t>22183</t>
  </si>
  <si>
    <t>20123</t>
  </si>
  <si>
    <t>20124</t>
  </si>
  <si>
    <t>20086</t>
  </si>
  <si>
    <t>19997</t>
  </si>
  <si>
    <t>20042</t>
  </si>
  <si>
    <t>19926</t>
  </si>
  <si>
    <t>20029</t>
  </si>
  <si>
    <t>รายชื่อนักเรียน ที่ถูกตัดออกตอนเทอม 1</t>
  </si>
  <si>
    <t>ครูประจำชั้น   นางสุพัตรา  วงศ์ษา  นายวัชรพงศ์  แสงสง่า</t>
  </si>
  <si>
    <t>ครูประจำชั้น     นางหทยา  สิงห์อำพล  นายอัครพล  นาส้มกบ</t>
  </si>
  <si>
    <t>ศิรินภา</t>
  </si>
  <si>
    <t>ทัพชัย</t>
  </si>
  <si>
    <t>มีทา</t>
  </si>
  <si>
    <t>สะตะ</t>
  </si>
  <si>
    <t>รัตติกานต์</t>
  </si>
  <si>
    <t>อาจธานี</t>
  </si>
  <si>
    <t>22201</t>
  </si>
  <si>
    <t>22202</t>
  </si>
  <si>
    <t>ข้อมูล  ณ  วันที่  7 พ.ย. 61</t>
  </si>
  <si>
    <t>ลำดับที่</t>
  </si>
  <si>
    <t>ชื่อ-นาสกุล</t>
  </si>
  <si>
    <t>จากโรงเรียน</t>
  </si>
  <si>
    <t>จังหวัด</t>
  </si>
  <si>
    <t>เข้าชั้น</t>
  </si>
  <si>
    <t>วันที่</t>
  </si>
  <si>
    <t xml:space="preserve">นักเรียนย้ายเข้า ประจำปี 2561 เทอม 2 </t>
  </si>
  <si>
    <t>ยสินทร</t>
  </si>
  <si>
    <t>เอี่ยมละออ</t>
  </si>
  <si>
    <t>22204</t>
  </si>
  <si>
    <t>ข้อมูล  ณ  วันที่  16 พ.ย. 61</t>
  </si>
  <si>
    <t xml:space="preserve">นักเรียนย้ายออก ประจำปี 2561 เทอม 2 </t>
  </si>
  <si>
    <t>ไปโรงเรียน</t>
  </si>
  <si>
    <t>ชั้น</t>
  </si>
  <si>
    <t>ม4/6</t>
  </si>
  <si>
    <t>ม2/8</t>
  </si>
  <si>
    <t>เนินสง่าวิทยา</t>
  </si>
  <si>
    <t>ไม่เรียน อยู่บ้าน</t>
  </si>
  <si>
    <t>ชัยภูมิ</t>
  </si>
  <si>
    <t>ม5/3</t>
  </si>
  <si>
    <t>บึงกาฬ</t>
  </si>
  <si>
    <t>ม5</t>
  </si>
  <si>
    <t>ม2</t>
  </si>
  <si>
    <t>จัตุรัส ชย.</t>
  </si>
  <si>
    <t>-</t>
  </si>
  <si>
    <t xml:space="preserve">ม6/3 </t>
  </si>
  <si>
    <t>ซีแบค</t>
  </si>
  <si>
    <t>ปี1 ปวช</t>
  </si>
  <si>
    <t>หายไปตั้งแต่ ม.5เทอม1 ปี60 เพิ่งมาย้ายออก</t>
  </si>
  <si>
    <t>ข้อมูล  ณ  วันที่  26 พ.ย. 61</t>
  </si>
  <si>
    <t>ร้อยเอ็ด</t>
  </si>
  <si>
    <t>ม6เทอม2</t>
  </si>
  <si>
    <t>หนองพอกวิทยาลัย</t>
  </si>
  <si>
    <t>บ้านห้วยหว้า</t>
  </si>
  <si>
    <t>ม.3เทอม 2</t>
  </si>
  <si>
    <t xml:space="preserve">จักรกฤษ </t>
  </si>
  <si>
    <t>พงษ์ไพบูลย์</t>
  </si>
  <si>
    <t>ข้อมูล  ณ  วันที่  30 พ.ย. 61</t>
  </si>
  <si>
    <t>ศรีครไทย</t>
  </si>
  <si>
    <t>ม3/11</t>
  </si>
  <si>
    <t>กศน.</t>
  </si>
  <si>
    <t>ม3/4</t>
  </si>
  <si>
    <t>หนองบัวแดง</t>
  </si>
  <si>
    <t>ม3</t>
  </si>
  <si>
    <t>ม6/5</t>
  </si>
  <si>
    <t>ม2/9</t>
  </si>
  <si>
    <t>ม2/10</t>
  </si>
  <si>
    <t>บึงพะไล</t>
  </si>
  <si>
    <t>ข้อมูล  ณ  วันที่  24 ธ.ค. 61</t>
  </si>
  <si>
    <t>พงษ์ศรี</t>
  </si>
  <si>
    <t>บ้านเขว้า</t>
  </si>
  <si>
    <t>ม.5/3 เทอม2</t>
  </si>
  <si>
    <t>25ธค.2561</t>
  </si>
  <si>
    <t>ม2/11</t>
  </si>
  <si>
    <t>กศน.บ้านลาด</t>
  </si>
  <si>
    <t>ม.6/7</t>
  </si>
  <si>
    <t>21076</t>
  </si>
  <si>
    <t xml:space="preserve">ชวนากร </t>
  </si>
  <si>
    <t>ทวีลาภ</t>
  </si>
  <si>
    <t>ผู้ปกครองมาลาออก ไปเริ่ม ม.1 รร.ห้วยบงเหนือ ใกล้บ้าน 15มี.ค.</t>
  </si>
  <si>
    <t>ไป รร.วัดกิ่งแก้ว บางพลี  จ.สมุทปราการ</t>
  </si>
  <si>
    <t>สุธิชัย</t>
  </si>
  <si>
    <t>บุรัสกร</t>
  </si>
  <si>
    <t>จาก รร.โนนน้อยแผ่นดินทอง จ.ชย</t>
  </si>
  <si>
    <t>กรกฏ</t>
  </si>
  <si>
    <t>ภูจิตทอง</t>
  </si>
  <si>
    <t>คงชนะ</t>
  </si>
  <si>
    <t>ตุติ</t>
  </si>
  <si>
    <t>จีรายุ</t>
  </si>
  <si>
    <t>จูมพลพงษ์</t>
  </si>
  <si>
    <t>ญาณากร</t>
  </si>
  <si>
    <t>ลีลาเมือง</t>
  </si>
  <si>
    <t>ณัฐชัย</t>
  </si>
  <si>
    <t>ศรีวงษ์ชัย</t>
  </si>
  <si>
    <t>ศรีรอด</t>
  </si>
  <si>
    <t>กุหลาบทองคำ</t>
  </si>
  <si>
    <t>เปลี่ยนกลาง</t>
  </si>
  <si>
    <t>ภูมิพัฒน์</t>
  </si>
  <si>
    <t>สิงห์ห้วยไผ่</t>
  </si>
  <si>
    <t>ศักรินทร์</t>
  </si>
  <si>
    <t>ภักดี</t>
  </si>
  <si>
    <t>ศิกษกะ</t>
  </si>
  <si>
    <t>ศิริชาติ</t>
  </si>
  <si>
    <t>กิจธิปิ</t>
  </si>
  <si>
    <t>ปราบวารินทร์</t>
  </si>
  <si>
    <t>อุ่นวงค์</t>
  </si>
  <si>
    <t>กัณฐิกา</t>
  </si>
  <si>
    <t>จันทาม่วง</t>
  </si>
  <si>
    <t>กันต์กมล</t>
  </si>
  <si>
    <t>พาสกุล</t>
  </si>
  <si>
    <t>ชัญญารัตน์</t>
  </si>
  <si>
    <t>พูนขุนทด</t>
  </si>
  <si>
    <t>ชุตินันท์</t>
  </si>
  <si>
    <t>อินทร์เพ็ชร</t>
  </si>
  <si>
    <t>ชิดชัยภูมิ</t>
  </si>
  <si>
    <t>ณัฐกฤตา</t>
  </si>
  <si>
    <t>สีม่วง</t>
  </si>
  <si>
    <t>ธนาภา</t>
  </si>
  <si>
    <t>จอกทอง</t>
  </si>
  <si>
    <t>ธัญสินี</t>
  </si>
  <si>
    <t>เริงอาจ</t>
  </si>
  <si>
    <t>เครือเขื่อนเพชร</t>
  </si>
  <si>
    <t>นันทชพร</t>
  </si>
  <si>
    <t>พลชัย</t>
  </si>
  <si>
    <t>โคบาล</t>
  </si>
  <si>
    <t>สีเวียงช้าง</t>
  </si>
  <si>
    <t>ปวะกา</t>
  </si>
  <si>
    <t>พนิตพิชา</t>
  </si>
  <si>
    <t>อมรสันต์</t>
  </si>
  <si>
    <t>วิฐาดา</t>
  </si>
  <si>
    <t>จรดรัมย์</t>
  </si>
  <si>
    <t>สิรินยา</t>
  </si>
  <si>
    <t>ศรีพระจันทร์</t>
  </si>
  <si>
    <t>ไสยาสน์</t>
  </si>
  <si>
    <t>สุภาภรณ์</t>
  </si>
  <si>
    <t>เอกาชัย</t>
  </si>
  <si>
    <t>กิตติชาติ</t>
  </si>
  <si>
    <t>เทพตาแสง</t>
  </si>
  <si>
    <t>หมั่นจิต</t>
  </si>
  <si>
    <t>ณัฐวี</t>
  </si>
  <si>
    <t>พิลัยพงษ์</t>
  </si>
  <si>
    <t>หงษ์สา</t>
  </si>
  <si>
    <t>ธาวิน</t>
  </si>
  <si>
    <t>สิงห์ศรี</t>
  </si>
  <si>
    <t>จำเริญลาภ</t>
  </si>
  <si>
    <t>นทีธร</t>
  </si>
  <si>
    <t>คำอินทร์</t>
  </si>
  <si>
    <t>นพนนท์</t>
  </si>
  <si>
    <t>เมทานัง</t>
  </si>
  <si>
    <t>บัณฑิต</t>
  </si>
  <si>
    <t>มิตรชอบ</t>
  </si>
  <si>
    <t>บารมีอนันต์</t>
  </si>
  <si>
    <t>แซ่ซึง</t>
  </si>
  <si>
    <t>พีรพัทธ์</t>
  </si>
  <si>
    <t>การถาง</t>
  </si>
  <si>
    <t>ใจบุญ</t>
  </si>
  <si>
    <t>ภูมิภัทร</t>
  </si>
  <si>
    <t>วชิรวิทย์</t>
  </si>
  <si>
    <t>ดัดสันเทียะ</t>
  </si>
  <si>
    <t>วารินทร์</t>
  </si>
  <si>
    <t>ศิวะภักดี</t>
  </si>
  <si>
    <t>อภินันท์</t>
  </si>
  <si>
    <t>ขยันจิตร์</t>
  </si>
  <si>
    <t>กาญบุตร</t>
  </si>
  <si>
    <t>จารียา</t>
  </si>
  <si>
    <t>นกสามเมือง</t>
  </si>
  <si>
    <t>ณัฐินี</t>
  </si>
  <si>
    <t>ทิพานัน</t>
  </si>
  <si>
    <t>พันโพคา</t>
  </si>
  <si>
    <t>ปวีณ์ธิดา</t>
  </si>
  <si>
    <t>พงษ์ชัยภูมิ</t>
  </si>
  <si>
    <t>พัชรี</t>
  </si>
  <si>
    <t>พิมพ์พิกา</t>
  </si>
  <si>
    <t>นามพิลา</t>
  </si>
  <si>
    <t>ภัทธารากร</t>
  </si>
  <si>
    <t>รัตติพร</t>
  </si>
  <si>
    <t>วิชาชีพ</t>
  </si>
  <si>
    <t>วาริน</t>
  </si>
  <si>
    <t>อบเชย</t>
  </si>
  <si>
    <t>เหลียวสูง</t>
  </si>
  <si>
    <t>ศศิวิมล</t>
  </si>
  <si>
    <t>เมืองเกตุ</t>
  </si>
  <si>
    <t>สุชานันท์</t>
  </si>
  <si>
    <t>คำจันทร์</t>
  </si>
  <si>
    <t>อนุษรา</t>
  </si>
  <si>
    <t>ภูหัดสวน</t>
  </si>
  <si>
    <t>อัญชิมา</t>
  </si>
  <si>
    <t>นาคำรอด</t>
  </si>
  <si>
    <t>อาริยา</t>
  </si>
  <si>
    <t>โคตวงษา</t>
  </si>
  <si>
    <t>ก้อนสันเทียะ</t>
  </si>
  <si>
    <t>คนดี</t>
  </si>
  <si>
    <t>ภูบัวดวง</t>
  </si>
  <si>
    <t>จอมทอง</t>
  </si>
  <si>
    <t>จำเริญ</t>
  </si>
  <si>
    <t>จิรพัฒนื</t>
  </si>
  <si>
    <t>เจสซี่ เจมส์ ดีน</t>
  </si>
  <si>
    <t>แกรนท์</t>
  </si>
  <si>
    <t>ตาไธสง</t>
  </si>
  <si>
    <t>ณัฐวพงศ์</t>
  </si>
  <si>
    <t>จิตตะคาม</t>
  </si>
  <si>
    <t>ทีปกร</t>
  </si>
  <si>
    <t>สุวรรณกูล</t>
  </si>
  <si>
    <t>ธีรเดช</t>
  </si>
  <si>
    <t>เตนสันเทียะ</t>
  </si>
  <si>
    <t>ผาภูมิ</t>
  </si>
  <si>
    <t>ภูธิเบต</t>
  </si>
  <si>
    <t>จันทรวงศ์</t>
  </si>
  <si>
    <t>รังสิมันต์</t>
  </si>
  <si>
    <t>ลีโอ</t>
  </si>
  <si>
    <t>เอกตาแสง</t>
  </si>
  <si>
    <t>เพียนาม</t>
  </si>
  <si>
    <t>ศักดินนท์</t>
  </si>
  <si>
    <t>ราชบุรี</t>
  </si>
  <si>
    <t>เทียกนา</t>
  </si>
  <si>
    <t>กุลาอิ่ม</t>
  </si>
  <si>
    <t>อนันทศักดิ์</t>
  </si>
  <si>
    <t>ทักขิณ</t>
  </si>
  <si>
    <t>แถมดอน</t>
  </si>
  <si>
    <t>อภิชิต</t>
  </si>
  <si>
    <t>บำรุงเชื้อ</t>
  </si>
  <si>
    <t>อาติยะ</t>
  </si>
  <si>
    <t>พาเกตุ</t>
  </si>
  <si>
    <t xml:space="preserve">เอกการันย์ </t>
  </si>
  <si>
    <t>ตุ่นทา</t>
  </si>
  <si>
    <t>เอกพงษ์</t>
  </si>
  <si>
    <t>ซุยกระเดื่อง</t>
  </si>
  <si>
    <t>กาญจนสุดา</t>
  </si>
  <si>
    <t>แก่นขวัญ</t>
  </si>
  <si>
    <t>รังกลาง</t>
  </si>
  <si>
    <t>จรรยาพร</t>
  </si>
  <si>
    <t>กำลังเลิศ</t>
  </si>
  <si>
    <t>ธณัฐชา</t>
  </si>
  <si>
    <t>ไพศาลธรรม</t>
  </si>
  <si>
    <t>นนทฌา</t>
  </si>
  <si>
    <t>ชาญครไทย</t>
  </si>
  <si>
    <t>เปรมฤดี</t>
  </si>
  <si>
    <t>สายงาม</t>
  </si>
  <si>
    <t>วัลภา</t>
  </si>
  <si>
    <t>พรหมราช</t>
  </si>
  <si>
    <t>ภิญโญดม</t>
  </si>
  <si>
    <t>สารินีย์</t>
  </si>
  <si>
    <t>เคนสูงเนิน</t>
  </si>
  <si>
    <t>สุพรรณี</t>
  </si>
  <si>
    <t>บุญธรรม</t>
  </si>
  <si>
    <t>อภัสรา</t>
  </si>
  <si>
    <t>ศึกนอก</t>
  </si>
  <si>
    <t>ไอลดา</t>
  </si>
  <si>
    <t>ศิริจันทร์งาม</t>
  </si>
  <si>
    <t>พลพาลสังข์</t>
  </si>
  <si>
    <t>ศรีโสภาพ</t>
  </si>
  <si>
    <t>ชวัลวิทย์</t>
  </si>
  <si>
    <t>ปะกำแหง</t>
  </si>
  <si>
    <t>ชินาธิป</t>
  </si>
  <si>
    <t>เคยพุดซา</t>
  </si>
  <si>
    <t>โชติกุล</t>
  </si>
  <si>
    <t>ฐปนวัฒน์</t>
  </si>
  <si>
    <t>โนรี</t>
  </si>
  <si>
    <t>ณัฐดนัย</t>
  </si>
  <si>
    <t>ไพศาล</t>
  </si>
  <si>
    <t>ต้นข้าว</t>
  </si>
  <si>
    <t>เทพวงศ์</t>
  </si>
  <si>
    <t>ฮวดวงษา</t>
  </si>
  <si>
    <t>ตะนาคูณ</t>
  </si>
  <si>
    <t>นิติ</t>
  </si>
  <si>
    <t>สุพิพัฒนโมลี</t>
  </si>
  <si>
    <t>พราหมณ์แต่ง</t>
  </si>
  <si>
    <t>คำรัง</t>
  </si>
  <si>
    <t>วิชัยวงษ์</t>
  </si>
  <si>
    <t>ปุริสตัง</t>
  </si>
  <si>
    <t>ระพีภัทร</t>
  </si>
  <si>
    <t>ว่องประจันทร์</t>
  </si>
  <si>
    <t>วรวิทย์</t>
  </si>
  <si>
    <t>วีระพงษ์</t>
  </si>
  <si>
    <t>ศิริบวรกุล</t>
  </si>
  <si>
    <t>เจริญนนทกาญจน์</t>
  </si>
  <si>
    <t>พุทธา</t>
  </si>
  <si>
    <t>กนกรัตน์</t>
  </si>
  <si>
    <t>เพียรจิตร</t>
  </si>
  <si>
    <t>นันทฉัตร</t>
  </si>
  <si>
    <t>ปณิตา</t>
  </si>
  <si>
    <t>ธนาวร</t>
  </si>
  <si>
    <t>ปรีมา</t>
  </si>
  <si>
    <t>วรรณสิงห์</t>
  </si>
  <si>
    <t>มุทุกันต์</t>
  </si>
  <si>
    <t>พิณแพรวา</t>
  </si>
  <si>
    <t>รัชฎาภรณ์</t>
  </si>
  <si>
    <t>ศิรินันท์</t>
  </si>
  <si>
    <t>กำลังทรัพย์</t>
  </si>
  <si>
    <t>ฤทธิ์มหา</t>
  </si>
  <si>
    <t>งาฉลวย</t>
  </si>
  <si>
    <t>อริศรา</t>
  </si>
  <si>
    <t>เรียงสุนทร</t>
  </si>
  <si>
    <t>กรวีร์</t>
  </si>
  <si>
    <t>กฤต</t>
  </si>
  <si>
    <t>บุญชูรัตนภาพ</t>
  </si>
  <si>
    <t>เผ่าโนนทอง</t>
  </si>
  <si>
    <t>ชญานนท์</t>
  </si>
  <si>
    <t>ชัยธนาธิป</t>
  </si>
  <si>
    <t>เหล่าปาสี</t>
  </si>
  <si>
    <t>ณกฤต</t>
  </si>
  <si>
    <t>มีมนต์</t>
  </si>
  <si>
    <t>เดชสกุล</t>
  </si>
  <si>
    <t>จานแสน</t>
  </si>
  <si>
    <t>ธนกฤฎ</t>
  </si>
  <si>
    <t>ขุนพรม</t>
  </si>
  <si>
    <t>สเทียนรัม</t>
  </si>
  <si>
    <t>ปิยะภัทร</t>
  </si>
  <si>
    <t>พีระภัทร์</t>
  </si>
  <si>
    <t>เอี่ยมสอาด</t>
  </si>
  <si>
    <t>พูนแสนศักดิ์</t>
  </si>
  <si>
    <t>รอดประเสริฐ</t>
  </si>
  <si>
    <t>ภัทรนรินท์</t>
  </si>
  <si>
    <t>สุขพิลัย</t>
  </si>
  <si>
    <t>มณฑวรรษ</t>
  </si>
  <si>
    <t>ละอองเอก</t>
  </si>
  <si>
    <t>ทะตัน</t>
  </si>
  <si>
    <t>สรวิชญ์</t>
  </si>
  <si>
    <t>ญาติสมบูรณ์</t>
  </si>
  <si>
    <t>สิทธิโชค</t>
  </si>
  <si>
    <t>วงษ์เกตุ</t>
  </si>
  <si>
    <t>อธิพงษ์</t>
  </si>
  <si>
    <t>จำเริญขวัญ</t>
  </si>
  <si>
    <t>สิงห์ทองราช</t>
  </si>
  <si>
    <t>แดงธรรมชาติ</t>
  </si>
  <si>
    <t>โชติมณี</t>
  </si>
  <si>
    <t>โชคสวัสดิ์</t>
  </si>
  <si>
    <t>บุษกร</t>
  </si>
  <si>
    <t>พงษ์สระพัง</t>
  </si>
  <si>
    <t>ยุพาดา</t>
  </si>
  <si>
    <t>หอมเสด็จ</t>
  </si>
  <si>
    <t>พรมบุตร</t>
  </si>
  <si>
    <t>ศศิวัชญา</t>
  </si>
  <si>
    <t>นุกุล</t>
  </si>
  <si>
    <t>สุประวีณ์</t>
  </si>
  <si>
    <t>อภิษฏา</t>
  </si>
  <si>
    <t>วังหาญ</t>
  </si>
  <si>
    <t>ท้าวฮวด</t>
  </si>
  <si>
    <t>สิงห์หะนาท</t>
  </si>
  <si>
    <t>ม่วงเพ็ชร</t>
  </si>
  <si>
    <t>ณัฐพัฒน์</t>
  </si>
  <si>
    <t>ณัฐภูมินทร์</t>
  </si>
  <si>
    <t>สวยสะอาด</t>
  </si>
  <si>
    <t>โอพันธ์</t>
  </si>
  <si>
    <t>เด่นธนุ</t>
  </si>
  <si>
    <t>ต้ายไธสง</t>
  </si>
  <si>
    <t>เย็นวัฒนา</t>
  </si>
  <si>
    <t>สีไสย์</t>
  </si>
  <si>
    <t>พณิชการ</t>
  </si>
  <si>
    <t>แต่งโยธา</t>
  </si>
  <si>
    <t>พลอธิป</t>
  </si>
  <si>
    <t>ดุลสูงเนิน</t>
  </si>
  <si>
    <t>พัสกร</t>
  </si>
  <si>
    <t>ใจทอง</t>
  </si>
  <si>
    <t>พิพัฒน์พล</t>
  </si>
  <si>
    <t>จำนงธรรม</t>
  </si>
  <si>
    <t>ไพโรจน์</t>
  </si>
  <si>
    <t>จันทรอ่อน</t>
  </si>
  <si>
    <t>ภาณุพงศ์</t>
  </si>
  <si>
    <t>เขียนชัยภูมิ</t>
  </si>
  <si>
    <t>ภานุภาค</t>
  </si>
  <si>
    <t>พลแสน</t>
  </si>
  <si>
    <t>สรยุทธ</t>
  </si>
  <si>
    <t>สุรพัศ</t>
  </si>
  <si>
    <t>ชัยวิรัตน์</t>
  </si>
  <si>
    <t>หยาดพิรุณ</t>
  </si>
  <si>
    <t>อชิรวิทย์</t>
  </si>
  <si>
    <t>โสภาง</t>
  </si>
  <si>
    <t>พูนเพิ่ม</t>
  </si>
  <si>
    <t>อัครพล</t>
  </si>
  <si>
    <t>ดิเรกศรี</t>
  </si>
  <si>
    <t>แซ่ลี</t>
  </si>
  <si>
    <t>กีรติ</t>
  </si>
  <si>
    <t>ยอดน้ำคำ</t>
  </si>
  <si>
    <t>นงนภัส</t>
  </si>
  <si>
    <t>พลอยพรรณ</t>
  </si>
  <si>
    <t>เพียงออ</t>
  </si>
  <si>
    <t>พงษ์ประเสริฐ</t>
  </si>
  <si>
    <t>ทันรังกา</t>
  </si>
  <si>
    <t>รุจิรัตน์</t>
  </si>
  <si>
    <t>สุจิตราภา</t>
  </si>
  <si>
    <t>เค้นชัยภูมิ</t>
  </si>
  <si>
    <t>งอกชัยภูมิ</t>
  </si>
  <si>
    <t>สีหาท้าว</t>
  </si>
  <si>
    <t>การัณยภาส</t>
  </si>
  <si>
    <t>นวลประเสริฐ</t>
  </si>
  <si>
    <t>จตุพล</t>
  </si>
  <si>
    <t>หงษ์อุดม</t>
  </si>
  <si>
    <t>เจตน์สฤษฎิ</t>
  </si>
  <si>
    <t>เหวชัยภูมิ</t>
  </si>
  <si>
    <t>ฉัตรมงคล</t>
  </si>
  <si>
    <t>ดาหัวโทน</t>
  </si>
  <si>
    <t>ทองดอนน้อย</t>
  </si>
  <si>
    <t>ล้านพลแสน</t>
  </si>
  <si>
    <t>สาปคำ</t>
  </si>
  <si>
    <t>จันทร์วิเศษ</t>
  </si>
  <si>
    <t>แดนชัย</t>
  </si>
  <si>
    <t>ศรีวงค์</t>
  </si>
  <si>
    <t>ธนบดินทร์</t>
  </si>
  <si>
    <t>ฉิมพลิกานนท์</t>
  </si>
  <si>
    <t>จงดี</t>
  </si>
  <si>
    <t>ชมภูพัน</t>
  </si>
  <si>
    <t>ปริชญ์</t>
  </si>
  <si>
    <t>เชื้อณรา</t>
  </si>
  <si>
    <t>ภูรินท์</t>
  </si>
  <si>
    <t>รับสันเทียะ</t>
  </si>
  <si>
    <t>ยงยุทธ</t>
  </si>
  <si>
    <t>ภูพังเทียม</t>
  </si>
  <si>
    <t>โรจน์วัฒน์</t>
  </si>
  <si>
    <t>วังสิริภพ</t>
  </si>
  <si>
    <t>คำสรี</t>
  </si>
  <si>
    <t>วิทวัฒน์</t>
  </si>
  <si>
    <t>สิมิงาม</t>
  </si>
  <si>
    <t>วีระพัฒน์</t>
  </si>
  <si>
    <t>วีระภาพ</t>
  </si>
  <si>
    <t>สาสูงเนิน</t>
  </si>
  <si>
    <t>สรุเชษฐ์</t>
  </si>
  <si>
    <t>หนูทอง</t>
  </si>
  <si>
    <t>อนุวัตร</t>
  </si>
  <si>
    <t>ณฐยมล</t>
  </si>
  <si>
    <t>ศรีดาว</t>
  </si>
  <si>
    <t>เขาชัยภูมิ</t>
  </si>
  <si>
    <t>มหาโยธี</t>
  </si>
  <si>
    <t>หาญกำลัง</t>
  </si>
  <si>
    <t>วรรณดา</t>
  </si>
  <si>
    <t>ไชยนอก</t>
  </si>
  <si>
    <t>พูลประสงค์</t>
  </si>
  <si>
    <t>ศิริทิพย์</t>
  </si>
  <si>
    <t>สามารถกุล</t>
  </si>
  <si>
    <t>สวิชญา</t>
  </si>
  <si>
    <t>กีบจอหอ</t>
  </si>
  <si>
    <t>สากุล</t>
  </si>
  <si>
    <t>อชิรญา</t>
  </si>
  <si>
    <t>ศรีแจ่ม</t>
  </si>
  <si>
    <t>กฤตเมธ</t>
  </si>
  <si>
    <t>นิยมโภค</t>
  </si>
  <si>
    <t>กฤติน</t>
  </si>
  <si>
    <t>กวนอู</t>
  </si>
  <si>
    <t>จักรพันธ์</t>
  </si>
  <si>
    <t>สมัดชัย</t>
  </si>
  <si>
    <t>จักรรินทร์</t>
  </si>
  <si>
    <t>ฐานหมั่น</t>
  </si>
  <si>
    <t>จีรศักดิ์</t>
  </si>
  <si>
    <t>ประทุมมา</t>
  </si>
  <si>
    <t>โฉสูงเนิน</t>
  </si>
  <si>
    <t>ชยานันท์</t>
  </si>
  <si>
    <t>ยังโนนตาด</t>
  </si>
  <si>
    <t>ชูศักดิ์</t>
  </si>
  <si>
    <t>ญาณวรุต</t>
  </si>
  <si>
    <t>เวทย์จรัส</t>
  </si>
  <si>
    <t>ปัถพี</t>
  </si>
  <si>
    <t>พวงสันเทียะ</t>
  </si>
  <si>
    <t>จิตรมา</t>
  </si>
  <si>
    <t>ทนันชัย</t>
  </si>
  <si>
    <t>ริศรี</t>
  </si>
  <si>
    <t>เพชรวงค์</t>
  </si>
  <si>
    <t>ปภาวิน</t>
  </si>
  <si>
    <t>ปัญญาประสิทธิ์</t>
  </si>
  <si>
    <t>จริตรัมย์</t>
  </si>
  <si>
    <t>พื้นหินลาด</t>
  </si>
  <si>
    <t>ฤาชา</t>
  </si>
  <si>
    <t>ราชดำเนิน</t>
  </si>
  <si>
    <t>โม้สา</t>
  </si>
  <si>
    <t>วสวัตติ์</t>
  </si>
  <si>
    <t>พาป้อ</t>
  </si>
  <si>
    <t>ประเสริฐกุล</t>
  </si>
  <si>
    <t>หาญผล</t>
  </si>
  <si>
    <t>ศรีเฮือง</t>
  </si>
  <si>
    <t>สิงค์หรา</t>
  </si>
  <si>
    <t>ไวไธสง</t>
  </si>
  <si>
    <t>เด่นพงค์</t>
  </si>
  <si>
    <t>อภิเทพ</t>
  </si>
  <si>
    <t>มณีวงค์</t>
  </si>
  <si>
    <t>พิมพ์โนนทอง</t>
  </si>
  <si>
    <t>ณัฐชา</t>
  </si>
  <si>
    <t>เกาะห้วยบง</t>
  </si>
  <si>
    <t>ธิติมา</t>
  </si>
  <si>
    <t>บุญเต็ม</t>
  </si>
  <si>
    <t>ใบเฟริน์</t>
  </si>
  <si>
    <t>สัตย์ซื่อ</t>
  </si>
  <si>
    <t>ปภาดา</t>
  </si>
  <si>
    <t>กุลเมืองน้อย</t>
  </si>
  <si>
    <t>ฟ้ารุ่ง</t>
  </si>
  <si>
    <t>กอสันเทียะ</t>
  </si>
  <si>
    <t>รุ่งรัฐฐิญา</t>
  </si>
  <si>
    <t>วงศ์คำ</t>
  </si>
  <si>
    <t>สาริศา</t>
  </si>
  <si>
    <t>ภูหัวตลาด</t>
  </si>
  <si>
    <t>แก่นชัยภูมิ</t>
  </si>
  <si>
    <t>เชาวลิต</t>
  </si>
  <si>
    <t>เพียรวิชา</t>
  </si>
  <si>
    <t>ณัฐิพงศ์</t>
  </si>
  <si>
    <t>นอบไทย</t>
  </si>
  <si>
    <t>เตวิชย์</t>
  </si>
  <si>
    <t>ง้าวนาสียว</t>
  </si>
  <si>
    <t>ธนทัศน์</t>
  </si>
  <si>
    <t>อุตส่าห์</t>
  </si>
  <si>
    <t>ธนาณุวัฒน์</t>
  </si>
  <si>
    <t>ลาภมาก</t>
  </si>
  <si>
    <t>แก้วฝ่ายนอก</t>
  </si>
  <si>
    <t>ดวงมณี</t>
  </si>
  <si>
    <t>นธวัฒน์</t>
  </si>
  <si>
    <t>นรสิงห์</t>
  </si>
  <si>
    <t>เติมสมบัติ</t>
  </si>
  <si>
    <t>นัสพล</t>
  </si>
  <si>
    <t>แลพอง</t>
  </si>
  <si>
    <t>เนรวัฒน์</t>
  </si>
  <si>
    <t>ฐานกุมมา</t>
  </si>
  <si>
    <t>หมู่โยธา</t>
  </si>
  <si>
    <t>ประวิทย์</t>
  </si>
  <si>
    <t>ปิยราช</t>
  </si>
  <si>
    <t>สมภา</t>
  </si>
  <si>
    <t>ปิยะราช</t>
  </si>
  <si>
    <t>โคตรบำรุง</t>
  </si>
  <si>
    <t>ระวาทไชย</t>
  </si>
  <si>
    <t>พงศธร</t>
  </si>
  <si>
    <t>พันนา</t>
  </si>
  <si>
    <t>พีระชัย</t>
  </si>
  <si>
    <t>นาสมไชย</t>
  </si>
  <si>
    <t>ผันผ่อน</t>
  </si>
  <si>
    <t>ภาคิน</t>
  </si>
  <si>
    <t>สิมมาวงษ์</t>
  </si>
  <si>
    <t>มาลัยทอง</t>
  </si>
  <si>
    <t>สุรสินธิ์</t>
  </si>
  <si>
    <t>อนันต์สิทธิ์</t>
  </si>
  <si>
    <t>สุขยานุดิษฐ</t>
  </si>
  <si>
    <t>ปารวัณ</t>
  </si>
  <si>
    <t>ประจญกล้า</t>
  </si>
  <si>
    <t>เปรมกมล</t>
  </si>
  <si>
    <t>ครองโป่งเกต</t>
  </si>
  <si>
    <t>พัฑฒิดา</t>
  </si>
  <si>
    <t>บูรณกิตติ</t>
  </si>
  <si>
    <t>มนธิกานต์</t>
  </si>
  <si>
    <t>มูลมณี</t>
  </si>
  <si>
    <t>อนักทัศน์</t>
  </si>
  <si>
    <t>กมนทรรศน์</t>
  </si>
  <si>
    <t>ชาละหาน</t>
  </si>
  <si>
    <t>กฤติธี</t>
  </si>
  <si>
    <t>ศรีชัย</t>
  </si>
  <si>
    <t>ศรีตะนาค</t>
  </si>
  <si>
    <t>พัสกุล</t>
  </si>
  <si>
    <t>ต้นน้ำ</t>
  </si>
  <si>
    <t>วิจิตร</t>
  </si>
  <si>
    <t>ชวดชัยภูมิ</t>
  </si>
  <si>
    <t>โทจำปา</t>
  </si>
  <si>
    <t>ไสว</t>
  </si>
  <si>
    <t>เผ่าชัย</t>
  </si>
  <si>
    <t>ธีระศักดิ์</t>
  </si>
  <si>
    <t>นันทิพัฒท์</t>
  </si>
  <si>
    <t>พรรษา</t>
  </si>
  <si>
    <t>พีรพงษ์</t>
  </si>
  <si>
    <t>นิยมนา</t>
  </si>
  <si>
    <t>บุบพันธ์</t>
  </si>
  <si>
    <t>ภูเมธ</t>
  </si>
  <si>
    <t>พันราตรี</t>
  </si>
  <si>
    <t>วันชัย</t>
  </si>
  <si>
    <t>วีระยุทธ</t>
  </si>
  <si>
    <t>ศิริพงษ์</t>
  </si>
  <si>
    <t>เดียวชัยภูมิ</t>
  </si>
  <si>
    <t>นิรันราย</t>
  </si>
  <si>
    <t>สุรยุทธ์</t>
  </si>
  <si>
    <t>สุรสิทธิ์</t>
  </si>
  <si>
    <t>ฐานวิสัย</t>
  </si>
  <si>
    <t>พรเพี้ย</t>
  </si>
  <si>
    <t>พันธ์สามารถ</t>
  </si>
  <si>
    <t>เอกบัญชา</t>
  </si>
  <si>
    <t>น้อยลา</t>
  </si>
  <si>
    <t>กัญญาภัทร</t>
  </si>
  <si>
    <t>คณภรณ์</t>
  </si>
  <si>
    <t>คร่ำดอน</t>
  </si>
  <si>
    <t>จิรัชยา</t>
  </si>
  <si>
    <t>ปักกังเวสัง</t>
  </si>
  <si>
    <t>ฐาปณี</t>
  </si>
  <si>
    <t>ใจมีวงศ์</t>
  </si>
  <si>
    <t>ธนัชชา</t>
  </si>
  <si>
    <t>น้ำอิง</t>
  </si>
  <si>
    <t>สุพรรณษา</t>
  </si>
  <si>
    <t>กิตติชัย</t>
  </si>
  <si>
    <t>แก้วอุดร</t>
  </si>
  <si>
    <t>ไกรวิชย์</t>
  </si>
  <si>
    <t>ชะนะนอก</t>
  </si>
  <si>
    <t>ชนะกิจ</t>
  </si>
  <si>
    <t>โทคำมา</t>
  </si>
  <si>
    <t>ขึ้นกันกง</t>
  </si>
  <si>
    <t>เดชทัต</t>
  </si>
  <si>
    <t>ตันติกร</t>
  </si>
  <si>
    <t>สุขศิริ</t>
  </si>
  <si>
    <t>ศรีมงคล</t>
  </si>
  <si>
    <t>นราวิชญ์</t>
  </si>
  <si>
    <t>แอ้ชัยภูมิ</t>
  </si>
  <si>
    <t>อินทรกำแหง</t>
  </si>
  <si>
    <t>คำแก้ว</t>
  </si>
  <si>
    <t>ภัสกร</t>
  </si>
  <si>
    <t>ด่านยางหวาย</t>
  </si>
  <si>
    <t>ภูรินนท์</t>
  </si>
  <si>
    <t>คุณฉงวน</t>
  </si>
  <si>
    <t>ชัยประทุม</t>
  </si>
  <si>
    <t>ภูริวัตร</t>
  </si>
  <si>
    <t>มหาสมุทร</t>
  </si>
  <si>
    <t>ชะนะกุล</t>
  </si>
  <si>
    <t>พุ่มโพธิ์ทอง</t>
  </si>
  <si>
    <t>จิตต์สุภาพรรณ</t>
  </si>
  <si>
    <t>ทีทา</t>
  </si>
  <si>
    <t>อดิศร</t>
  </si>
  <si>
    <t>อัคคภพ</t>
  </si>
  <si>
    <t>ผาสุขมูล</t>
  </si>
  <si>
    <t>กัลยากร</t>
  </si>
  <si>
    <t>มารมพันธ์</t>
  </si>
  <si>
    <t>เกวลิน</t>
  </si>
  <si>
    <t>ชะนะภัย</t>
  </si>
  <si>
    <t>เข็มอักษร</t>
  </si>
  <si>
    <t>นภัสกร</t>
  </si>
  <si>
    <t>คุ้มวงศ์</t>
  </si>
  <si>
    <t>บุญพงษ์พร</t>
  </si>
  <si>
    <t>ชัยทองมี</t>
  </si>
  <si>
    <t>บุญรัศมี</t>
  </si>
  <si>
    <t>จำเริญจิตร</t>
  </si>
  <si>
    <t>บุญพิมพ์</t>
  </si>
  <si>
    <t>วันนิสา</t>
  </si>
  <si>
    <t>ภูบุญลาภ</t>
  </si>
  <si>
    <t>เอมมิกา</t>
  </si>
  <si>
    <t>ลักษณาภิรมณ์</t>
  </si>
  <si>
    <t>กันษดา</t>
  </si>
  <si>
    <t>ไชยเชษฐ์</t>
  </si>
  <si>
    <t>เหม็งเจริญพันธ์</t>
  </si>
  <si>
    <t>เดชเดชา</t>
  </si>
  <si>
    <t>ธีระพงษ์</t>
  </si>
  <si>
    <t>ทิวาพัฒน์</t>
  </si>
  <si>
    <t>หาญอาวุธ</t>
  </si>
  <si>
    <t>สีหราช</t>
  </si>
  <si>
    <t>ผามะนาว</t>
  </si>
  <si>
    <t>สุรีย์รัตน์</t>
  </si>
  <si>
    <t>นารีรักษ์</t>
  </si>
  <si>
    <t>โพธิ์สาจันทร์</t>
  </si>
  <si>
    <t>จุฬารมย์</t>
  </si>
  <si>
    <t>อัมเรศ</t>
  </si>
  <si>
    <t>พิทักษ์เชื้อ</t>
  </si>
  <si>
    <t>จิฑาภรณ์</t>
  </si>
  <si>
    <t>จิตราภรณ์</t>
  </si>
  <si>
    <t>ห้วนเสนา</t>
  </si>
  <si>
    <t>โชคนิมิตร</t>
  </si>
  <si>
    <t>ชมภู</t>
  </si>
  <si>
    <t>ชุติกาญจน์</t>
  </si>
  <si>
    <t>ฐิติพร</t>
  </si>
  <si>
    <t>เมตตาชาติ</t>
  </si>
  <si>
    <t>ณัฐชญา</t>
  </si>
  <si>
    <t>จัดนอก</t>
  </si>
  <si>
    <t>ตะวันฉาย</t>
  </si>
  <si>
    <t>แสงชมภู</t>
  </si>
  <si>
    <t>ทิพย์ววรณ</t>
  </si>
  <si>
    <t>ธัญญาพรณ์</t>
  </si>
  <si>
    <t>ไชยสงค์</t>
  </si>
  <si>
    <t>ทองแสง</t>
  </si>
  <si>
    <t>นิษฐา</t>
  </si>
  <si>
    <t>ศรีเนตร</t>
  </si>
  <si>
    <t>นุจรี</t>
  </si>
  <si>
    <t>ไปลเวทย์</t>
  </si>
  <si>
    <t>ปาริตา</t>
  </si>
  <si>
    <t>คูณจันทร์</t>
  </si>
  <si>
    <t>มณโฑ</t>
  </si>
  <si>
    <t>หินอ่อน</t>
  </si>
  <si>
    <t>รัชนก</t>
  </si>
  <si>
    <t>วิชญาภรณ์</t>
  </si>
  <si>
    <t>ศักรบุตร</t>
  </si>
  <si>
    <t>ศิริพรทิพย์</t>
  </si>
  <si>
    <t>นาคาแก้ว</t>
  </si>
  <si>
    <t>ศิริวรรณ</t>
  </si>
  <si>
    <t>ภูโคก</t>
  </si>
  <si>
    <t>ราชอินทร์</t>
  </si>
  <si>
    <t>ศิริโสภา</t>
  </si>
  <si>
    <t>ป้องชาลี</t>
  </si>
  <si>
    <t>สุภัสสรา</t>
  </si>
  <si>
    <t>สุวารี</t>
  </si>
  <si>
    <t>อนัญญา</t>
  </si>
  <si>
    <t>โชคกำเนิด</t>
  </si>
  <si>
    <t>อลิสา</t>
  </si>
  <si>
    <t>ป่าสัก</t>
  </si>
  <si>
    <t>อาทิตติยา</t>
  </si>
  <si>
    <t>นนทกา</t>
  </si>
  <si>
    <t>แปงกันทะ</t>
  </si>
  <si>
    <t>เจนวิชญ์</t>
  </si>
  <si>
    <t>แก้วพรม</t>
  </si>
  <si>
    <t>ทองชาลี</t>
  </si>
  <si>
    <t>ต้นตระการ</t>
  </si>
  <si>
    <t>กุลพรม</t>
  </si>
  <si>
    <t>ธงชัย</t>
  </si>
  <si>
    <t>สีแหล้</t>
  </si>
  <si>
    <t>ธนัท</t>
  </si>
  <si>
    <t>ประทุมเงิน</t>
  </si>
  <si>
    <t>ธีรพัชร</t>
  </si>
  <si>
    <t>ศรีน้อย</t>
  </si>
  <si>
    <t>ประเสริฐขวัญ</t>
  </si>
  <si>
    <t>นันทพบ</t>
  </si>
  <si>
    <t>ด่านกลาง</t>
  </si>
  <si>
    <t>บูริพัฒน์</t>
  </si>
  <si>
    <t>พุทธศาสน์</t>
  </si>
  <si>
    <t>โชติเสน</t>
  </si>
  <si>
    <t>แทมทาม</t>
  </si>
  <si>
    <t>หอมแพงไว้</t>
  </si>
  <si>
    <t>กนกรรณ</t>
  </si>
  <si>
    <t>สานนอก</t>
  </si>
  <si>
    <t>กรีญาพร</t>
  </si>
  <si>
    <t>กางนอก</t>
  </si>
  <si>
    <t>เหง่าศรี</t>
  </si>
  <si>
    <t>กิติมา</t>
  </si>
  <si>
    <t>ชลนิชา</t>
  </si>
  <si>
    <t>นาจันทรถม</t>
  </si>
  <si>
    <t>ผลงาม</t>
  </si>
  <si>
    <t>นันธิตา</t>
  </si>
  <si>
    <t>วงค์คต</t>
  </si>
  <si>
    <t>ปริฉัตร</t>
  </si>
  <si>
    <t>บุดดานอก</t>
  </si>
  <si>
    <t>พัชรา</t>
  </si>
  <si>
    <t>หล่าสกุล</t>
  </si>
  <si>
    <t>เพชรไพลิน</t>
  </si>
  <si>
    <t>ปริทำม่ง</t>
  </si>
  <si>
    <t>แพรวธิวาห์</t>
  </si>
  <si>
    <t>ช่างสี</t>
  </si>
  <si>
    <t>ภูมิรัตน์</t>
  </si>
  <si>
    <t>เยาวภา</t>
  </si>
  <si>
    <t>นวนกระโทก</t>
  </si>
  <si>
    <t>วงศ์ชนก</t>
  </si>
  <si>
    <t>โสละหาน</t>
  </si>
  <si>
    <t>เมสันเทียะ</t>
  </si>
  <si>
    <t>วัชรี</t>
  </si>
  <si>
    <t>นุ่นศพ</t>
  </si>
  <si>
    <t>แสงวานิตย์</t>
  </si>
  <si>
    <t>เฮียงคำซาว</t>
  </si>
  <si>
    <t>คงกระพัน</t>
  </si>
  <si>
    <t>เต็งชัยภูมิ</t>
  </si>
  <si>
    <t>จิตติภูมิ</t>
  </si>
  <si>
    <t>ชินปกรณ์</t>
  </si>
  <si>
    <t>พบชัยภูมิ</t>
  </si>
  <si>
    <t>ชุติพลธ์</t>
  </si>
  <si>
    <t>พลเดช</t>
  </si>
  <si>
    <t>ทรัพย์ตะวัน</t>
  </si>
  <si>
    <t>วิเสริฐ</t>
  </si>
  <si>
    <t>นครชัย</t>
  </si>
  <si>
    <t>ลายเครือวัลย์</t>
  </si>
  <si>
    <t>วิชิตพงษ์</t>
  </si>
  <si>
    <t>สุวรรณเดชา</t>
  </si>
  <si>
    <t>ศรีวาลา</t>
  </si>
  <si>
    <t>สืบสกุล</t>
  </si>
  <si>
    <t>ยามชัยภูมิ</t>
  </si>
  <si>
    <t>อติรุจ</t>
  </si>
  <si>
    <t>ผิวเหลือง</t>
  </si>
  <si>
    <t>กาหาวงค์</t>
  </si>
  <si>
    <t>อาทิตย์เดช</t>
  </si>
  <si>
    <t>พุทโธ</t>
  </si>
  <si>
    <t>สืบสวน</t>
  </si>
  <si>
    <t>ผลาหาญ</t>
  </si>
  <si>
    <t>จิรนันท์</t>
  </si>
  <si>
    <t>ดวงฤิทัย</t>
  </si>
  <si>
    <t>หนันจันทา</t>
  </si>
  <si>
    <t>ใสสะอาด</t>
  </si>
  <si>
    <t>นภัสสร</t>
  </si>
  <si>
    <t>เขียวแก้ว</t>
  </si>
  <si>
    <t>นันท์นภัส</t>
  </si>
  <si>
    <t>กวาดชัยภูมิ</t>
  </si>
  <si>
    <t>พรพิมล</t>
  </si>
  <si>
    <t>พิชญา</t>
  </si>
  <si>
    <t>พิชญาพร</t>
  </si>
  <si>
    <t>ดวงแก้ว</t>
  </si>
  <si>
    <t>วิภารัตน์</t>
  </si>
  <si>
    <t>หวังรุมกลาง</t>
  </si>
  <si>
    <t>วีรวรรณ</t>
  </si>
  <si>
    <t>เนาว์ใน</t>
  </si>
  <si>
    <t>ศิวิมล</t>
  </si>
  <si>
    <t>เทกอง</t>
  </si>
  <si>
    <t>สายฝน</t>
  </si>
  <si>
    <t>จันทะวงศ์</t>
  </si>
  <si>
    <t>สุทธิสา</t>
  </si>
  <si>
    <t>วิสุทธฺพงษ์</t>
  </si>
  <si>
    <t>สุปรียา</t>
  </si>
  <si>
    <t>สวัสดี</t>
  </si>
  <si>
    <t>สุรินษา</t>
  </si>
  <si>
    <t>จันลา</t>
  </si>
  <si>
    <t>อามิตา</t>
  </si>
  <si>
    <t>ใพระเพลิง</t>
  </si>
  <si>
    <t>คณาธร</t>
  </si>
  <si>
    <t>สุดทอง</t>
  </si>
  <si>
    <t>คมสัน</t>
  </si>
  <si>
    <t>ญาณพัฒน์</t>
  </si>
  <si>
    <t>ชัยณรงค์</t>
  </si>
  <si>
    <t>อ้นชาลี</t>
  </si>
  <si>
    <t>ต่อตระกูล</t>
  </si>
  <si>
    <t>มาไชยะ</t>
  </si>
  <si>
    <t>ปราณต์</t>
  </si>
  <si>
    <t>พรชัย</t>
  </si>
  <si>
    <t>ทรัพย์พร้อม</t>
  </si>
  <si>
    <t>พัฒนศักดิ์</t>
  </si>
  <si>
    <t>ตระกูลสะอาด</t>
  </si>
  <si>
    <t>ชำนิด</t>
  </si>
  <si>
    <t>เหินชัย</t>
  </si>
  <si>
    <t>เมธัส</t>
  </si>
  <si>
    <t>เชื้ออาสา</t>
  </si>
  <si>
    <t>ราเมศวร์</t>
  </si>
  <si>
    <t>ดาศรี</t>
  </si>
  <si>
    <t>วิชญะ</t>
  </si>
  <si>
    <t>เหล่าขยัน</t>
  </si>
  <si>
    <t>แสงพล</t>
  </si>
  <si>
    <t>เอเปค</t>
  </si>
  <si>
    <t>พลสันเทียะ</t>
  </si>
  <si>
    <t>จงกลกลาง</t>
  </si>
  <si>
    <t>เกตุวดี</t>
  </si>
  <si>
    <t>ตาชัยภูมิ</t>
  </si>
  <si>
    <t>สุทธิสาย</t>
  </si>
  <si>
    <t>จิรัชญา</t>
  </si>
  <si>
    <t>จีรนัน</t>
  </si>
  <si>
    <t>วิเศษศักดิ์</t>
  </si>
  <si>
    <t>อุ่นเมือง</t>
  </si>
  <si>
    <t>ณัฐนิช</t>
  </si>
  <si>
    <t>มิตรมาตร</t>
  </si>
  <si>
    <t>ภิรมย์กิจ</t>
  </si>
  <si>
    <t>ปรีญาภรณ์</t>
  </si>
  <si>
    <t>มีสัมพันธ์</t>
  </si>
  <si>
    <t>พรชนก</t>
  </si>
  <si>
    <t>ม่วงนาพูล</t>
  </si>
  <si>
    <t>เมษนี</t>
  </si>
  <si>
    <t>โม่งปราณีต</t>
  </si>
  <si>
    <t>รวินท์นิภา</t>
  </si>
  <si>
    <t>หมั่นถิ่น</t>
  </si>
  <si>
    <t>กางร่มกลาง</t>
  </si>
  <si>
    <t>วิลาวรรณ</t>
  </si>
  <si>
    <t>บุญโยธา</t>
  </si>
  <si>
    <t>สุภาพร</t>
  </si>
  <si>
    <t>แคล้วไพรี</t>
  </si>
  <si>
    <t>อมรรัตน์</t>
  </si>
  <si>
    <t>คลองไข่น้ำ</t>
  </si>
  <si>
    <t>อาจารียา</t>
  </si>
  <si>
    <t>อินนอก</t>
  </si>
  <si>
    <t>กฤตกานต์</t>
  </si>
  <si>
    <t>ลาภกำเนิด</t>
  </si>
  <si>
    <t>เกินชัย</t>
  </si>
  <si>
    <t>จักริน</t>
  </si>
  <si>
    <t>จิณณพัต</t>
  </si>
  <si>
    <t>เจิมสุวรรณ์</t>
  </si>
  <si>
    <t>ชัยชนะ</t>
  </si>
  <si>
    <t>สาระทัย</t>
  </si>
  <si>
    <t>ทักษิณ</t>
  </si>
  <si>
    <t>พิมโกทา</t>
  </si>
  <si>
    <t>จินดาดวง</t>
  </si>
  <si>
    <t>ธราดล</t>
  </si>
  <si>
    <t>คูณขุนทด</t>
  </si>
  <si>
    <t>วังศรี</t>
  </si>
  <si>
    <t>สุพรม</t>
  </si>
  <si>
    <t>นฤเทพ</t>
  </si>
  <si>
    <t>จำเริญพันธ์</t>
  </si>
  <si>
    <t>บุญฤทธิ์</t>
  </si>
  <si>
    <t>โสภางค์</t>
  </si>
  <si>
    <t>ผดุงเกียรติ</t>
  </si>
  <si>
    <t>พละพล</t>
  </si>
  <si>
    <t>พิชัยฎษิต</t>
  </si>
  <si>
    <t>พิรมเลิศ</t>
  </si>
  <si>
    <t>สุวิทย์</t>
  </si>
  <si>
    <t>อภิวิชญ์</t>
  </si>
  <si>
    <t>ทักษ์ไชย</t>
  </si>
  <si>
    <t>ญารินดา</t>
  </si>
  <si>
    <t>ฐิตาภรณ์</t>
  </si>
  <si>
    <t>ปากศรี</t>
  </si>
  <si>
    <t>ดรุณี</t>
  </si>
  <si>
    <t>โรจนาธิระกุล</t>
  </si>
  <si>
    <t>นัทธิญาภรณ์</t>
  </si>
  <si>
    <t>น้อยหา</t>
  </si>
  <si>
    <t>รมย์ฤดี</t>
  </si>
  <si>
    <t>บุตรวงษ์</t>
  </si>
  <si>
    <t>แววตา</t>
  </si>
  <si>
    <t>ผุยเค้า</t>
  </si>
  <si>
    <t>สิริภัทร</t>
  </si>
  <si>
    <t>สุรัสวดี</t>
  </si>
  <si>
    <t>ฝ่ายสัจจา</t>
  </si>
  <si>
    <t>อุบลวรรณ</t>
  </si>
  <si>
    <t>จิตรีศิลป์</t>
  </si>
  <si>
    <t>จักรภพ</t>
  </si>
  <si>
    <t>จิราวัฒน์</t>
  </si>
  <si>
    <t>กองคำ</t>
  </si>
  <si>
    <t>ฟักนิ่ม</t>
  </si>
  <si>
    <t>เพาพาน</t>
  </si>
  <si>
    <t>แสนสำโรง</t>
  </si>
  <si>
    <t>ประทาน</t>
  </si>
  <si>
    <t>จันทร์จักร</t>
  </si>
  <si>
    <t>ภาณุวัฒน์</t>
  </si>
  <si>
    <t>วรวุธ</t>
  </si>
  <si>
    <t>นาค่ำคูณ</t>
  </si>
  <si>
    <t>วศิน</t>
  </si>
  <si>
    <t>ภูมิชัย</t>
  </si>
  <si>
    <t>วัชระนนท์</t>
  </si>
  <si>
    <t>คณะสุข</t>
  </si>
  <si>
    <t>วัชรินทร์</t>
  </si>
  <si>
    <t>เจริญชัย</t>
  </si>
  <si>
    <t>วีระพล</t>
  </si>
  <si>
    <t>เนื่องชมภู</t>
  </si>
  <si>
    <t>ศิโรฒ</t>
  </si>
  <si>
    <t>โมคมล</t>
  </si>
  <si>
    <t>ศรีตุ่น</t>
  </si>
  <si>
    <t>งอกไข่น้ำ</t>
  </si>
  <si>
    <t>สงคราม</t>
  </si>
  <si>
    <t>เปล่งศรี</t>
  </si>
  <si>
    <t>อลงกลต</t>
  </si>
  <si>
    <t>กงจักร</t>
  </si>
  <si>
    <t>อัมรินทร์</t>
  </si>
  <si>
    <t>หมายสินธุ์</t>
  </si>
  <si>
    <t>กฤติญาณี</t>
  </si>
  <si>
    <t>พันธ์ฉลามขวา</t>
  </si>
  <si>
    <t>จารีญา</t>
  </si>
  <si>
    <t>เมี้ยนชัยภูมิ</t>
  </si>
  <si>
    <t>ฐิติวรรณ</t>
  </si>
  <si>
    <t>คุณธรรม</t>
  </si>
  <si>
    <t>ณัฏฐาภรณ์</t>
  </si>
  <si>
    <t>ณิชา</t>
  </si>
  <si>
    <t>ดังโพนทอง</t>
  </si>
  <si>
    <t>นุสรา</t>
  </si>
  <si>
    <t>จันทาพิมพ์</t>
  </si>
  <si>
    <t>ธงทอง</t>
  </si>
  <si>
    <t>จาคนอก</t>
  </si>
  <si>
    <t>วรรณธนา</t>
  </si>
  <si>
    <t>สนั่นเมือง</t>
  </si>
  <si>
    <t>ตะรุวรรณ์</t>
  </si>
  <si>
    <t>นพวรรณ์</t>
  </si>
  <si>
    <t>สุขจำลอง</t>
  </si>
  <si>
    <t>กิตติพงศ์</t>
  </si>
  <si>
    <t>ราชติ</t>
  </si>
  <si>
    <t>ศรีอ่อนจันทร์</t>
  </si>
  <si>
    <t>ณัฐกิจ</t>
  </si>
  <si>
    <t xml:space="preserve">คุ้มเดช </t>
  </si>
  <si>
    <t>เทวฤทธิ์</t>
  </si>
  <si>
    <t>นพเก้า</t>
  </si>
  <si>
    <t>ปิยวุฒิ</t>
  </si>
  <si>
    <t>อินชนะ</t>
  </si>
  <si>
    <t>พาทิศ</t>
  </si>
  <si>
    <t>ชนาวร</t>
  </si>
  <si>
    <t>ภานุพงษ์</t>
  </si>
  <si>
    <t>ภูวนาท</t>
  </si>
  <si>
    <t>ต่อศรี</t>
  </si>
  <si>
    <t>รติศักดิ์</t>
  </si>
  <si>
    <t>ศิวานนท์</t>
  </si>
  <si>
    <t>ทรงสุภาพ</t>
  </si>
  <si>
    <t>พิมพ์ศร</t>
  </si>
  <si>
    <t>กนกพิชญา</t>
  </si>
  <si>
    <t>โคกสีนอก</t>
  </si>
  <si>
    <t>มนทิกานต์</t>
  </si>
  <si>
    <t>โชติปทุม</t>
  </si>
  <si>
    <t>วรารินทร์</t>
  </si>
  <si>
    <t>คุณค่าย</t>
  </si>
  <si>
    <t>ม.3/12</t>
  </si>
  <si>
    <t>ข้อมูล  ณ  วันที่  18 เม.ย. 62</t>
  </si>
  <si>
    <t>ม.4/7(วิทย์กีฬา)</t>
  </si>
  <si>
    <t>ม.4/5(ภาษา)</t>
  </si>
  <si>
    <t xml:space="preserve">              ปีการศึกษา 2562</t>
  </si>
  <si>
    <t>มาลาย</t>
  </si>
  <si>
    <t>ย้ายเข้าวันที่ 7 พ.ค.62</t>
  </si>
  <si>
    <t>ย้ายไป</t>
  </si>
  <si>
    <t>มาจาก4/2</t>
  </si>
  <si>
    <t>มาจาก4/3</t>
  </si>
  <si>
    <t>20912</t>
  </si>
  <si>
    <t>บุญกลึง</t>
  </si>
  <si>
    <t>นำโชค</t>
  </si>
  <si>
    <t>ศรีเวียง</t>
  </si>
  <si>
    <t>อรณภัทร</t>
  </si>
  <si>
    <t>เจียมชัยภูมิ</t>
  </si>
  <si>
    <t>สังข์สัมฤทธิ์</t>
  </si>
  <si>
    <t>ภูมิมรินทร์</t>
  </si>
  <si>
    <t>สว่างอารมย์</t>
  </si>
  <si>
    <t>โท๊ะคำ</t>
  </si>
  <si>
    <t>ริเวอร์</t>
  </si>
  <si>
    <t>เอ็บเบอร์สตีน</t>
  </si>
  <si>
    <t>หมวดชัยภูมิ</t>
  </si>
  <si>
    <t>อรุชิดา</t>
  </si>
  <si>
    <t>มานพ</t>
  </si>
  <si>
    <t>อาษาสุข</t>
  </si>
  <si>
    <t>อังควิภา</t>
  </si>
  <si>
    <t>ทองปรีชา</t>
  </si>
  <si>
    <t>ภาษาฐิติ</t>
  </si>
  <si>
    <t>ธณภัทร</t>
  </si>
  <si>
    <t>แอบอิง</t>
  </si>
  <si>
    <t>กัลญาณี</t>
  </si>
  <si>
    <t>ทวันเวช</t>
  </si>
  <si>
    <t>วิชญาดา</t>
  </si>
  <si>
    <t>ศิรประภา</t>
  </si>
  <si>
    <t>ด้นประดิษฐ์</t>
  </si>
  <si>
    <t>ภัทรกร</t>
  </si>
  <si>
    <t>มรรคผล</t>
  </si>
  <si>
    <t>ธิญาดา</t>
  </si>
  <si>
    <t>พรมทอง</t>
  </si>
  <si>
    <t>จุฑาทิพย์</t>
  </si>
  <si>
    <t>สิงห์เรือง</t>
  </si>
  <si>
    <t>พิจิตรา</t>
  </si>
  <si>
    <t>ญาตินิยม</t>
  </si>
  <si>
    <t>แก้วขวัญ</t>
  </si>
  <si>
    <t>โจเดิ้น</t>
  </si>
  <si>
    <t>ดูทอยท์</t>
  </si>
  <si>
    <t>ปฏิพัทธ์</t>
  </si>
  <si>
    <t>อุดมเวช</t>
  </si>
  <si>
    <t>ละม้ายวงศ์</t>
  </si>
  <si>
    <t>ชานนท์</t>
  </si>
  <si>
    <t>ชายกวด</t>
  </si>
  <si>
    <t>วีรวัฒน์</t>
  </si>
  <si>
    <t>ณัฐมน</t>
  </si>
  <si>
    <t>นรธีร์</t>
  </si>
  <si>
    <t>โสภาศรี</t>
  </si>
  <si>
    <t>รุ่งราตรี</t>
  </si>
  <si>
    <t>ครูประจำชั้น  ครูหทยา สิงห์อำพล   ครูอัครพล นาส้มกบ</t>
  </si>
  <si>
    <t xml:space="preserve">ครูประจำชั้น  ครูภิรมย์  กันหา   ครูมนัสนันท์  จันทรวงค์   </t>
  </si>
  <si>
    <t>ครูประจำชั้น   ครูธนเมศฐ์  ธรรมลินธรณ์    ครูสิริภา  ชุนเกาะ</t>
  </si>
  <si>
    <t>ครูประจำชั้น   ครูจุฬาลักษณ์  เหล่าสมบัติทวี    ครูนพดล  พิทักษ์พล</t>
  </si>
  <si>
    <t>ครูประจำชั้น   ครูวชิรยุทธ  อิศวเวคิน  ครูนิตยา  นามโสม</t>
  </si>
  <si>
    <t>หาญเวช</t>
  </si>
  <si>
    <t>ครูประจำชั้น   ครูชัยพงศ์   ฤทธิ์ขจร      ครูนันทพร  ขำชัยภูมิ</t>
  </si>
  <si>
    <t>ประกอบแก้ว</t>
  </si>
  <si>
    <t>ครูประจำชั้น   ครูอาภากร  สงวนนาม   ครูสุภาดา  สีอ่อน</t>
  </si>
  <si>
    <t>ครูประจำชั้น   ครูสมสุข  พรหมชัย    ครูชวลิต อ่อนบุญมี</t>
  </si>
  <si>
    <t>ครูประจำชั้น   ครูโสภณ  ตอพล   ครูอมรรัตน์  โชคตระกูลเกียรติ</t>
  </si>
  <si>
    <t>ครูประจำชั้น   ครูวงกฎ เหง่าชัย   ครูวิชุดา นามโพธิ์</t>
  </si>
  <si>
    <t>ครูประจำชั้น   ครูไพบูลย์  ศรีจันทร์   ครูธีราพร ศรีวงษา</t>
  </si>
  <si>
    <t>ครูประจำชั้น   ครูนภัสศรณ์  ต่อโชติ  ครูอัจฉราวรรณ  พุทธโธ</t>
  </si>
  <si>
    <t>ธนพร</t>
  </si>
  <si>
    <t>เติมชีพ</t>
  </si>
  <si>
    <t>ธงเค็ง</t>
  </si>
  <si>
    <t>รักษ์นาม</t>
  </si>
  <si>
    <t>จิตินันทิ์</t>
  </si>
  <si>
    <t>สุจันทร์ศรี</t>
  </si>
  <si>
    <t>ผ่านสำแดง</t>
  </si>
  <si>
    <t>กรรชัย</t>
  </si>
  <si>
    <t>สนิทเมือง</t>
  </si>
  <si>
    <t>วัดเมือง</t>
  </si>
  <si>
    <t>จิราวรรณ</t>
  </si>
  <si>
    <t>จันทิมา</t>
  </si>
  <si>
    <t>โพธิหล้า</t>
  </si>
  <si>
    <t>ธนากรณ์</t>
  </si>
  <si>
    <t>สกลพัฒน์</t>
  </si>
  <si>
    <t>หาญสกุล</t>
  </si>
  <si>
    <t>พัชริยา</t>
  </si>
  <si>
    <t>จิตแสง</t>
  </si>
  <si>
    <t>ปาณิศา</t>
  </si>
  <si>
    <t>ชาญศึก</t>
  </si>
  <si>
    <t>ขันณะราย์</t>
  </si>
  <si>
    <t>นามโฮง</t>
  </si>
  <si>
    <t>รณไพรี</t>
  </si>
  <si>
    <t>ปารมี</t>
  </si>
  <si>
    <t>ปลื้มโชค</t>
  </si>
  <si>
    <t>มุสิกวาที</t>
  </si>
  <si>
    <t>เจษฎากร</t>
  </si>
  <si>
    <t>ประเกาทัน</t>
  </si>
  <si>
    <t>สุภิญญา</t>
  </si>
  <si>
    <t>จงกลนี</t>
  </si>
  <si>
    <t>อินชำนาญ</t>
  </si>
  <si>
    <t>จิตรดา</t>
  </si>
  <si>
    <t>พิทักษ์วาปี</t>
  </si>
  <si>
    <t>เสาวนีย์</t>
  </si>
  <si>
    <t>ดนุนัย</t>
  </si>
  <si>
    <t>ประมูลจะโก</t>
  </si>
  <si>
    <t>ศุภิสรา</t>
  </si>
  <si>
    <t>พัฒมะณี</t>
  </si>
  <si>
    <t>ตะริดโน</t>
  </si>
  <si>
    <t>ชฎาพร</t>
  </si>
  <si>
    <t>ณิชาภัทร</t>
  </si>
  <si>
    <t>ภัควัตร</t>
  </si>
  <si>
    <t>กิตติเทพ</t>
  </si>
  <si>
    <t>มุ่งเจียกกลาง</t>
  </si>
  <si>
    <t>พรหมรอด</t>
  </si>
  <si>
    <t>พุทธกะ</t>
  </si>
  <si>
    <t>ศรีจันทา</t>
  </si>
  <si>
    <t>ย้ายออกไป รร.หนองบัวบาน 21พ.ค.</t>
  </si>
  <si>
    <t>ย้ายไป สตรี</t>
  </si>
  <si>
    <t>ย้ายไป รร.ชัยภูมิ</t>
  </si>
  <si>
    <t>ไม่มีรูปและ ปพ</t>
  </si>
  <si>
    <t>ม.น.ต. ไม่มี ปพ</t>
  </si>
  <si>
    <t>เทียมสี</t>
  </si>
  <si>
    <t>ผ่องแผ้ว</t>
  </si>
  <si>
    <t>22646</t>
  </si>
  <si>
    <t>22647</t>
  </si>
  <si>
    <t>22648</t>
  </si>
  <si>
    <t>22649</t>
  </si>
  <si>
    <t>22650</t>
  </si>
  <si>
    <t>22190</t>
  </si>
  <si>
    <t>22651</t>
  </si>
  <si>
    <t>22653</t>
  </si>
  <si>
    <t>สช.ไม่มีปพ.</t>
  </si>
  <si>
    <t>22719</t>
  </si>
  <si>
    <t>22720</t>
  </si>
  <si>
    <t>ข้อมูล  ณ  วันที่  22 พ.ย. 62</t>
  </si>
  <si>
    <t>นัฏฐาภรณ์</t>
  </si>
  <si>
    <t>ชาติมนตรี</t>
  </si>
  <si>
    <t>ปลิวชัยภูมิ</t>
  </si>
  <si>
    <t>อุ่นอก</t>
  </si>
  <si>
    <t>ศิริมล</t>
  </si>
  <si>
    <t>โควินทะสุด</t>
  </si>
  <si>
    <t>สิริกิติยาพร</t>
  </si>
  <si>
    <t>ย้ายห้องไป 5/2</t>
  </si>
  <si>
    <t>ย้ายมาจากกิ๊ฟ</t>
  </si>
  <si>
    <t>ย้ายไป ห้องม.4/7 วิทย์กีฬา</t>
  </si>
  <si>
    <t>ไม่มาตั้งแต่เปิดภาคเรียน</t>
  </si>
  <si>
    <t>ย้ายออก  28พ.ค.62</t>
  </si>
  <si>
    <t>กำมา</t>
  </si>
  <si>
    <t>พงษ์ธิสิทธิ์</t>
  </si>
  <si>
    <t>อัฐวงค์</t>
  </si>
  <si>
    <t>ลา</t>
  </si>
  <si>
    <t>นิคม</t>
  </si>
  <si>
    <t>ชมภูโคตร</t>
  </si>
  <si>
    <t>22728</t>
  </si>
  <si>
    <t>กรภัทร์</t>
  </si>
  <si>
    <t>แทนไธสง</t>
  </si>
  <si>
    <t>ย้ายเข้า5พ.ค.62</t>
  </si>
  <si>
    <t>คุณากร</t>
  </si>
  <si>
    <t>ขุนทอง</t>
  </si>
  <si>
    <t>เกียรติกัญญารัตน์</t>
  </si>
  <si>
    <t>สุขสุวรรณ</t>
  </si>
  <si>
    <t>เรียนซ้ำม.2</t>
  </si>
  <si>
    <t>มาจาก ม.3 รร.เมือง มาซ้ำชั้น</t>
  </si>
  <si>
    <t>บุญญานนท์</t>
  </si>
  <si>
    <t>พันธุ์สง่า</t>
  </si>
  <si>
    <t>ย้ายไป รร.กีฬา ชลบุรี  ย้ายกลับมาคืนรร.เมือง วันที่ 7 มิย.62</t>
  </si>
  <si>
    <t>วงษาหาราช</t>
  </si>
  <si>
    <t>ออก มาเรียนซ้ำม2</t>
  </si>
  <si>
    <t>ย้ายไปกศน.</t>
  </si>
  <si>
    <t>ไปเรียนแก้งกร้อ</t>
  </si>
  <si>
    <t>ไปเรียนสตรีชย.</t>
  </si>
  <si>
    <t>เนตรพุทรา</t>
  </si>
  <si>
    <t>ซ้ำชั้น4/3</t>
  </si>
  <si>
    <t>พัทรวรินทร์</t>
  </si>
  <si>
    <t>สมวรรณ์</t>
  </si>
  <si>
    <t>พักการเรียน</t>
  </si>
  <si>
    <t>ย้ายไป กศน.</t>
  </si>
  <si>
    <t>ย้ายไปกุดตุ้ม</t>
  </si>
  <si>
    <t>ออกกลางคัน</t>
  </si>
  <si>
    <t>ย้ายไปสตรี</t>
  </si>
  <si>
    <t>ออก/ทำงาน</t>
  </si>
  <si>
    <t>ออก/ไปเทคนิค</t>
  </si>
  <si>
    <t>เรียนเทคนิค</t>
  </si>
  <si>
    <t>ย้ายไปเทคนิค</t>
  </si>
  <si>
    <t>ย้ายไปสารพัดช่าง</t>
  </si>
  <si>
    <t>ย้ายไปห้วยบง</t>
  </si>
  <si>
    <t>ข้อมูล  ณ  วันที่  10  มิ.ย. 62</t>
  </si>
  <si>
    <t>ย้ายออก 17 มิ.ย.</t>
  </si>
  <si>
    <t>พักการเรียน 17มิย.</t>
  </si>
  <si>
    <t>ข้อมูล  ณ  วันที่  17  มิ.ย. 62</t>
  </si>
  <si>
    <t>จำเริญทิพย์</t>
  </si>
  <si>
    <t>นามสกุลเก่า  ดวงจันทร์โชติ</t>
  </si>
  <si>
    <t>พิมพ์ประกาย</t>
  </si>
  <si>
    <t>หาจัตุรัส</t>
  </si>
  <si>
    <t>ย้ายมาจากห้วยต้อน 20 มิย62</t>
  </si>
  <si>
    <t>พิมพ์ประภา</t>
  </si>
  <si>
    <t>ชลไพร</t>
  </si>
  <si>
    <t>ย้ายมาจากหนองบัวบานวิทยา 20 มิย62</t>
  </si>
  <si>
    <t>จำปาทอง</t>
  </si>
  <si>
    <t>ย้ายมาจากบ้านแท่นวิทยา 21มิ.ย.62</t>
  </si>
  <si>
    <t>22737</t>
  </si>
  <si>
    <t>เอื้อศรี</t>
  </si>
  <si>
    <t>คมกริช</t>
  </si>
  <si>
    <t>ย้ายไปรร.บ้านเขว้า</t>
  </si>
  <si>
    <t>ข้อมูล  ณ  วันที่  30  ก.ค. 62</t>
  </si>
  <si>
    <t>ยังไม่ลาออก  แต่เห็นว่าไปเรียน c-bac</t>
  </si>
  <si>
    <t>22740</t>
  </si>
  <si>
    <t>ศิริฉาย</t>
  </si>
  <si>
    <t>พันธ์แก่น</t>
  </si>
  <si>
    <t>22741</t>
  </si>
  <si>
    <t>วรรณภา</t>
  </si>
  <si>
    <t>บุญเจริญ</t>
  </si>
  <si>
    <t>ย้ายมาจาก รร.หนองไผ่วิทยานุสร 9 สิงหาคม62</t>
  </si>
  <si>
    <t>จำนงค์ศิลป์</t>
  </si>
  <si>
    <t>นามสกุลเดิม   วงษ์งาม</t>
  </si>
  <si>
    <t>22744</t>
  </si>
  <si>
    <t xml:space="preserve">ณัฎฐณิชา </t>
  </si>
  <si>
    <t>ย้ายมาจาก อ.พาน จ.เชียงราย</t>
  </si>
  <si>
    <t>วงษ์คต</t>
  </si>
  <si>
    <t>ข้อมูล  ณ  วันที่  2  ก.ย. 62</t>
  </si>
  <si>
    <t xml:space="preserve">ออก </t>
  </si>
  <si>
    <t>อก</t>
  </si>
  <si>
    <t>เคยมาย้ายออก 13พ.ค.62 แต่เปลี่ยนใจไม่ย้ายแล้ว รู้เมื่อวันที่6กันยา62</t>
  </si>
  <si>
    <t>หายไปนาน</t>
  </si>
  <si>
    <t>สีตานันท์</t>
  </si>
  <si>
    <t>ลูกเสือจราจร ม.3</t>
  </si>
  <si>
    <t>เสียชีวิตวันที่ 8 กันยายน 2562</t>
  </si>
  <si>
    <t>จะลงเลือกเสรี มวย 9 กันยา 62</t>
  </si>
  <si>
    <t>ข้อมูล  ณ  วันที่  16  ก.ย. 62</t>
  </si>
  <si>
    <t>ย้ายไป จ.สุพรรบุรี</t>
  </si>
  <si>
    <t>ขาดนาน</t>
  </si>
  <si>
    <t>เพื่อนแจ้งว่าออก</t>
  </si>
  <si>
    <t>ม3/8</t>
  </si>
  <si>
    <t>ม2/6</t>
  </si>
  <si>
    <t>ชมเชย</t>
  </si>
  <si>
    <t>เดี่ยวระนาดเอก</t>
  </si>
  <si>
    <t>เดี่ยวระนาดทุ้ม</t>
  </si>
  <si>
    <t>ม3/9</t>
  </si>
  <si>
    <t>เดี่ยวฆ้องวงใหญ่</t>
  </si>
  <si>
    <t>ม2/3</t>
  </si>
  <si>
    <t>เดี่ยวฆ้องวงเล็ก</t>
  </si>
  <si>
    <t>เครื่องประกอบจังหวะดีเด่น</t>
  </si>
  <si>
    <t>ม5/7</t>
  </si>
  <si>
    <t>ม4/5</t>
  </si>
  <si>
    <t>เดี่ยวขลุ่ยเพียงออ    รางวัลชนะเลิศ</t>
  </si>
  <si>
    <t>เดี่ยวระนาดเอก     รางวัลชนะเลิศ</t>
  </si>
  <si>
    <t>เดี่ยวตะโพน   รางวัลชนะเลิศ</t>
  </si>
  <si>
    <t>จิดาพา</t>
  </si>
  <si>
    <t xml:space="preserve">ย้ายไปรร.โค้งน้ำตับวิทยาคาร บ้านค่าย </t>
  </si>
  <si>
    <t>ย้ายออกไป รร. กุมภวาปี จ.อุดร 25ต.ค.62</t>
  </si>
  <si>
    <t>ย้ายออกไป วิทยาเกษตร ชัยภูมิ 25 ต.ค.62</t>
  </si>
  <si>
    <t>ชั้นมัธยมศึกษาปีที่ 1/1    ภาคเรียนที่ ___2_____ปีการศึกษา  2562</t>
  </si>
  <si>
    <t>ชั้นมัธยมศึกษาปีที่ 1/2    ภาคเรียนที่ ___2_____ปีการศึกษา  2562</t>
  </si>
  <si>
    <t>ชั้นมัธยมศึกษาปีที่ 1/3    ภาคเรียนที่ ___2_____ปีการศึกษา  2562</t>
  </si>
  <si>
    <t>ชั้นมัธยมศึกษาปีที่ 1/4    ภาคเรียนที่ ___2_____ปีการศึกษา  2562</t>
  </si>
  <si>
    <t>ชั้นมัธยมศึกษาปีที่ 1/5    ภาคเรียนที่ ___2_____ปีการศึกษา  2562</t>
  </si>
  <si>
    <t>ชั้นมัธยมศึกษาปีที่ 1/6    ภาคเรียนที่ ___2_____ปีการศึกษา  2562</t>
  </si>
  <si>
    <t>ชั้นมัธยมศึกษาปีที่ 1/7    ภาคเรียนที่ ___2_____ปีการศึกษา  2562</t>
  </si>
  <si>
    <t>ชั้นมัธยมศึกษาปีที่ 1/8    ภาคเรียนที่ ___2_____ปีการศึกษา  2562</t>
  </si>
  <si>
    <t>ชั้นมัธยมศึกษาปีที่ 1/9    ภาคเรียนที่ ___2_____ปีการศึกษา  2562</t>
  </si>
  <si>
    <t>ชั้นมัธยมศึกษาปีที่ 1/10    ภาคเรียนที่ ___2_____ปีการศึกษา  2562</t>
  </si>
  <si>
    <t>ชั้นมัธยมศึกษาปีที่ 1/11    ภาคเรียนที่ ___2_____ปีการศึกษา  2562</t>
  </si>
  <si>
    <t>ชั้นมัธยมศึกษาปีที่              ภาคเรียนที่ ____2____ปีการศึกษา  2561</t>
  </si>
  <si>
    <t>ชั้นมัธยมศึกษาปีที่ 3/1    ภาคเรียนที่ ____2____ปีการศึกษา  2562</t>
  </si>
  <si>
    <t>ชั้นมัธยมศึกษาปีที่ 3/2    ภาคเรียนที่ ____2____ปีการศึกษา  2562</t>
  </si>
  <si>
    <t>ชั้นมัธยมศึกษาปีที่ 3/3   ภาคเรียนที่ ____2____ปีการศึกษา  2562</t>
  </si>
  <si>
    <t>ชั้นมัธยมศึกษาปีที่ 3/4    ภาคเรียนที่ ____2____ปีการศึกษา  2562</t>
  </si>
  <si>
    <t>ชั้นมัธยมศึกษาปีที่ 3/5    ภาคเรียนที่ ____2____ปีการศึกษา  2562</t>
  </si>
  <si>
    <t>ชั้นมัธยมศึกษาปีที่ 3/6    ภาคเรียนที่ ____2____ปีการศึกษา  2562</t>
  </si>
  <si>
    <t>ชั้นมัธยมศึกษาปีที่ 3/7    ภาคเรียนที่ ____2____ปีการศึกษา  2562</t>
  </si>
  <si>
    <t>ชั้นมัธยมศึกษาปีที่ 3/8    ภาคเรียนที่ ____2____ปีการศึกษา  2562</t>
  </si>
  <si>
    <t>ชั้นมัธยมศึกษาปีที่ 3/9    ภาคเรียนที่ ____2____ปีการศึกษา  2562</t>
  </si>
  <si>
    <t>ชั้นมัธยมศึกษาปีที่ 3/10    ภาคเรียนที่ ____2____ปีการศึกษา  2562</t>
  </si>
  <si>
    <t>ชั้นมัธยมศึกษาปีที่ 2/2    ภาคเรียนที่ ___2_____ปีการศึกษา  2562</t>
  </si>
  <si>
    <t>ชั้นมัธยมศึกษาปีที่ 2/3    ภาคเรียนที่ ___2_____ปีการศึกษา  2562</t>
  </si>
  <si>
    <t>ชั้นมัธยมศึกษาปีที่ 2/4    ภาคเรียนที่ ___2_____ปีการศึกษา  2562</t>
  </si>
  <si>
    <t>ชั้นมัธยมศึกษาปีที่ 2/5    ภาคเรียนที่ ___2_____ปีการศึกษา  2562</t>
  </si>
  <si>
    <t>ชั้นมัธยมศึกษาปีที่ 2/6    ภาคเรียนที่ ___2_____ปีการศึกษา  2562</t>
  </si>
  <si>
    <t>ชั้นมัธยมศึกษาปีที่ 2/7    ภาคเรียนที่ ___2_____ปีการศึกษา  2562</t>
  </si>
  <si>
    <t>ชั้นมัธยมศึกษาปีที่ 2/8    ภาคเรียนที่ ___2_____ปีการศึกษา  2562</t>
  </si>
  <si>
    <t>ชั้นมัธยมศึกษาปีที่ 2/9    ภาคเรียนที่ ___2_____ปีการศึกษา  2562</t>
  </si>
  <si>
    <t>ชั้นมัธยมศึกษาปีที่ 2/10    ภาคเรียนที่ ___2_____ปีการศึกษา  2562</t>
  </si>
  <si>
    <t>ชั้นมัธยมศึกษาปีที่ 2/1    ภาคเรียนที่ ___2_____ปีการศึกษา  2562</t>
  </si>
  <si>
    <t>ครูประจำชั้น   ครูสุพรรษา บุญโสม     ครูนิธิภูมิ  ขวัญเกษม</t>
  </si>
  <si>
    <t>ครูประจำชั้น    ครูวิเชียร  แสนน้อย  ครูพัชริดา  บุญจิต</t>
  </si>
  <si>
    <t>ครูประจำชั้น   ครูวรวุฒิ  ฝ่ายสัจจา   ครูศิริพร  ไมยะปัน</t>
  </si>
  <si>
    <t>ครูประจำชั้น   ครูวาลีนา  วิจิตรจันทร์     ครูประยูร  ผิวรักษา</t>
  </si>
  <si>
    <t>ครูประจำชั้น   ครูกมลพร  หมู่พรหมมา  ครูกรกนก  เจนชัย</t>
  </si>
  <si>
    <t>ครูประจำชั้น     ครูลัดดาวัลย์  ทับเจริญ    ครูนิภาวันต์  ติพอง</t>
  </si>
  <si>
    <t>ครูประจำชั้น   ครูศิริลักษณ์  อุตรดิษฐ์    ครูจุฑามาศ  งามผ่อง</t>
  </si>
  <si>
    <t>ครูประจำชั้น  ครูจิราพร  นระพิมพ์   ครูชัยวัฒน์  ฐานวิเศษ</t>
  </si>
  <si>
    <t>ครูประจำชั้น      ครูวิลาวรรณ  ธีระเศวต  ครูเอกพล  ปรารมถ์</t>
  </si>
  <si>
    <t>ครูประจำชั้น   ครูวัชพล  แสงสุระ  ครูประทานพร ชัยสัตรา</t>
  </si>
  <si>
    <t xml:space="preserve">ครูประจำชั้น   ครูสุมาลี  วิเชียรวัฒน์  ครูปทุม  แพวขุนทด </t>
  </si>
  <si>
    <t xml:space="preserve">ครูประจำชั้น   นางจิระวรรณ  ตั้งใจ  นางสาวนิภาภรณ์  จิตรเสงี่ยม   </t>
  </si>
  <si>
    <t>ครูประจำชั้น   ครูปาริฉัตร  วงศ์พรหม  ครูวรัญญู  งวดชัย</t>
  </si>
  <si>
    <t>ครูประจำชั้น  ครูสุวิทย์  รักมณี  ครูขนิษฐา  นิลวงษ์</t>
  </si>
  <si>
    <t>ครูประจำชั้น  นางสาวจามรี  คงวิเศษ  ครูวิลาวรรณ  สาติ</t>
  </si>
  <si>
    <t>ครูประจำชั้น  นางสาวภัทร์จารี  วินทะไชย   นางสาวฉวีวรรณ  วงษ์แสง</t>
  </si>
  <si>
    <t>ครูประจำชั้น   ครูศิรินทิพย์  โคตรภูเขียว  ครูนิธินัย  ทองวิไล</t>
  </si>
  <si>
    <t>ครูประจำชั้น  ครูวาสนา  ขลังวิเชียร  ครูกฤษฎากรณ์  ขวาน้ำคำ</t>
  </si>
  <si>
    <t>ครูประจำชั้น    ครูนิรันดร์   บุญชู     ครูศิรินุช  ตาคม</t>
  </si>
  <si>
    <t>ครูประจำชั้น  ครูคุณาภรณ์  ธรรมสิทธรัตน์   ครูชนปกรณ์ สุรนิวงศ์</t>
  </si>
  <si>
    <t>ครูประจำชั้น   ครูเอนก  งามสวัสดิ์    ครูจุฬาลักษณ์  ภิรมย์ภักดิ์</t>
  </si>
  <si>
    <t>ชั้นมัธยมศึกษาปีที่ 4/1    ภาคเรียนที่ ___2_____ปีการศึกษา  2562</t>
  </si>
  <si>
    <t>ชั้นมัธยมศึกษาปีที่ 4/2    ภาคเรียนที่ ___2_____ปีการศึกษา  2562</t>
  </si>
  <si>
    <t>ชั้นมัธยมศึกษาปีที่ 4/3    ภาคเรียนที่ ___2_____ปีการศึกษา  2562</t>
  </si>
  <si>
    <t>ชั้นมัธยมศึกษาปีที่ 4/4    ภาคเรียนที่ ___2_____ปีการศึกษา  2562</t>
  </si>
  <si>
    <t>ชั้นมัธยมศึกษาปีที่ 4/5    ภาคเรียนที่ ___2_____ปีการศึกษา  2562</t>
  </si>
  <si>
    <t>ชั้นมัธยมศึกษาปีที่ 4/6    ภาคเรียนที่ ___2_____ปีการศึกษา  2562</t>
  </si>
  <si>
    <t>ชั้นมัธยมศึกษาปีที่ 4/7    ภาคเรียนที่ ___2_____ปีการศึกษา  2562</t>
  </si>
  <si>
    <t>ย้ายออก ไปนายังกลัก</t>
  </si>
  <si>
    <t xml:space="preserve">ครูประจำชั้น   ครูสุพัตรา  วงศ์ษา  ครูประเสริฐ  ซีกพุดซา </t>
  </si>
  <si>
    <t>ครูประจำชั้น    ครูธัญวลักษณ์  จินดามาตย์  ครูเกียรติสุดา  คำมา</t>
  </si>
  <si>
    <t>ครูประจำชั้น    ครูสุพัตรา  วงศ์เกียรติขจร   ครูเมธาวัฒน์  พงสะพัง</t>
  </si>
  <si>
    <t>ครูประจำชั้น    ครูปาริชาติ  ศรีจันทร์  ครูพิลัดดา  ศรีสมบัติ</t>
  </si>
  <si>
    <t>ครูประจำชั้น    ครูวิจิตรีศิลป์  แสงสุวรรณ  ครูโสภาพรรณ  ประดับค่าย</t>
  </si>
  <si>
    <t>ครูประจำชั้น    ครูปาลิตา  ชัยนา   ครูธีรยุทธ  ศรีตระกูล</t>
  </si>
  <si>
    <t>ครูประจำชั้น    ครูอำนาจ  บุญเหลือ  ครูวิชชุดา  สุขบุญเสพ</t>
  </si>
  <si>
    <t>ย้ายไป กศน.สีคิ้ว</t>
  </si>
  <si>
    <t>ครูประจำชั้น   ครูปุณิกา จินะขาม  ครูปิยะธิดา  ประยูรพรหม</t>
  </si>
  <si>
    <t>ครูประจำชั้น     ครูโกวิท  ประสารสืบ   ครูเธียรสิรา  คงนาวัง</t>
  </si>
  <si>
    <t>ครูประจำชั้น   ครูสุภัทรา  สายรัมย์  ครูโชติช่วง  ต่อชีพ</t>
  </si>
  <si>
    <t>ครูประจำชั้น   ครูกชพร  ชนะพาล  ครูเอกลักษณ์  บูรณ์เจริญ</t>
  </si>
  <si>
    <t>ครูประจำชั้น   ครูกัลยา  มีหมู่  ครูเอมย์  เครือหวัง</t>
  </si>
  <si>
    <t>ครูประจำชั้น   ครูสินีนาฎ  เติมวุฒ  ครูธีรพล  ปาวะรีย์</t>
  </si>
  <si>
    <t>ครูประจำชั้น   ครูมนฤดี  สวงโท  ครูอภิญศักดิ์  อักษรดี</t>
  </si>
  <si>
    <t>ชั้นมัธยมศึกษาปีที่ 6/1    ภาคเรียนที่ ____2____ปีการศึกษา  2562</t>
  </si>
  <si>
    <t>ชั้นมัธยมศึกษาปีที่ 6/2    ภาคเรียนที่ ____2____ปีการศึกษา  2562</t>
  </si>
  <si>
    <t>ชั้นมัธยมศึกษาปีที่ 6/3    ภาคเรียนที่ ____2____ปีการศึกษา  2562</t>
  </si>
  <si>
    <t>ชั้นมัธยมศึกษาปีที่ 6/4    ภาคเรียนที่ ____2____ปีการศึกษา  2562</t>
  </si>
  <si>
    <t>ชั้นมัธยมศึกษาปีที่ 6/5    ภาคเรียนที่ ____2____ปีการศึกษา  2562</t>
  </si>
  <si>
    <t>ชั้นมัธยมศึกษาปีที่ 6/6    ภาคเรียนที่ ____2____ปีการศึกษา  2562</t>
  </si>
  <si>
    <t>ชั้นมัธยมศึกษาปีที่ 6/7    ภาคเรียนที่ ____2____ปีการศึกษา  2562</t>
  </si>
  <si>
    <t>ชั้นมัธยมศึกษาปีที่ 5/1    ภาคเรียนที่ ___2_____ปีการศึกษา  2562</t>
  </si>
  <si>
    <t>ชั้นมัธยมศึกษาปีที่ 5/2    ภาคเรียนที่ ___2_____ปีการศึกษา  2562</t>
  </si>
  <si>
    <t>ชั้นมัธยมศึกษาปีที่ 5/3    ภาคเรียนที่ ___2_____ปีการศึกษา  2562</t>
  </si>
  <si>
    <t>ชั้นมัธยมศึกษาปีที่ 5/4    ภาคเรียนที่ ___2_____ปีการศึกษา  2562</t>
  </si>
  <si>
    <t>ชั้นมัธยมศึกษาปีที่ 5/5    ภาคเรียนที่ ___2_____ปีการศึกษา  2562</t>
  </si>
  <si>
    <t>ชั้นมัธยมศึกษาปีที่ 5/6   ภาคเรียนที่ ___2_____ปีการศึกษา  2562</t>
  </si>
  <si>
    <t>ชั้นมัธยมศึกษาปีที่ 5/7    ภาคเรียนที่ ___2_____ปีการศึกษา  2562</t>
  </si>
  <si>
    <t>ย้ายมาจากห้องกิ๊ฟ 4/4</t>
  </si>
  <si>
    <t xml:space="preserve">ย้ายมาจากกะทู้วิทยา ภูเก็ต </t>
  </si>
  <si>
    <t>บุญญานุช</t>
  </si>
  <si>
    <t>ย้ายมาจาก บรูไน</t>
  </si>
  <si>
    <t>วุ้นชีลอง</t>
  </si>
  <si>
    <t>กลิ่นวิเศษ</t>
  </si>
  <si>
    <t>ย้ายมาจาก รุ่งอรุณวิทยา โคราช</t>
  </si>
  <si>
    <t>ย้ายมาจากก้างปลาวิทยาคม นครศรีธรรมราช</t>
  </si>
  <si>
    <t>จิรายุทธ</t>
  </si>
  <si>
    <t>แซ่ลี้</t>
  </si>
  <si>
    <t>ย้ายมาจากรร.แม่ปะวิทยาคม</t>
  </si>
  <si>
    <t>ย้ายมาจาก รร.แม่ปะวิทยาคม จ.ตาก</t>
  </si>
  <si>
    <t>เสียชีวิต</t>
  </si>
  <si>
    <t>ย้ายไปรร.หนองไผ่วิทยานุสร</t>
  </si>
  <si>
    <t>วันที่ 1พย.62</t>
  </si>
  <si>
    <t>ย้ายไป รร.บุ่งคล้าวิทยา วันที่ 1พย.62</t>
  </si>
  <si>
    <t>เคยย้ายออก ตอนม.5เทอม1ย้ายกลับมาคืน</t>
  </si>
  <si>
    <t>ย้ายไป กาญจนบุรี</t>
  </si>
  <si>
    <t>ฐาปนี</t>
  </si>
  <si>
    <t>ศรีผา</t>
  </si>
  <si>
    <t>ย้ายมาจาก รร.เทศบาลวัดท่าสะต๋อย</t>
  </si>
  <si>
    <t>เดชารุจีรวัษย์</t>
  </si>
  <si>
    <t>ล้นเหลือ</t>
  </si>
  <si>
    <t>ย้ายมาจาก ชนบทศึกษา ขอนแก่น 4พ.ย.62</t>
  </si>
  <si>
    <t>ธนากุล</t>
  </si>
  <si>
    <t>ครูประจำชั้น  ครูภูษิต  สุวรรณราช   ครูภรณ์ทิพย์ อินทร์เพ็ง</t>
  </si>
  <si>
    <t>ณัฐณิชา</t>
  </si>
  <si>
    <t>พาสังข์</t>
  </si>
  <si>
    <t>ย้ายมาจาก รร.จัตตุรัส 6 พ.ย.62</t>
  </si>
  <si>
    <t>ไป รร.นาฝาย 6พย.62</t>
  </si>
  <si>
    <t>ย้ายไปรร.สว่างแดนดิน สกล 6พ.ย.62</t>
  </si>
  <si>
    <t>22754</t>
  </si>
  <si>
    <t>ลาชมภู</t>
  </si>
  <si>
    <t>ย้ายเข้าจากบ้านเขว้า วันที่ 7 พ.ย.62</t>
  </si>
  <si>
    <t>ปุณภัทร</t>
  </si>
  <si>
    <t>ชัยวัฒนานนท์</t>
  </si>
  <si>
    <t>ย้ายมาจาก รร.ป่าซาง ลำพูน 7พย.62</t>
  </si>
  <si>
    <t>ย้ายออก ไป กศน. 8พย.62</t>
  </si>
  <si>
    <t>ลาออก 8 พ.ย.62</t>
  </si>
  <si>
    <t>ย้ายออกไปรร.นาฝาย 6พย.62</t>
  </si>
  <si>
    <t>ย้ายไป กศน. 8 พย.62</t>
  </si>
  <si>
    <t>แคเขว้า</t>
  </si>
  <si>
    <t xml:space="preserve">หายไปนาน แต่ประสงจะเรียนต่อ </t>
  </si>
  <si>
    <t>รอมาทำเรื่องย้าย</t>
  </si>
  <si>
    <t>ย้ายไปคอนสวรรค์</t>
  </si>
  <si>
    <t>ย้ายไปสุริน บ้านตาเสาะ</t>
  </si>
  <si>
    <t>ย้ายไปห้อง 6/4</t>
  </si>
  <si>
    <t>บวรวิชญ์</t>
  </si>
  <si>
    <t>ย้ายถิ่นฐานไปภูเก็ต สมัครเรียน ม.1ใหม่ที่ภูเก็ต</t>
  </si>
  <si>
    <t>อยู่ระหว่างติดตาม</t>
  </si>
  <si>
    <t>มาเขียนใบลาออกไว้แล้ว 11 พย.62</t>
  </si>
  <si>
    <t>ขาดนาน อยู่ระหว่างติดตาม</t>
  </si>
  <si>
    <t>ข้อมูล  ณ  วันที่  10  พ.ย. 62</t>
  </si>
  <si>
    <t xml:space="preserve">     นักเรียนไม่มาไม่ลาออกอยู่ระหว่างติดตาม</t>
  </si>
  <si>
    <t>มาทำเรื่องย้ายเรียบร้อย 14 พย62</t>
  </si>
  <si>
    <t>น้ำหนึ่ง</t>
  </si>
  <si>
    <t>หาริแสง</t>
  </si>
  <si>
    <t>ย้ายมาจากรร.นนทรีวิทยา กทม. 14 พย.62</t>
  </si>
  <si>
    <t>ย้ายมาจาก 6/5 แต่ไม่เข้าเรียน และย้ายออกไปรร.บ้านค่าย18พย.62</t>
  </si>
  <si>
    <t>มาย้ายออกวันที่ 18 พ.ย.63</t>
  </si>
  <si>
    <t>จันทร์ไทย</t>
  </si>
  <si>
    <t>ย้ายมาจาก รร.วัดห้วยบง จ.สระบุรี 19พ.ย.62</t>
  </si>
  <si>
    <t>22758</t>
  </si>
  <si>
    <t>มาทำเรื่องย้ายเรียบร้อย 20 พย62</t>
  </si>
  <si>
    <t xml:space="preserve"> </t>
  </si>
  <si>
    <t>สีสะกุล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</si>
</sst>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color indexed="8"/>
      <name val="Tahoma"/>
      <family val="2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b/>
      <sz val="14"/>
      <color indexed="8"/>
      <name val="TH SarabunPSK"/>
      <family val="2"/>
    </font>
    <font>
      <sz val="14"/>
      <name val="TH SarabunPSK"/>
      <family val="2"/>
    </font>
    <font>
      <b/>
      <sz val="16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0"/>
      <name val="MS Sans Serif"/>
      <family val="2"/>
      <charset val="22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20"/>
      <name val="TH SarabunPSK"/>
      <family val="2"/>
    </font>
    <font>
      <sz val="1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12"/>
      <name val="TH SarabunPSK"/>
      <family val="2"/>
    </font>
    <font>
      <sz val="14"/>
      <color theme="1"/>
      <name val="TH Sarabun New"/>
      <family val="2"/>
    </font>
    <font>
      <sz val="14"/>
      <color indexed="8"/>
      <name val="TH Sarabun New"/>
      <family val="2"/>
    </font>
    <font>
      <sz val="14"/>
      <color rgb="FF000000"/>
      <name val="TH SarabunPSK"/>
      <family val="2"/>
    </font>
    <font>
      <sz val="10"/>
      <name val="Tahoma"/>
      <family val="2"/>
      <scheme val="minor"/>
    </font>
    <font>
      <sz val="16"/>
      <color theme="1"/>
      <name val="TH SarabunPSK"/>
      <family val="2"/>
    </font>
    <font>
      <sz val="18"/>
      <color indexed="8"/>
      <name val="TH SarabunPSK"/>
      <family val="2"/>
    </font>
    <font>
      <sz val="16"/>
      <color indexed="8"/>
      <name val="Tahoma"/>
      <family val="2"/>
    </font>
    <font>
      <sz val="16"/>
      <color indexed="8"/>
      <name val="Angsana New"/>
      <family val="1"/>
    </font>
    <font>
      <b/>
      <sz val="14"/>
      <color indexed="8"/>
      <name val="Angsana New"/>
      <family val="1"/>
    </font>
    <font>
      <sz val="18"/>
      <color indexed="8"/>
      <name val="Angsana New"/>
      <family val="1"/>
    </font>
    <font>
      <sz val="16"/>
      <color rgb="FFFF0000"/>
      <name val="Angsana New"/>
      <family val="1"/>
    </font>
    <font>
      <sz val="14"/>
      <color indexed="8"/>
      <name val="Angsana New"/>
      <family val="1"/>
    </font>
    <font>
      <sz val="12"/>
      <color indexed="8"/>
      <name val="TH SarabunPSK"/>
      <family val="2"/>
    </font>
    <font>
      <sz val="12"/>
      <color theme="1"/>
      <name val="TH SarabunPSK"/>
      <family val="2"/>
    </font>
    <font>
      <sz val="9"/>
      <name val="Leelawadee"/>
      <family val="2"/>
    </font>
    <font>
      <b/>
      <sz val="11"/>
      <name val="TH SarabunPSK"/>
      <family val="2"/>
    </font>
    <font>
      <sz val="16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2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3">
    <xf numFmtId="0" fontId="0" fillId="0" borderId="0" xfId="0"/>
    <xf numFmtId="0" fontId="5" fillId="2" borderId="4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" fontId="8" fillId="2" borderId="1" xfId="2" applyNumberFormat="1" applyFont="1" applyFill="1" applyBorder="1" applyAlignment="1">
      <alignment vertical="center"/>
    </xf>
    <xf numFmtId="0" fontId="5" fillId="0" borderId="0" xfId="2" applyFont="1"/>
    <xf numFmtId="0" fontId="17" fillId="0" borderId="0" xfId="2" applyFont="1" applyAlignment="1">
      <alignment vertical="center"/>
    </xf>
    <xf numFmtId="0" fontId="7" fillId="0" borderId="0" xfId="2"/>
    <xf numFmtId="0" fontId="17" fillId="0" borderId="0" xfId="2" applyFont="1"/>
    <xf numFmtId="0" fontId="12" fillId="0" borderId="17" xfId="2" applyFont="1" applyBorder="1"/>
    <xf numFmtId="0" fontId="5" fillId="0" borderId="18" xfId="2" applyFont="1" applyBorder="1"/>
    <xf numFmtId="0" fontId="5" fillId="0" borderId="19" xfId="2" applyFont="1" applyBorder="1"/>
    <xf numFmtId="0" fontId="5" fillId="0" borderId="20" xfId="2" applyFont="1" applyBorder="1"/>
    <xf numFmtId="1" fontId="11" fillId="0" borderId="21" xfId="2" applyNumberFormat="1" applyFont="1" applyBorder="1" applyAlignment="1">
      <alignment vertical="center"/>
    </xf>
    <xf numFmtId="1" fontId="11" fillId="0" borderId="22" xfId="2" applyNumberFormat="1" applyFont="1" applyBorder="1" applyAlignment="1">
      <alignment horizontal="center" vertical="center"/>
    </xf>
    <xf numFmtId="1" fontId="11" fillId="0" borderId="23" xfId="2" applyNumberFormat="1" applyFont="1" applyBorder="1" applyAlignment="1">
      <alignment vertical="center"/>
    </xf>
    <xf numFmtId="1" fontId="11" fillId="0" borderId="24" xfId="2" applyNumberFormat="1" applyFont="1" applyBorder="1" applyAlignment="1">
      <alignment horizontal="center" vertical="center"/>
    </xf>
    <xf numFmtId="1" fontId="11" fillId="0" borderId="22" xfId="2" applyNumberFormat="1" applyFont="1" applyBorder="1" applyAlignment="1">
      <alignment vertical="center"/>
    </xf>
    <xf numFmtId="1" fontId="8" fillId="0" borderId="11" xfId="2" applyNumberFormat="1" applyFont="1" applyBorder="1" applyAlignment="1">
      <alignment vertical="center"/>
    </xf>
    <xf numFmtId="1" fontId="8" fillId="0" borderId="11" xfId="2" applyNumberFormat="1" applyFont="1" applyBorder="1" applyAlignment="1">
      <alignment horizontal="center" vertical="center"/>
    </xf>
    <xf numFmtId="1" fontId="8" fillId="0" borderId="16" xfId="2" applyNumberFormat="1" applyFont="1" applyBorder="1" applyAlignment="1">
      <alignment horizontal="center" vertical="center"/>
    </xf>
    <xf numFmtId="1" fontId="8" fillId="0" borderId="25" xfId="2" applyNumberFormat="1" applyFont="1" applyBorder="1" applyAlignment="1">
      <alignment vertical="center"/>
    </xf>
    <xf numFmtId="1" fontId="8" fillId="0" borderId="26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vertical="center"/>
    </xf>
    <xf numFmtId="1" fontId="8" fillId="0" borderId="1" xfId="2" applyNumberFormat="1" applyFont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/>
    </xf>
    <xf numFmtId="1" fontId="8" fillId="0" borderId="27" xfId="2" applyNumberFormat="1" applyFont="1" applyBorder="1" applyAlignment="1">
      <alignment vertical="center"/>
    </xf>
    <xf numFmtId="1" fontId="10" fillId="0" borderId="1" xfId="2" applyNumberFormat="1" applyFont="1" applyBorder="1" applyAlignment="1">
      <alignment horizontal="center" vertical="center"/>
    </xf>
    <xf numFmtId="1" fontId="18" fillId="0" borderId="27" xfId="2" applyNumberFormat="1" applyFont="1" applyBorder="1" applyAlignment="1">
      <alignment vertical="center"/>
    </xf>
    <xf numFmtId="1" fontId="8" fillId="0" borderId="17" xfId="2" applyNumberFormat="1" applyFont="1" applyBorder="1" applyAlignment="1">
      <alignment vertical="center"/>
    </xf>
    <xf numFmtId="1" fontId="9" fillId="0" borderId="22" xfId="2" applyNumberFormat="1" applyFont="1" applyBorder="1" applyAlignment="1">
      <alignment horizontal="center" vertical="center"/>
    </xf>
    <xf numFmtId="1" fontId="9" fillId="0" borderId="23" xfId="2" applyNumberFormat="1" applyFont="1" applyBorder="1" applyAlignment="1">
      <alignment horizontal="center" vertical="center"/>
    </xf>
    <xf numFmtId="1" fontId="9" fillId="0" borderId="21" xfId="2" applyNumberFormat="1" applyFont="1" applyBorder="1" applyAlignment="1">
      <alignment horizontal="center" vertical="center"/>
    </xf>
    <xf numFmtId="1" fontId="8" fillId="0" borderId="28" xfId="2" applyNumberFormat="1" applyFont="1" applyBorder="1" applyAlignment="1">
      <alignment horizontal="center" vertical="center"/>
    </xf>
    <xf numFmtId="1" fontId="8" fillId="0" borderId="21" xfId="2" applyNumberFormat="1" applyFont="1" applyBorder="1" applyAlignment="1">
      <alignment vertical="center"/>
    </xf>
    <xf numFmtId="1" fontId="8" fillId="0" borderId="29" xfId="2" applyNumberFormat="1" applyFont="1" applyBorder="1" applyAlignment="1">
      <alignment horizontal="center" vertical="center"/>
    </xf>
    <xf numFmtId="1" fontId="9" fillId="0" borderId="30" xfId="2" applyNumberFormat="1" applyFont="1" applyBorder="1" applyAlignment="1">
      <alignment horizontal="center" vertical="center"/>
    </xf>
    <xf numFmtId="1" fontId="9" fillId="0" borderId="31" xfId="2" applyNumberFormat="1" applyFont="1" applyBorder="1" applyAlignment="1">
      <alignment horizontal="center" vertical="center"/>
    </xf>
    <xf numFmtId="1" fontId="9" fillId="0" borderId="17" xfId="2" applyNumberFormat="1" applyFont="1" applyBorder="1" applyAlignment="1">
      <alignment horizontal="center" vertical="center"/>
    </xf>
    <xf numFmtId="1" fontId="9" fillId="0" borderId="18" xfId="2" applyNumberFormat="1" applyFont="1" applyBorder="1" applyAlignment="1">
      <alignment horizontal="center" vertical="center"/>
    </xf>
    <xf numFmtId="1" fontId="9" fillId="0" borderId="19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" fontId="9" fillId="0" borderId="21" xfId="2" applyNumberFormat="1" applyFont="1" applyBorder="1" applyAlignment="1">
      <alignment vertical="center"/>
    </xf>
    <xf numFmtId="0" fontId="16" fillId="0" borderId="1" xfId="2" applyFont="1" applyBorder="1" applyAlignment="1"/>
    <xf numFmtId="0" fontId="5" fillId="0" borderId="2" xfId="2" applyFont="1" applyBorder="1"/>
    <xf numFmtId="0" fontId="16" fillId="2" borderId="4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5" fillId="0" borderId="1" xfId="2" applyFont="1" applyBorder="1"/>
    <xf numFmtId="0" fontId="5" fillId="4" borderId="0" xfId="2" applyFont="1" applyFill="1" applyAlignment="1">
      <alignment vertical="center"/>
    </xf>
    <xf numFmtId="0" fontId="16" fillId="4" borderId="4" xfId="2" applyFont="1" applyFill="1" applyBorder="1" applyAlignment="1">
      <alignment horizontal="center" vertical="center"/>
    </xf>
    <xf numFmtId="0" fontId="16" fillId="4" borderId="3" xfId="2" applyFont="1" applyFill="1" applyBorder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16" fillId="5" borderId="1" xfId="2" applyFont="1" applyFill="1" applyBorder="1" applyAlignment="1">
      <alignment horizontal="center" vertical="center"/>
    </xf>
    <xf numFmtId="0" fontId="9" fillId="5" borderId="4" xfId="2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center" vertical="center"/>
    </xf>
    <xf numFmtId="0" fontId="16" fillId="5" borderId="1" xfId="2" applyFont="1" applyFill="1" applyBorder="1" applyAlignment="1">
      <alignment horizontal="center"/>
    </xf>
    <xf numFmtId="0" fontId="16" fillId="5" borderId="4" xfId="2" applyFont="1" applyFill="1" applyBorder="1" applyAlignment="1">
      <alignment horizontal="center" vertical="center"/>
    </xf>
    <xf numFmtId="0" fontId="16" fillId="5" borderId="2" xfId="2" applyFont="1" applyFill="1" applyBorder="1" applyAlignment="1">
      <alignment horizontal="center" vertical="center"/>
    </xf>
    <xf numFmtId="0" fontId="16" fillId="0" borderId="4" xfId="2" applyFont="1" applyBorder="1" applyAlignment="1">
      <alignment horizontal="left"/>
    </xf>
    <xf numFmtId="0" fontId="16" fillId="0" borderId="3" xfId="2" applyFont="1" applyBorder="1" applyAlignment="1">
      <alignment horizontal="left"/>
    </xf>
    <xf numFmtId="0" fontId="16" fillId="0" borderId="2" xfId="2" applyFont="1" applyBorder="1" applyAlignment="1">
      <alignment horizontal="left"/>
    </xf>
    <xf numFmtId="1" fontId="9" fillId="0" borderId="17" xfId="2" applyNumberFormat="1" applyFont="1" applyBorder="1" applyAlignment="1">
      <alignment horizontal="center" vertical="center"/>
    </xf>
    <xf numFmtId="1" fontId="9" fillId="0" borderId="18" xfId="2" applyNumberFormat="1" applyFont="1" applyBorder="1" applyAlignment="1">
      <alignment horizontal="center" vertical="center"/>
    </xf>
    <xf numFmtId="1" fontId="9" fillId="0" borderId="19" xfId="2" applyNumberFormat="1" applyFont="1" applyBorder="1" applyAlignment="1">
      <alignment horizontal="center" vertical="center"/>
    </xf>
    <xf numFmtId="0" fontId="23" fillId="5" borderId="1" xfId="2" applyFont="1" applyFill="1" applyBorder="1" applyAlignment="1">
      <alignment horizontal="center" vertical="center"/>
    </xf>
    <xf numFmtId="1" fontId="10" fillId="0" borderId="5" xfId="2" applyNumberFormat="1" applyFont="1" applyBorder="1" applyAlignment="1">
      <alignment horizontal="center" vertical="center"/>
    </xf>
    <xf numFmtId="1" fontId="9" fillId="0" borderId="1" xfId="2" applyNumberFormat="1" applyFont="1" applyBorder="1" applyAlignment="1">
      <alignment horizontal="center" vertical="center"/>
    </xf>
    <xf numFmtId="1" fontId="9" fillId="0" borderId="0" xfId="2" applyNumberFormat="1" applyFont="1" applyBorder="1" applyAlignment="1">
      <alignment horizontal="center" vertical="center"/>
    </xf>
    <xf numFmtId="0" fontId="5" fillId="0" borderId="3" xfId="2" applyFont="1" applyBorder="1"/>
    <xf numFmtId="0" fontId="5" fillId="0" borderId="0" xfId="2" applyFont="1" applyBorder="1"/>
    <xf numFmtId="1" fontId="8" fillId="0" borderId="33" xfId="2" applyNumberFormat="1" applyFont="1" applyBorder="1" applyAlignment="1">
      <alignment vertical="center"/>
    </xf>
    <xf numFmtId="1" fontId="9" fillId="0" borderId="24" xfId="2" applyNumberFormat="1" applyFont="1" applyBorder="1" applyAlignment="1">
      <alignment horizontal="center" vertical="center"/>
    </xf>
    <xf numFmtId="1" fontId="9" fillId="0" borderId="34" xfId="2" applyNumberFormat="1" applyFont="1" applyBorder="1" applyAlignment="1">
      <alignment horizontal="center" vertical="center"/>
    </xf>
    <xf numFmtId="0" fontId="16" fillId="4" borderId="16" xfId="2" applyFont="1" applyFill="1" applyBorder="1" applyAlignment="1">
      <alignment horizontal="center" vertical="center"/>
    </xf>
    <xf numFmtId="1" fontId="8" fillId="0" borderId="35" xfId="2" applyNumberFormat="1" applyFont="1" applyBorder="1" applyAlignment="1">
      <alignment vertical="center"/>
    </xf>
    <xf numFmtId="0" fontId="2" fillId="2" borderId="4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1" fontId="8" fillId="2" borderId="0" xfId="2" applyNumberFormat="1" applyFont="1" applyFill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center" vertical="center" shrinkToFit="1"/>
    </xf>
    <xf numFmtId="1" fontId="5" fillId="2" borderId="1" xfId="2" applyNumberFormat="1" applyFont="1" applyFill="1" applyBorder="1" applyAlignment="1">
      <alignment horizontal="center" vertical="center" shrinkToFit="1"/>
    </xf>
    <xf numFmtId="1" fontId="8" fillId="2" borderId="1" xfId="2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0" fillId="3" borderId="0" xfId="0" applyFont="1" applyFill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1" fontId="8" fillId="0" borderId="1" xfId="2" applyNumberFormat="1" applyFont="1" applyFill="1" applyBorder="1" applyAlignment="1">
      <alignment horizontal="center" vertical="center" shrinkToFit="1"/>
    </xf>
    <xf numFmtId="1" fontId="8" fillId="0" borderId="1" xfId="2" applyNumberFormat="1" applyFont="1" applyFill="1" applyBorder="1" applyAlignment="1">
      <alignment vertical="center" shrinkToFit="1"/>
    </xf>
    <xf numFmtId="1" fontId="8" fillId="0" borderId="4" xfId="2" applyNumberFormat="1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1" fontId="8" fillId="0" borderId="0" xfId="2" applyNumberFormat="1" applyFont="1" applyFill="1" applyBorder="1" applyAlignment="1">
      <alignment horizontal="center" vertical="center" shrinkToFit="1"/>
    </xf>
    <xf numFmtId="1" fontId="8" fillId="0" borderId="0" xfId="2" applyNumberFormat="1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2" fillId="2" borderId="4" xfId="5" applyFont="1" applyFill="1" applyBorder="1" applyAlignment="1">
      <alignment vertical="center" wrapText="1"/>
    </xf>
    <xf numFmtId="0" fontId="2" fillId="2" borderId="3" xfId="5" applyFont="1" applyFill="1" applyBorder="1" applyAlignment="1">
      <alignment vertical="center" wrapText="1"/>
    </xf>
    <xf numFmtId="0" fontId="2" fillId="2" borderId="2" xfId="5" applyFont="1" applyFill="1" applyBorder="1" applyAlignment="1">
      <alignment vertical="center" wrapText="1"/>
    </xf>
    <xf numFmtId="0" fontId="2" fillId="2" borderId="3" xfId="5" applyFont="1" applyFill="1" applyBorder="1" applyAlignment="1">
      <alignment vertical="center"/>
    </xf>
    <xf numFmtId="0" fontId="2" fillId="2" borderId="2" xfId="5" applyFont="1" applyFill="1" applyBorder="1" applyAlignment="1">
      <alignment vertical="center"/>
    </xf>
    <xf numFmtId="0" fontId="3" fillId="2" borderId="4" xfId="5" applyFont="1" applyFill="1" applyBorder="1" applyAlignment="1">
      <alignment vertical="center"/>
    </xf>
    <xf numFmtId="0" fontId="3" fillId="2" borderId="3" xfId="5" applyFont="1" applyFill="1" applyBorder="1" applyAlignment="1">
      <alignment vertical="center"/>
    </xf>
    <xf numFmtId="0" fontId="3" fillId="2" borderId="2" xfId="5" applyFont="1" applyFill="1" applyBorder="1" applyAlignment="1">
      <alignment vertical="center"/>
    </xf>
    <xf numFmtId="0" fontId="24" fillId="2" borderId="4" xfId="5" applyFont="1" applyFill="1" applyBorder="1" applyAlignment="1">
      <alignment horizontal="left" vertical="center"/>
    </xf>
    <xf numFmtId="0" fontId="24" fillId="2" borderId="3" xfId="5" applyFont="1" applyFill="1" applyBorder="1" applyAlignment="1">
      <alignment horizontal="left" vertical="center"/>
    </xf>
    <xf numFmtId="0" fontId="24" fillId="2" borderId="2" xfId="5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2" fillId="2" borderId="4" xfId="5" applyFont="1" applyFill="1" applyBorder="1" applyAlignment="1">
      <alignment horizontal="left" vertical="center"/>
    </xf>
    <xf numFmtId="0" fontId="2" fillId="2" borderId="4" xfId="5" applyFont="1" applyFill="1" applyBorder="1" applyAlignment="1">
      <alignment vertical="center"/>
    </xf>
    <xf numFmtId="0" fontId="25" fillId="2" borderId="4" xfId="5" applyFont="1" applyFill="1" applyBorder="1" applyAlignment="1">
      <alignment horizontal="left" vertical="center" wrapText="1"/>
    </xf>
    <xf numFmtId="0" fontId="25" fillId="2" borderId="3" xfId="5" applyFont="1" applyFill="1" applyBorder="1" applyAlignment="1">
      <alignment horizontal="left" vertical="center" wrapText="1"/>
    </xf>
    <xf numFmtId="0" fontId="25" fillId="2" borderId="2" xfId="5" applyFont="1" applyFill="1" applyBorder="1" applyAlignment="1">
      <alignment horizontal="left" vertical="center" wrapText="1"/>
    </xf>
    <xf numFmtId="0" fontId="3" fillId="6" borderId="4" xfId="5" applyFont="1" applyFill="1" applyBorder="1" applyAlignment="1">
      <alignment vertical="center"/>
    </xf>
    <xf numFmtId="0" fontId="3" fillId="6" borderId="3" xfId="5" applyFont="1" applyFill="1" applyBorder="1" applyAlignment="1">
      <alignment vertical="center"/>
    </xf>
    <xf numFmtId="0" fontId="3" fillId="6" borderId="2" xfId="5" applyFont="1" applyFill="1" applyBorder="1" applyAlignment="1">
      <alignment vertical="center"/>
    </xf>
    <xf numFmtId="0" fontId="3" fillId="6" borderId="0" xfId="5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 shrinkToFit="1"/>
    </xf>
    <xf numFmtId="1" fontId="28" fillId="2" borderId="1" xfId="2" applyNumberFormat="1" applyFont="1" applyFill="1" applyBorder="1" applyAlignment="1">
      <alignment horizontal="center" vertical="center" shrinkToFit="1"/>
    </xf>
    <xf numFmtId="1" fontId="28" fillId="2" borderId="1" xfId="2" applyNumberFormat="1" applyFont="1" applyFill="1" applyBorder="1" applyAlignment="1">
      <alignment vertical="center" shrinkToFit="1"/>
    </xf>
    <xf numFmtId="1" fontId="28" fillId="2" borderId="4" xfId="2" applyNumberFormat="1" applyFont="1" applyFill="1" applyBorder="1" applyAlignment="1">
      <alignment vertical="center" shrinkToFit="1"/>
    </xf>
    <xf numFmtId="0" fontId="28" fillId="2" borderId="0" xfId="0" applyFont="1" applyFill="1" applyBorder="1" applyAlignment="1">
      <alignment vertical="center" shrinkToFit="1"/>
    </xf>
    <xf numFmtId="0" fontId="28" fillId="2" borderId="0" xfId="0" applyFont="1" applyFill="1" applyAlignment="1">
      <alignment vertical="center" shrinkToFit="1"/>
    </xf>
    <xf numFmtId="0" fontId="28" fillId="2" borderId="0" xfId="0" applyFont="1" applyFill="1" applyAlignment="1">
      <alignment horizontal="center" vertical="center" shrinkToFit="1"/>
    </xf>
    <xf numFmtId="0" fontId="3" fillId="2" borderId="4" xfId="3" applyFont="1" applyFill="1" applyBorder="1" applyAlignment="1">
      <alignment vertical="center" shrinkToFit="1"/>
    </xf>
    <xf numFmtId="0" fontId="3" fillId="2" borderId="3" xfId="4" applyFont="1" applyFill="1" applyBorder="1" applyAlignment="1">
      <alignment vertical="center" shrinkToFit="1"/>
    </xf>
    <xf numFmtId="0" fontId="3" fillId="2" borderId="2" xfId="4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" fillId="3" borderId="0" xfId="5" applyFont="1" applyFill="1" applyBorder="1" applyAlignment="1">
      <alignment vertical="center"/>
    </xf>
    <xf numFmtId="1" fontId="10" fillId="2" borderId="0" xfId="0" applyNumberFormat="1" applyFont="1" applyFill="1" applyAlignment="1">
      <alignment vertical="center" shrinkToFit="1"/>
    </xf>
    <xf numFmtId="0" fontId="24" fillId="2" borderId="0" xfId="5" applyFont="1" applyFill="1" applyBorder="1" applyAlignment="1">
      <alignment horizontal="left" vertical="center"/>
    </xf>
    <xf numFmtId="1" fontId="28" fillId="3" borderId="1" xfId="2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10" fillId="2" borderId="1" xfId="0" applyNumberFormat="1" applyFont="1" applyFill="1" applyBorder="1" applyAlignment="1">
      <alignment horizontal="center" vertical="center" shrinkToFit="1"/>
    </xf>
    <xf numFmtId="1" fontId="8" fillId="0" borderId="5" xfId="2" applyNumberFormat="1" applyFont="1" applyFill="1" applyBorder="1" applyAlignment="1">
      <alignment horizontal="center" vertical="center" shrinkToFit="1"/>
    </xf>
    <xf numFmtId="1" fontId="8" fillId="0" borderId="5" xfId="2" applyNumberFormat="1" applyFont="1" applyFill="1" applyBorder="1" applyAlignment="1">
      <alignment vertical="center" shrinkToFit="1"/>
    </xf>
    <xf numFmtId="1" fontId="8" fillId="0" borderId="8" xfId="2" applyNumberFormat="1" applyFont="1" applyFill="1" applyBorder="1" applyAlignment="1">
      <alignment vertical="center" shrinkToFit="1"/>
    </xf>
    <xf numFmtId="1" fontId="8" fillId="2" borderId="4" xfId="2" applyNumberFormat="1" applyFont="1" applyFill="1" applyBorder="1" applyAlignment="1">
      <alignment horizontal="center" vertical="center" shrinkToFit="1"/>
    </xf>
    <xf numFmtId="1" fontId="8" fillId="0" borderId="4" xfId="2" applyNumberFormat="1" applyFont="1" applyFill="1" applyBorder="1" applyAlignment="1">
      <alignment horizontal="center" vertical="center" shrinkToFit="1"/>
    </xf>
    <xf numFmtId="1" fontId="11" fillId="2" borderId="21" xfId="2" applyNumberFormat="1" applyFont="1" applyFill="1" applyBorder="1" applyAlignment="1">
      <alignment vertical="center"/>
    </xf>
    <xf numFmtId="1" fontId="11" fillId="2" borderId="22" xfId="2" applyNumberFormat="1" applyFont="1" applyFill="1" applyBorder="1" applyAlignment="1">
      <alignment horizontal="center" vertical="center"/>
    </xf>
    <xf numFmtId="1" fontId="11" fillId="2" borderId="23" xfId="2" applyNumberFormat="1" applyFont="1" applyFill="1" applyBorder="1" applyAlignment="1">
      <alignment vertical="center"/>
    </xf>
    <xf numFmtId="1" fontId="11" fillId="2" borderId="24" xfId="2" applyNumberFormat="1" applyFont="1" applyFill="1" applyBorder="1" applyAlignment="1">
      <alignment horizontal="center" vertical="center"/>
    </xf>
    <xf numFmtId="1" fontId="11" fillId="2" borderId="22" xfId="2" applyNumberFormat="1" applyFont="1" applyFill="1" applyBorder="1" applyAlignment="1">
      <alignment vertical="center"/>
    </xf>
    <xf numFmtId="1" fontId="8" fillId="2" borderId="11" xfId="2" applyNumberFormat="1" applyFont="1" applyFill="1" applyBorder="1" applyAlignment="1">
      <alignment vertical="center"/>
    </xf>
    <xf numFmtId="1" fontId="8" fillId="2" borderId="16" xfId="2" applyNumberFormat="1" applyFont="1" applyFill="1" applyBorder="1" applyAlignment="1">
      <alignment horizontal="center" vertical="center"/>
    </xf>
    <xf numFmtId="1" fontId="8" fillId="2" borderId="25" xfId="2" applyNumberFormat="1" applyFont="1" applyFill="1" applyBorder="1" applyAlignment="1">
      <alignment vertical="center"/>
    </xf>
    <xf numFmtId="1" fontId="8" fillId="2" borderId="1" xfId="2" applyNumberFormat="1" applyFont="1" applyFill="1" applyBorder="1" applyAlignment="1">
      <alignment horizontal="center" vertical="center"/>
    </xf>
    <xf numFmtId="1" fontId="8" fillId="2" borderId="26" xfId="2" applyNumberFormat="1" applyFont="1" applyFill="1" applyBorder="1" applyAlignment="1">
      <alignment horizontal="center" vertical="center"/>
    </xf>
    <xf numFmtId="1" fontId="8" fillId="2" borderId="27" xfId="2" applyNumberFormat="1" applyFont="1" applyFill="1" applyBorder="1" applyAlignment="1">
      <alignment vertical="center"/>
    </xf>
    <xf numFmtId="1" fontId="18" fillId="2" borderId="27" xfId="2" applyNumberFormat="1" applyFont="1" applyFill="1" applyBorder="1" applyAlignment="1">
      <alignment vertical="center"/>
    </xf>
    <xf numFmtId="1" fontId="10" fillId="2" borderId="1" xfId="2" applyNumberFormat="1" applyFont="1" applyFill="1" applyBorder="1" applyAlignment="1">
      <alignment horizontal="center" vertical="center"/>
    </xf>
    <xf numFmtId="1" fontId="8" fillId="2" borderId="17" xfId="2" applyNumberFormat="1" applyFont="1" applyFill="1" applyBorder="1" applyAlignment="1">
      <alignment vertical="center"/>
    </xf>
    <xf numFmtId="1" fontId="9" fillId="2" borderId="43" xfId="2" applyNumberFormat="1" applyFont="1" applyFill="1" applyBorder="1" applyAlignment="1">
      <alignment horizontal="center" vertical="center"/>
    </xf>
    <xf numFmtId="1" fontId="9" fillId="2" borderId="23" xfId="2" applyNumberFormat="1" applyFont="1" applyFill="1" applyBorder="1" applyAlignment="1">
      <alignment horizontal="center" vertical="center"/>
    </xf>
    <xf numFmtId="1" fontId="8" fillId="2" borderId="5" xfId="2" applyNumberFormat="1" applyFont="1" applyFill="1" applyBorder="1" applyAlignment="1">
      <alignment vertical="center"/>
    </xf>
    <xf numFmtId="1" fontId="6" fillId="2" borderId="5" xfId="0" applyNumberFormat="1" applyFont="1" applyFill="1" applyBorder="1" applyAlignment="1">
      <alignment horizontal="center" vertical="center" shrinkToFit="1"/>
    </xf>
    <xf numFmtId="1" fontId="10" fillId="2" borderId="5" xfId="2" applyNumberFormat="1" applyFont="1" applyFill="1" applyBorder="1" applyAlignment="1">
      <alignment horizontal="center" vertical="center"/>
    </xf>
    <xf numFmtId="1" fontId="8" fillId="2" borderId="44" xfId="2" applyNumberFormat="1" applyFont="1" applyFill="1" applyBorder="1" applyAlignment="1">
      <alignment horizontal="center" vertical="center"/>
    </xf>
    <xf numFmtId="1" fontId="9" fillId="2" borderId="21" xfId="2" applyNumberFormat="1" applyFont="1" applyFill="1" applyBorder="1" applyAlignment="1">
      <alignment horizontal="center" vertical="center"/>
    </xf>
    <xf numFmtId="1" fontId="9" fillId="2" borderId="22" xfId="2" applyNumberFormat="1" applyFont="1" applyFill="1" applyBorder="1" applyAlignment="1">
      <alignment horizontal="center" vertical="center"/>
    </xf>
    <xf numFmtId="1" fontId="16" fillId="2" borderId="11" xfId="2" applyNumberFormat="1" applyFont="1" applyFill="1" applyBorder="1" applyAlignment="1">
      <alignment horizontal="center" vertical="center" shrinkToFit="1"/>
    </xf>
    <xf numFmtId="1" fontId="5" fillId="2" borderId="11" xfId="2" applyNumberFormat="1" applyFont="1" applyFill="1" applyBorder="1" applyAlignment="1">
      <alignment horizontal="center" vertical="center" shrinkToFit="1"/>
    </xf>
    <xf numFmtId="1" fontId="8" fillId="2" borderId="11" xfId="2" applyNumberFormat="1" applyFont="1" applyFill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center" vertical="center"/>
    </xf>
    <xf numFmtId="1" fontId="8" fillId="2" borderId="28" xfId="2" applyNumberFormat="1" applyFont="1" applyFill="1" applyBorder="1" applyAlignment="1">
      <alignment horizontal="center" vertical="center"/>
    </xf>
    <xf numFmtId="1" fontId="8" fillId="2" borderId="29" xfId="2" applyNumberFormat="1" applyFont="1" applyFill="1" applyBorder="1" applyAlignment="1">
      <alignment horizontal="center" vertical="center"/>
    </xf>
    <xf numFmtId="1" fontId="9" fillId="2" borderId="30" xfId="2" applyNumberFormat="1" applyFont="1" applyFill="1" applyBorder="1" applyAlignment="1">
      <alignment horizontal="center" vertical="center"/>
    </xf>
    <xf numFmtId="1" fontId="5" fillId="2" borderId="5" xfId="2" applyNumberFormat="1" applyFont="1" applyFill="1" applyBorder="1" applyAlignment="1">
      <alignment horizontal="center" vertical="center" shrinkToFit="1"/>
    </xf>
    <xf numFmtId="1" fontId="8" fillId="2" borderId="5" xfId="2" applyNumberFormat="1" applyFont="1" applyFill="1" applyBorder="1" applyAlignment="1">
      <alignment horizontal="center" vertical="center"/>
    </xf>
    <xf numFmtId="1" fontId="8" fillId="2" borderId="21" xfId="2" applyNumberFormat="1" applyFont="1" applyFill="1" applyBorder="1" applyAlignment="1">
      <alignment vertical="center"/>
    </xf>
    <xf numFmtId="1" fontId="9" fillId="2" borderId="31" xfId="2" applyNumberFormat="1" applyFont="1" applyFill="1" applyBorder="1" applyAlignment="1">
      <alignment horizontal="center" vertical="center"/>
    </xf>
    <xf numFmtId="1" fontId="9" fillId="2" borderId="24" xfId="2" applyNumberFormat="1" applyFont="1" applyFill="1" applyBorder="1" applyAlignment="1">
      <alignment horizontal="center" vertical="center"/>
    </xf>
    <xf numFmtId="1" fontId="9" fillId="2" borderId="17" xfId="2" applyNumberFormat="1" applyFont="1" applyFill="1" applyBorder="1" applyAlignment="1">
      <alignment horizontal="center" vertical="center"/>
    </xf>
    <xf numFmtId="1" fontId="9" fillId="2" borderId="18" xfId="2" applyNumberFormat="1" applyFont="1" applyFill="1" applyBorder="1" applyAlignment="1">
      <alignment horizontal="center" vertical="center"/>
    </xf>
    <xf numFmtId="1" fontId="9" fillId="2" borderId="19" xfId="2" applyNumberFormat="1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16" fillId="2" borderId="1" xfId="2" applyFont="1" applyFill="1" applyBorder="1" applyAlignment="1"/>
    <xf numFmtId="0" fontId="5" fillId="2" borderId="2" xfId="2" applyFont="1" applyFill="1" applyBorder="1"/>
    <xf numFmtId="0" fontId="5" fillId="2" borderId="1" xfId="2" applyFont="1" applyFill="1" applyBorder="1"/>
    <xf numFmtId="0" fontId="5" fillId="2" borderId="3" xfId="2" applyFont="1" applyFill="1" applyBorder="1"/>
    <xf numFmtId="1" fontId="9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/>
    <xf numFmtId="0" fontId="7" fillId="2" borderId="0" xfId="2" applyFill="1"/>
    <xf numFmtId="0" fontId="5" fillId="2" borderId="0" xfId="2" applyFont="1" applyFill="1" applyAlignment="1">
      <alignment vertical="center"/>
    </xf>
    <xf numFmtId="0" fontId="16" fillId="2" borderId="16" xfId="2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 shrinkToFit="1"/>
    </xf>
    <xf numFmtId="0" fontId="10" fillId="2" borderId="3" xfId="0" applyFont="1" applyFill="1" applyBorder="1" applyAlignment="1">
      <alignment vertical="center" shrinkToFit="1"/>
    </xf>
    <xf numFmtId="0" fontId="10" fillId="2" borderId="2" xfId="0" applyFont="1" applyFill="1" applyBorder="1" applyAlignment="1">
      <alignment vertical="center" shrinkToFit="1"/>
    </xf>
    <xf numFmtId="0" fontId="5" fillId="2" borderId="4" xfId="5" applyFont="1" applyFill="1" applyBorder="1" applyAlignment="1">
      <alignment vertical="center" wrapText="1"/>
    </xf>
    <xf numFmtId="0" fontId="5" fillId="2" borderId="3" xfId="5" applyFont="1" applyFill="1" applyBorder="1" applyAlignment="1">
      <alignment vertical="center" wrapText="1"/>
    </xf>
    <xf numFmtId="0" fontId="5" fillId="2" borderId="2" xfId="5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shrinkToFit="1"/>
    </xf>
    <xf numFmtId="0" fontId="5" fillId="2" borderId="4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vertical="center"/>
    </xf>
    <xf numFmtId="0" fontId="5" fillId="2" borderId="2" xfId="5" applyFont="1" applyFill="1" applyBorder="1" applyAlignment="1">
      <alignment vertical="center"/>
    </xf>
    <xf numFmtId="1" fontId="14" fillId="2" borderId="1" xfId="2" applyNumberFormat="1" applyFont="1" applyFill="1" applyBorder="1" applyAlignment="1">
      <alignment horizontal="center" vertical="center" shrinkToFit="1"/>
    </xf>
    <xf numFmtId="0" fontId="10" fillId="2" borderId="3" xfId="11" applyFont="1" applyFill="1" applyBorder="1" applyAlignment="1">
      <alignment vertical="center" shrinkToFit="1"/>
    </xf>
    <xf numFmtId="0" fontId="10" fillId="2" borderId="2" xfId="11" applyFont="1" applyFill="1" applyBorder="1" applyAlignment="1">
      <alignment vertical="center" shrinkToFit="1"/>
    </xf>
    <xf numFmtId="0" fontId="28" fillId="2" borderId="1" xfId="2" applyFont="1" applyFill="1" applyBorder="1" applyAlignment="1">
      <alignment horizontal="center" vertical="center" shrinkToFit="1"/>
    </xf>
    <xf numFmtId="0" fontId="28" fillId="2" borderId="4" xfId="1" applyFont="1" applyFill="1" applyBorder="1" applyAlignment="1">
      <alignment horizontal="left" vertical="center" shrinkToFit="1"/>
    </xf>
    <xf numFmtId="0" fontId="28" fillId="2" borderId="3" xfId="1" applyFont="1" applyFill="1" applyBorder="1" applyAlignment="1">
      <alignment vertical="center" shrinkToFit="1"/>
    </xf>
    <xf numFmtId="0" fontId="28" fillId="2" borderId="2" xfId="1" applyFont="1" applyFill="1" applyBorder="1" applyAlignment="1">
      <alignment vertical="center" shrinkToFit="1"/>
    </xf>
    <xf numFmtId="0" fontId="10" fillId="2" borderId="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45" xfId="0" applyFont="1" applyFill="1" applyBorder="1" applyAlignment="1">
      <alignment vertical="center" shrinkToFit="1"/>
    </xf>
    <xf numFmtId="0" fontId="10" fillId="2" borderId="46" xfId="0" applyFont="1" applyFill="1" applyBorder="1" applyAlignment="1">
      <alignment vertical="center" shrinkToFit="1"/>
    </xf>
    <xf numFmtId="0" fontId="28" fillId="2" borderId="4" xfId="5" applyFont="1" applyFill="1" applyBorder="1" applyAlignment="1">
      <alignment vertical="center" shrinkToFit="1"/>
    </xf>
    <xf numFmtId="0" fontId="28" fillId="2" borderId="3" xfId="5" applyFont="1" applyFill="1" applyBorder="1" applyAlignment="1">
      <alignment vertical="center" shrinkToFit="1"/>
    </xf>
    <xf numFmtId="0" fontId="28" fillId="2" borderId="2" xfId="5" applyFont="1" applyFill="1" applyBorder="1" applyAlignment="1">
      <alignment vertical="center" shrinkToFit="1"/>
    </xf>
    <xf numFmtId="49" fontId="28" fillId="2" borderId="37" xfId="0" applyNumberFormat="1" applyFont="1" applyFill="1" applyBorder="1" applyAlignment="1">
      <alignment wrapText="1"/>
    </xf>
    <xf numFmtId="49" fontId="28" fillId="2" borderId="47" xfId="0" applyNumberFormat="1" applyFont="1" applyFill="1" applyBorder="1" applyAlignment="1">
      <alignment vertical="center" wrapText="1"/>
    </xf>
    <xf numFmtId="49" fontId="28" fillId="2" borderId="48" xfId="0" applyNumberFormat="1" applyFont="1" applyFill="1" applyBorder="1" applyAlignment="1">
      <alignment vertical="center" wrapText="1"/>
    </xf>
    <xf numFmtId="49" fontId="28" fillId="2" borderId="39" xfId="0" applyNumberFormat="1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shrinkToFit="1"/>
    </xf>
    <xf numFmtId="0" fontId="28" fillId="2" borderId="3" xfId="3" applyFont="1" applyFill="1" applyBorder="1" applyAlignment="1">
      <alignment vertical="center" shrinkToFit="1"/>
    </xf>
    <xf numFmtId="0" fontId="28" fillId="2" borderId="2" xfId="3" applyFont="1" applyFill="1" applyBorder="1" applyAlignment="1">
      <alignment vertical="center" shrinkToFit="1"/>
    </xf>
    <xf numFmtId="0" fontId="28" fillId="2" borderId="1" xfId="2" applyFont="1" applyFill="1" applyBorder="1" applyAlignment="1">
      <alignment vertical="center" shrinkToFit="1"/>
    </xf>
    <xf numFmtId="0" fontId="28" fillId="2" borderId="4" xfId="3" applyFont="1" applyFill="1" applyBorder="1" applyAlignment="1">
      <alignment vertical="center" shrinkToFit="1"/>
    </xf>
    <xf numFmtId="0" fontId="28" fillId="2" borderId="3" xfId="2" applyFont="1" applyFill="1" applyBorder="1" applyAlignment="1">
      <alignment vertical="center" shrinkToFit="1"/>
    </xf>
    <xf numFmtId="0" fontId="28" fillId="2" borderId="2" xfId="2" applyFont="1" applyFill="1" applyBorder="1" applyAlignment="1">
      <alignment vertical="center" shrinkToFit="1"/>
    </xf>
    <xf numFmtId="0" fontId="28" fillId="2" borderId="4" xfId="2" applyFont="1" applyFill="1" applyBorder="1" applyAlignment="1">
      <alignment vertical="center" shrinkToFit="1"/>
    </xf>
    <xf numFmtId="0" fontId="10" fillId="2" borderId="4" xfId="5" applyFont="1" applyFill="1" applyBorder="1" applyAlignment="1">
      <alignment vertical="center" shrinkToFit="1"/>
    </xf>
    <xf numFmtId="0" fontId="10" fillId="2" borderId="3" xfId="5" applyFont="1" applyFill="1" applyBorder="1" applyAlignment="1">
      <alignment vertical="center" shrinkToFit="1"/>
    </xf>
    <xf numFmtId="0" fontId="10" fillId="2" borderId="2" xfId="5" applyFont="1" applyFill="1" applyBorder="1" applyAlignment="1">
      <alignment vertical="center" shrinkToFit="1"/>
    </xf>
    <xf numFmtId="1" fontId="8" fillId="0" borderId="0" xfId="2" applyNumberFormat="1" applyFont="1" applyFill="1" applyAlignment="1">
      <alignment vertical="center" shrinkToFit="1"/>
    </xf>
    <xf numFmtId="1" fontId="14" fillId="2" borderId="5" xfId="2" applyNumberFormat="1" applyFont="1" applyFill="1" applyBorder="1" applyAlignment="1">
      <alignment horizontal="center" vertical="center" shrinkToFit="1"/>
    </xf>
    <xf numFmtId="1" fontId="28" fillId="2" borderId="3" xfId="2" applyNumberFormat="1" applyFont="1" applyFill="1" applyBorder="1" applyAlignment="1">
      <alignment vertical="center" shrinkToFit="1"/>
    </xf>
    <xf numFmtId="1" fontId="28" fillId="2" borderId="2" xfId="2" applyNumberFormat="1" applyFont="1" applyFill="1" applyBorder="1" applyAlignment="1">
      <alignment vertical="center" shrinkToFit="1"/>
    </xf>
    <xf numFmtId="1" fontId="28" fillId="2" borderId="47" xfId="2" applyNumberFormat="1" applyFont="1" applyFill="1" applyBorder="1" applyAlignment="1">
      <alignment vertical="center" shrinkToFit="1"/>
    </xf>
    <xf numFmtId="1" fontId="28" fillId="2" borderId="48" xfId="2" applyNumberFormat="1" applyFont="1" applyFill="1" applyBorder="1" applyAlignment="1">
      <alignment vertical="center" shrinkToFit="1"/>
    </xf>
    <xf numFmtId="1" fontId="28" fillId="2" borderId="39" xfId="2" applyNumberFormat="1" applyFont="1" applyFill="1" applyBorder="1" applyAlignment="1">
      <alignment vertical="center" shrinkToFit="1"/>
    </xf>
    <xf numFmtId="1" fontId="8" fillId="3" borderId="0" xfId="2" applyNumberFormat="1" applyFont="1" applyFill="1" applyAlignment="1">
      <alignment vertical="center" shrinkToFit="1"/>
    </xf>
    <xf numFmtId="1" fontId="28" fillId="2" borderId="37" xfId="2" applyNumberFormat="1" applyFont="1" applyFill="1" applyBorder="1" applyAlignment="1">
      <alignment horizontal="center" vertical="center" shrinkToFit="1"/>
    </xf>
    <xf numFmtId="49" fontId="28" fillId="2" borderId="47" xfId="0" applyNumberFormat="1" applyFont="1" applyFill="1" applyBorder="1" applyAlignment="1">
      <alignment vertical="center"/>
    </xf>
    <xf numFmtId="49" fontId="28" fillId="2" borderId="48" xfId="0" applyNumberFormat="1" applyFont="1" applyFill="1" applyBorder="1" applyAlignment="1">
      <alignment vertical="center"/>
    </xf>
    <xf numFmtId="49" fontId="28" fillId="2" borderId="39" xfId="0" applyNumberFormat="1" applyFont="1" applyFill="1" applyBorder="1" applyAlignment="1">
      <alignment vertical="center"/>
    </xf>
    <xf numFmtId="1" fontId="9" fillId="0" borderId="0" xfId="2" applyNumberFormat="1" applyFont="1" applyFill="1" applyAlignment="1">
      <alignment vertical="center" shrinkToFit="1"/>
    </xf>
    <xf numFmtId="0" fontId="28" fillId="2" borderId="37" xfId="2" applyFont="1" applyFill="1" applyBorder="1" applyAlignment="1">
      <alignment horizontal="center" vertical="center" shrinkToFit="1"/>
    </xf>
    <xf numFmtId="0" fontId="28" fillId="2" borderId="47" xfId="2" applyFont="1" applyFill="1" applyBorder="1" applyAlignment="1">
      <alignment vertical="center" shrinkToFit="1"/>
    </xf>
    <xf numFmtId="0" fontId="28" fillId="2" borderId="48" xfId="2" applyFont="1" applyFill="1" applyBorder="1" applyAlignment="1">
      <alignment vertical="center" shrinkToFit="1"/>
    </xf>
    <xf numFmtId="0" fontId="28" fillId="2" borderId="39" xfId="2" applyFont="1" applyFill="1" applyBorder="1" applyAlignment="1">
      <alignment vertical="center" shrinkToFit="1"/>
    </xf>
    <xf numFmtId="49" fontId="28" fillId="2" borderId="4" xfId="0" applyNumberFormat="1" applyFont="1" applyFill="1" applyBorder="1" applyAlignment="1">
      <alignment vertical="center"/>
    </xf>
    <xf numFmtId="49" fontId="28" fillId="2" borderId="3" xfId="0" applyNumberFormat="1" applyFont="1" applyFill="1" applyBorder="1" applyAlignment="1">
      <alignment vertical="center"/>
    </xf>
    <xf numFmtId="49" fontId="28" fillId="2" borderId="2" xfId="0" applyNumberFormat="1" applyFont="1" applyFill="1" applyBorder="1" applyAlignment="1">
      <alignment vertical="center"/>
    </xf>
    <xf numFmtId="1" fontId="28" fillId="2" borderId="0" xfId="2" applyNumberFormat="1" applyFont="1" applyFill="1" applyBorder="1" applyAlignment="1">
      <alignment vertical="center" shrinkToFit="1"/>
    </xf>
    <xf numFmtId="1" fontId="28" fillId="2" borderId="0" xfId="2" applyNumberFormat="1" applyFont="1" applyFill="1" applyAlignment="1">
      <alignment horizontal="center" vertical="center" shrinkToFit="1"/>
    </xf>
    <xf numFmtId="1" fontId="14" fillId="2" borderId="0" xfId="2" applyNumberFormat="1" applyFont="1" applyFill="1" applyBorder="1" applyAlignment="1">
      <alignment vertical="center" shrinkToFit="1"/>
    </xf>
    <xf numFmtId="1" fontId="28" fillId="2" borderId="5" xfId="2" applyNumberFormat="1" applyFont="1" applyFill="1" applyBorder="1" applyAlignment="1">
      <alignment horizontal="center" vertical="center" shrinkToFit="1"/>
    </xf>
    <xf numFmtId="0" fontId="28" fillId="2" borderId="50" xfId="5" applyFont="1" applyFill="1" applyBorder="1" applyAlignment="1">
      <alignment vertical="center" shrinkToFit="1"/>
    </xf>
    <xf numFmtId="0" fontId="28" fillId="2" borderId="51" xfId="5" applyFont="1" applyFill="1" applyBorder="1" applyAlignment="1">
      <alignment vertical="center" shrinkToFit="1"/>
    </xf>
    <xf numFmtId="0" fontId="28" fillId="2" borderId="52" xfId="5" applyFont="1" applyFill="1" applyBorder="1" applyAlignment="1">
      <alignment vertical="center" shrinkToFit="1"/>
    </xf>
    <xf numFmtId="1" fontId="28" fillId="2" borderId="12" xfId="2" applyNumberFormat="1" applyFont="1" applyFill="1" applyBorder="1" applyAlignment="1">
      <alignment horizontal="center" vertical="center" shrinkToFit="1"/>
    </xf>
    <xf numFmtId="49" fontId="28" fillId="2" borderId="37" xfId="0" applyNumberFormat="1" applyFont="1" applyFill="1" applyBorder="1" applyAlignment="1">
      <alignment horizontal="center" vertical="center" wrapText="1"/>
    </xf>
    <xf numFmtId="49" fontId="28" fillId="2" borderId="42" xfId="0" applyNumberFormat="1" applyFont="1" applyFill="1" applyBorder="1" applyAlignment="1">
      <alignment vertical="center" wrapText="1"/>
    </xf>
    <xf numFmtId="49" fontId="28" fillId="2" borderId="49" xfId="0" applyNumberFormat="1" applyFont="1" applyFill="1" applyBorder="1" applyAlignment="1">
      <alignment vertical="center" wrapText="1"/>
    </xf>
    <xf numFmtId="49" fontId="28" fillId="2" borderId="41" xfId="0" applyNumberFormat="1" applyFont="1" applyFill="1" applyBorder="1" applyAlignment="1">
      <alignment vertical="center" wrapText="1"/>
    </xf>
    <xf numFmtId="49" fontId="28" fillId="3" borderId="37" xfId="0" applyNumberFormat="1" applyFont="1" applyFill="1" applyBorder="1" applyAlignment="1">
      <alignment wrapTex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8" fillId="2" borderId="4" xfId="0" applyNumberFormat="1" applyFont="1" applyFill="1" applyBorder="1" applyAlignment="1">
      <alignment vertical="center" wrapText="1"/>
    </xf>
    <xf numFmtId="49" fontId="28" fillId="2" borderId="3" xfId="0" applyNumberFormat="1" applyFont="1" applyFill="1" applyBorder="1" applyAlignment="1">
      <alignment vertical="center" wrapText="1"/>
    </xf>
    <xf numFmtId="49" fontId="28" fillId="2" borderId="2" xfId="0" applyNumberFormat="1" applyFont="1" applyFill="1" applyBorder="1" applyAlignment="1">
      <alignment vertical="center" wrapText="1"/>
    </xf>
    <xf numFmtId="1" fontId="28" fillId="2" borderId="5" xfId="2" applyNumberFormat="1" applyFont="1" applyFill="1" applyBorder="1" applyAlignment="1">
      <alignment vertical="center" shrinkToFit="1"/>
    </xf>
    <xf numFmtId="1" fontId="28" fillId="2" borderId="0" xfId="2" applyNumberFormat="1" applyFont="1" applyFill="1" applyAlignment="1">
      <alignment vertical="center" shrinkToFit="1"/>
    </xf>
    <xf numFmtId="49" fontId="28" fillId="2" borderId="38" xfId="0" applyNumberFormat="1" applyFont="1" applyFill="1" applyBorder="1" applyAlignment="1">
      <alignment horizontal="center" vertical="center" wrapText="1"/>
    </xf>
    <xf numFmtId="49" fontId="28" fillId="3" borderId="37" xfId="0" applyNumberFormat="1" applyFont="1" applyFill="1" applyBorder="1" applyAlignment="1">
      <alignment vertical="center" wrapText="1"/>
    </xf>
    <xf numFmtId="1" fontId="8" fillId="2" borderId="0" xfId="2" applyNumberFormat="1" applyFont="1" applyFill="1" applyAlignment="1">
      <alignment vertical="center" shrinkToFit="1"/>
    </xf>
    <xf numFmtId="1" fontId="6" fillId="0" borderId="1" xfId="2" applyNumberFormat="1" applyFont="1" applyFill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28" fillId="2" borderId="4" xfId="2" applyFont="1" applyFill="1" applyBorder="1" applyAlignment="1">
      <alignment horizontal="left" vertical="center" shrinkToFit="1"/>
    </xf>
    <xf numFmtId="0" fontId="8" fillId="2" borderId="5" xfId="2" applyFont="1" applyFill="1" applyBorder="1" applyAlignment="1">
      <alignment horizontal="center" vertical="center" shrinkToFit="1"/>
    </xf>
    <xf numFmtId="0" fontId="28" fillId="2" borderId="8" xfId="2" applyFont="1" applyFill="1" applyBorder="1" applyAlignment="1">
      <alignment horizontal="left" vertical="center" shrinkToFit="1"/>
    </xf>
    <xf numFmtId="0" fontId="28" fillId="2" borderId="7" xfId="2" applyFont="1" applyFill="1" applyBorder="1" applyAlignment="1">
      <alignment vertical="center" shrinkToFit="1"/>
    </xf>
    <xf numFmtId="0" fontId="28" fillId="2" borderId="6" xfId="2" applyFont="1" applyFill="1" applyBorder="1" applyAlignment="1">
      <alignment vertical="center" shrinkToFit="1"/>
    </xf>
    <xf numFmtId="0" fontId="10" fillId="0" borderId="0" xfId="2" applyFont="1" applyBorder="1" applyAlignment="1">
      <alignment horizontal="center" vertical="center" shrinkToFit="1"/>
    </xf>
    <xf numFmtId="0" fontId="28" fillId="2" borderId="0" xfId="1" applyFont="1" applyFill="1" applyBorder="1" applyAlignment="1">
      <alignment horizontal="left" vertical="center" shrinkToFit="1"/>
    </xf>
    <xf numFmtId="0" fontId="28" fillId="2" borderId="0" xfId="1" applyFont="1" applyFill="1" applyBorder="1" applyAlignment="1">
      <alignment vertical="center" shrinkToFit="1"/>
    </xf>
    <xf numFmtId="0" fontId="28" fillId="2" borderId="0" xfId="1" applyFont="1" applyFill="1" applyBorder="1" applyAlignment="1">
      <alignment horizontal="center" vertical="center" shrinkToFit="1"/>
    </xf>
    <xf numFmtId="1" fontId="28" fillId="2" borderId="3" xfId="2" applyNumberFormat="1" applyFont="1" applyFill="1" applyBorder="1" applyAlignment="1">
      <alignment horizontal="left" vertical="center" shrinkToFit="1"/>
    </xf>
    <xf numFmtId="1" fontId="28" fillId="2" borderId="2" xfId="2" applyNumberFormat="1" applyFont="1" applyFill="1" applyBorder="1" applyAlignment="1">
      <alignment horizontal="left" vertical="center" shrinkToFit="1"/>
    </xf>
    <xf numFmtId="0" fontId="8" fillId="0" borderId="0" xfId="2" applyFont="1" applyFill="1" applyBorder="1" applyAlignment="1">
      <alignment horizontal="center" vertical="center" shrinkToFit="1"/>
    </xf>
    <xf numFmtId="1" fontId="8" fillId="0" borderId="0" xfId="2" applyNumberFormat="1" applyFont="1" applyFill="1" applyBorder="1" applyAlignment="1">
      <alignment horizontal="left" vertical="center" shrinkToFit="1"/>
    </xf>
    <xf numFmtId="0" fontId="10" fillId="2" borderId="0" xfId="5" applyFont="1" applyFill="1" applyBorder="1" applyAlignment="1">
      <alignment vertical="center" shrinkToFit="1"/>
    </xf>
    <xf numFmtId="0" fontId="10" fillId="2" borderId="0" xfId="5" applyFont="1" applyFill="1" applyBorder="1" applyAlignment="1">
      <alignment horizontal="center" vertical="center" shrinkToFit="1"/>
    </xf>
    <xf numFmtId="1" fontId="9" fillId="2" borderId="0" xfId="2" applyNumberFormat="1" applyFont="1" applyFill="1" applyBorder="1" applyAlignment="1">
      <alignment vertical="center" shrinkToFit="1"/>
    </xf>
    <xf numFmtId="0" fontId="10" fillId="2" borderId="0" xfId="11" applyFont="1" applyFill="1" applyBorder="1" applyAlignment="1">
      <alignment vertical="center" shrinkToFit="1"/>
    </xf>
    <xf numFmtId="0" fontId="17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6" fillId="4" borderId="1" xfId="2" applyFont="1" applyFill="1" applyBorder="1" applyAlignment="1">
      <alignment horizontal="center"/>
    </xf>
    <xf numFmtId="1" fontId="28" fillId="2" borderId="0" xfId="2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49" fontId="28" fillId="2" borderId="10" xfId="0" applyNumberFormat="1" applyFont="1" applyFill="1" applyBorder="1" applyAlignment="1">
      <alignment vertical="center" wrapText="1"/>
    </xf>
    <xf numFmtId="49" fontId="28" fillId="2" borderId="53" xfId="0" applyNumberFormat="1" applyFont="1" applyFill="1" applyBorder="1" applyAlignment="1">
      <alignment vertical="center" wrapText="1"/>
    </xf>
    <xf numFmtId="49" fontId="28" fillId="2" borderId="55" xfId="0" applyNumberFormat="1" applyFont="1" applyFill="1" applyBorder="1" applyAlignment="1">
      <alignment vertical="center" wrapText="1"/>
    </xf>
    <xf numFmtId="49" fontId="28" fillId="2" borderId="56" xfId="0" applyNumberFormat="1" applyFont="1" applyFill="1" applyBorder="1" applyAlignment="1">
      <alignment vertical="center" wrapText="1"/>
    </xf>
    <xf numFmtId="49" fontId="28" fillId="2" borderId="57" xfId="0" applyNumberFormat="1" applyFont="1" applyFill="1" applyBorder="1" applyAlignment="1">
      <alignment vertical="center" wrapText="1"/>
    </xf>
    <xf numFmtId="0" fontId="28" fillId="2" borderId="48" xfId="1" applyFont="1" applyFill="1" applyBorder="1" applyAlignment="1">
      <alignment vertical="center" shrinkToFit="1"/>
    </xf>
    <xf numFmtId="0" fontId="28" fillId="2" borderId="57" xfId="1" applyFont="1" applyFill="1" applyBorder="1" applyAlignment="1">
      <alignment vertical="center" shrinkToFit="1"/>
    </xf>
    <xf numFmtId="49" fontId="28" fillId="2" borderId="59" xfId="0" applyNumberFormat="1" applyFont="1" applyFill="1" applyBorder="1" applyAlignment="1">
      <alignment vertical="center" wrapText="1"/>
    </xf>
    <xf numFmtId="49" fontId="28" fillId="2" borderId="60" xfId="0" applyNumberFormat="1" applyFont="1" applyFill="1" applyBorder="1" applyAlignment="1">
      <alignment vertical="center" wrapText="1"/>
    </xf>
    <xf numFmtId="0" fontId="28" fillId="2" borderId="4" xfId="1" applyFont="1" applyFill="1" applyBorder="1" applyAlignment="1">
      <alignment horizontal="right" vertical="center" shrinkToFit="1"/>
    </xf>
    <xf numFmtId="0" fontId="28" fillId="2" borderId="4" xfId="2" applyFont="1" applyFill="1" applyBorder="1" applyAlignment="1">
      <alignment horizontal="right" vertical="center" shrinkToFit="1"/>
    </xf>
    <xf numFmtId="1" fontId="28" fillId="2" borderId="4" xfId="2" applyNumberFormat="1" applyFont="1" applyFill="1" applyBorder="1" applyAlignment="1">
      <alignment horizontal="right" vertical="center" shrinkToFit="1"/>
    </xf>
    <xf numFmtId="0" fontId="28" fillId="2" borderId="4" xfId="5" applyFont="1" applyFill="1" applyBorder="1" applyAlignment="1">
      <alignment horizontal="right" vertical="center" shrinkToFit="1"/>
    </xf>
    <xf numFmtId="49" fontId="28" fillId="2" borderId="4" xfId="0" applyNumberFormat="1" applyFont="1" applyFill="1" applyBorder="1" applyAlignment="1">
      <alignment horizontal="right" vertical="center" wrapText="1"/>
    </xf>
    <xf numFmtId="49" fontId="28" fillId="2" borderId="54" xfId="0" applyNumberFormat="1" applyFont="1" applyFill="1" applyBorder="1" applyAlignment="1">
      <alignment horizontal="right" vertical="center" wrapText="1"/>
    </xf>
    <xf numFmtId="49" fontId="28" fillId="2" borderId="47" xfId="0" applyNumberFormat="1" applyFont="1" applyFill="1" applyBorder="1" applyAlignment="1">
      <alignment horizontal="right" vertical="center" wrapText="1"/>
    </xf>
    <xf numFmtId="0" fontId="28" fillId="2" borderId="47" xfId="1" applyFont="1" applyFill="1" applyBorder="1" applyAlignment="1">
      <alignment horizontal="right" vertical="center" shrinkToFit="1"/>
    </xf>
    <xf numFmtId="49" fontId="28" fillId="2" borderId="58" xfId="0" applyNumberFormat="1" applyFont="1" applyFill="1" applyBorder="1" applyAlignment="1">
      <alignment horizontal="right" vertical="center" wrapText="1"/>
    </xf>
    <xf numFmtId="49" fontId="28" fillId="2" borderId="16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shrinkToFit="1"/>
    </xf>
    <xf numFmtId="0" fontId="10" fillId="2" borderId="45" xfId="0" applyFont="1" applyFill="1" applyBorder="1" applyAlignment="1">
      <alignment horizontal="right" vertical="center" shrinkToFit="1"/>
    </xf>
    <xf numFmtId="0" fontId="10" fillId="2" borderId="4" xfId="11" applyFont="1" applyFill="1" applyBorder="1" applyAlignment="1">
      <alignment horizontal="right" vertical="center" shrinkToFi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shrinkToFit="1"/>
    </xf>
    <xf numFmtId="0" fontId="10" fillId="2" borderId="0" xfId="11" applyFont="1" applyFill="1" applyBorder="1" applyAlignment="1">
      <alignment horizontal="right" vertical="center" shrinkToFit="1"/>
    </xf>
    <xf numFmtId="0" fontId="28" fillId="2" borderId="0" xfId="0" applyFont="1" applyFill="1" applyBorder="1" applyAlignment="1">
      <alignment horizontal="right" vertical="center" shrinkToFit="1"/>
    </xf>
    <xf numFmtId="0" fontId="28" fillId="2" borderId="0" xfId="0" applyFont="1" applyFill="1" applyAlignment="1">
      <alignment horizontal="right" vertical="center" shrinkToFit="1"/>
    </xf>
    <xf numFmtId="49" fontId="28" fillId="2" borderId="37" xfId="0" applyNumberFormat="1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0" fontId="3" fillId="2" borderId="0" xfId="5" applyFont="1" applyFill="1" applyBorder="1" applyAlignment="1">
      <alignment vertical="center"/>
    </xf>
    <xf numFmtId="1" fontId="14" fillId="2" borderId="5" xfId="2" applyNumberFormat="1" applyFont="1" applyFill="1" applyBorder="1" applyAlignment="1">
      <alignment vertical="center" shrinkToFit="1"/>
    </xf>
    <xf numFmtId="49" fontId="27" fillId="2" borderId="37" xfId="0" applyNumberFormat="1" applyFont="1" applyFill="1" applyBorder="1" applyAlignment="1">
      <alignment horizontal="center" vertical="center" wrapText="1"/>
    </xf>
    <xf numFmtId="49" fontId="27" fillId="2" borderId="37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9" fillId="2" borderId="0" xfId="0" applyFont="1" applyFill="1" applyAlignment="1">
      <alignment vertical="center" shrinkToFit="1"/>
    </xf>
    <xf numFmtId="49" fontId="28" fillId="2" borderId="47" xfId="0" applyNumberFormat="1" applyFont="1" applyFill="1" applyBorder="1" applyAlignment="1">
      <alignment horizontal="center" vertical="center" wrapText="1"/>
    </xf>
    <xf numFmtId="0" fontId="28" fillId="2" borderId="47" xfId="2" applyFont="1" applyFill="1" applyBorder="1" applyAlignment="1">
      <alignment horizontal="center" vertical="center" shrinkToFit="1"/>
    </xf>
    <xf numFmtId="49" fontId="28" fillId="2" borderId="4" xfId="0" applyNumberFormat="1" applyFont="1" applyFill="1" applyBorder="1" applyAlignment="1">
      <alignment horizontal="center" vertical="center" wrapText="1"/>
    </xf>
    <xf numFmtId="49" fontId="28" fillId="3" borderId="37" xfId="0" applyNumberFormat="1" applyFont="1" applyFill="1" applyBorder="1" applyAlignment="1">
      <alignment horizontal="center" vertical="center"/>
    </xf>
    <xf numFmtId="49" fontId="28" fillId="3" borderId="47" xfId="0" applyNumberFormat="1" applyFont="1" applyFill="1" applyBorder="1" applyAlignment="1">
      <alignment vertical="center"/>
    </xf>
    <xf numFmtId="49" fontId="28" fillId="3" borderId="48" xfId="0" applyNumberFormat="1" applyFont="1" applyFill="1" applyBorder="1" applyAlignment="1">
      <alignment vertical="center"/>
    </xf>
    <xf numFmtId="49" fontId="28" fillId="3" borderId="39" xfId="0" applyNumberFormat="1" applyFont="1" applyFill="1" applyBorder="1" applyAlignment="1">
      <alignment vertical="center"/>
    </xf>
    <xf numFmtId="0" fontId="28" fillId="3" borderId="1" xfId="2" applyFont="1" applyFill="1" applyBorder="1" applyAlignment="1">
      <alignment vertical="center" shrinkToFit="1"/>
    </xf>
    <xf numFmtId="0" fontId="17" fillId="2" borderId="0" xfId="2" applyFont="1" applyFill="1" applyAlignment="1">
      <alignment horizontal="center" vertical="center"/>
    </xf>
    <xf numFmtId="49" fontId="3" fillId="3" borderId="47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wrapText="1"/>
    </xf>
    <xf numFmtId="49" fontId="3" fillId="3" borderId="3" xfId="0" applyNumberFormat="1" applyFont="1" applyFill="1" applyBorder="1" applyAlignment="1">
      <alignment wrapText="1"/>
    </xf>
    <xf numFmtId="49" fontId="3" fillId="3" borderId="2" xfId="0" applyNumberFormat="1" applyFont="1" applyFill="1" applyBorder="1" applyAlignment="1">
      <alignment wrapText="1"/>
    </xf>
    <xf numFmtId="49" fontId="28" fillId="3" borderId="4" xfId="0" applyNumberFormat="1" applyFont="1" applyFill="1" applyBorder="1" applyAlignment="1">
      <alignment vertical="center" wrapText="1"/>
    </xf>
    <xf numFmtId="49" fontId="28" fillId="3" borderId="3" xfId="0" applyNumberFormat="1" applyFont="1" applyFill="1" applyBorder="1" applyAlignment="1">
      <alignment vertical="center" wrapText="1"/>
    </xf>
    <xf numFmtId="49" fontId="28" fillId="3" borderId="2" xfId="0" applyNumberFormat="1" applyFont="1" applyFill="1" applyBorder="1" applyAlignment="1">
      <alignment vertical="center" wrapText="1"/>
    </xf>
    <xf numFmtId="49" fontId="28" fillId="3" borderId="37" xfId="0" applyNumberFormat="1" applyFont="1" applyFill="1" applyBorder="1" applyAlignment="1">
      <alignment horizontal="center" vertical="center" wrapText="1"/>
    </xf>
    <xf numFmtId="49" fontId="28" fillId="3" borderId="47" xfId="0" applyNumberFormat="1" applyFont="1" applyFill="1" applyBorder="1" applyAlignment="1">
      <alignment vertical="center" wrapText="1"/>
    </xf>
    <xf numFmtId="49" fontId="28" fillId="3" borderId="48" xfId="0" applyNumberFormat="1" applyFont="1" applyFill="1" applyBorder="1" applyAlignment="1">
      <alignment vertical="center" wrapText="1"/>
    </xf>
    <xf numFmtId="49" fontId="28" fillId="3" borderId="39" xfId="0" applyNumberFormat="1" applyFont="1" applyFill="1" applyBorder="1" applyAlignment="1">
      <alignment vertical="center" wrapText="1"/>
    </xf>
    <xf numFmtId="1" fontId="8" fillId="2" borderId="61" xfId="2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vertical="center" shrinkToFit="1"/>
    </xf>
    <xf numFmtId="1" fontId="8" fillId="2" borderId="62" xfId="2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wrapText="1"/>
    </xf>
    <xf numFmtId="0" fontId="10" fillId="0" borderId="1" xfId="0" applyFont="1" applyBorder="1"/>
    <xf numFmtId="0" fontId="3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3" xfId="0" applyFont="1" applyBorder="1"/>
    <xf numFmtId="0" fontId="10" fillId="0" borderId="2" xfId="0" applyFont="1" applyBorder="1"/>
    <xf numFmtId="49" fontId="10" fillId="3" borderId="1" xfId="0" applyNumberFormat="1" applyFont="1" applyFill="1" applyBorder="1" applyAlignment="1">
      <alignment horizontal="center" wrapText="1"/>
    </xf>
    <xf numFmtId="0" fontId="10" fillId="3" borderId="3" xfId="5" applyFont="1" applyFill="1" applyBorder="1" applyAlignment="1">
      <alignment vertical="center"/>
    </xf>
    <xf numFmtId="0" fontId="10" fillId="3" borderId="2" xfId="5" applyFont="1" applyFill="1" applyBorder="1" applyAlignment="1">
      <alignment vertical="center"/>
    </xf>
    <xf numFmtId="15" fontId="10" fillId="0" borderId="1" xfId="0" applyNumberFormat="1" applyFont="1" applyBorder="1"/>
    <xf numFmtId="0" fontId="10" fillId="0" borderId="4" xfId="0" applyFont="1" applyBorder="1" applyAlignment="1">
      <alignment horizontal="center" vertical="center"/>
    </xf>
    <xf numFmtId="49" fontId="28" fillId="3" borderId="47" xfId="0" applyNumberFormat="1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vertical="center"/>
    </xf>
    <xf numFmtId="0" fontId="10" fillId="0" borderId="4" xfId="0" applyFont="1" applyBorder="1" applyAlignment="1"/>
    <xf numFmtId="0" fontId="30" fillId="0" borderId="0" xfId="0" applyFont="1" applyAlignment="1"/>
    <xf numFmtId="0" fontId="10" fillId="7" borderId="1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/>
    <xf numFmtId="0" fontId="10" fillId="7" borderId="3" xfId="0" applyFont="1" applyFill="1" applyBorder="1"/>
    <xf numFmtId="0" fontId="10" fillId="7" borderId="2" xfId="0" applyFont="1" applyFill="1" applyBorder="1"/>
    <xf numFmtId="0" fontId="10" fillId="7" borderId="1" xfId="0" applyFont="1" applyFill="1" applyBorder="1"/>
    <xf numFmtId="15" fontId="10" fillId="7" borderId="1" xfId="0" applyNumberFormat="1" applyFont="1" applyFill="1" applyBorder="1"/>
    <xf numFmtId="0" fontId="10" fillId="7" borderId="12" xfId="0" applyFont="1" applyFill="1" applyBorder="1"/>
    <xf numFmtId="0" fontId="0" fillId="7" borderId="0" xfId="0" applyFill="1"/>
    <xf numFmtId="0" fontId="17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1" fontId="28" fillId="3" borderId="4" xfId="2" applyNumberFormat="1" applyFont="1" applyFill="1" applyBorder="1" applyAlignment="1">
      <alignment vertical="center" shrinkToFit="1"/>
    </xf>
    <xf numFmtId="1" fontId="28" fillId="3" borderId="3" xfId="2" applyNumberFormat="1" applyFont="1" applyFill="1" applyBorder="1" applyAlignment="1">
      <alignment vertical="center" shrinkToFit="1"/>
    </xf>
    <xf numFmtId="1" fontId="28" fillId="3" borderId="2" xfId="2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2" fillId="3" borderId="4" xfId="0" applyFont="1" applyFill="1" applyBorder="1" applyAlignment="1">
      <alignment vertical="center" shrinkToFit="1"/>
    </xf>
    <xf numFmtId="0" fontId="2" fillId="3" borderId="3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0" fontId="17" fillId="2" borderId="0" xfId="2" applyFont="1" applyFill="1" applyAlignment="1">
      <alignment horizontal="center" vertical="center"/>
    </xf>
    <xf numFmtId="0" fontId="3" fillId="3" borderId="1" xfId="2" applyFont="1" applyFill="1" applyBorder="1" applyAlignment="1">
      <alignment horizontal="center" vertical="center" shrinkToFit="1"/>
    </xf>
    <xf numFmtId="0" fontId="3" fillId="3" borderId="4" xfId="4" applyFont="1" applyFill="1" applyBorder="1" applyAlignment="1">
      <alignment vertical="center" shrinkToFit="1"/>
    </xf>
    <xf numFmtId="0" fontId="3" fillId="3" borderId="3" xfId="4" applyFont="1" applyFill="1" applyBorder="1" applyAlignment="1">
      <alignment vertical="center" shrinkToFit="1"/>
    </xf>
    <xf numFmtId="0" fontId="3" fillId="3" borderId="2" xfId="4" applyFont="1" applyFill="1" applyBorder="1" applyAlignment="1">
      <alignment vertical="center" shrinkToFit="1"/>
    </xf>
    <xf numFmtId="0" fontId="31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 wrapText="1"/>
    </xf>
    <xf numFmtId="0" fontId="2" fillId="2" borderId="1" xfId="12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center" vertical="center"/>
    </xf>
    <xf numFmtId="0" fontId="2" fillId="2" borderId="1" xfId="13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13" applyFont="1" applyFill="1" applyBorder="1" applyAlignment="1">
      <alignment horizontal="left" vertical="center" wrapText="1"/>
    </xf>
    <xf numFmtId="0" fontId="31" fillId="3" borderId="0" xfId="0" applyFont="1" applyFill="1"/>
    <xf numFmtId="0" fontId="31" fillId="0" borderId="0" xfId="0" applyFont="1" applyAlignment="1"/>
    <xf numFmtId="0" fontId="33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/>
    </xf>
    <xf numFmtId="0" fontId="3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31" fillId="2" borderId="2" xfId="0" applyFont="1" applyFill="1" applyBorder="1" applyAlignment="1"/>
    <xf numFmtId="0" fontId="2" fillId="2" borderId="2" xfId="0" applyFont="1" applyFill="1" applyBorder="1" applyAlignment="1">
      <alignment vertical="center"/>
    </xf>
    <xf numFmtId="0" fontId="31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1" fillId="2" borderId="1" xfId="0" applyFont="1" applyFill="1" applyBorder="1" applyAlignment="1"/>
    <xf numFmtId="0" fontId="2" fillId="2" borderId="4" xfId="0" applyFont="1" applyFill="1" applyBorder="1" applyAlignment="1">
      <alignment vertical="center"/>
    </xf>
    <xf numFmtId="0" fontId="31" fillId="3" borderId="0" xfId="0" applyFont="1" applyFill="1" applyAlignment="1"/>
    <xf numFmtId="0" fontId="2" fillId="3" borderId="1" xfId="13" applyFont="1" applyFill="1" applyBorder="1" applyAlignment="1">
      <alignment horizontal="left" vertical="center" wrapText="1"/>
    </xf>
    <xf numFmtId="0" fontId="2" fillId="2" borderId="26" xfId="13" applyFont="1" applyFill="1" applyBorder="1" applyAlignment="1">
      <alignment horizontal="left" vertical="center" wrapText="1"/>
    </xf>
    <xf numFmtId="0" fontId="10" fillId="2" borderId="26" xfId="12" applyFont="1" applyFill="1" applyBorder="1" applyAlignment="1">
      <alignment horizontal="left" vertical="center" wrapText="1"/>
    </xf>
    <xf numFmtId="0" fontId="2" fillId="0" borderId="1" xfId="13" applyFont="1" applyFill="1" applyBorder="1" applyAlignment="1">
      <alignment horizontal="left" vertical="center" wrapText="1"/>
    </xf>
    <xf numFmtId="0" fontId="2" fillId="0" borderId="1" xfId="13" applyFont="1" applyFill="1" applyBorder="1" applyAlignment="1">
      <alignment vertical="center" wrapText="1"/>
    </xf>
    <xf numFmtId="0" fontId="31" fillId="4" borderId="0" xfId="0" applyFont="1" applyFill="1"/>
    <xf numFmtId="0" fontId="31" fillId="2" borderId="0" xfId="0" applyFont="1" applyFill="1"/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1" fontId="14" fillId="2" borderId="0" xfId="2" applyNumberFormat="1" applyFont="1" applyFill="1" applyBorder="1" applyAlignment="1">
      <alignment horizontal="center" vertical="center" shrinkToFit="1"/>
    </xf>
    <xf numFmtId="1" fontId="28" fillId="2" borderId="4" xfId="2" applyNumberFormat="1" applyFont="1" applyFill="1" applyBorder="1" applyAlignment="1">
      <alignment horizontal="center" vertical="center" shrinkToFit="1"/>
    </xf>
    <xf numFmtId="1" fontId="28" fillId="2" borderId="40" xfId="2" applyNumberFormat="1" applyFont="1" applyFill="1" applyBorder="1" applyAlignment="1">
      <alignment horizontal="center" vertical="center" shrinkToFit="1"/>
    </xf>
    <xf numFmtId="0" fontId="35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13" applyFont="1" applyFill="1" applyBorder="1" applyAlignment="1">
      <alignment horizontal="center" vertical="center" wrapText="1"/>
    </xf>
    <xf numFmtId="0" fontId="10" fillId="2" borderId="1" xfId="13" applyFont="1" applyFill="1" applyBorder="1" applyAlignment="1">
      <alignment horizontal="left" vertical="center" wrapText="1"/>
    </xf>
    <xf numFmtId="0" fontId="10" fillId="2" borderId="1" xfId="14" applyFont="1" applyFill="1" applyBorder="1" applyAlignment="1">
      <alignment horizontal="center" vertical="center" wrapText="1"/>
    </xf>
    <xf numFmtId="0" fontId="10" fillId="2" borderId="1" xfId="14" applyFont="1" applyFill="1" applyBorder="1" applyAlignment="1">
      <alignment horizontal="left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1" xfId="15" applyFont="1" applyFill="1" applyBorder="1" applyAlignment="1">
      <alignment horizontal="center" vertical="center" wrapText="1"/>
    </xf>
    <xf numFmtId="0" fontId="10" fillId="2" borderId="1" xfId="15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vertical="center"/>
    </xf>
    <xf numFmtId="0" fontId="10" fillId="2" borderId="1" xfId="12" applyFont="1" applyFill="1" applyBorder="1" applyAlignment="1">
      <alignment vertical="center" wrapText="1"/>
    </xf>
    <xf numFmtId="0" fontId="31" fillId="4" borderId="0" xfId="0" applyFont="1" applyFill="1" applyAlignme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16" applyFont="1" applyFill="1" applyBorder="1" applyAlignment="1">
      <alignment horizontal="center" vertical="center" wrapText="1"/>
    </xf>
    <xf numFmtId="0" fontId="10" fillId="2" borderId="1" xfId="16" applyFont="1" applyFill="1" applyBorder="1" applyAlignment="1">
      <alignment horizontal="left" vertical="center" wrapText="1"/>
    </xf>
    <xf numFmtId="0" fontId="31" fillId="2" borderId="0" xfId="0" applyFont="1" applyFill="1" applyAlignment="1"/>
    <xf numFmtId="0" fontId="31" fillId="2" borderId="1" xfId="0" applyFont="1" applyFill="1" applyBorder="1"/>
    <xf numFmtId="0" fontId="31" fillId="0" borderId="0" xfId="0" applyFont="1" applyBorder="1" applyAlignment="1"/>
    <xf numFmtId="0" fontId="10" fillId="2" borderId="0" xfId="12" applyFont="1" applyFill="1" applyBorder="1" applyAlignment="1">
      <alignment horizontal="left" vertical="center" wrapText="1"/>
    </xf>
    <xf numFmtId="0" fontId="31" fillId="2" borderId="5" xfId="0" applyFont="1" applyFill="1" applyBorder="1"/>
    <xf numFmtId="0" fontId="31" fillId="2" borderId="0" xfId="0" applyFont="1" applyFill="1" applyBorder="1"/>
    <xf numFmtId="1" fontId="16" fillId="2" borderId="1" xfId="2" applyNumberFormat="1" applyFont="1" applyFill="1" applyBorder="1" applyAlignment="1">
      <alignment horizontal="center" vertical="center" shrinkToFit="1"/>
    </xf>
    <xf numFmtId="1" fontId="28" fillId="2" borderId="11" xfId="0" applyNumberFormat="1" applyFont="1" applyFill="1" applyBorder="1" applyAlignment="1">
      <alignment horizontal="center" wrapText="1"/>
    </xf>
    <xf numFmtId="1" fontId="28" fillId="2" borderId="11" xfId="2" applyNumberFormat="1" applyFont="1" applyFill="1" applyBorder="1" applyAlignment="1">
      <alignment horizontal="center" vertical="center" shrinkToFit="1"/>
    </xf>
    <xf numFmtId="1" fontId="28" fillId="2" borderId="4" xfId="0" applyNumberFormat="1" applyFont="1" applyFill="1" applyBorder="1" applyAlignment="1">
      <alignment horizontal="center" wrapText="1"/>
    </xf>
    <xf numFmtId="1" fontId="28" fillId="2" borderId="1" xfId="0" applyNumberFormat="1" applyFont="1" applyFill="1" applyBorder="1" applyAlignment="1">
      <alignment horizontal="center" wrapText="1"/>
    </xf>
    <xf numFmtId="1" fontId="28" fillId="2" borderId="11" xfId="0" applyNumberFormat="1" applyFont="1" applyFill="1" applyBorder="1" applyAlignment="1">
      <alignment horizontal="center"/>
    </xf>
    <xf numFmtId="1" fontId="28" fillId="2" borderId="11" xfId="2" applyNumberFormat="1" applyFont="1" applyFill="1" applyBorder="1" applyAlignment="1">
      <alignment vertical="center" shrinkToFit="1"/>
    </xf>
    <xf numFmtId="1" fontId="28" fillId="2" borderId="40" xfId="0" applyNumberFormat="1" applyFont="1" applyFill="1" applyBorder="1" applyAlignment="1">
      <alignment horizontal="center"/>
    </xf>
    <xf numFmtId="1" fontId="28" fillId="2" borderId="40" xfId="0" applyNumberFormat="1" applyFont="1" applyFill="1" applyBorder="1" applyAlignment="1">
      <alignment horizontal="center" wrapText="1"/>
    </xf>
    <xf numFmtId="1" fontId="28" fillId="2" borderId="11" xfId="0" applyNumberFormat="1" applyFont="1" applyFill="1" applyBorder="1" applyAlignment="1">
      <alignment horizontal="center" vertical="center"/>
    </xf>
    <xf numFmtId="1" fontId="28" fillId="2" borderId="40" xfId="0" applyNumberFormat="1" applyFont="1" applyFill="1" applyBorder="1" applyAlignment="1">
      <alignment horizontal="center" vertical="center"/>
    </xf>
    <xf numFmtId="1" fontId="28" fillId="2" borderId="4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/>
    </xf>
    <xf numFmtId="1" fontId="28" fillId="2" borderId="4" xfId="0" applyNumberFormat="1" applyFont="1" applyFill="1" applyBorder="1" applyAlignment="1">
      <alignment horizontal="center"/>
    </xf>
    <xf numFmtId="2" fontId="28" fillId="2" borderId="1" xfId="2" applyNumberFormat="1" applyFont="1" applyFill="1" applyBorder="1" applyAlignment="1">
      <alignment vertical="center" shrinkToFit="1"/>
    </xf>
    <xf numFmtId="49" fontId="28" fillId="2" borderId="0" xfId="0" applyNumberFormat="1" applyFont="1" applyFill="1" applyBorder="1" applyAlignment="1">
      <alignment vertical="center" wrapText="1"/>
    </xf>
    <xf numFmtId="0" fontId="10" fillId="2" borderId="1" xfId="13" applyFont="1" applyFill="1" applyBorder="1" applyAlignment="1">
      <alignment vertical="center" wrapText="1"/>
    </xf>
    <xf numFmtId="0" fontId="10" fillId="2" borderId="1" xfId="14" applyFont="1" applyFill="1" applyBorder="1" applyAlignment="1">
      <alignment vertical="center" wrapText="1"/>
    </xf>
    <xf numFmtId="0" fontId="10" fillId="2" borderId="1" xfId="15" applyFont="1" applyFill="1" applyBorder="1" applyAlignment="1">
      <alignment vertical="center" wrapText="1"/>
    </xf>
    <xf numFmtId="0" fontId="10" fillId="2" borderId="1" xfId="16" applyFont="1" applyFill="1" applyBorder="1" applyAlignment="1">
      <alignment vertical="center" wrapText="1"/>
    </xf>
    <xf numFmtId="49" fontId="28" fillId="2" borderId="38" xfId="0" applyNumberFormat="1" applyFont="1" applyFill="1" applyBorder="1" applyAlignment="1">
      <alignment horizontal="center" vertical="center"/>
    </xf>
    <xf numFmtId="49" fontId="28" fillId="2" borderId="42" xfId="0" applyNumberFormat="1" applyFont="1" applyFill="1" applyBorder="1" applyAlignment="1">
      <alignment vertical="center"/>
    </xf>
    <xf numFmtId="49" fontId="28" fillId="2" borderId="49" xfId="0" applyNumberFormat="1" applyFont="1" applyFill="1" applyBorder="1" applyAlignment="1">
      <alignment vertical="center"/>
    </xf>
    <xf numFmtId="49" fontId="28" fillId="2" borderId="41" xfId="0" applyNumberFormat="1" applyFont="1" applyFill="1" applyBorder="1" applyAlignment="1">
      <alignment vertical="center"/>
    </xf>
    <xf numFmtId="1" fontId="28" fillId="2" borderId="5" xfId="0" applyNumberFormat="1" applyFont="1" applyFill="1" applyBorder="1" applyAlignment="1">
      <alignment horizontal="center" vertical="center"/>
    </xf>
    <xf numFmtId="0" fontId="28" fillId="2" borderId="5" xfId="2" applyFont="1" applyFill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8" fillId="2" borderId="0" xfId="0" applyFont="1" applyFill="1" applyBorder="1" applyAlignment="1">
      <alignment horizontal="center" vertical="center" shrinkToFit="1"/>
    </xf>
    <xf numFmtId="0" fontId="25" fillId="3" borderId="4" xfId="5" applyFont="1" applyFill="1" applyBorder="1" applyAlignment="1">
      <alignment horizontal="left" vertical="center" wrapText="1"/>
    </xf>
    <xf numFmtId="0" fontId="25" fillId="3" borderId="3" xfId="5" applyFont="1" applyFill="1" applyBorder="1" applyAlignment="1">
      <alignment horizontal="left" vertical="center" wrapText="1"/>
    </xf>
    <xf numFmtId="0" fontId="25" fillId="3" borderId="2" xfId="5" applyFont="1" applyFill="1" applyBorder="1" applyAlignment="1">
      <alignment horizontal="left" vertical="center" wrapText="1"/>
    </xf>
    <xf numFmtId="49" fontId="28" fillId="3" borderId="47" xfId="0" applyNumberFormat="1" applyFont="1" applyFill="1" applyBorder="1" applyAlignment="1">
      <alignment horizontal="right" vertical="center" wrapText="1"/>
    </xf>
    <xf numFmtId="49" fontId="28" fillId="3" borderId="57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center" shrinkToFit="1"/>
    </xf>
    <xf numFmtId="0" fontId="10" fillId="3" borderId="0" xfId="0" applyFont="1" applyFill="1" applyBorder="1" applyAlignment="1">
      <alignment vertical="center" shrinkToFit="1"/>
    </xf>
    <xf numFmtId="0" fontId="24" fillId="6" borderId="0" xfId="5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3" borderId="1" xfId="14" applyFont="1" applyFill="1" applyBorder="1" applyAlignment="1">
      <alignment horizontal="center" vertical="center" wrapText="1"/>
    </xf>
    <xf numFmtId="0" fontId="10" fillId="3" borderId="1" xfId="14" applyFont="1" applyFill="1" applyBorder="1" applyAlignment="1">
      <alignment vertical="center" wrapText="1"/>
    </xf>
    <xf numFmtId="0" fontId="10" fillId="3" borderId="1" xfId="14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/>
    <xf numFmtId="0" fontId="10" fillId="3" borderId="1" xfId="12" applyFont="1" applyFill="1" applyBorder="1" applyAlignment="1">
      <alignment vertical="center" wrapText="1"/>
    </xf>
    <xf numFmtId="0" fontId="24" fillId="3" borderId="4" xfId="5" applyFont="1" applyFill="1" applyBorder="1" applyAlignment="1">
      <alignment horizontal="left" vertical="center"/>
    </xf>
    <xf numFmtId="0" fontId="24" fillId="3" borderId="3" xfId="5" applyFont="1" applyFill="1" applyBorder="1" applyAlignment="1">
      <alignment horizontal="left" vertical="center"/>
    </xf>
    <xf numFmtId="0" fontId="24" fillId="3" borderId="2" xfId="5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shrinkToFit="1"/>
    </xf>
    <xf numFmtId="0" fontId="3" fillId="3" borderId="4" xfId="5" applyFont="1" applyFill="1" applyBorder="1" applyAlignment="1">
      <alignment vertical="center"/>
    </xf>
    <xf numFmtId="0" fontId="3" fillId="3" borderId="3" xfId="5" applyFont="1" applyFill="1" applyBorder="1" applyAlignment="1">
      <alignment vertical="center"/>
    </xf>
    <xf numFmtId="0" fontId="3" fillId="3" borderId="2" xfId="5" applyFont="1" applyFill="1" applyBorder="1" applyAlignment="1">
      <alignment vertical="center"/>
    </xf>
    <xf numFmtId="1" fontId="28" fillId="3" borderId="1" xfId="0" applyNumberFormat="1" applyFont="1" applyFill="1" applyBorder="1" applyAlignment="1">
      <alignment horizontal="center" wrapText="1"/>
    </xf>
    <xf numFmtId="1" fontId="28" fillId="3" borderId="11" xfId="0" applyNumberFormat="1" applyFont="1" applyFill="1" applyBorder="1" applyAlignment="1">
      <alignment horizontal="center" wrapText="1"/>
    </xf>
    <xf numFmtId="1" fontId="28" fillId="3" borderId="11" xfId="0" applyNumberFormat="1" applyFont="1" applyFill="1" applyBorder="1" applyAlignment="1">
      <alignment horizontal="center" vertical="center"/>
    </xf>
    <xf numFmtId="1" fontId="28" fillId="3" borderId="1" xfId="0" applyNumberFormat="1" applyFont="1" applyFill="1" applyBorder="1" applyAlignment="1">
      <alignment horizontal="center" vertical="center"/>
    </xf>
    <xf numFmtId="0" fontId="2" fillId="3" borderId="4" xfId="5" applyFont="1" applyFill="1" applyBorder="1" applyAlignment="1">
      <alignment vertical="center" wrapText="1"/>
    </xf>
    <xf numFmtId="0" fontId="2" fillId="3" borderId="3" xfId="5" applyFont="1" applyFill="1" applyBorder="1" applyAlignment="1">
      <alignment vertical="center" wrapText="1"/>
    </xf>
    <xf numFmtId="0" fontId="2" fillId="3" borderId="2" xfId="5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1" fontId="28" fillId="3" borderId="11" xfId="2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0" fillId="3" borderId="1" xfId="13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left" vertical="center" wrapText="1"/>
    </xf>
    <xf numFmtId="0" fontId="10" fillId="3" borderId="1" xfId="15" applyFont="1" applyFill="1" applyBorder="1" applyAlignment="1">
      <alignment horizontal="center" vertical="center" wrapText="1"/>
    </xf>
    <xf numFmtId="0" fontId="10" fillId="3" borderId="1" xfId="13" applyFont="1" applyFill="1" applyBorder="1" applyAlignment="1">
      <alignment vertical="center" wrapText="1"/>
    </xf>
    <xf numFmtId="0" fontId="10" fillId="3" borderId="1" xfId="13" applyFont="1" applyFill="1" applyBorder="1" applyAlignment="1">
      <alignment horizontal="left" vertical="center" wrapText="1"/>
    </xf>
    <xf numFmtId="49" fontId="28" fillId="3" borderId="4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shrinkToFit="1"/>
    </xf>
    <xf numFmtId="0" fontId="17" fillId="2" borderId="0" xfId="2" applyFont="1" applyFill="1" applyAlignment="1">
      <alignment horizontal="center" vertical="center"/>
    </xf>
    <xf numFmtId="0" fontId="36" fillId="3" borderId="1" xfId="0" applyFont="1" applyFill="1" applyBorder="1" applyAlignment="1">
      <alignment horizontal="center" vertical="center" shrinkToFit="1"/>
    </xf>
    <xf numFmtId="0" fontId="36" fillId="3" borderId="4" xfId="0" applyFont="1" applyFill="1" applyBorder="1" applyAlignment="1">
      <alignment horizontal="center" vertical="center" shrinkToFit="1"/>
    </xf>
    <xf numFmtId="0" fontId="37" fillId="3" borderId="4" xfId="5" applyFont="1" applyFill="1" applyBorder="1" applyAlignment="1">
      <alignment vertical="center"/>
    </xf>
    <xf numFmtId="0" fontId="37" fillId="3" borderId="3" xfId="0" applyFont="1" applyFill="1" applyBorder="1" applyAlignment="1">
      <alignment horizontal="left" vertical="center" shrinkToFit="1"/>
    </xf>
    <xf numFmtId="0" fontId="37" fillId="3" borderId="2" xfId="0" applyFont="1" applyFill="1" applyBorder="1" applyAlignment="1">
      <alignment horizontal="left" vertical="center" shrinkToFit="1"/>
    </xf>
    <xf numFmtId="0" fontId="28" fillId="3" borderId="1" xfId="2" applyFont="1" applyFill="1" applyBorder="1" applyAlignment="1">
      <alignment horizontal="center" vertical="center" shrinkToFit="1"/>
    </xf>
    <xf numFmtId="0" fontId="28" fillId="3" borderId="37" xfId="2" applyFont="1" applyFill="1" applyBorder="1" applyAlignment="1">
      <alignment horizontal="center" vertical="center" shrinkToFit="1"/>
    </xf>
    <xf numFmtId="1" fontId="28" fillId="3" borderId="48" xfId="2" applyNumberFormat="1" applyFont="1" applyFill="1" applyBorder="1" applyAlignment="1">
      <alignment vertical="center" shrinkToFit="1"/>
    </xf>
    <xf numFmtId="1" fontId="28" fillId="3" borderId="39" xfId="2" applyNumberFormat="1" applyFont="1" applyFill="1" applyBorder="1" applyAlignment="1">
      <alignment vertical="center" shrinkToFit="1"/>
    </xf>
    <xf numFmtId="0" fontId="28" fillId="3" borderId="4" xfId="1" applyFont="1" applyFill="1" applyBorder="1" applyAlignment="1">
      <alignment horizontal="right" vertical="center" shrinkToFit="1"/>
    </xf>
    <xf numFmtId="0" fontId="28" fillId="3" borderId="3" xfId="1" applyFont="1" applyFill="1" applyBorder="1" applyAlignment="1">
      <alignment vertical="center" shrinkToFit="1"/>
    </xf>
    <xf numFmtId="0" fontId="28" fillId="3" borderId="2" xfId="1" applyFont="1" applyFill="1" applyBorder="1" applyAlignment="1">
      <alignment vertical="center" shrinkToFit="1"/>
    </xf>
    <xf numFmtId="0" fontId="10" fillId="3" borderId="4" xfId="0" applyFont="1" applyFill="1" applyBorder="1" applyAlignment="1">
      <alignment horizontal="right" vertical="center" shrinkToFit="1"/>
    </xf>
    <xf numFmtId="0" fontId="10" fillId="3" borderId="3" xfId="0" applyFont="1" applyFill="1" applyBorder="1" applyAlignment="1">
      <alignment vertical="center" shrinkToFit="1"/>
    </xf>
    <xf numFmtId="0" fontId="10" fillId="3" borderId="2" xfId="0" applyFont="1" applyFill="1" applyBorder="1" applyAlignment="1">
      <alignment vertical="center" shrinkToFit="1"/>
    </xf>
    <xf numFmtId="0" fontId="10" fillId="3" borderId="1" xfId="15" applyFont="1" applyFill="1" applyBorder="1" applyAlignment="1">
      <alignment vertical="center" wrapText="1"/>
    </xf>
    <xf numFmtId="0" fontId="10" fillId="3" borderId="1" xfId="15" applyFont="1" applyFill="1" applyBorder="1" applyAlignment="1">
      <alignment horizontal="left" vertical="center" wrapText="1"/>
    </xf>
    <xf numFmtId="0" fontId="10" fillId="3" borderId="1" xfId="16" applyFont="1" applyFill="1" applyBorder="1" applyAlignment="1">
      <alignment vertical="center" wrapText="1"/>
    </xf>
    <xf numFmtId="0" fontId="10" fillId="3" borderId="1" xfId="16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shrinkToFit="1"/>
    </xf>
    <xf numFmtId="0" fontId="10" fillId="6" borderId="4" xfId="0" applyFont="1" applyFill="1" applyBorder="1" applyAlignment="1">
      <alignment horizontal="right" vertical="center" shrinkToFit="1"/>
    </xf>
    <xf numFmtId="0" fontId="10" fillId="6" borderId="3" xfId="0" applyFont="1" applyFill="1" applyBorder="1" applyAlignment="1">
      <alignment vertical="center" shrinkToFit="1"/>
    </xf>
    <xf numFmtId="0" fontId="10" fillId="6" borderId="2" xfId="0" applyFont="1" applyFill="1" applyBorder="1" applyAlignment="1">
      <alignment vertical="center" shrinkToFit="1"/>
    </xf>
    <xf numFmtId="0" fontId="2" fillId="6" borderId="1" xfId="0" applyFont="1" applyFill="1" applyBorder="1" applyAlignment="1">
      <alignment horizontal="center" vertical="center" shrinkToFit="1"/>
    </xf>
    <xf numFmtId="49" fontId="2" fillId="6" borderId="1" xfId="0" applyNumberFormat="1" applyFont="1" applyFill="1" applyBorder="1" applyAlignment="1">
      <alignment horizontal="center" wrapText="1"/>
    </xf>
    <xf numFmtId="0" fontId="2" fillId="6" borderId="4" xfId="0" applyFont="1" applyFill="1" applyBorder="1" applyAlignment="1">
      <alignment vertical="center" shrinkToFit="1"/>
    </xf>
    <xf numFmtId="0" fontId="2" fillId="6" borderId="3" xfId="0" applyFont="1" applyFill="1" applyBorder="1" applyAlignment="1">
      <alignment vertical="center" shrinkToFit="1"/>
    </xf>
    <xf numFmtId="0" fontId="2" fillId="6" borderId="2" xfId="0" applyFont="1" applyFill="1" applyBorder="1" applyAlignment="1">
      <alignment vertical="center" shrinkToFit="1"/>
    </xf>
    <xf numFmtId="0" fontId="17" fillId="2" borderId="0" xfId="2" applyFont="1" applyFill="1" applyAlignment="1">
      <alignment horizontal="center" vertical="center"/>
    </xf>
    <xf numFmtId="0" fontId="31" fillId="3" borderId="1" xfId="0" applyFont="1" applyFill="1" applyBorder="1"/>
    <xf numFmtId="0" fontId="17" fillId="2" borderId="0" xfId="2" applyFont="1" applyFill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10" fillId="3" borderId="1" xfId="16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vertical="center"/>
    </xf>
    <xf numFmtId="1" fontId="28" fillId="9" borderId="1" xfId="2" applyNumberFormat="1" applyFont="1" applyFill="1" applyBorder="1" applyAlignment="1">
      <alignment horizontal="center" vertical="center" shrinkToFit="1"/>
    </xf>
    <xf numFmtId="1" fontId="28" fillId="9" borderId="37" xfId="2" applyNumberFormat="1" applyFont="1" applyFill="1" applyBorder="1" applyAlignment="1">
      <alignment horizontal="center" vertical="center" shrinkToFit="1"/>
    </xf>
    <xf numFmtId="49" fontId="28" fillId="9" borderId="47" xfId="0" applyNumberFormat="1" applyFont="1" applyFill="1" applyBorder="1" applyAlignment="1">
      <alignment vertical="center" wrapText="1"/>
    </xf>
    <xf numFmtId="1" fontId="28" fillId="9" borderId="48" xfId="2" applyNumberFormat="1" applyFont="1" applyFill="1" applyBorder="1" applyAlignment="1">
      <alignment vertical="center" shrinkToFit="1"/>
    </xf>
    <xf numFmtId="1" fontId="28" fillId="9" borderId="39" xfId="2" applyNumberFormat="1" applyFont="1" applyFill="1" applyBorder="1" applyAlignment="1">
      <alignment vertical="center" shrinkToFit="1"/>
    </xf>
    <xf numFmtId="0" fontId="17" fillId="2" borderId="0" xfId="2" applyFont="1" applyFill="1" applyAlignment="1">
      <alignment horizontal="center" vertical="center"/>
    </xf>
    <xf numFmtId="49" fontId="28" fillId="2" borderId="0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3" fillId="2" borderId="0" xfId="5" applyFont="1" applyFill="1" applyBorder="1" applyAlignment="1">
      <alignment horizontal="right" vertical="center"/>
    </xf>
    <xf numFmtId="0" fontId="2" fillId="2" borderId="0" xfId="5" applyFont="1" applyFill="1" applyBorder="1" applyAlignment="1">
      <alignment vertical="center" wrapText="1"/>
    </xf>
    <xf numFmtId="0" fontId="4" fillId="2" borderId="0" xfId="5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15" fontId="31" fillId="3" borderId="0" xfId="0" applyNumberFormat="1" applyFont="1" applyFill="1" applyAlignment="1"/>
    <xf numFmtId="0" fontId="2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vertical="center"/>
    </xf>
    <xf numFmtId="49" fontId="28" fillId="2" borderId="6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vertical="center" wrapText="1"/>
    </xf>
    <xf numFmtId="0" fontId="3" fillId="2" borderId="47" xfId="5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3" fillId="2" borderId="48" xfId="5" applyFont="1" applyFill="1" applyBorder="1" applyAlignment="1">
      <alignment vertical="center"/>
    </xf>
    <xf numFmtId="0" fontId="3" fillId="2" borderId="39" xfId="5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38" fillId="0" borderId="3" xfId="0" applyFont="1" applyBorder="1"/>
    <xf numFmtId="49" fontId="2" fillId="2" borderId="4" xfId="0" applyNumberFormat="1" applyFont="1" applyFill="1" applyBorder="1" applyAlignment="1">
      <alignment horizontal="center" wrapText="1"/>
    </xf>
    <xf numFmtId="0" fontId="2" fillId="2" borderId="4" xfId="12" applyFont="1" applyFill="1" applyBorder="1" applyAlignment="1">
      <alignment horizontal="center" vertical="center" wrapText="1"/>
    </xf>
    <xf numFmtId="1" fontId="8" fillId="3" borderId="0" xfId="2" applyNumberFormat="1" applyFont="1" applyFill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3" borderId="1" xfId="13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shrinkToFit="1"/>
    </xf>
    <xf numFmtId="0" fontId="17" fillId="2" borderId="0" xfId="2" applyFont="1" applyFill="1" applyAlignment="1">
      <alignment horizontal="center" vertical="center"/>
    </xf>
    <xf numFmtId="0" fontId="5" fillId="3" borderId="4" xfId="5" applyFont="1" applyFill="1" applyBorder="1" applyAlignment="1">
      <alignment horizontal="left" vertical="center"/>
    </xf>
    <xf numFmtId="0" fontId="5" fillId="3" borderId="3" xfId="5" applyFont="1" applyFill="1" applyBorder="1" applyAlignment="1">
      <alignment vertical="center"/>
    </xf>
    <xf numFmtId="0" fontId="5" fillId="3" borderId="2" xfId="5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2" fillId="3" borderId="4" xfId="5" applyFont="1" applyFill="1" applyBorder="1" applyAlignment="1">
      <alignment horizontal="left" vertical="center"/>
    </xf>
    <xf numFmtId="0" fontId="2" fillId="3" borderId="3" xfId="5" applyFont="1" applyFill="1" applyBorder="1" applyAlignment="1">
      <alignment vertical="center"/>
    </xf>
    <xf numFmtId="0" fontId="2" fillId="3" borderId="2" xfId="5" applyFont="1" applyFill="1" applyBorder="1" applyAlignment="1">
      <alignment vertical="center"/>
    </xf>
    <xf numFmtId="1" fontId="28" fillId="3" borderId="1" xfId="2" applyNumberFormat="1" applyFont="1" applyFill="1" applyBorder="1" applyAlignment="1">
      <alignment vertical="center" shrinkToFit="1"/>
    </xf>
    <xf numFmtId="49" fontId="28" fillId="3" borderId="38" xfId="0" applyNumberFormat="1" applyFont="1" applyFill="1" applyBorder="1" applyAlignment="1">
      <alignment horizontal="center" vertical="center" wrapText="1"/>
    </xf>
    <xf numFmtId="0" fontId="28" fillId="3" borderId="4" xfId="5" applyFont="1" applyFill="1" applyBorder="1" applyAlignment="1">
      <alignment horizontal="right" vertical="center" shrinkToFit="1"/>
    </xf>
    <xf numFmtId="0" fontId="28" fillId="3" borderId="3" xfId="5" applyFont="1" applyFill="1" applyBorder="1" applyAlignment="1">
      <alignment vertical="center" shrinkToFit="1"/>
    </xf>
    <xf numFmtId="0" fontId="28" fillId="3" borderId="2" xfId="5" applyFont="1" applyFill="1" applyBorder="1" applyAlignment="1">
      <alignment vertical="center" shrinkToFit="1"/>
    </xf>
    <xf numFmtId="49" fontId="28" fillId="3" borderId="1" xfId="0" applyNumberFormat="1" applyFont="1" applyFill="1" applyBorder="1" applyAlignment="1">
      <alignment horizontal="center" vertical="center" wrapText="1"/>
    </xf>
    <xf numFmtId="49" fontId="28" fillId="3" borderId="16" xfId="0" applyNumberFormat="1" applyFont="1" applyFill="1" applyBorder="1" applyAlignment="1">
      <alignment horizontal="right" vertical="center" wrapText="1"/>
    </xf>
    <xf numFmtId="49" fontId="28" fillId="3" borderId="10" xfId="0" applyNumberFormat="1" applyFont="1" applyFill="1" applyBorder="1" applyAlignment="1">
      <alignment vertical="center" wrapText="1"/>
    </xf>
    <xf numFmtId="49" fontId="28" fillId="3" borderId="53" xfId="0" applyNumberFormat="1" applyFont="1" applyFill="1" applyBorder="1" applyAlignment="1">
      <alignment vertical="center" wrapText="1"/>
    </xf>
    <xf numFmtId="1" fontId="28" fillId="3" borderId="4" xfId="2" applyNumberFormat="1" applyFont="1" applyFill="1" applyBorder="1" applyAlignment="1">
      <alignment horizontal="center" vertical="center" shrinkToFit="1"/>
    </xf>
    <xf numFmtId="0" fontId="5" fillId="2" borderId="2" xfId="2" applyFont="1" applyFill="1" applyBorder="1" applyAlignment="1">
      <alignment horizontal="center" vertical="center"/>
    </xf>
    <xf numFmtId="0" fontId="5" fillId="3" borderId="0" xfId="5" applyFont="1" applyFill="1" applyBorder="1" applyAlignment="1">
      <alignment vertical="center"/>
    </xf>
    <xf numFmtId="0" fontId="8" fillId="3" borderId="1" xfId="0" applyFont="1" applyFill="1" applyBorder="1" applyAlignment="1">
      <alignment vertical="center" shrinkToFit="1"/>
    </xf>
    <xf numFmtId="0" fontId="10" fillId="3" borderId="4" xfId="0" applyFont="1" applyFill="1" applyBorder="1" applyAlignment="1">
      <alignment vertical="center" shrinkToFit="1"/>
    </xf>
    <xf numFmtId="0" fontId="7" fillId="2" borderId="1" xfId="2" applyFill="1" applyBorder="1"/>
    <xf numFmtId="0" fontId="39" fillId="2" borderId="1" xfId="2" applyFont="1" applyFill="1" applyBorder="1" applyAlignment="1">
      <alignment horizontal="center" vertical="center"/>
    </xf>
    <xf numFmtId="1" fontId="40" fillId="2" borderId="1" xfId="2" applyNumberFormat="1" applyFont="1" applyFill="1" applyBorder="1" applyAlignment="1">
      <alignment horizontal="center" vertical="center"/>
    </xf>
    <xf numFmtId="1" fontId="40" fillId="2" borderId="29" xfId="2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shrinkToFit="1"/>
    </xf>
    <xf numFmtId="1" fontId="16" fillId="2" borderId="0" xfId="2" applyNumberFormat="1" applyFont="1" applyFill="1" applyBorder="1" applyAlignment="1">
      <alignment horizontal="center" vertical="center" shrinkToFit="1"/>
    </xf>
    <xf numFmtId="1" fontId="12" fillId="2" borderId="7" xfId="2" applyNumberFormat="1" applyFont="1" applyFill="1" applyBorder="1" applyAlignment="1">
      <alignment horizontal="center" vertical="center" shrinkToFit="1"/>
    </xf>
    <xf numFmtId="1" fontId="12" fillId="2" borderId="0" xfId="2" applyNumberFormat="1" applyFont="1" applyFill="1" applyBorder="1" applyAlignment="1">
      <alignment horizontal="center" vertical="center" shrinkToFit="1"/>
    </xf>
    <xf numFmtId="0" fontId="4" fillId="8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1" fontId="9" fillId="2" borderId="0" xfId="2" applyNumberFormat="1" applyFont="1" applyFill="1" applyBorder="1" applyAlignment="1">
      <alignment horizontal="center" vertical="center" shrinkToFit="1"/>
    </xf>
    <xf numFmtId="0" fontId="35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1" fontId="9" fillId="2" borderId="10" xfId="2" applyNumberFormat="1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2" fontId="28" fillId="2" borderId="40" xfId="0" applyNumberFormat="1" applyFont="1" applyFill="1" applyBorder="1" applyAlignment="1">
      <alignment horizontal="center" vertical="center"/>
    </xf>
    <xf numFmtId="2" fontId="28" fillId="2" borderId="3" xfId="0" applyNumberFormat="1" applyFont="1" applyFill="1" applyBorder="1" applyAlignment="1">
      <alignment horizontal="center" vertical="center"/>
    </xf>
    <xf numFmtId="2" fontId="28" fillId="2" borderId="2" xfId="0" applyNumberFormat="1" applyFont="1" applyFill="1" applyBorder="1" applyAlignment="1">
      <alignment horizontal="center" vertical="center"/>
    </xf>
    <xf numFmtId="1" fontId="28" fillId="3" borderId="40" xfId="2" applyNumberFormat="1" applyFont="1" applyFill="1" applyBorder="1" applyAlignment="1">
      <alignment horizontal="center" vertical="center" shrinkToFit="1"/>
    </xf>
    <xf numFmtId="1" fontId="28" fillId="3" borderId="3" xfId="2" applyNumberFormat="1" applyFont="1" applyFill="1" applyBorder="1" applyAlignment="1">
      <alignment horizontal="center" vertical="center" shrinkToFit="1"/>
    </xf>
    <xf numFmtId="1" fontId="28" fillId="3" borderId="2" xfId="2" applyNumberFormat="1" applyFont="1" applyFill="1" applyBorder="1" applyAlignment="1">
      <alignment horizontal="center" vertical="center" shrinkToFit="1"/>
    </xf>
    <xf numFmtId="2" fontId="28" fillId="2" borderId="40" xfId="2" applyNumberFormat="1" applyFont="1" applyFill="1" applyBorder="1" applyAlignment="1">
      <alignment horizontal="center" vertical="center" shrinkToFit="1"/>
    </xf>
    <xf numFmtId="2" fontId="28" fillId="2" borderId="3" xfId="2" applyNumberFormat="1" applyFont="1" applyFill="1" applyBorder="1" applyAlignment="1">
      <alignment horizontal="center" vertical="center" shrinkToFit="1"/>
    </xf>
    <xf numFmtId="2" fontId="28" fillId="2" borderId="2" xfId="2" applyNumberFormat="1" applyFont="1" applyFill="1" applyBorder="1" applyAlignment="1">
      <alignment horizontal="center" vertical="center" shrinkToFit="1"/>
    </xf>
    <xf numFmtId="2" fontId="28" fillId="2" borderId="4" xfId="2" applyNumberFormat="1" applyFont="1" applyFill="1" applyBorder="1" applyAlignment="1">
      <alignment horizontal="center" vertical="center" shrinkToFit="1"/>
    </xf>
    <xf numFmtId="1" fontId="28" fillId="3" borderId="40" xfId="0" applyNumberFormat="1" applyFont="1" applyFill="1" applyBorder="1" applyAlignment="1">
      <alignment horizontal="center" vertical="center"/>
    </xf>
    <xf numFmtId="1" fontId="28" fillId="3" borderId="3" xfId="0" applyNumberFormat="1" applyFont="1" applyFill="1" applyBorder="1" applyAlignment="1">
      <alignment horizontal="center" vertical="center"/>
    </xf>
    <xf numFmtId="1" fontId="28" fillId="3" borderId="2" xfId="0" applyNumberFormat="1" applyFont="1" applyFill="1" applyBorder="1" applyAlignment="1">
      <alignment horizontal="center" vertical="center"/>
    </xf>
    <xf numFmtId="0" fontId="28" fillId="3" borderId="4" xfId="2" applyFont="1" applyFill="1" applyBorder="1" applyAlignment="1">
      <alignment horizontal="center" vertical="center" shrinkToFit="1"/>
    </xf>
    <xf numFmtId="0" fontId="28" fillId="3" borderId="3" xfId="2" applyFont="1" applyFill="1" applyBorder="1" applyAlignment="1">
      <alignment horizontal="center" vertical="center" shrinkToFit="1"/>
    </xf>
    <xf numFmtId="0" fontId="28" fillId="3" borderId="2" xfId="2" applyFont="1" applyFill="1" applyBorder="1" applyAlignment="1">
      <alignment horizontal="center" vertical="center" shrinkToFit="1"/>
    </xf>
    <xf numFmtId="1" fontId="28" fillId="3" borderId="40" xfId="0" applyNumberFormat="1" applyFont="1" applyFill="1" applyBorder="1" applyAlignment="1">
      <alignment horizontal="center" vertical="center" wrapText="1"/>
    </xf>
    <xf numFmtId="1" fontId="28" fillId="3" borderId="3" xfId="0" applyNumberFormat="1" applyFont="1" applyFill="1" applyBorder="1" applyAlignment="1">
      <alignment horizontal="center" vertical="center" wrapText="1"/>
    </xf>
    <xf numFmtId="1" fontId="28" fillId="3" borderId="2" xfId="0" applyNumberFormat="1" applyFont="1" applyFill="1" applyBorder="1" applyAlignment="1">
      <alignment horizontal="center" vertical="center" wrapText="1"/>
    </xf>
    <xf numFmtId="0" fontId="28" fillId="2" borderId="4" xfId="2" applyFont="1" applyFill="1" applyBorder="1" applyAlignment="1">
      <alignment horizontal="center" vertical="center" shrinkToFit="1"/>
    </xf>
    <xf numFmtId="0" fontId="28" fillId="2" borderId="3" xfId="2" applyFont="1" applyFill="1" applyBorder="1" applyAlignment="1">
      <alignment horizontal="center" vertical="center" shrinkToFit="1"/>
    </xf>
    <xf numFmtId="0" fontId="28" fillId="2" borderId="2" xfId="2" applyFont="1" applyFill="1" applyBorder="1" applyAlignment="1">
      <alignment horizontal="center" vertical="center" shrinkToFit="1"/>
    </xf>
    <xf numFmtId="1" fontId="14" fillId="2" borderId="10" xfId="2" applyNumberFormat="1" applyFont="1" applyFill="1" applyBorder="1" applyAlignment="1">
      <alignment horizontal="center" vertical="center" shrinkToFit="1"/>
    </xf>
    <xf numFmtId="1" fontId="14" fillId="2" borderId="13" xfId="2" applyNumberFormat="1" applyFont="1" applyFill="1" applyBorder="1" applyAlignment="1">
      <alignment horizontal="center" vertical="center" shrinkToFit="1"/>
    </xf>
    <xf numFmtId="1" fontId="14" fillId="2" borderId="14" xfId="2" applyNumberFormat="1" applyFont="1" applyFill="1" applyBorder="1" applyAlignment="1">
      <alignment horizontal="center" vertical="center" shrinkToFit="1"/>
    </xf>
    <xf numFmtId="1" fontId="14" fillId="2" borderId="15" xfId="2" applyNumberFormat="1" applyFont="1" applyFill="1" applyBorder="1" applyAlignment="1">
      <alignment horizontal="center" vertical="center" shrinkToFit="1"/>
    </xf>
    <xf numFmtId="0" fontId="28" fillId="2" borderId="40" xfId="2" applyFont="1" applyFill="1" applyBorder="1" applyAlignment="1">
      <alignment horizontal="center" vertical="center" shrinkToFit="1"/>
    </xf>
    <xf numFmtId="1" fontId="14" fillId="2" borderId="0" xfId="2" applyNumberFormat="1" applyFont="1" applyFill="1" applyBorder="1" applyAlignment="1">
      <alignment horizontal="center" vertical="center" shrinkToFit="1"/>
    </xf>
    <xf numFmtId="2" fontId="28" fillId="3" borderId="40" xfId="2" applyNumberFormat="1" applyFont="1" applyFill="1" applyBorder="1" applyAlignment="1">
      <alignment horizontal="center" vertical="center" shrinkToFit="1"/>
    </xf>
    <xf numFmtId="2" fontId="28" fillId="3" borderId="3" xfId="2" applyNumberFormat="1" applyFont="1" applyFill="1" applyBorder="1" applyAlignment="1">
      <alignment horizontal="center" vertical="center" shrinkToFit="1"/>
    </xf>
    <xf numFmtId="2" fontId="28" fillId="3" borderId="2" xfId="2" applyNumberFormat="1" applyFont="1" applyFill="1" applyBorder="1" applyAlignment="1">
      <alignment horizontal="center" vertical="center" shrinkToFit="1"/>
    </xf>
    <xf numFmtId="1" fontId="28" fillId="2" borderId="10" xfId="2" applyNumberFormat="1" applyFont="1" applyFill="1" applyBorder="1" applyAlignment="1">
      <alignment horizontal="center" vertical="center" shrinkToFit="1"/>
    </xf>
    <xf numFmtId="2" fontId="28" fillId="2" borderId="40" xfId="0" applyNumberFormat="1" applyFont="1" applyFill="1" applyBorder="1" applyAlignment="1">
      <alignment horizontal="center" vertical="center" wrapText="1"/>
    </xf>
    <xf numFmtId="2" fontId="28" fillId="2" borderId="3" xfId="0" applyNumberFormat="1" applyFont="1" applyFill="1" applyBorder="1" applyAlignment="1">
      <alignment horizontal="center" vertical="center" wrapText="1"/>
    </xf>
    <xf numFmtId="2" fontId="28" fillId="2" borderId="2" xfId="0" applyNumberFormat="1" applyFont="1" applyFill="1" applyBorder="1" applyAlignment="1">
      <alignment horizontal="center" vertical="center" wrapText="1"/>
    </xf>
    <xf numFmtId="2" fontId="28" fillId="2" borderId="40" xfId="0" applyNumberFormat="1" applyFont="1" applyFill="1" applyBorder="1" applyAlignment="1">
      <alignment horizontal="center" wrapText="1"/>
    </xf>
    <xf numFmtId="2" fontId="28" fillId="2" borderId="3" xfId="0" applyNumberFormat="1" applyFont="1" applyFill="1" applyBorder="1" applyAlignment="1">
      <alignment horizontal="center" wrapText="1"/>
    </xf>
    <xf numFmtId="2" fontId="28" fillId="2" borderId="2" xfId="0" applyNumberFormat="1" applyFont="1" applyFill="1" applyBorder="1" applyAlignment="1">
      <alignment horizontal="center" wrapText="1"/>
    </xf>
    <xf numFmtId="1" fontId="28" fillId="9" borderId="40" xfId="0" applyNumberFormat="1" applyFont="1" applyFill="1" applyBorder="1" applyAlignment="1">
      <alignment horizontal="center" vertical="center"/>
    </xf>
    <xf numFmtId="1" fontId="28" fillId="9" borderId="3" xfId="0" applyNumberFormat="1" applyFont="1" applyFill="1" applyBorder="1" applyAlignment="1">
      <alignment horizontal="center" vertical="center"/>
    </xf>
    <xf numFmtId="1" fontId="28" fillId="9" borderId="2" xfId="0" applyNumberFormat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10" fillId="6" borderId="4" xfId="0" applyFont="1" applyFill="1" applyBorder="1" applyAlignment="1">
      <alignment horizontal="center" vertical="center" shrinkToFit="1"/>
    </xf>
    <xf numFmtId="0" fontId="10" fillId="6" borderId="3" xfId="0" applyFont="1" applyFill="1" applyBorder="1" applyAlignment="1">
      <alignment horizontal="center" vertical="center" shrinkToFit="1"/>
    </xf>
    <xf numFmtId="0" fontId="10" fillId="6" borderId="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1" fontId="14" fillId="2" borderId="4" xfId="2" applyNumberFormat="1" applyFont="1" applyFill="1" applyBorder="1" applyAlignment="1">
      <alignment horizontal="center" vertical="center" shrinkToFit="1"/>
    </xf>
    <xf numFmtId="1" fontId="14" fillId="2" borderId="3" xfId="2" applyNumberFormat="1" applyFont="1" applyFill="1" applyBorder="1" applyAlignment="1">
      <alignment horizontal="center" vertical="center" shrinkToFit="1"/>
    </xf>
    <xf numFmtId="1" fontId="14" fillId="2" borderId="2" xfId="2" applyNumberFormat="1" applyFont="1" applyFill="1" applyBorder="1" applyAlignment="1">
      <alignment horizontal="center" vertical="center" shrinkToFit="1"/>
    </xf>
    <xf numFmtId="1" fontId="28" fillId="2" borderId="4" xfId="2" applyNumberFormat="1" applyFont="1" applyFill="1" applyBorder="1" applyAlignment="1">
      <alignment horizontal="center" vertical="center" shrinkToFit="1"/>
    </xf>
    <xf numFmtId="1" fontId="28" fillId="2" borderId="3" xfId="2" applyNumberFormat="1" applyFont="1" applyFill="1" applyBorder="1" applyAlignment="1">
      <alignment horizontal="center" vertical="center" shrinkToFit="1"/>
    </xf>
    <xf numFmtId="1" fontId="28" fillId="2" borderId="2" xfId="2" applyNumberFormat="1" applyFont="1" applyFill="1" applyBorder="1" applyAlignment="1">
      <alignment horizontal="center" vertical="center" shrinkToFit="1"/>
    </xf>
    <xf numFmtId="1" fontId="28" fillId="6" borderId="4" xfId="2" applyNumberFormat="1" applyFont="1" applyFill="1" applyBorder="1" applyAlignment="1">
      <alignment horizontal="center" vertical="center" shrinkToFit="1"/>
    </xf>
    <xf numFmtId="1" fontId="28" fillId="6" borderId="3" xfId="2" applyNumberFormat="1" applyFont="1" applyFill="1" applyBorder="1" applyAlignment="1">
      <alignment horizontal="center" vertical="center" shrinkToFit="1"/>
    </xf>
    <xf numFmtId="1" fontId="28" fillId="6" borderId="2" xfId="2" applyNumberFormat="1" applyFont="1" applyFill="1" applyBorder="1" applyAlignment="1">
      <alignment horizontal="center" vertical="center" shrinkToFit="1"/>
    </xf>
    <xf numFmtId="0" fontId="28" fillId="2" borderId="0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1" fontId="28" fillId="3" borderId="4" xfId="2" applyNumberFormat="1" applyFont="1" applyFill="1" applyBorder="1" applyAlignment="1">
      <alignment horizontal="center" vertical="center" shrinkToFit="1"/>
    </xf>
    <xf numFmtId="1" fontId="9" fillId="0" borderId="10" xfId="2" applyNumberFormat="1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7" fillId="2" borderId="0" xfId="2" applyFont="1" applyFill="1" applyAlignment="1">
      <alignment horizontal="center" vertical="center"/>
    </xf>
    <xf numFmtId="0" fontId="12" fillId="3" borderId="3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6" fillId="2" borderId="2" xfId="2" applyFont="1" applyFill="1" applyBorder="1" applyAlignment="1">
      <alignment horizontal="center"/>
    </xf>
    <xf numFmtId="0" fontId="16" fillId="2" borderId="4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1" fontId="16" fillId="4" borderId="4" xfId="2" applyNumberFormat="1" applyFont="1" applyFill="1" applyBorder="1" applyAlignment="1">
      <alignment horizontal="center" vertical="center"/>
    </xf>
    <xf numFmtId="1" fontId="16" fillId="4" borderId="2" xfId="2" applyNumberFormat="1" applyFont="1" applyFill="1" applyBorder="1" applyAlignment="1">
      <alignment horizontal="center" vertical="center"/>
    </xf>
    <xf numFmtId="0" fontId="16" fillId="4" borderId="4" xfId="2" applyFont="1" applyFill="1" applyBorder="1" applyAlignment="1">
      <alignment horizontal="center" vertical="center"/>
    </xf>
    <xf numFmtId="0" fontId="16" fillId="4" borderId="2" xfId="2" applyFont="1" applyFill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5" borderId="4" xfId="2" applyFont="1" applyFill="1" applyBorder="1" applyAlignment="1">
      <alignment horizontal="center" vertical="center"/>
    </xf>
    <xf numFmtId="0" fontId="16" fillId="5" borderId="2" xfId="2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/>
    </xf>
    <xf numFmtId="1" fontId="16" fillId="5" borderId="4" xfId="2" applyNumberFormat="1" applyFont="1" applyFill="1" applyBorder="1" applyAlignment="1">
      <alignment horizontal="center" vertical="center"/>
    </xf>
    <xf numFmtId="1" fontId="16" fillId="2" borderId="4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7">
    <cellStyle name="Normal 2" xfId="2" xr:uid="{00000000-0005-0000-0000-000001000000}"/>
    <cellStyle name="Normal 3" xfId="8" xr:uid="{00000000-0005-0000-0000-000002000000}"/>
    <cellStyle name="ปกติ" xfId="0" builtinId="0"/>
    <cellStyle name="ปกติ 2" xfId="6" xr:uid="{00000000-0005-0000-0000-000003000000}"/>
    <cellStyle name="ปกติ 2 2" xfId="9" xr:uid="{00000000-0005-0000-0000-000004000000}"/>
    <cellStyle name="ปกติ 3" xfId="7" xr:uid="{00000000-0005-0000-0000-000005000000}"/>
    <cellStyle name="ปกติ 3 2" xfId="10" xr:uid="{00000000-0005-0000-0000-000006000000}"/>
    <cellStyle name="ปกติ_Qry_student" xfId="3" xr:uid="{00000000-0005-0000-0000-000007000000}"/>
    <cellStyle name="ปกติ_Sheet1" xfId="5" xr:uid="{00000000-0005-0000-0000-000008000000}"/>
    <cellStyle name="ปกติ_Sheet2" xfId="13" xr:uid="{00000000-0005-0000-0000-000009000000}"/>
    <cellStyle name="ปกติ_Sheet3" xfId="14" xr:uid="{00000000-0005-0000-0000-00000A000000}"/>
    <cellStyle name="ปกติ_Sheet4" xfId="15" xr:uid="{00000000-0005-0000-0000-00000B000000}"/>
    <cellStyle name="ปกติ_Sheet5" xfId="16" xr:uid="{00000000-0005-0000-0000-00000C000000}"/>
    <cellStyle name="ปกติ_โควต้า เรียนดี ม.1" xfId="12" xr:uid="{00000000-0005-0000-0000-00000D000000}"/>
    <cellStyle name="ปกติ_จัดห้องสอบ ม.4(วิทย์-คณิต)" xfId="4" xr:uid="{00000000-0005-0000-0000-00000E000000}"/>
    <cellStyle name="ปกติ_รายชื่อ ม. 4 ศิลป์- ภาษา" xfId="11" xr:uid="{00000000-0005-0000-0000-00000F000000}"/>
    <cellStyle name="ปกติ_รายชื่อรวม ม.4" xfId="1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33"/>
  </sheetPr>
  <dimension ref="A1:XFD487"/>
  <sheetViews>
    <sheetView view="pageBreakPreview" zoomScaleNormal="100" zoomScaleSheetLayoutView="100" workbookViewId="0">
      <selection activeCell="X502" sqref="X502"/>
    </sheetView>
  </sheetViews>
  <sheetFormatPr defaultColWidth="9.140625" defaultRowHeight="20.25" customHeight="1" x14ac:dyDescent="0.5"/>
  <cols>
    <col min="1" max="1" width="7.28515625" style="478" customWidth="1"/>
    <col min="2" max="2" width="10.7109375" style="478" customWidth="1"/>
    <col min="3" max="3" width="9.28515625" style="479" customWidth="1"/>
    <col min="4" max="4" width="13" style="479" customWidth="1"/>
    <col min="5" max="5" width="14.7109375" style="479" customWidth="1"/>
    <col min="6" max="6" width="3.7109375" style="480" customWidth="1"/>
    <col min="7" max="7" width="3.7109375" style="478" customWidth="1"/>
    <col min="8" max="16" width="3.7109375" style="477" customWidth="1"/>
    <col min="17" max="17" width="9.85546875" style="442" customWidth="1"/>
    <col min="18" max="18" width="17" style="442" customWidth="1"/>
    <col min="19" max="256" width="9.140625" style="442"/>
    <col min="257" max="257" width="7.28515625" style="442" customWidth="1"/>
    <col min="258" max="258" width="10.7109375" style="442" customWidth="1"/>
    <col min="259" max="259" width="9.28515625" style="442" customWidth="1"/>
    <col min="260" max="260" width="13" style="442" customWidth="1"/>
    <col min="261" max="261" width="14.7109375" style="442" customWidth="1"/>
    <col min="262" max="262" width="27.7109375" style="442" customWidth="1"/>
    <col min="263" max="263" width="21.7109375" style="442" customWidth="1"/>
    <col min="264" max="512" width="9.140625" style="442"/>
    <col min="513" max="513" width="7.28515625" style="442" customWidth="1"/>
    <col min="514" max="514" width="10.7109375" style="442" customWidth="1"/>
    <col min="515" max="515" width="9.28515625" style="442" customWidth="1"/>
    <col min="516" max="516" width="13" style="442" customWidth="1"/>
    <col min="517" max="517" width="14.7109375" style="442" customWidth="1"/>
    <col min="518" max="518" width="27.7109375" style="442" customWidth="1"/>
    <col min="519" max="519" width="21.7109375" style="442" customWidth="1"/>
    <col min="520" max="768" width="9.140625" style="442"/>
    <col min="769" max="769" width="7.28515625" style="442" customWidth="1"/>
    <col min="770" max="770" width="10.7109375" style="442" customWidth="1"/>
    <col min="771" max="771" width="9.28515625" style="442" customWidth="1"/>
    <col min="772" max="772" width="13" style="442" customWidth="1"/>
    <col min="773" max="773" width="14.7109375" style="442" customWidth="1"/>
    <col min="774" max="774" width="27.7109375" style="442" customWidth="1"/>
    <col min="775" max="775" width="21.7109375" style="442" customWidth="1"/>
    <col min="776" max="1024" width="9.140625" style="442"/>
    <col min="1025" max="1025" width="7.28515625" style="442" customWidth="1"/>
    <col min="1026" max="1026" width="10.7109375" style="442" customWidth="1"/>
    <col min="1027" max="1027" width="9.28515625" style="442" customWidth="1"/>
    <col min="1028" max="1028" width="13" style="442" customWidth="1"/>
    <col min="1029" max="1029" width="14.7109375" style="442" customWidth="1"/>
    <col min="1030" max="1030" width="27.7109375" style="442" customWidth="1"/>
    <col min="1031" max="1031" width="21.7109375" style="442" customWidth="1"/>
    <col min="1032" max="1280" width="9.140625" style="442"/>
    <col min="1281" max="1281" width="7.28515625" style="442" customWidth="1"/>
    <col min="1282" max="1282" width="10.7109375" style="442" customWidth="1"/>
    <col min="1283" max="1283" width="9.28515625" style="442" customWidth="1"/>
    <col min="1284" max="1284" width="13" style="442" customWidth="1"/>
    <col min="1285" max="1285" width="14.7109375" style="442" customWidth="1"/>
    <col min="1286" max="1286" width="27.7109375" style="442" customWidth="1"/>
    <col min="1287" max="1287" width="21.7109375" style="442" customWidth="1"/>
    <col min="1288" max="1536" width="9.140625" style="442"/>
    <col min="1537" max="1537" width="7.28515625" style="442" customWidth="1"/>
    <col min="1538" max="1538" width="10.7109375" style="442" customWidth="1"/>
    <col min="1539" max="1539" width="9.28515625" style="442" customWidth="1"/>
    <col min="1540" max="1540" width="13" style="442" customWidth="1"/>
    <col min="1541" max="1541" width="14.7109375" style="442" customWidth="1"/>
    <col min="1542" max="1542" width="27.7109375" style="442" customWidth="1"/>
    <col min="1543" max="1543" width="21.7109375" style="442" customWidth="1"/>
    <col min="1544" max="1792" width="9.140625" style="442"/>
    <col min="1793" max="1793" width="7.28515625" style="442" customWidth="1"/>
    <col min="1794" max="1794" width="10.7109375" style="442" customWidth="1"/>
    <col min="1795" max="1795" width="9.28515625" style="442" customWidth="1"/>
    <col min="1796" max="1796" width="13" style="442" customWidth="1"/>
    <col min="1797" max="1797" width="14.7109375" style="442" customWidth="1"/>
    <col min="1798" max="1798" width="27.7109375" style="442" customWidth="1"/>
    <col min="1799" max="1799" width="21.7109375" style="442" customWidth="1"/>
    <col min="1800" max="2048" width="9.140625" style="442"/>
    <col min="2049" max="2049" width="7.28515625" style="442" customWidth="1"/>
    <col min="2050" max="2050" width="10.7109375" style="442" customWidth="1"/>
    <col min="2051" max="2051" width="9.28515625" style="442" customWidth="1"/>
    <col min="2052" max="2052" width="13" style="442" customWidth="1"/>
    <col min="2053" max="2053" width="14.7109375" style="442" customWidth="1"/>
    <col min="2054" max="2054" width="27.7109375" style="442" customWidth="1"/>
    <col min="2055" max="2055" width="21.7109375" style="442" customWidth="1"/>
    <col min="2056" max="2304" width="9.140625" style="442"/>
    <col min="2305" max="2305" width="7.28515625" style="442" customWidth="1"/>
    <col min="2306" max="2306" width="10.7109375" style="442" customWidth="1"/>
    <col min="2307" max="2307" width="9.28515625" style="442" customWidth="1"/>
    <col min="2308" max="2308" width="13" style="442" customWidth="1"/>
    <col min="2309" max="2309" width="14.7109375" style="442" customWidth="1"/>
    <col min="2310" max="2310" width="27.7109375" style="442" customWidth="1"/>
    <col min="2311" max="2311" width="21.7109375" style="442" customWidth="1"/>
    <col min="2312" max="2560" width="9.140625" style="442"/>
    <col min="2561" max="2561" width="7.28515625" style="442" customWidth="1"/>
    <col min="2562" max="2562" width="10.7109375" style="442" customWidth="1"/>
    <col min="2563" max="2563" width="9.28515625" style="442" customWidth="1"/>
    <col min="2564" max="2564" width="13" style="442" customWidth="1"/>
    <col min="2565" max="2565" width="14.7109375" style="442" customWidth="1"/>
    <col min="2566" max="2566" width="27.7109375" style="442" customWidth="1"/>
    <col min="2567" max="2567" width="21.7109375" style="442" customWidth="1"/>
    <col min="2568" max="2816" width="9.140625" style="442"/>
    <col min="2817" max="2817" width="7.28515625" style="442" customWidth="1"/>
    <col min="2818" max="2818" width="10.7109375" style="442" customWidth="1"/>
    <col min="2819" max="2819" width="9.28515625" style="442" customWidth="1"/>
    <col min="2820" max="2820" width="13" style="442" customWidth="1"/>
    <col min="2821" max="2821" width="14.7109375" style="442" customWidth="1"/>
    <col min="2822" max="2822" width="27.7109375" style="442" customWidth="1"/>
    <col min="2823" max="2823" width="21.7109375" style="442" customWidth="1"/>
    <col min="2824" max="3072" width="9.140625" style="442"/>
    <col min="3073" max="3073" width="7.28515625" style="442" customWidth="1"/>
    <col min="3074" max="3074" width="10.7109375" style="442" customWidth="1"/>
    <col min="3075" max="3075" width="9.28515625" style="442" customWidth="1"/>
    <col min="3076" max="3076" width="13" style="442" customWidth="1"/>
    <col min="3077" max="3077" width="14.7109375" style="442" customWidth="1"/>
    <col min="3078" max="3078" width="27.7109375" style="442" customWidth="1"/>
    <col min="3079" max="3079" width="21.7109375" style="442" customWidth="1"/>
    <col min="3080" max="3328" width="9.140625" style="442"/>
    <col min="3329" max="3329" width="7.28515625" style="442" customWidth="1"/>
    <col min="3330" max="3330" width="10.7109375" style="442" customWidth="1"/>
    <col min="3331" max="3331" width="9.28515625" style="442" customWidth="1"/>
    <col min="3332" max="3332" width="13" style="442" customWidth="1"/>
    <col min="3333" max="3333" width="14.7109375" style="442" customWidth="1"/>
    <col min="3334" max="3334" width="27.7109375" style="442" customWidth="1"/>
    <col min="3335" max="3335" width="21.7109375" style="442" customWidth="1"/>
    <col min="3336" max="3584" width="9.140625" style="442"/>
    <col min="3585" max="3585" width="7.28515625" style="442" customWidth="1"/>
    <col min="3586" max="3586" width="10.7109375" style="442" customWidth="1"/>
    <col min="3587" max="3587" width="9.28515625" style="442" customWidth="1"/>
    <col min="3588" max="3588" width="13" style="442" customWidth="1"/>
    <col min="3589" max="3589" width="14.7109375" style="442" customWidth="1"/>
    <col min="3590" max="3590" width="27.7109375" style="442" customWidth="1"/>
    <col min="3591" max="3591" width="21.7109375" style="442" customWidth="1"/>
    <col min="3592" max="3840" width="9.140625" style="442"/>
    <col min="3841" max="3841" width="7.28515625" style="442" customWidth="1"/>
    <col min="3842" max="3842" width="10.7109375" style="442" customWidth="1"/>
    <col min="3843" max="3843" width="9.28515625" style="442" customWidth="1"/>
    <col min="3844" max="3844" width="13" style="442" customWidth="1"/>
    <col min="3845" max="3845" width="14.7109375" style="442" customWidth="1"/>
    <col min="3846" max="3846" width="27.7109375" style="442" customWidth="1"/>
    <col min="3847" max="3847" width="21.7109375" style="442" customWidth="1"/>
    <col min="3848" max="4096" width="9.140625" style="442"/>
    <col min="4097" max="4097" width="7.28515625" style="442" customWidth="1"/>
    <col min="4098" max="4098" width="10.7109375" style="442" customWidth="1"/>
    <col min="4099" max="4099" width="9.28515625" style="442" customWidth="1"/>
    <col min="4100" max="4100" width="13" style="442" customWidth="1"/>
    <col min="4101" max="4101" width="14.7109375" style="442" customWidth="1"/>
    <col min="4102" max="4102" width="27.7109375" style="442" customWidth="1"/>
    <col min="4103" max="4103" width="21.7109375" style="442" customWidth="1"/>
    <col min="4104" max="4352" width="9.140625" style="442"/>
    <col min="4353" max="4353" width="7.28515625" style="442" customWidth="1"/>
    <col min="4354" max="4354" width="10.7109375" style="442" customWidth="1"/>
    <col min="4355" max="4355" width="9.28515625" style="442" customWidth="1"/>
    <col min="4356" max="4356" width="13" style="442" customWidth="1"/>
    <col min="4357" max="4357" width="14.7109375" style="442" customWidth="1"/>
    <col min="4358" max="4358" width="27.7109375" style="442" customWidth="1"/>
    <col min="4359" max="4359" width="21.7109375" style="442" customWidth="1"/>
    <col min="4360" max="4608" width="9.140625" style="442"/>
    <col min="4609" max="4609" width="7.28515625" style="442" customWidth="1"/>
    <col min="4610" max="4610" width="10.7109375" style="442" customWidth="1"/>
    <col min="4611" max="4611" width="9.28515625" style="442" customWidth="1"/>
    <col min="4612" max="4612" width="13" style="442" customWidth="1"/>
    <col min="4613" max="4613" width="14.7109375" style="442" customWidth="1"/>
    <col min="4614" max="4614" width="27.7109375" style="442" customWidth="1"/>
    <col min="4615" max="4615" width="21.7109375" style="442" customWidth="1"/>
    <col min="4616" max="4864" width="9.140625" style="442"/>
    <col min="4865" max="4865" width="7.28515625" style="442" customWidth="1"/>
    <col min="4866" max="4866" width="10.7109375" style="442" customWidth="1"/>
    <col min="4867" max="4867" width="9.28515625" style="442" customWidth="1"/>
    <col min="4868" max="4868" width="13" style="442" customWidth="1"/>
    <col min="4869" max="4869" width="14.7109375" style="442" customWidth="1"/>
    <col min="4870" max="4870" width="27.7109375" style="442" customWidth="1"/>
    <col min="4871" max="4871" width="21.7109375" style="442" customWidth="1"/>
    <col min="4872" max="5120" width="9.140625" style="442"/>
    <col min="5121" max="5121" width="7.28515625" style="442" customWidth="1"/>
    <col min="5122" max="5122" width="10.7109375" style="442" customWidth="1"/>
    <col min="5123" max="5123" width="9.28515625" style="442" customWidth="1"/>
    <col min="5124" max="5124" width="13" style="442" customWidth="1"/>
    <col min="5125" max="5125" width="14.7109375" style="442" customWidth="1"/>
    <col min="5126" max="5126" width="27.7109375" style="442" customWidth="1"/>
    <col min="5127" max="5127" width="21.7109375" style="442" customWidth="1"/>
    <col min="5128" max="5376" width="9.140625" style="442"/>
    <col min="5377" max="5377" width="7.28515625" style="442" customWidth="1"/>
    <col min="5378" max="5378" width="10.7109375" style="442" customWidth="1"/>
    <col min="5379" max="5379" width="9.28515625" style="442" customWidth="1"/>
    <col min="5380" max="5380" width="13" style="442" customWidth="1"/>
    <col min="5381" max="5381" width="14.7109375" style="442" customWidth="1"/>
    <col min="5382" max="5382" width="27.7109375" style="442" customWidth="1"/>
    <col min="5383" max="5383" width="21.7109375" style="442" customWidth="1"/>
    <col min="5384" max="5632" width="9.140625" style="442"/>
    <col min="5633" max="5633" width="7.28515625" style="442" customWidth="1"/>
    <col min="5634" max="5634" width="10.7109375" style="442" customWidth="1"/>
    <col min="5635" max="5635" width="9.28515625" style="442" customWidth="1"/>
    <col min="5636" max="5636" width="13" style="442" customWidth="1"/>
    <col min="5637" max="5637" width="14.7109375" style="442" customWidth="1"/>
    <col min="5638" max="5638" width="27.7109375" style="442" customWidth="1"/>
    <col min="5639" max="5639" width="21.7109375" style="442" customWidth="1"/>
    <col min="5640" max="5888" width="9.140625" style="442"/>
    <col min="5889" max="5889" width="7.28515625" style="442" customWidth="1"/>
    <col min="5890" max="5890" width="10.7109375" style="442" customWidth="1"/>
    <col min="5891" max="5891" width="9.28515625" style="442" customWidth="1"/>
    <col min="5892" max="5892" width="13" style="442" customWidth="1"/>
    <col min="5893" max="5893" width="14.7109375" style="442" customWidth="1"/>
    <col min="5894" max="5894" width="27.7109375" style="442" customWidth="1"/>
    <col min="5895" max="5895" width="21.7109375" style="442" customWidth="1"/>
    <col min="5896" max="6144" width="9.140625" style="442"/>
    <col min="6145" max="6145" width="7.28515625" style="442" customWidth="1"/>
    <col min="6146" max="6146" width="10.7109375" style="442" customWidth="1"/>
    <col min="6147" max="6147" width="9.28515625" style="442" customWidth="1"/>
    <col min="6148" max="6148" width="13" style="442" customWidth="1"/>
    <col min="6149" max="6149" width="14.7109375" style="442" customWidth="1"/>
    <col min="6150" max="6150" width="27.7109375" style="442" customWidth="1"/>
    <col min="6151" max="6151" width="21.7109375" style="442" customWidth="1"/>
    <col min="6152" max="6400" width="9.140625" style="442"/>
    <col min="6401" max="6401" width="7.28515625" style="442" customWidth="1"/>
    <col min="6402" max="6402" width="10.7109375" style="442" customWidth="1"/>
    <col min="6403" max="6403" width="9.28515625" style="442" customWidth="1"/>
    <col min="6404" max="6404" width="13" style="442" customWidth="1"/>
    <col min="6405" max="6405" width="14.7109375" style="442" customWidth="1"/>
    <col min="6406" max="6406" width="27.7109375" style="442" customWidth="1"/>
    <col min="6407" max="6407" width="21.7109375" style="442" customWidth="1"/>
    <col min="6408" max="6656" width="9.140625" style="442"/>
    <col min="6657" max="6657" width="7.28515625" style="442" customWidth="1"/>
    <col min="6658" max="6658" width="10.7109375" style="442" customWidth="1"/>
    <col min="6659" max="6659" width="9.28515625" style="442" customWidth="1"/>
    <col min="6660" max="6660" width="13" style="442" customWidth="1"/>
    <col min="6661" max="6661" width="14.7109375" style="442" customWidth="1"/>
    <col min="6662" max="6662" width="27.7109375" style="442" customWidth="1"/>
    <col min="6663" max="6663" width="21.7109375" style="442" customWidth="1"/>
    <col min="6664" max="6912" width="9.140625" style="442"/>
    <col min="6913" max="6913" width="7.28515625" style="442" customWidth="1"/>
    <col min="6914" max="6914" width="10.7109375" style="442" customWidth="1"/>
    <col min="6915" max="6915" width="9.28515625" style="442" customWidth="1"/>
    <col min="6916" max="6916" width="13" style="442" customWidth="1"/>
    <col min="6917" max="6917" width="14.7109375" style="442" customWidth="1"/>
    <col min="6918" max="6918" width="27.7109375" style="442" customWidth="1"/>
    <col min="6919" max="6919" width="21.7109375" style="442" customWidth="1"/>
    <col min="6920" max="7168" width="9.140625" style="442"/>
    <col min="7169" max="7169" width="7.28515625" style="442" customWidth="1"/>
    <col min="7170" max="7170" width="10.7109375" style="442" customWidth="1"/>
    <col min="7171" max="7171" width="9.28515625" style="442" customWidth="1"/>
    <col min="7172" max="7172" width="13" style="442" customWidth="1"/>
    <col min="7173" max="7173" width="14.7109375" style="442" customWidth="1"/>
    <col min="7174" max="7174" width="27.7109375" style="442" customWidth="1"/>
    <col min="7175" max="7175" width="21.7109375" style="442" customWidth="1"/>
    <col min="7176" max="7424" width="9.140625" style="442"/>
    <col min="7425" max="7425" width="7.28515625" style="442" customWidth="1"/>
    <col min="7426" max="7426" width="10.7109375" style="442" customWidth="1"/>
    <col min="7427" max="7427" width="9.28515625" style="442" customWidth="1"/>
    <col min="7428" max="7428" width="13" style="442" customWidth="1"/>
    <col min="7429" max="7429" width="14.7109375" style="442" customWidth="1"/>
    <col min="7430" max="7430" width="27.7109375" style="442" customWidth="1"/>
    <col min="7431" max="7431" width="21.7109375" style="442" customWidth="1"/>
    <col min="7432" max="7680" width="9.140625" style="442"/>
    <col min="7681" max="7681" width="7.28515625" style="442" customWidth="1"/>
    <col min="7682" max="7682" width="10.7109375" style="442" customWidth="1"/>
    <col min="7683" max="7683" width="9.28515625" style="442" customWidth="1"/>
    <col min="7684" max="7684" width="13" style="442" customWidth="1"/>
    <col min="7685" max="7685" width="14.7109375" style="442" customWidth="1"/>
    <col min="7686" max="7686" width="27.7109375" style="442" customWidth="1"/>
    <col min="7687" max="7687" width="21.7109375" style="442" customWidth="1"/>
    <col min="7688" max="7936" width="9.140625" style="442"/>
    <col min="7937" max="7937" width="7.28515625" style="442" customWidth="1"/>
    <col min="7938" max="7938" width="10.7109375" style="442" customWidth="1"/>
    <col min="7939" max="7939" width="9.28515625" style="442" customWidth="1"/>
    <col min="7940" max="7940" width="13" style="442" customWidth="1"/>
    <col min="7941" max="7941" width="14.7109375" style="442" customWidth="1"/>
    <col min="7942" max="7942" width="27.7109375" style="442" customWidth="1"/>
    <col min="7943" max="7943" width="21.7109375" style="442" customWidth="1"/>
    <col min="7944" max="8192" width="9.140625" style="442"/>
    <col min="8193" max="8193" width="7.28515625" style="442" customWidth="1"/>
    <col min="8194" max="8194" width="10.7109375" style="442" customWidth="1"/>
    <col min="8195" max="8195" width="9.28515625" style="442" customWidth="1"/>
    <col min="8196" max="8196" width="13" style="442" customWidth="1"/>
    <col min="8197" max="8197" width="14.7109375" style="442" customWidth="1"/>
    <col min="8198" max="8198" width="27.7109375" style="442" customWidth="1"/>
    <col min="8199" max="8199" width="21.7109375" style="442" customWidth="1"/>
    <col min="8200" max="8448" width="9.140625" style="442"/>
    <col min="8449" max="8449" width="7.28515625" style="442" customWidth="1"/>
    <col min="8450" max="8450" width="10.7109375" style="442" customWidth="1"/>
    <col min="8451" max="8451" width="9.28515625" style="442" customWidth="1"/>
    <col min="8452" max="8452" width="13" style="442" customWidth="1"/>
    <col min="8453" max="8453" width="14.7109375" style="442" customWidth="1"/>
    <col min="8454" max="8454" width="27.7109375" style="442" customWidth="1"/>
    <col min="8455" max="8455" width="21.7109375" style="442" customWidth="1"/>
    <col min="8456" max="8704" width="9.140625" style="442"/>
    <col min="8705" max="8705" width="7.28515625" style="442" customWidth="1"/>
    <col min="8706" max="8706" width="10.7109375" style="442" customWidth="1"/>
    <col min="8707" max="8707" width="9.28515625" style="442" customWidth="1"/>
    <col min="8708" max="8708" width="13" style="442" customWidth="1"/>
    <col min="8709" max="8709" width="14.7109375" style="442" customWidth="1"/>
    <col min="8710" max="8710" width="27.7109375" style="442" customWidth="1"/>
    <col min="8711" max="8711" width="21.7109375" style="442" customWidth="1"/>
    <col min="8712" max="8960" width="9.140625" style="442"/>
    <col min="8961" max="8961" width="7.28515625" style="442" customWidth="1"/>
    <col min="8962" max="8962" width="10.7109375" style="442" customWidth="1"/>
    <col min="8963" max="8963" width="9.28515625" style="442" customWidth="1"/>
    <col min="8964" max="8964" width="13" style="442" customWidth="1"/>
    <col min="8965" max="8965" width="14.7109375" style="442" customWidth="1"/>
    <col min="8966" max="8966" width="27.7109375" style="442" customWidth="1"/>
    <col min="8967" max="8967" width="21.7109375" style="442" customWidth="1"/>
    <col min="8968" max="9216" width="9.140625" style="442"/>
    <col min="9217" max="9217" width="7.28515625" style="442" customWidth="1"/>
    <col min="9218" max="9218" width="10.7109375" style="442" customWidth="1"/>
    <col min="9219" max="9219" width="9.28515625" style="442" customWidth="1"/>
    <col min="9220" max="9220" width="13" style="442" customWidth="1"/>
    <col min="9221" max="9221" width="14.7109375" style="442" customWidth="1"/>
    <col min="9222" max="9222" width="27.7109375" style="442" customWidth="1"/>
    <col min="9223" max="9223" width="21.7109375" style="442" customWidth="1"/>
    <col min="9224" max="9472" width="9.140625" style="442"/>
    <col min="9473" max="9473" width="7.28515625" style="442" customWidth="1"/>
    <col min="9474" max="9474" width="10.7109375" style="442" customWidth="1"/>
    <col min="9475" max="9475" width="9.28515625" style="442" customWidth="1"/>
    <col min="9476" max="9476" width="13" style="442" customWidth="1"/>
    <col min="9477" max="9477" width="14.7109375" style="442" customWidth="1"/>
    <col min="9478" max="9478" width="27.7109375" style="442" customWidth="1"/>
    <col min="9479" max="9479" width="21.7109375" style="442" customWidth="1"/>
    <col min="9480" max="9728" width="9.140625" style="442"/>
    <col min="9729" max="9729" width="7.28515625" style="442" customWidth="1"/>
    <col min="9730" max="9730" width="10.7109375" style="442" customWidth="1"/>
    <col min="9731" max="9731" width="9.28515625" style="442" customWidth="1"/>
    <col min="9732" max="9732" width="13" style="442" customWidth="1"/>
    <col min="9733" max="9733" width="14.7109375" style="442" customWidth="1"/>
    <col min="9734" max="9734" width="27.7109375" style="442" customWidth="1"/>
    <col min="9735" max="9735" width="21.7109375" style="442" customWidth="1"/>
    <col min="9736" max="9984" width="9.140625" style="442"/>
    <col min="9985" max="9985" width="7.28515625" style="442" customWidth="1"/>
    <col min="9986" max="9986" width="10.7109375" style="442" customWidth="1"/>
    <col min="9987" max="9987" width="9.28515625" style="442" customWidth="1"/>
    <col min="9988" max="9988" width="13" style="442" customWidth="1"/>
    <col min="9989" max="9989" width="14.7109375" style="442" customWidth="1"/>
    <col min="9990" max="9990" width="27.7109375" style="442" customWidth="1"/>
    <col min="9991" max="9991" width="21.7109375" style="442" customWidth="1"/>
    <col min="9992" max="10240" width="9.140625" style="442"/>
    <col min="10241" max="10241" width="7.28515625" style="442" customWidth="1"/>
    <col min="10242" max="10242" width="10.7109375" style="442" customWidth="1"/>
    <col min="10243" max="10243" width="9.28515625" style="442" customWidth="1"/>
    <col min="10244" max="10244" width="13" style="442" customWidth="1"/>
    <col min="10245" max="10245" width="14.7109375" style="442" customWidth="1"/>
    <col min="10246" max="10246" width="27.7109375" style="442" customWidth="1"/>
    <col min="10247" max="10247" width="21.7109375" style="442" customWidth="1"/>
    <col min="10248" max="10496" width="9.140625" style="442"/>
    <col min="10497" max="10497" width="7.28515625" style="442" customWidth="1"/>
    <col min="10498" max="10498" width="10.7109375" style="442" customWidth="1"/>
    <col min="10499" max="10499" width="9.28515625" style="442" customWidth="1"/>
    <col min="10500" max="10500" width="13" style="442" customWidth="1"/>
    <col min="10501" max="10501" width="14.7109375" style="442" customWidth="1"/>
    <col min="10502" max="10502" width="27.7109375" style="442" customWidth="1"/>
    <col min="10503" max="10503" width="21.7109375" style="442" customWidth="1"/>
    <col min="10504" max="10752" width="9.140625" style="442"/>
    <col min="10753" max="10753" width="7.28515625" style="442" customWidth="1"/>
    <col min="10754" max="10754" width="10.7109375" style="442" customWidth="1"/>
    <col min="10755" max="10755" width="9.28515625" style="442" customWidth="1"/>
    <col min="10756" max="10756" width="13" style="442" customWidth="1"/>
    <col min="10757" max="10757" width="14.7109375" style="442" customWidth="1"/>
    <col min="10758" max="10758" width="27.7109375" style="442" customWidth="1"/>
    <col min="10759" max="10759" width="21.7109375" style="442" customWidth="1"/>
    <col min="10760" max="11008" width="9.140625" style="442"/>
    <col min="11009" max="11009" width="7.28515625" style="442" customWidth="1"/>
    <col min="11010" max="11010" width="10.7109375" style="442" customWidth="1"/>
    <col min="11011" max="11011" width="9.28515625" style="442" customWidth="1"/>
    <col min="11012" max="11012" width="13" style="442" customWidth="1"/>
    <col min="11013" max="11013" width="14.7109375" style="442" customWidth="1"/>
    <col min="11014" max="11014" width="27.7109375" style="442" customWidth="1"/>
    <col min="11015" max="11015" width="21.7109375" style="442" customWidth="1"/>
    <col min="11016" max="11264" width="9.140625" style="442"/>
    <col min="11265" max="11265" width="7.28515625" style="442" customWidth="1"/>
    <col min="11266" max="11266" width="10.7109375" style="442" customWidth="1"/>
    <col min="11267" max="11267" width="9.28515625" style="442" customWidth="1"/>
    <col min="11268" max="11268" width="13" style="442" customWidth="1"/>
    <col min="11269" max="11269" width="14.7109375" style="442" customWidth="1"/>
    <col min="11270" max="11270" width="27.7109375" style="442" customWidth="1"/>
    <col min="11271" max="11271" width="21.7109375" style="442" customWidth="1"/>
    <col min="11272" max="11520" width="9.140625" style="442"/>
    <col min="11521" max="11521" width="7.28515625" style="442" customWidth="1"/>
    <col min="11522" max="11522" width="10.7109375" style="442" customWidth="1"/>
    <col min="11523" max="11523" width="9.28515625" style="442" customWidth="1"/>
    <col min="11524" max="11524" width="13" style="442" customWidth="1"/>
    <col min="11525" max="11525" width="14.7109375" style="442" customWidth="1"/>
    <col min="11526" max="11526" width="27.7109375" style="442" customWidth="1"/>
    <col min="11527" max="11527" width="21.7109375" style="442" customWidth="1"/>
    <col min="11528" max="11776" width="9.140625" style="442"/>
    <col min="11777" max="11777" width="7.28515625" style="442" customWidth="1"/>
    <col min="11778" max="11778" width="10.7109375" style="442" customWidth="1"/>
    <col min="11779" max="11779" width="9.28515625" style="442" customWidth="1"/>
    <col min="11780" max="11780" width="13" style="442" customWidth="1"/>
    <col min="11781" max="11781" width="14.7109375" style="442" customWidth="1"/>
    <col min="11782" max="11782" width="27.7109375" style="442" customWidth="1"/>
    <col min="11783" max="11783" width="21.7109375" style="442" customWidth="1"/>
    <col min="11784" max="12032" width="9.140625" style="442"/>
    <col min="12033" max="12033" width="7.28515625" style="442" customWidth="1"/>
    <col min="12034" max="12034" width="10.7109375" style="442" customWidth="1"/>
    <col min="12035" max="12035" width="9.28515625" style="442" customWidth="1"/>
    <col min="12036" max="12036" width="13" style="442" customWidth="1"/>
    <col min="12037" max="12037" width="14.7109375" style="442" customWidth="1"/>
    <col min="12038" max="12038" width="27.7109375" style="442" customWidth="1"/>
    <col min="12039" max="12039" width="21.7109375" style="442" customWidth="1"/>
    <col min="12040" max="12288" width="9.140625" style="442"/>
    <col min="12289" max="12289" width="7.28515625" style="442" customWidth="1"/>
    <col min="12290" max="12290" width="10.7109375" style="442" customWidth="1"/>
    <col min="12291" max="12291" width="9.28515625" style="442" customWidth="1"/>
    <col min="12292" max="12292" width="13" style="442" customWidth="1"/>
    <col min="12293" max="12293" width="14.7109375" style="442" customWidth="1"/>
    <col min="12294" max="12294" width="27.7109375" style="442" customWidth="1"/>
    <col min="12295" max="12295" width="21.7109375" style="442" customWidth="1"/>
    <col min="12296" max="12544" width="9.140625" style="442"/>
    <col min="12545" max="12545" width="7.28515625" style="442" customWidth="1"/>
    <col min="12546" max="12546" width="10.7109375" style="442" customWidth="1"/>
    <col min="12547" max="12547" width="9.28515625" style="442" customWidth="1"/>
    <col min="12548" max="12548" width="13" style="442" customWidth="1"/>
    <col min="12549" max="12549" width="14.7109375" style="442" customWidth="1"/>
    <col min="12550" max="12550" width="27.7109375" style="442" customWidth="1"/>
    <col min="12551" max="12551" width="21.7109375" style="442" customWidth="1"/>
    <col min="12552" max="12800" width="9.140625" style="442"/>
    <col min="12801" max="12801" width="7.28515625" style="442" customWidth="1"/>
    <col min="12802" max="12802" width="10.7109375" style="442" customWidth="1"/>
    <col min="12803" max="12803" width="9.28515625" style="442" customWidth="1"/>
    <col min="12804" max="12804" width="13" style="442" customWidth="1"/>
    <col min="12805" max="12805" width="14.7109375" style="442" customWidth="1"/>
    <col min="12806" max="12806" width="27.7109375" style="442" customWidth="1"/>
    <col min="12807" max="12807" width="21.7109375" style="442" customWidth="1"/>
    <col min="12808" max="13056" width="9.140625" style="442"/>
    <col min="13057" max="13057" width="7.28515625" style="442" customWidth="1"/>
    <col min="13058" max="13058" width="10.7109375" style="442" customWidth="1"/>
    <col min="13059" max="13059" width="9.28515625" style="442" customWidth="1"/>
    <col min="13060" max="13060" width="13" style="442" customWidth="1"/>
    <col min="13061" max="13061" width="14.7109375" style="442" customWidth="1"/>
    <col min="13062" max="13062" width="27.7109375" style="442" customWidth="1"/>
    <col min="13063" max="13063" width="21.7109375" style="442" customWidth="1"/>
    <col min="13064" max="13312" width="9.140625" style="442"/>
    <col min="13313" max="13313" width="7.28515625" style="442" customWidth="1"/>
    <col min="13314" max="13314" width="10.7109375" style="442" customWidth="1"/>
    <col min="13315" max="13315" width="9.28515625" style="442" customWidth="1"/>
    <col min="13316" max="13316" width="13" style="442" customWidth="1"/>
    <col min="13317" max="13317" width="14.7109375" style="442" customWidth="1"/>
    <col min="13318" max="13318" width="27.7109375" style="442" customWidth="1"/>
    <col min="13319" max="13319" width="21.7109375" style="442" customWidth="1"/>
    <col min="13320" max="13568" width="9.140625" style="442"/>
    <col min="13569" max="13569" width="7.28515625" style="442" customWidth="1"/>
    <col min="13570" max="13570" width="10.7109375" style="442" customWidth="1"/>
    <col min="13571" max="13571" width="9.28515625" style="442" customWidth="1"/>
    <col min="13572" max="13572" width="13" style="442" customWidth="1"/>
    <col min="13573" max="13573" width="14.7109375" style="442" customWidth="1"/>
    <col min="13574" max="13574" width="27.7109375" style="442" customWidth="1"/>
    <col min="13575" max="13575" width="21.7109375" style="442" customWidth="1"/>
    <col min="13576" max="13824" width="9.140625" style="442"/>
    <col min="13825" max="13825" width="7.28515625" style="442" customWidth="1"/>
    <col min="13826" max="13826" width="10.7109375" style="442" customWidth="1"/>
    <col min="13827" max="13827" width="9.28515625" style="442" customWidth="1"/>
    <col min="13828" max="13828" width="13" style="442" customWidth="1"/>
    <col min="13829" max="13829" width="14.7109375" style="442" customWidth="1"/>
    <col min="13830" max="13830" width="27.7109375" style="442" customWidth="1"/>
    <col min="13831" max="13831" width="21.7109375" style="442" customWidth="1"/>
    <col min="13832" max="14080" width="9.140625" style="442"/>
    <col min="14081" max="14081" width="7.28515625" style="442" customWidth="1"/>
    <col min="14082" max="14082" width="10.7109375" style="442" customWidth="1"/>
    <col min="14083" max="14083" width="9.28515625" style="442" customWidth="1"/>
    <col min="14084" max="14084" width="13" style="442" customWidth="1"/>
    <col min="14085" max="14085" width="14.7109375" style="442" customWidth="1"/>
    <col min="14086" max="14086" width="27.7109375" style="442" customWidth="1"/>
    <col min="14087" max="14087" width="21.7109375" style="442" customWidth="1"/>
    <col min="14088" max="14336" width="9.140625" style="442"/>
    <col min="14337" max="14337" width="7.28515625" style="442" customWidth="1"/>
    <col min="14338" max="14338" width="10.7109375" style="442" customWidth="1"/>
    <col min="14339" max="14339" width="9.28515625" style="442" customWidth="1"/>
    <col min="14340" max="14340" width="13" style="442" customWidth="1"/>
    <col min="14341" max="14341" width="14.7109375" style="442" customWidth="1"/>
    <col min="14342" max="14342" width="27.7109375" style="442" customWidth="1"/>
    <col min="14343" max="14343" width="21.7109375" style="442" customWidth="1"/>
    <col min="14344" max="14592" width="9.140625" style="442"/>
    <col min="14593" max="14593" width="7.28515625" style="442" customWidth="1"/>
    <col min="14594" max="14594" width="10.7109375" style="442" customWidth="1"/>
    <col min="14595" max="14595" width="9.28515625" style="442" customWidth="1"/>
    <col min="14596" max="14596" width="13" style="442" customWidth="1"/>
    <col min="14597" max="14597" width="14.7109375" style="442" customWidth="1"/>
    <col min="14598" max="14598" width="27.7109375" style="442" customWidth="1"/>
    <col min="14599" max="14599" width="21.7109375" style="442" customWidth="1"/>
    <col min="14600" max="14848" width="9.140625" style="442"/>
    <col min="14849" max="14849" width="7.28515625" style="442" customWidth="1"/>
    <col min="14850" max="14850" width="10.7109375" style="442" customWidth="1"/>
    <col min="14851" max="14851" width="9.28515625" style="442" customWidth="1"/>
    <col min="14852" max="14852" width="13" style="442" customWidth="1"/>
    <col min="14853" max="14853" width="14.7109375" style="442" customWidth="1"/>
    <col min="14854" max="14854" width="27.7109375" style="442" customWidth="1"/>
    <col min="14855" max="14855" width="21.7109375" style="442" customWidth="1"/>
    <col min="14856" max="15104" width="9.140625" style="442"/>
    <col min="15105" max="15105" width="7.28515625" style="442" customWidth="1"/>
    <col min="15106" max="15106" width="10.7109375" style="442" customWidth="1"/>
    <col min="15107" max="15107" width="9.28515625" style="442" customWidth="1"/>
    <col min="15108" max="15108" width="13" style="442" customWidth="1"/>
    <col min="15109" max="15109" width="14.7109375" style="442" customWidth="1"/>
    <col min="15110" max="15110" width="27.7109375" style="442" customWidth="1"/>
    <col min="15111" max="15111" width="21.7109375" style="442" customWidth="1"/>
    <col min="15112" max="15360" width="9.140625" style="442"/>
    <col min="15361" max="15361" width="7.28515625" style="442" customWidth="1"/>
    <col min="15362" max="15362" width="10.7109375" style="442" customWidth="1"/>
    <col min="15363" max="15363" width="9.28515625" style="442" customWidth="1"/>
    <col min="15364" max="15364" width="13" style="442" customWidth="1"/>
    <col min="15365" max="15365" width="14.7109375" style="442" customWidth="1"/>
    <col min="15366" max="15366" width="27.7109375" style="442" customWidth="1"/>
    <col min="15367" max="15367" width="21.7109375" style="442" customWidth="1"/>
    <col min="15368" max="15616" width="9.140625" style="442"/>
    <col min="15617" max="15617" width="7.28515625" style="442" customWidth="1"/>
    <col min="15618" max="15618" width="10.7109375" style="442" customWidth="1"/>
    <col min="15619" max="15619" width="9.28515625" style="442" customWidth="1"/>
    <col min="15620" max="15620" width="13" style="442" customWidth="1"/>
    <col min="15621" max="15621" width="14.7109375" style="442" customWidth="1"/>
    <col min="15622" max="15622" width="27.7109375" style="442" customWidth="1"/>
    <col min="15623" max="15623" width="21.7109375" style="442" customWidth="1"/>
    <col min="15624" max="15872" width="9.140625" style="442"/>
    <col min="15873" max="15873" width="7.28515625" style="442" customWidth="1"/>
    <col min="15874" max="15874" width="10.7109375" style="442" customWidth="1"/>
    <col min="15875" max="15875" width="9.28515625" style="442" customWidth="1"/>
    <col min="15876" max="15876" width="13" style="442" customWidth="1"/>
    <col min="15877" max="15877" width="14.7109375" style="442" customWidth="1"/>
    <col min="15878" max="15878" width="27.7109375" style="442" customWidth="1"/>
    <col min="15879" max="15879" width="21.7109375" style="442" customWidth="1"/>
    <col min="15880" max="16128" width="9.140625" style="442"/>
    <col min="16129" max="16129" width="7.28515625" style="442" customWidth="1"/>
    <col min="16130" max="16130" width="10.7109375" style="442" customWidth="1"/>
    <col min="16131" max="16131" width="9.28515625" style="442" customWidth="1"/>
    <col min="16132" max="16132" width="13" style="442" customWidth="1"/>
    <col min="16133" max="16133" width="14.7109375" style="442" customWidth="1"/>
    <col min="16134" max="16134" width="27.7109375" style="442" customWidth="1"/>
    <col min="16135" max="16135" width="21.7109375" style="442" customWidth="1"/>
    <col min="16136" max="16384" width="9.140625" style="442"/>
  </cols>
  <sheetData>
    <row r="1" spans="1:16" ht="25.5" customHeight="1" x14ac:dyDescent="0.5">
      <c r="A1" s="699" t="s">
        <v>159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</row>
    <row r="2" spans="1:16" ht="18" customHeight="1" x14ac:dyDescent="0.5">
      <c r="A2" s="689" t="s">
        <v>3623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</row>
    <row r="3" spans="1:16" ht="18" customHeight="1" x14ac:dyDescent="0.5">
      <c r="A3" s="689" t="s">
        <v>3655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</row>
    <row r="4" spans="1:16" ht="18.75" customHeight="1" x14ac:dyDescent="0.5">
      <c r="A4" s="443" t="s">
        <v>109</v>
      </c>
      <c r="B4" s="444" t="s">
        <v>160</v>
      </c>
      <c r="C4" s="692" t="s">
        <v>108</v>
      </c>
      <c r="D4" s="692"/>
      <c r="E4" s="692"/>
      <c r="F4" s="445"/>
      <c r="G4" s="445"/>
      <c r="H4" s="504"/>
      <c r="I4" s="504"/>
      <c r="J4" s="504"/>
      <c r="K4" s="504"/>
      <c r="L4" s="504"/>
      <c r="M4" s="504"/>
      <c r="N4" s="504"/>
      <c r="O4" s="504"/>
      <c r="P4" s="504"/>
    </row>
    <row r="5" spans="1:16" ht="16.5" customHeight="1" x14ac:dyDescent="0.5">
      <c r="A5" s="446">
        <v>1</v>
      </c>
      <c r="B5" s="447">
        <v>22206</v>
      </c>
      <c r="C5" s="448" t="s">
        <v>6</v>
      </c>
      <c r="D5" s="448" t="s">
        <v>2510</v>
      </c>
      <c r="E5" s="448" t="s">
        <v>1284</v>
      </c>
      <c r="F5" s="449"/>
      <c r="G5" s="450"/>
      <c r="H5" s="504"/>
      <c r="I5" s="504"/>
      <c r="J5" s="504"/>
      <c r="K5" s="504"/>
      <c r="L5" s="504"/>
      <c r="M5" s="504"/>
      <c r="N5" s="504"/>
      <c r="O5" s="504"/>
      <c r="P5" s="504"/>
    </row>
    <row r="6" spans="1:16" ht="16.5" customHeight="1" x14ac:dyDescent="0.5">
      <c r="A6" s="446">
        <v>2</v>
      </c>
      <c r="B6" s="447">
        <v>22207</v>
      </c>
      <c r="C6" s="448" t="s">
        <v>6</v>
      </c>
      <c r="D6" s="448" t="s">
        <v>130</v>
      </c>
      <c r="E6" s="448" t="s">
        <v>2511</v>
      </c>
      <c r="F6" s="449"/>
      <c r="G6" s="450"/>
      <c r="H6" s="504"/>
      <c r="I6" s="504"/>
      <c r="J6" s="504"/>
      <c r="K6" s="504"/>
      <c r="L6" s="504"/>
      <c r="M6" s="504"/>
      <c r="N6" s="504"/>
      <c r="O6" s="504"/>
      <c r="P6" s="504"/>
    </row>
    <row r="7" spans="1:16" ht="16.5" customHeight="1" x14ac:dyDescent="0.5">
      <c r="A7" s="446">
        <v>3</v>
      </c>
      <c r="B7" s="447">
        <v>22208</v>
      </c>
      <c r="C7" s="448" t="s">
        <v>6</v>
      </c>
      <c r="D7" s="448" t="s">
        <v>2512</v>
      </c>
      <c r="E7" s="448" t="s">
        <v>2513</v>
      </c>
      <c r="F7" s="449"/>
      <c r="G7" s="450"/>
      <c r="H7" s="504"/>
      <c r="I7" s="504"/>
      <c r="J7" s="504"/>
      <c r="K7" s="504"/>
      <c r="L7" s="504"/>
      <c r="M7" s="504"/>
      <c r="N7" s="504"/>
      <c r="O7" s="504"/>
      <c r="P7" s="504"/>
    </row>
    <row r="8" spans="1:16" ht="16.5" customHeight="1" x14ac:dyDescent="0.5">
      <c r="A8" s="446">
        <v>4</v>
      </c>
      <c r="B8" s="447">
        <v>22209</v>
      </c>
      <c r="C8" s="452" t="s">
        <v>6</v>
      </c>
      <c r="D8" s="452" t="s">
        <v>2514</v>
      </c>
      <c r="E8" s="452" t="s">
        <v>2515</v>
      </c>
      <c r="F8" s="453"/>
      <c r="G8" s="450"/>
      <c r="H8" s="504"/>
      <c r="I8" s="504"/>
      <c r="J8" s="504"/>
      <c r="K8" s="504"/>
      <c r="L8" s="504"/>
      <c r="M8" s="504"/>
      <c r="N8" s="504"/>
      <c r="O8" s="504"/>
      <c r="P8" s="504"/>
    </row>
    <row r="9" spans="1:16" ht="16.5" customHeight="1" x14ac:dyDescent="0.5">
      <c r="A9" s="446">
        <v>5</v>
      </c>
      <c r="B9" s="447">
        <v>22210</v>
      </c>
      <c r="C9" s="454" t="s">
        <v>6</v>
      </c>
      <c r="D9" s="454" t="s">
        <v>2516</v>
      </c>
      <c r="E9" s="454" t="s">
        <v>2517</v>
      </c>
      <c r="F9" s="453"/>
      <c r="G9" s="450"/>
      <c r="H9" s="504"/>
      <c r="I9" s="504"/>
      <c r="J9" s="504"/>
      <c r="K9" s="504"/>
      <c r="L9" s="504"/>
      <c r="M9" s="504"/>
      <c r="N9" s="504"/>
      <c r="O9" s="504"/>
      <c r="P9" s="504"/>
    </row>
    <row r="10" spans="1:16" ht="16.5" customHeight="1" x14ac:dyDescent="0.5">
      <c r="A10" s="446">
        <v>6</v>
      </c>
      <c r="B10" s="447">
        <v>22211</v>
      </c>
      <c r="C10" s="454" t="s">
        <v>6</v>
      </c>
      <c r="D10" s="454" t="s">
        <v>2518</v>
      </c>
      <c r="E10" s="454" t="s">
        <v>2519</v>
      </c>
      <c r="F10" s="453"/>
      <c r="G10" s="450"/>
      <c r="H10" s="504"/>
      <c r="I10" s="504"/>
      <c r="J10" s="504"/>
      <c r="K10" s="504"/>
      <c r="L10" s="504"/>
      <c r="M10" s="504"/>
      <c r="N10" s="504"/>
      <c r="O10" s="504"/>
      <c r="P10" s="504"/>
    </row>
    <row r="11" spans="1:16" ht="16.5" customHeight="1" x14ac:dyDescent="0.5">
      <c r="A11" s="446">
        <v>7</v>
      </c>
      <c r="B11" s="447">
        <v>22212</v>
      </c>
      <c r="C11" s="454" t="s">
        <v>6</v>
      </c>
      <c r="D11" s="454" t="s">
        <v>33</v>
      </c>
      <c r="E11" s="454" t="s">
        <v>2520</v>
      </c>
      <c r="F11" s="453"/>
      <c r="G11" s="450"/>
      <c r="H11" s="504"/>
      <c r="I11" s="504"/>
      <c r="J11" s="504"/>
      <c r="K11" s="504"/>
      <c r="L11" s="504"/>
      <c r="M11" s="504"/>
      <c r="N11" s="504"/>
      <c r="O11" s="504"/>
      <c r="P11" s="504"/>
    </row>
    <row r="12" spans="1:16" ht="16.5" customHeight="1" x14ac:dyDescent="0.5">
      <c r="A12" s="446">
        <v>8</v>
      </c>
      <c r="B12" s="447">
        <v>22213</v>
      </c>
      <c r="C12" s="454" t="s">
        <v>6</v>
      </c>
      <c r="D12" s="454" t="s">
        <v>55</v>
      </c>
      <c r="E12" s="454" t="s">
        <v>2521</v>
      </c>
      <c r="F12" s="453"/>
      <c r="G12" s="450"/>
      <c r="H12" s="504"/>
      <c r="I12" s="504"/>
      <c r="J12" s="504"/>
      <c r="K12" s="504"/>
      <c r="L12" s="504"/>
      <c r="M12" s="504"/>
      <c r="N12" s="504"/>
      <c r="O12" s="504"/>
      <c r="P12" s="504"/>
    </row>
    <row r="13" spans="1:16" ht="16.5" customHeight="1" x14ac:dyDescent="0.5">
      <c r="A13" s="446">
        <v>9</v>
      </c>
      <c r="B13" s="447">
        <v>22214</v>
      </c>
      <c r="C13" s="454" t="s">
        <v>6</v>
      </c>
      <c r="D13" s="454" t="s">
        <v>781</v>
      </c>
      <c r="E13" s="454" t="s">
        <v>2522</v>
      </c>
      <c r="F13" s="453"/>
      <c r="G13" s="450"/>
      <c r="H13" s="504"/>
      <c r="I13" s="504"/>
      <c r="J13" s="504"/>
      <c r="K13" s="504"/>
      <c r="L13" s="504"/>
      <c r="M13" s="504"/>
      <c r="N13" s="504"/>
      <c r="O13" s="504"/>
      <c r="P13" s="504"/>
    </row>
    <row r="14" spans="1:16" ht="16.5" customHeight="1" x14ac:dyDescent="0.5">
      <c r="A14" s="446">
        <v>10</v>
      </c>
      <c r="B14" s="447">
        <v>22215</v>
      </c>
      <c r="C14" s="454" t="s">
        <v>6</v>
      </c>
      <c r="D14" s="454" t="s">
        <v>2523</v>
      </c>
      <c r="E14" s="454" t="s">
        <v>2524</v>
      </c>
      <c r="F14" s="453"/>
      <c r="G14" s="450"/>
      <c r="H14" s="504"/>
      <c r="I14" s="504"/>
      <c r="J14" s="504"/>
      <c r="K14" s="504"/>
      <c r="L14" s="504"/>
      <c r="M14" s="504"/>
      <c r="N14" s="504"/>
      <c r="O14" s="504"/>
      <c r="P14" s="504"/>
    </row>
    <row r="15" spans="1:16" ht="16.5" customHeight="1" x14ac:dyDescent="0.5">
      <c r="A15" s="446">
        <v>11</v>
      </c>
      <c r="B15" s="447">
        <v>22216</v>
      </c>
      <c r="C15" s="454" t="s">
        <v>6</v>
      </c>
      <c r="D15" s="454" t="s">
        <v>2525</v>
      </c>
      <c r="E15" s="454" t="s">
        <v>2526</v>
      </c>
      <c r="F15" s="453"/>
      <c r="G15" s="450"/>
      <c r="H15" s="504"/>
      <c r="I15" s="504"/>
      <c r="J15" s="504"/>
      <c r="K15" s="504"/>
      <c r="L15" s="504"/>
      <c r="M15" s="504"/>
      <c r="N15" s="504"/>
      <c r="O15" s="504"/>
      <c r="P15" s="504"/>
    </row>
    <row r="16" spans="1:16" ht="16.5" customHeight="1" x14ac:dyDescent="0.5">
      <c r="A16" s="446">
        <v>12</v>
      </c>
      <c r="B16" s="447">
        <v>22217</v>
      </c>
      <c r="C16" s="454" t="s">
        <v>6</v>
      </c>
      <c r="D16" s="454" t="s">
        <v>2527</v>
      </c>
      <c r="E16" s="454" t="s">
        <v>2528</v>
      </c>
      <c r="F16" s="453"/>
      <c r="G16" s="450"/>
      <c r="H16" s="504"/>
      <c r="I16" s="504"/>
      <c r="J16" s="504"/>
      <c r="K16" s="504"/>
      <c r="L16" s="504"/>
      <c r="M16" s="504"/>
      <c r="N16" s="504"/>
      <c r="O16" s="504"/>
      <c r="P16" s="504"/>
    </row>
    <row r="17" spans="1:16" ht="16.5" customHeight="1" x14ac:dyDescent="0.5">
      <c r="A17" s="446">
        <v>13</v>
      </c>
      <c r="B17" s="447">
        <v>22218</v>
      </c>
      <c r="C17" s="448" t="s">
        <v>6</v>
      </c>
      <c r="D17" s="448" t="s">
        <v>2195</v>
      </c>
      <c r="E17" s="448" t="s">
        <v>2529</v>
      </c>
      <c r="F17" s="453"/>
      <c r="G17" s="450"/>
      <c r="H17" s="504"/>
      <c r="I17" s="504"/>
      <c r="J17" s="504"/>
      <c r="K17" s="504"/>
      <c r="L17" s="504"/>
      <c r="M17" s="504"/>
      <c r="N17" s="504"/>
      <c r="O17" s="504"/>
      <c r="P17" s="504"/>
    </row>
    <row r="18" spans="1:16" ht="16.5" customHeight="1" x14ac:dyDescent="0.5">
      <c r="A18" s="446">
        <v>14</v>
      </c>
      <c r="B18" s="447">
        <v>22219</v>
      </c>
      <c r="C18" s="448" t="s">
        <v>6</v>
      </c>
      <c r="D18" s="448" t="s">
        <v>1185</v>
      </c>
      <c r="E18" s="448" t="s">
        <v>2530</v>
      </c>
      <c r="F18" s="453"/>
      <c r="G18" s="450"/>
      <c r="H18" s="504"/>
      <c r="I18" s="504"/>
      <c r="J18" s="504"/>
      <c r="K18" s="504"/>
      <c r="L18" s="504"/>
      <c r="M18" s="504"/>
      <c r="N18" s="504"/>
      <c r="O18" s="504"/>
      <c r="P18" s="504"/>
    </row>
    <row r="19" spans="1:16" ht="16.5" customHeight="1" x14ac:dyDescent="0.5">
      <c r="A19" s="446">
        <v>15</v>
      </c>
      <c r="B19" s="447">
        <v>22220</v>
      </c>
      <c r="C19" s="448" t="s">
        <v>6</v>
      </c>
      <c r="D19" s="448" t="s">
        <v>917</v>
      </c>
      <c r="E19" s="448" t="s">
        <v>2531</v>
      </c>
      <c r="F19" s="453"/>
      <c r="G19" s="450"/>
      <c r="H19" s="504"/>
      <c r="I19" s="504"/>
      <c r="J19" s="504"/>
      <c r="K19" s="504"/>
      <c r="L19" s="504"/>
      <c r="M19" s="504"/>
      <c r="N19" s="504"/>
      <c r="O19" s="504"/>
      <c r="P19" s="504"/>
    </row>
    <row r="20" spans="1:16" ht="16.5" customHeight="1" x14ac:dyDescent="0.5">
      <c r="A20" s="446">
        <v>16</v>
      </c>
      <c r="B20" s="447">
        <v>22221</v>
      </c>
      <c r="C20" s="454" t="s">
        <v>1</v>
      </c>
      <c r="D20" s="454" t="s">
        <v>2532</v>
      </c>
      <c r="E20" s="454" t="s">
        <v>2533</v>
      </c>
      <c r="F20" s="453"/>
      <c r="G20" s="450"/>
      <c r="H20" s="504"/>
      <c r="I20" s="504"/>
      <c r="J20" s="504"/>
      <c r="K20" s="504"/>
      <c r="L20" s="504"/>
      <c r="M20" s="504"/>
      <c r="N20" s="504"/>
      <c r="O20" s="504"/>
      <c r="P20" s="504"/>
    </row>
    <row r="21" spans="1:16" s="456" customFormat="1" ht="17.25" customHeight="1" x14ac:dyDescent="0.5">
      <c r="A21" s="446">
        <v>17</v>
      </c>
      <c r="B21" s="447">
        <v>22222</v>
      </c>
      <c r="C21" s="448" t="s">
        <v>1</v>
      </c>
      <c r="D21" s="448" t="s">
        <v>2534</v>
      </c>
      <c r="E21" s="448" t="s">
        <v>2535</v>
      </c>
      <c r="F21" s="449"/>
      <c r="G21" s="450"/>
      <c r="H21" s="468"/>
      <c r="I21" s="468"/>
      <c r="J21" s="468"/>
      <c r="K21" s="468"/>
      <c r="L21" s="468"/>
      <c r="M21" s="468"/>
      <c r="N21" s="468"/>
      <c r="O21" s="468"/>
      <c r="P21" s="468"/>
    </row>
    <row r="22" spans="1:16" s="456" customFormat="1" ht="17.25" customHeight="1" x14ac:dyDescent="0.5">
      <c r="A22" s="446">
        <v>18</v>
      </c>
      <c r="B22" s="447">
        <v>22223</v>
      </c>
      <c r="C22" s="448" t="s">
        <v>1</v>
      </c>
      <c r="D22" s="448" t="s">
        <v>188</v>
      </c>
      <c r="E22" s="448" t="s">
        <v>1872</v>
      </c>
      <c r="F22" s="449"/>
      <c r="G22" s="450"/>
      <c r="H22" s="468"/>
      <c r="I22" s="468"/>
      <c r="J22" s="468"/>
      <c r="K22" s="468"/>
      <c r="L22" s="468"/>
      <c r="M22" s="468"/>
      <c r="N22" s="468"/>
      <c r="O22" s="468"/>
      <c r="P22" s="468"/>
    </row>
    <row r="23" spans="1:16" s="456" customFormat="1" ht="17.25" customHeight="1" x14ac:dyDescent="0.5">
      <c r="A23" s="446">
        <v>19</v>
      </c>
      <c r="B23" s="447">
        <v>22224</v>
      </c>
      <c r="C23" s="454" t="s">
        <v>1</v>
      </c>
      <c r="D23" s="454" t="s">
        <v>2536</v>
      </c>
      <c r="E23" s="454" t="s">
        <v>2537</v>
      </c>
      <c r="F23" s="453"/>
      <c r="G23" s="450"/>
      <c r="H23" s="468"/>
      <c r="I23" s="468"/>
      <c r="J23" s="468"/>
      <c r="K23" s="468"/>
      <c r="L23" s="468"/>
      <c r="M23" s="468"/>
      <c r="N23" s="468"/>
      <c r="O23" s="468"/>
      <c r="P23" s="468"/>
    </row>
    <row r="24" spans="1:16" s="456" customFormat="1" ht="17.25" customHeight="1" x14ac:dyDescent="0.5">
      <c r="A24" s="446">
        <v>20</v>
      </c>
      <c r="B24" s="447">
        <v>22225</v>
      </c>
      <c r="C24" s="454" t="s">
        <v>1</v>
      </c>
      <c r="D24" s="454" t="s">
        <v>2538</v>
      </c>
      <c r="E24" s="454" t="s">
        <v>2539</v>
      </c>
      <c r="F24" s="453"/>
      <c r="G24" s="450"/>
      <c r="H24" s="468"/>
      <c r="I24" s="468"/>
      <c r="J24" s="468"/>
      <c r="K24" s="468"/>
      <c r="L24" s="468"/>
      <c r="M24" s="468"/>
      <c r="N24" s="468"/>
      <c r="O24" s="468"/>
      <c r="P24" s="468"/>
    </row>
    <row r="25" spans="1:16" s="456" customFormat="1" ht="17.25" customHeight="1" x14ac:dyDescent="0.5">
      <c r="A25" s="446">
        <v>21</v>
      </c>
      <c r="B25" s="447">
        <v>22226</v>
      </c>
      <c r="C25" s="448" t="s">
        <v>1</v>
      </c>
      <c r="D25" s="448" t="s">
        <v>2052</v>
      </c>
      <c r="E25" s="448" t="s">
        <v>2540</v>
      </c>
      <c r="F25" s="449"/>
      <c r="G25" s="450"/>
      <c r="H25" s="468"/>
      <c r="I25" s="468"/>
      <c r="J25" s="468"/>
      <c r="K25" s="468"/>
      <c r="L25" s="468"/>
      <c r="M25" s="468"/>
      <c r="N25" s="468"/>
      <c r="O25" s="468"/>
      <c r="P25" s="468"/>
    </row>
    <row r="26" spans="1:16" s="456" customFormat="1" ht="17.25" customHeight="1" x14ac:dyDescent="0.5">
      <c r="A26" s="446">
        <v>22</v>
      </c>
      <c r="B26" s="447">
        <v>22227</v>
      </c>
      <c r="C26" s="454" t="s">
        <v>1</v>
      </c>
      <c r="D26" s="454" t="s">
        <v>2541</v>
      </c>
      <c r="E26" s="454" t="s">
        <v>2542</v>
      </c>
      <c r="F26" s="453"/>
      <c r="G26" s="450"/>
      <c r="H26" s="468"/>
      <c r="I26" s="468"/>
      <c r="J26" s="468"/>
      <c r="K26" s="468"/>
      <c r="L26" s="468"/>
      <c r="M26" s="468"/>
      <c r="N26" s="468"/>
      <c r="O26" s="468"/>
      <c r="P26" s="468"/>
    </row>
    <row r="27" spans="1:16" s="456" customFormat="1" ht="17.25" customHeight="1" x14ac:dyDescent="0.5">
      <c r="A27" s="446">
        <v>23</v>
      </c>
      <c r="B27" s="447">
        <v>22228</v>
      </c>
      <c r="C27" s="454" t="s">
        <v>1</v>
      </c>
      <c r="D27" s="454" t="s">
        <v>2543</v>
      </c>
      <c r="E27" s="454" t="s">
        <v>2544</v>
      </c>
      <c r="F27" s="453"/>
      <c r="G27" s="450"/>
      <c r="H27" s="468"/>
      <c r="I27" s="468"/>
      <c r="J27" s="468"/>
      <c r="K27" s="468"/>
      <c r="L27" s="468"/>
      <c r="M27" s="468"/>
      <c r="N27" s="468"/>
      <c r="O27" s="468"/>
      <c r="P27" s="468"/>
    </row>
    <row r="28" spans="1:16" s="456" customFormat="1" ht="17.25" customHeight="1" x14ac:dyDescent="0.5">
      <c r="A28" s="446">
        <v>24</v>
      </c>
      <c r="B28" s="447">
        <v>22229</v>
      </c>
      <c r="C28" s="454" t="s">
        <v>1</v>
      </c>
      <c r="D28" s="454" t="s">
        <v>2545</v>
      </c>
      <c r="E28" s="454" t="s">
        <v>2546</v>
      </c>
      <c r="F28" s="453"/>
      <c r="G28" s="450"/>
      <c r="H28" s="468"/>
      <c r="I28" s="468"/>
      <c r="J28" s="468"/>
      <c r="K28" s="468"/>
      <c r="L28" s="468"/>
      <c r="M28" s="468"/>
      <c r="N28" s="468"/>
      <c r="O28" s="468"/>
      <c r="P28" s="468"/>
    </row>
    <row r="29" spans="1:16" s="456" customFormat="1" ht="17.25" customHeight="1" x14ac:dyDescent="0.5">
      <c r="A29" s="446">
        <v>25</v>
      </c>
      <c r="B29" s="447">
        <v>22230</v>
      </c>
      <c r="C29" s="448" t="s">
        <v>1</v>
      </c>
      <c r="D29" s="448" t="s">
        <v>1495</v>
      </c>
      <c r="E29" s="448" t="s">
        <v>2547</v>
      </c>
      <c r="F29" s="453"/>
      <c r="G29" s="450"/>
      <c r="H29" s="468"/>
      <c r="I29" s="468"/>
      <c r="J29" s="468"/>
      <c r="K29" s="468"/>
      <c r="L29" s="468"/>
      <c r="M29" s="468"/>
      <c r="N29" s="468"/>
      <c r="O29" s="468"/>
      <c r="P29" s="468"/>
    </row>
    <row r="30" spans="1:16" s="456" customFormat="1" ht="17.25" customHeight="1" x14ac:dyDescent="0.5">
      <c r="A30" s="446">
        <v>26</v>
      </c>
      <c r="B30" s="447">
        <v>22231</v>
      </c>
      <c r="C30" s="452" t="s">
        <v>1</v>
      </c>
      <c r="D30" s="452" t="s">
        <v>2548</v>
      </c>
      <c r="E30" s="452" t="s">
        <v>2549</v>
      </c>
      <c r="F30" s="453"/>
      <c r="G30" s="450"/>
      <c r="H30" s="468"/>
      <c r="I30" s="468"/>
      <c r="J30" s="468"/>
      <c r="K30" s="468"/>
      <c r="L30" s="468"/>
      <c r="M30" s="468"/>
      <c r="N30" s="468"/>
      <c r="O30" s="468"/>
      <c r="P30" s="468"/>
    </row>
    <row r="31" spans="1:16" s="456" customFormat="1" ht="17.25" customHeight="1" x14ac:dyDescent="0.5">
      <c r="A31" s="446">
        <v>27</v>
      </c>
      <c r="B31" s="447">
        <v>22232</v>
      </c>
      <c r="C31" s="454" t="s">
        <v>1</v>
      </c>
      <c r="D31" s="454" t="s">
        <v>1111</v>
      </c>
      <c r="E31" s="454" t="s">
        <v>2550</v>
      </c>
      <c r="F31" s="453"/>
      <c r="G31" s="450"/>
      <c r="H31" s="468"/>
      <c r="I31" s="468"/>
      <c r="J31" s="468"/>
      <c r="K31" s="468"/>
      <c r="L31" s="468"/>
      <c r="M31" s="468"/>
      <c r="N31" s="468"/>
      <c r="O31" s="468"/>
      <c r="P31" s="468"/>
    </row>
    <row r="32" spans="1:16" s="456" customFormat="1" ht="17.25" customHeight="1" x14ac:dyDescent="0.5">
      <c r="A32" s="446">
        <v>28</v>
      </c>
      <c r="B32" s="447">
        <v>22233</v>
      </c>
      <c r="C32" s="454" t="s">
        <v>1</v>
      </c>
      <c r="D32" s="454" t="s">
        <v>189</v>
      </c>
      <c r="E32" s="454" t="s">
        <v>2551</v>
      </c>
      <c r="F32" s="453"/>
      <c r="G32" s="450"/>
      <c r="H32" s="468"/>
      <c r="I32" s="468"/>
      <c r="J32" s="468"/>
      <c r="K32" s="468"/>
      <c r="L32" s="468"/>
      <c r="M32" s="468"/>
      <c r="N32" s="468"/>
      <c r="O32" s="468"/>
      <c r="P32" s="468"/>
    </row>
    <row r="33" spans="1:16" s="456" customFormat="1" ht="17.25" customHeight="1" x14ac:dyDescent="0.5">
      <c r="A33" s="446">
        <v>29</v>
      </c>
      <c r="B33" s="447">
        <v>22234</v>
      </c>
      <c r="C33" s="448" t="s">
        <v>1</v>
      </c>
      <c r="D33" s="448" t="s">
        <v>436</v>
      </c>
      <c r="E33" s="448" t="s">
        <v>2552</v>
      </c>
      <c r="F33" s="449"/>
      <c r="G33" s="450"/>
      <c r="H33" s="468"/>
      <c r="I33" s="468"/>
      <c r="J33" s="468"/>
      <c r="K33" s="468"/>
      <c r="L33" s="468"/>
      <c r="M33" s="468"/>
      <c r="N33" s="468"/>
      <c r="O33" s="468"/>
      <c r="P33" s="468"/>
    </row>
    <row r="34" spans="1:16" s="456" customFormat="1" ht="17.25" customHeight="1" x14ac:dyDescent="0.5">
      <c r="A34" s="446">
        <v>30</v>
      </c>
      <c r="B34" s="447">
        <v>22235</v>
      </c>
      <c r="C34" s="454" t="s">
        <v>1</v>
      </c>
      <c r="D34" s="454" t="s">
        <v>2553</v>
      </c>
      <c r="E34" s="454" t="s">
        <v>2554</v>
      </c>
      <c r="F34" s="453"/>
      <c r="G34" s="450"/>
      <c r="H34" s="468"/>
      <c r="I34" s="468"/>
      <c r="J34" s="468"/>
      <c r="K34" s="468"/>
      <c r="L34" s="468"/>
      <c r="M34" s="468"/>
      <c r="N34" s="468"/>
      <c r="O34" s="468"/>
      <c r="P34" s="468"/>
    </row>
    <row r="35" spans="1:16" s="456" customFormat="1" ht="17.25" customHeight="1" x14ac:dyDescent="0.5">
      <c r="A35" s="446">
        <v>31</v>
      </c>
      <c r="B35" s="447">
        <v>22236</v>
      </c>
      <c r="C35" s="454" t="s">
        <v>1</v>
      </c>
      <c r="D35" s="454" t="s">
        <v>2</v>
      </c>
      <c r="E35" s="454" t="s">
        <v>1155</v>
      </c>
      <c r="F35" s="453"/>
      <c r="G35" s="450"/>
      <c r="H35" s="468"/>
      <c r="I35" s="468"/>
      <c r="J35" s="468"/>
      <c r="K35" s="468"/>
      <c r="L35" s="468"/>
      <c r="M35" s="468"/>
      <c r="N35" s="468"/>
      <c r="O35" s="468"/>
      <c r="P35" s="468"/>
    </row>
    <row r="36" spans="1:16" s="456" customFormat="1" ht="17.25" customHeight="1" x14ac:dyDescent="0.5">
      <c r="A36" s="446">
        <v>32</v>
      </c>
      <c r="B36" s="447">
        <v>22237</v>
      </c>
      <c r="C36" s="454" t="s">
        <v>1</v>
      </c>
      <c r="D36" s="454" t="s">
        <v>2555</v>
      </c>
      <c r="E36" s="454" t="s">
        <v>2556</v>
      </c>
      <c r="F36" s="453"/>
      <c r="G36" s="450"/>
      <c r="H36" s="468"/>
      <c r="I36" s="468"/>
      <c r="J36" s="468"/>
      <c r="K36" s="468"/>
      <c r="L36" s="468"/>
      <c r="M36" s="468"/>
      <c r="N36" s="468"/>
      <c r="O36" s="468"/>
      <c r="P36" s="468"/>
    </row>
    <row r="37" spans="1:16" s="456" customFormat="1" ht="17.25" customHeight="1" x14ac:dyDescent="0.5">
      <c r="A37" s="446">
        <v>33</v>
      </c>
      <c r="B37" s="447">
        <v>22238</v>
      </c>
      <c r="C37" s="448" t="s">
        <v>1</v>
      </c>
      <c r="D37" s="448" t="s">
        <v>2557</v>
      </c>
      <c r="E37" s="448" t="s">
        <v>2558</v>
      </c>
      <c r="F37" s="449"/>
      <c r="G37" s="450"/>
      <c r="H37" s="468"/>
      <c r="I37" s="468"/>
      <c r="J37" s="468"/>
      <c r="K37" s="468"/>
      <c r="L37" s="468"/>
      <c r="M37" s="468"/>
      <c r="N37" s="468"/>
      <c r="O37" s="468"/>
      <c r="P37" s="468"/>
    </row>
    <row r="38" spans="1:16" s="456" customFormat="1" ht="17.25" customHeight="1" x14ac:dyDescent="0.5">
      <c r="A38" s="446">
        <v>34</v>
      </c>
      <c r="B38" s="447">
        <v>22239</v>
      </c>
      <c r="C38" s="448" t="s">
        <v>1</v>
      </c>
      <c r="D38" s="448" t="s">
        <v>2059</v>
      </c>
      <c r="E38" s="448" t="s">
        <v>2559</v>
      </c>
      <c r="F38" s="449"/>
      <c r="G38" s="450"/>
      <c r="H38" s="468"/>
      <c r="I38" s="468"/>
      <c r="J38" s="468"/>
      <c r="K38" s="468"/>
      <c r="L38" s="468"/>
      <c r="M38" s="468"/>
      <c r="N38" s="468"/>
      <c r="O38" s="468"/>
      <c r="P38" s="468"/>
    </row>
    <row r="39" spans="1:16" s="456" customFormat="1" ht="17.25" customHeight="1" x14ac:dyDescent="0.5">
      <c r="A39" s="446">
        <v>35</v>
      </c>
      <c r="B39" s="447">
        <v>22241</v>
      </c>
      <c r="C39" s="452" t="s">
        <v>1</v>
      </c>
      <c r="D39" s="452" t="s">
        <v>1735</v>
      </c>
      <c r="E39" s="452" t="s">
        <v>2561</v>
      </c>
      <c r="F39" s="453"/>
      <c r="G39" s="450"/>
      <c r="H39" s="468"/>
      <c r="I39" s="468"/>
      <c r="J39" s="468"/>
      <c r="K39" s="468"/>
      <c r="L39" s="468"/>
      <c r="M39" s="468"/>
      <c r="N39" s="468"/>
      <c r="O39" s="468"/>
      <c r="P39" s="468"/>
    </row>
    <row r="40" spans="1:16" s="456" customFormat="1" ht="17.25" customHeight="1" x14ac:dyDescent="0.5">
      <c r="A40" s="446">
        <v>36</v>
      </c>
      <c r="B40" s="447">
        <v>22242</v>
      </c>
      <c r="C40" s="452" t="s">
        <v>1</v>
      </c>
      <c r="D40" s="452" t="s">
        <v>3404</v>
      </c>
      <c r="E40" s="452" t="s">
        <v>3405</v>
      </c>
      <c r="F40" s="453"/>
      <c r="G40" s="450"/>
      <c r="H40" s="468"/>
      <c r="I40" s="468"/>
      <c r="J40" s="468"/>
      <c r="K40" s="468"/>
      <c r="L40" s="468"/>
      <c r="M40" s="468"/>
      <c r="N40" s="468"/>
      <c r="O40" s="468"/>
      <c r="P40" s="468"/>
    </row>
    <row r="41" spans="1:16" s="456" customFormat="1" ht="17.25" customHeight="1" x14ac:dyDescent="0.5">
      <c r="A41" s="446">
        <v>37</v>
      </c>
      <c r="B41" s="451"/>
      <c r="C41" s="454"/>
      <c r="D41" s="454"/>
      <c r="E41" s="454"/>
      <c r="F41" s="453"/>
      <c r="G41" s="450"/>
      <c r="H41" s="468"/>
      <c r="I41" s="468"/>
      <c r="J41" s="468"/>
      <c r="K41" s="468"/>
      <c r="L41" s="468"/>
      <c r="M41" s="468"/>
      <c r="N41" s="468"/>
      <c r="O41" s="468"/>
      <c r="P41" s="468"/>
    </row>
    <row r="42" spans="1:16" s="457" customFormat="1" ht="31.15" customHeight="1" x14ac:dyDescent="0.55000000000000004">
      <c r="A42" s="690" t="s">
        <v>159</v>
      </c>
      <c r="B42" s="690"/>
      <c r="C42" s="690"/>
      <c r="D42" s="690"/>
      <c r="E42" s="690"/>
      <c r="F42" s="690"/>
      <c r="G42" s="690"/>
      <c r="H42" s="690"/>
      <c r="I42" s="690"/>
      <c r="J42" s="690"/>
      <c r="K42" s="690"/>
      <c r="L42" s="690"/>
      <c r="M42" s="690"/>
      <c r="N42" s="690"/>
      <c r="O42" s="690"/>
      <c r="P42" s="690"/>
    </row>
    <row r="43" spans="1:16" s="456" customFormat="1" ht="24.6" customHeight="1" x14ac:dyDescent="0.5">
      <c r="A43" s="689" t="s">
        <v>3624</v>
      </c>
      <c r="B43" s="689"/>
      <c r="C43" s="689"/>
      <c r="D43" s="689"/>
      <c r="E43" s="689"/>
      <c r="F43" s="689"/>
      <c r="G43" s="689"/>
      <c r="H43" s="689"/>
      <c r="I43" s="689"/>
      <c r="J43" s="689"/>
      <c r="K43" s="689"/>
      <c r="L43" s="689"/>
      <c r="M43" s="689"/>
      <c r="N43" s="689"/>
      <c r="O43" s="689"/>
      <c r="P43" s="689"/>
    </row>
    <row r="44" spans="1:16" s="456" customFormat="1" ht="17.25" customHeight="1" x14ac:dyDescent="0.5">
      <c r="A44" s="689" t="s">
        <v>3427</v>
      </c>
      <c r="B44" s="689"/>
      <c r="C44" s="689"/>
      <c r="D44" s="689"/>
      <c r="E44" s="689"/>
      <c r="F44" s="689"/>
      <c r="G44" s="689"/>
      <c r="H44" s="689"/>
      <c r="I44" s="689"/>
      <c r="J44" s="689"/>
      <c r="K44" s="689"/>
      <c r="L44" s="689"/>
      <c r="M44" s="689"/>
      <c r="N44" s="689"/>
      <c r="O44" s="689"/>
      <c r="P44" s="689"/>
    </row>
    <row r="45" spans="1:16" s="456" customFormat="1" ht="17.25" customHeight="1" x14ac:dyDescent="0.5">
      <c r="A45" s="443" t="s">
        <v>109</v>
      </c>
      <c r="B45" s="444" t="s">
        <v>160</v>
      </c>
      <c r="C45" s="692" t="s">
        <v>108</v>
      </c>
      <c r="D45" s="692"/>
      <c r="E45" s="692"/>
      <c r="F45" s="445"/>
      <c r="G45" s="445"/>
      <c r="H45" s="504"/>
      <c r="I45" s="504"/>
      <c r="J45" s="504"/>
      <c r="K45" s="504"/>
      <c r="L45" s="504"/>
      <c r="M45" s="504"/>
      <c r="N45" s="504"/>
      <c r="O45" s="504"/>
      <c r="P45" s="504"/>
    </row>
    <row r="46" spans="1:16" s="456" customFormat="1" ht="17.25" customHeight="1" x14ac:dyDescent="0.5">
      <c r="A46" s="446">
        <v>1</v>
      </c>
      <c r="B46" s="447">
        <v>22243</v>
      </c>
      <c r="C46" s="454" t="s">
        <v>6</v>
      </c>
      <c r="D46" s="454" t="s">
        <v>2562</v>
      </c>
      <c r="E46" s="454" t="s">
        <v>2563</v>
      </c>
      <c r="F46" s="458"/>
      <c r="G46" s="450"/>
      <c r="H46" s="504"/>
      <c r="I46" s="504"/>
      <c r="J46" s="504"/>
      <c r="K46" s="504"/>
      <c r="L46" s="504"/>
      <c r="M46" s="504"/>
      <c r="N46" s="504"/>
      <c r="O46" s="504"/>
      <c r="P46" s="504"/>
    </row>
    <row r="47" spans="1:16" s="456" customFormat="1" ht="17.25" customHeight="1" x14ac:dyDescent="0.5">
      <c r="A47" s="446">
        <v>2</v>
      </c>
      <c r="B47" s="447">
        <v>22244</v>
      </c>
      <c r="C47" s="454" t="s">
        <v>6</v>
      </c>
      <c r="D47" s="454" t="s">
        <v>170</v>
      </c>
      <c r="E47" s="454" t="s">
        <v>1753</v>
      </c>
      <c r="F47" s="458"/>
      <c r="G47" s="450"/>
      <c r="H47" s="504"/>
      <c r="I47" s="504"/>
      <c r="J47" s="504"/>
      <c r="K47" s="504"/>
      <c r="L47" s="504"/>
      <c r="M47" s="504"/>
      <c r="N47" s="504"/>
      <c r="O47" s="504"/>
      <c r="P47" s="504"/>
    </row>
    <row r="48" spans="1:16" s="456" customFormat="1" ht="17.25" customHeight="1" x14ac:dyDescent="0.5">
      <c r="A48" s="446">
        <v>3</v>
      </c>
      <c r="B48" s="447">
        <v>22245</v>
      </c>
      <c r="C48" s="454" t="s">
        <v>6</v>
      </c>
      <c r="D48" s="454" t="s">
        <v>272</v>
      </c>
      <c r="E48" s="454" t="s">
        <v>2564</v>
      </c>
      <c r="F48" s="458"/>
      <c r="G48" s="450"/>
      <c r="H48" s="504"/>
      <c r="I48" s="504"/>
      <c r="J48" s="504"/>
      <c r="K48" s="504"/>
      <c r="L48" s="504"/>
      <c r="M48" s="504"/>
      <c r="N48" s="504"/>
      <c r="O48" s="504"/>
      <c r="P48" s="504"/>
    </row>
    <row r="49" spans="1:16" s="456" customFormat="1" ht="17.25" customHeight="1" x14ac:dyDescent="0.5">
      <c r="A49" s="446">
        <v>4</v>
      </c>
      <c r="B49" s="447">
        <v>22246</v>
      </c>
      <c r="C49" s="454" t="s">
        <v>6</v>
      </c>
      <c r="D49" s="454" t="s">
        <v>2565</v>
      </c>
      <c r="E49" s="454" t="s">
        <v>2566</v>
      </c>
      <c r="F49" s="458"/>
      <c r="G49" s="450"/>
      <c r="H49" s="504"/>
      <c r="I49" s="504"/>
      <c r="J49" s="504"/>
      <c r="K49" s="504"/>
      <c r="L49" s="504"/>
      <c r="M49" s="504"/>
      <c r="N49" s="504"/>
      <c r="O49" s="504"/>
      <c r="P49" s="504"/>
    </row>
    <row r="50" spans="1:16" s="456" customFormat="1" ht="17.25" customHeight="1" x14ac:dyDescent="0.5">
      <c r="A50" s="446">
        <v>5</v>
      </c>
      <c r="B50" s="447">
        <v>22247</v>
      </c>
      <c r="C50" s="454" t="s">
        <v>6</v>
      </c>
      <c r="D50" s="454" t="s">
        <v>62</v>
      </c>
      <c r="E50" s="454" t="s">
        <v>2567</v>
      </c>
      <c r="F50" s="458"/>
      <c r="G50" s="450"/>
      <c r="H50" s="504"/>
      <c r="I50" s="504"/>
      <c r="J50" s="504"/>
      <c r="K50" s="504"/>
      <c r="L50" s="504"/>
      <c r="M50" s="504"/>
      <c r="N50" s="504"/>
      <c r="O50" s="504"/>
      <c r="P50" s="504"/>
    </row>
    <row r="51" spans="1:16" s="456" customFormat="1" ht="17.25" customHeight="1" x14ac:dyDescent="0.5">
      <c r="A51" s="446">
        <v>6</v>
      </c>
      <c r="B51" s="447">
        <v>22248</v>
      </c>
      <c r="C51" s="454" t="s">
        <v>6</v>
      </c>
      <c r="D51" s="454" t="s">
        <v>2568</v>
      </c>
      <c r="E51" s="454" t="s">
        <v>2569</v>
      </c>
      <c r="F51" s="458"/>
      <c r="G51" s="450"/>
      <c r="H51" s="504"/>
      <c r="I51" s="504"/>
      <c r="J51" s="504"/>
      <c r="K51" s="504"/>
      <c r="L51" s="504"/>
      <c r="M51" s="504"/>
      <c r="N51" s="504"/>
      <c r="O51" s="504"/>
      <c r="P51" s="504"/>
    </row>
    <row r="52" spans="1:16" s="456" customFormat="1" ht="17.25" customHeight="1" x14ac:dyDescent="0.5">
      <c r="A52" s="446">
        <v>7</v>
      </c>
      <c r="B52" s="447">
        <v>22249</v>
      </c>
      <c r="C52" s="448" t="s">
        <v>6</v>
      </c>
      <c r="D52" s="448" t="s">
        <v>20</v>
      </c>
      <c r="E52" s="448" t="s">
        <v>2570</v>
      </c>
      <c r="F52" s="458"/>
      <c r="G52" s="450"/>
      <c r="H52" s="504"/>
      <c r="I52" s="504"/>
      <c r="J52" s="504"/>
      <c r="K52" s="504"/>
      <c r="L52" s="504"/>
      <c r="M52" s="504"/>
      <c r="N52" s="504"/>
      <c r="O52" s="504"/>
      <c r="P52" s="504"/>
    </row>
    <row r="53" spans="1:16" s="456" customFormat="1" ht="17.25" customHeight="1" x14ac:dyDescent="0.5">
      <c r="A53" s="446">
        <v>8</v>
      </c>
      <c r="B53" s="447">
        <v>22250</v>
      </c>
      <c r="C53" s="454" t="s">
        <v>6</v>
      </c>
      <c r="D53" s="454" t="s">
        <v>2571</v>
      </c>
      <c r="E53" s="454" t="s">
        <v>2572</v>
      </c>
      <c r="F53" s="458"/>
      <c r="G53" s="450"/>
      <c r="H53" s="504"/>
      <c r="I53" s="504"/>
      <c r="J53" s="504"/>
      <c r="K53" s="504"/>
      <c r="L53" s="504"/>
      <c r="M53" s="504"/>
      <c r="N53" s="504"/>
      <c r="O53" s="504"/>
      <c r="P53" s="504"/>
    </row>
    <row r="54" spans="1:16" s="456" customFormat="1" ht="17.25" customHeight="1" x14ac:dyDescent="0.5">
      <c r="A54" s="446">
        <v>9</v>
      </c>
      <c r="B54" s="447">
        <v>22251</v>
      </c>
      <c r="C54" s="454" t="s">
        <v>6</v>
      </c>
      <c r="D54" s="454" t="s">
        <v>2573</v>
      </c>
      <c r="E54" s="454" t="s">
        <v>2574</v>
      </c>
      <c r="F54" s="458"/>
      <c r="G54" s="450"/>
      <c r="H54" s="504"/>
      <c r="I54" s="504"/>
      <c r="J54" s="504"/>
      <c r="K54" s="504"/>
      <c r="L54" s="504"/>
      <c r="M54" s="504"/>
      <c r="N54" s="504"/>
      <c r="O54" s="504"/>
      <c r="P54" s="504"/>
    </row>
    <row r="55" spans="1:16" s="456" customFormat="1" ht="17.25" customHeight="1" x14ac:dyDescent="0.5">
      <c r="A55" s="446">
        <v>10</v>
      </c>
      <c r="B55" s="447">
        <v>22252</v>
      </c>
      <c r="C55" s="454" t="s">
        <v>6</v>
      </c>
      <c r="D55" s="454" t="s">
        <v>2575</v>
      </c>
      <c r="E55" s="454" t="s">
        <v>2576</v>
      </c>
      <c r="F55" s="458"/>
      <c r="G55" s="450"/>
      <c r="H55" s="504"/>
      <c r="I55" s="504"/>
      <c r="J55" s="504"/>
      <c r="K55" s="504"/>
      <c r="L55" s="504"/>
      <c r="M55" s="504"/>
      <c r="N55" s="504"/>
      <c r="O55" s="504"/>
      <c r="P55" s="504"/>
    </row>
    <row r="56" spans="1:16" s="456" customFormat="1" ht="17.25" customHeight="1" x14ac:dyDescent="0.5">
      <c r="A56" s="446">
        <v>11</v>
      </c>
      <c r="B56" s="447">
        <v>22253</v>
      </c>
      <c r="C56" s="454" t="s">
        <v>6</v>
      </c>
      <c r="D56" s="454" t="s">
        <v>2577</v>
      </c>
      <c r="E56" s="454" t="s">
        <v>2578</v>
      </c>
      <c r="F56" s="458"/>
      <c r="G56" s="450"/>
      <c r="H56" s="504"/>
      <c r="I56" s="504"/>
      <c r="J56" s="504"/>
      <c r="K56" s="504"/>
      <c r="L56" s="504"/>
      <c r="M56" s="504"/>
      <c r="N56" s="504"/>
      <c r="O56" s="504"/>
      <c r="P56" s="504"/>
    </row>
    <row r="57" spans="1:16" s="456" customFormat="1" ht="17.25" customHeight="1" x14ac:dyDescent="0.5">
      <c r="A57" s="446">
        <v>12</v>
      </c>
      <c r="B57" s="447">
        <v>22254</v>
      </c>
      <c r="C57" s="452" t="s">
        <v>6</v>
      </c>
      <c r="D57" s="452" t="s">
        <v>10</v>
      </c>
      <c r="E57" s="452" t="s">
        <v>1733</v>
      </c>
      <c r="F57" s="460"/>
      <c r="G57" s="450"/>
      <c r="H57" s="504"/>
      <c r="I57" s="504"/>
      <c r="J57" s="504"/>
      <c r="K57" s="504"/>
      <c r="L57" s="504"/>
      <c r="M57" s="504"/>
      <c r="N57" s="504"/>
      <c r="O57" s="504"/>
      <c r="P57" s="504"/>
    </row>
    <row r="58" spans="1:16" s="456" customFormat="1" ht="17.25" customHeight="1" x14ac:dyDescent="0.5">
      <c r="A58" s="446">
        <v>13</v>
      </c>
      <c r="B58" s="447">
        <v>22255</v>
      </c>
      <c r="C58" s="454" t="s">
        <v>6</v>
      </c>
      <c r="D58" s="454" t="s">
        <v>2579</v>
      </c>
      <c r="E58" s="454" t="s">
        <v>2580</v>
      </c>
      <c r="F58" s="458"/>
      <c r="G58" s="450"/>
      <c r="H58" s="504"/>
      <c r="I58" s="504"/>
      <c r="J58" s="504"/>
      <c r="K58" s="504"/>
      <c r="L58" s="504"/>
      <c r="M58" s="504"/>
      <c r="N58" s="504"/>
      <c r="O58" s="504"/>
      <c r="P58" s="504"/>
    </row>
    <row r="59" spans="1:16" s="456" customFormat="1" ht="17.25" customHeight="1" x14ac:dyDescent="0.5">
      <c r="A59" s="446">
        <v>14</v>
      </c>
      <c r="B59" s="447">
        <v>22256</v>
      </c>
      <c r="C59" s="454" t="s">
        <v>6</v>
      </c>
      <c r="D59" s="454" t="s">
        <v>743</v>
      </c>
      <c r="E59" s="454" t="s">
        <v>2581</v>
      </c>
      <c r="F59" s="458"/>
      <c r="G59" s="450"/>
      <c r="H59" s="504"/>
      <c r="I59" s="504"/>
      <c r="J59" s="504"/>
      <c r="K59" s="504"/>
      <c r="L59" s="504"/>
      <c r="M59" s="504"/>
      <c r="N59" s="504"/>
      <c r="O59" s="504"/>
      <c r="P59" s="504"/>
    </row>
    <row r="60" spans="1:16" s="456" customFormat="1" ht="17.25" customHeight="1" x14ac:dyDescent="0.5">
      <c r="A60" s="446">
        <v>15</v>
      </c>
      <c r="B60" s="447">
        <v>22257</v>
      </c>
      <c r="C60" s="452" t="s">
        <v>6</v>
      </c>
      <c r="D60" s="452" t="s">
        <v>2582</v>
      </c>
      <c r="E60" s="452" t="s">
        <v>1478</v>
      </c>
      <c r="F60" s="461"/>
      <c r="G60" s="450"/>
      <c r="H60" s="504"/>
      <c r="I60" s="504"/>
      <c r="J60" s="504"/>
      <c r="K60" s="504"/>
      <c r="L60" s="504"/>
      <c r="M60" s="504"/>
      <c r="N60" s="504"/>
      <c r="O60" s="504"/>
      <c r="P60" s="504"/>
    </row>
    <row r="61" spans="1:16" s="456" customFormat="1" ht="17.25" customHeight="1" x14ac:dyDescent="0.5">
      <c r="A61" s="446">
        <v>16</v>
      </c>
      <c r="B61" s="447">
        <v>22258</v>
      </c>
      <c r="C61" s="454" t="s">
        <v>6</v>
      </c>
      <c r="D61" s="454" t="s">
        <v>2583</v>
      </c>
      <c r="E61" s="454" t="s">
        <v>2584</v>
      </c>
      <c r="F61" s="462"/>
      <c r="G61" s="450"/>
      <c r="H61" s="504"/>
      <c r="I61" s="504"/>
      <c r="J61" s="504"/>
      <c r="K61" s="504"/>
      <c r="L61" s="504"/>
      <c r="M61" s="504"/>
      <c r="N61" s="504"/>
      <c r="O61" s="504"/>
      <c r="P61" s="504"/>
    </row>
    <row r="62" spans="1:16" s="456" customFormat="1" ht="17.25" customHeight="1" x14ac:dyDescent="0.5">
      <c r="A62" s="446">
        <v>17</v>
      </c>
      <c r="B62" s="447">
        <v>22259</v>
      </c>
      <c r="C62" s="454" t="s">
        <v>6</v>
      </c>
      <c r="D62" s="454" t="s">
        <v>355</v>
      </c>
      <c r="E62" s="454" t="s">
        <v>2585</v>
      </c>
      <c r="F62" s="462"/>
      <c r="G62" s="450"/>
      <c r="H62" s="468"/>
      <c r="I62" s="468"/>
      <c r="J62" s="468"/>
      <c r="K62" s="468"/>
      <c r="L62" s="468"/>
      <c r="M62" s="468"/>
      <c r="N62" s="468"/>
      <c r="O62" s="468"/>
      <c r="P62" s="468"/>
    </row>
    <row r="63" spans="1:16" s="456" customFormat="1" ht="17.25" customHeight="1" x14ac:dyDescent="0.5">
      <c r="A63" s="446">
        <v>18</v>
      </c>
      <c r="B63" s="447">
        <v>22260</v>
      </c>
      <c r="C63" s="454" t="s">
        <v>6</v>
      </c>
      <c r="D63" s="454" t="s">
        <v>32</v>
      </c>
      <c r="E63" s="454" t="s">
        <v>631</v>
      </c>
      <c r="F63" s="462"/>
      <c r="G63" s="450"/>
      <c r="H63" s="468"/>
      <c r="I63" s="468"/>
      <c r="J63" s="468"/>
      <c r="K63" s="468"/>
      <c r="L63" s="468"/>
      <c r="M63" s="468"/>
      <c r="N63" s="468"/>
      <c r="O63" s="468"/>
      <c r="P63" s="468"/>
    </row>
    <row r="64" spans="1:16" s="456" customFormat="1" ht="17.25" customHeight="1" x14ac:dyDescent="0.5">
      <c r="A64" s="446">
        <v>19</v>
      </c>
      <c r="B64" s="447">
        <v>22261</v>
      </c>
      <c r="C64" s="454" t="s">
        <v>6</v>
      </c>
      <c r="D64" s="454" t="s">
        <v>2586</v>
      </c>
      <c r="E64" s="454" t="s">
        <v>1733</v>
      </c>
      <c r="F64" s="462"/>
      <c r="G64" s="450"/>
      <c r="H64" s="468"/>
      <c r="I64" s="468"/>
      <c r="J64" s="468"/>
      <c r="K64" s="468"/>
      <c r="L64" s="468"/>
      <c r="M64" s="468"/>
      <c r="N64" s="468"/>
      <c r="O64" s="468"/>
      <c r="P64" s="468"/>
    </row>
    <row r="65" spans="1:16" s="456" customFormat="1" ht="17.25" customHeight="1" x14ac:dyDescent="0.5">
      <c r="A65" s="446">
        <v>20</v>
      </c>
      <c r="B65" s="447">
        <v>22262</v>
      </c>
      <c r="C65" s="448" t="s">
        <v>6</v>
      </c>
      <c r="D65" s="448" t="s">
        <v>2587</v>
      </c>
      <c r="E65" s="448" t="s">
        <v>2588</v>
      </c>
      <c r="F65" s="463"/>
      <c r="G65" s="450"/>
      <c r="H65" s="468"/>
      <c r="I65" s="468"/>
      <c r="J65" s="468"/>
      <c r="K65" s="468"/>
      <c r="L65" s="468"/>
      <c r="M65" s="468"/>
      <c r="N65" s="468"/>
      <c r="O65" s="468"/>
      <c r="P65" s="468"/>
    </row>
    <row r="66" spans="1:16" s="456" customFormat="1" ht="17.25" customHeight="1" x14ac:dyDescent="0.5">
      <c r="A66" s="446">
        <v>21</v>
      </c>
      <c r="B66" s="447">
        <v>22263</v>
      </c>
      <c r="C66" s="452" t="s">
        <v>1</v>
      </c>
      <c r="D66" s="452" t="s">
        <v>1473</v>
      </c>
      <c r="E66" s="452" t="s">
        <v>2589</v>
      </c>
      <c r="F66" s="464"/>
      <c r="G66" s="450"/>
      <c r="H66" s="468"/>
      <c r="I66" s="468"/>
      <c r="J66" s="468"/>
      <c r="K66" s="468"/>
      <c r="L66" s="468"/>
      <c r="M66" s="468"/>
      <c r="N66" s="468"/>
      <c r="O66" s="468"/>
      <c r="P66" s="468"/>
    </row>
    <row r="67" spans="1:16" s="456" customFormat="1" ht="17.25" customHeight="1" x14ac:dyDescent="0.5">
      <c r="A67" s="446">
        <v>22</v>
      </c>
      <c r="B67" s="447">
        <v>22264</v>
      </c>
      <c r="C67" s="454" t="s">
        <v>1</v>
      </c>
      <c r="D67" s="454" t="s">
        <v>2054</v>
      </c>
      <c r="E67" s="454" t="s">
        <v>999</v>
      </c>
      <c r="F67" s="465"/>
      <c r="G67" s="450"/>
      <c r="H67" s="468"/>
      <c r="I67" s="468"/>
      <c r="J67" s="468"/>
      <c r="K67" s="468"/>
      <c r="L67" s="468"/>
      <c r="M67" s="468"/>
      <c r="N67" s="468"/>
      <c r="O67" s="468"/>
      <c r="P67" s="468"/>
    </row>
    <row r="68" spans="1:16" s="456" customFormat="1" ht="17.25" customHeight="1" x14ac:dyDescent="0.5">
      <c r="A68" s="446">
        <v>23</v>
      </c>
      <c r="B68" s="447">
        <v>22265</v>
      </c>
      <c r="C68" s="454" t="s">
        <v>1</v>
      </c>
      <c r="D68" s="454" t="s">
        <v>2590</v>
      </c>
      <c r="E68" s="454" t="s">
        <v>2591</v>
      </c>
      <c r="F68" s="465"/>
      <c r="G68" s="450"/>
      <c r="H68" s="468"/>
      <c r="I68" s="468"/>
      <c r="J68" s="468"/>
      <c r="K68" s="468"/>
      <c r="L68" s="468"/>
      <c r="M68" s="468"/>
      <c r="N68" s="468"/>
      <c r="O68" s="468"/>
      <c r="P68" s="468"/>
    </row>
    <row r="69" spans="1:16" s="456" customFormat="1" ht="17.25" customHeight="1" x14ac:dyDescent="0.5">
      <c r="A69" s="446">
        <v>24</v>
      </c>
      <c r="B69" s="447">
        <v>22266</v>
      </c>
      <c r="C69" s="448" t="s">
        <v>1</v>
      </c>
      <c r="D69" s="448" t="s">
        <v>3</v>
      </c>
      <c r="E69" s="448" t="s">
        <v>1290</v>
      </c>
      <c r="F69" s="466"/>
      <c r="G69" s="450"/>
      <c r="H69" s="468"/>
      <c r="I69" s="468"/>
      <c r="J69" s="468"/>
      <c r="K69" s="468"/>
      <c r="L69" s="468"/>
      <c r="M69" s="468"/>
      <c r="N69" s="468"/>
      <c r="O69" s="468"/>
      <c r="P69" s="468"/>
    </row>
    <row r="70" spans="1:16" s="456" customFormat="1" ht="17.25" customHeight="1" x14ac:dyDescent="0.5">
      <c r="A70" s="446">
        <v>25</v>
      </c>
      <c r="B70" s="447">
        <v>22267</v>
      </c>
      <c r="C70" s="454" t="s">
        <v>1</v>
      </c>
      <c r="D70" s="454" t="s">
        <v>2592</v>
      </c>
      <c r="E70" s="454" t="s">
        <v>1411</v>
      </c>
      <c r="F70" s="465"/>
      <c r="G70" s="450"/>
      <c r="H70" s="468"/>
      <c r="I70" s="468"/>
      <c r="J70" s="468"/>
      <c r="K70" s="468"/>
      <c r="L70" s="468"/>
      <c r="M70" s="468"/>
      <c r="N70" s="468"/>
      <c r="O70" s="468"/>
      <c r="P70" s="468"/>
    </row>
    <row r="71" spans="1:16" s="456" customFormat="1" ht="17.25" customHeight="1" x14ac:dyDescent="0.5">
      <c r="A71" s="446">
        <v>26</v>
      </c>
      <c r="B71" s="447">
        <v>22268</v>
      </c>
      <c r="C71" s="448" t="s">
        <v>1</v>
      </c>
      <c r="D71" s="448" t="s">
        <v>2593</v>
      </c>
      <c r="E71" s="448" t="s">
        <v>2594</v>
      </c>
      <c r="F71" s="465"/>
      <c r="G71" s="450"/>
      <c r="H71" s="468"/>
      <c r="I71" s="468"/>
      <c r="J71" s="468"/>
      <c r="K71" s="468"/>
      <c r="L71" s="468"/>
      <c r="M71" s="468"/>
      <c r="N71" s="468"/>
      <c r="O71" s="468"/>
      <c r="P71" s="468"/>
    </row>
    <row r="72" spans="1:16" s="456" customFormat="1" ht="17.25" customHeight="1" x14ac:dyDescent="0.5">
      <c r="A72" s="446">
        <v>27</v>
      </c>
      <c r="B72" s="447">
        <v>22269</v>
      </c>
      <c r="C72" s="454" t="s">
        <v>1</v>
      </c>
      <c r="D72" s="454" t="s">
        <v>2595</v>
      </c>
      <c r="E72" s="454" t="s">
        <v>2596</v>
      </c>
      <c r="F72" s="465"/>
      <c r="G72" s="450"/>
      <c r="H72" s="468"/>
      <c r="I72" s="468"/>
      <c r="J72" s="468"/>
      <c r="K72" s="468"/>
      <c r="L72" s="468"/>
      <c r="M72" s="468"/>
      <c r="N72" s="468"/>
      <c r="O72" s="468"/>
      <c r="P72" s="468"/>
    </row>
    <row r="73" spans="1:16" s="456" customFormat="1" ht="17.25" customHeight="1" x14ac:dyDescent="0.5">
      <c r="A73" s="446">
        <v>28</v>
      </c>
      <c r="B73" s="447">
        <v>22270</v>
      </c>
      <c r="C73" s="448" t="s">
        <v>1</v>
      </c>
      <c r="D73" s="448" t="s">
        <v>2597</v>
      </c>
      <c r="E73" s="448" t="s">
        <v>1227</v>
      </c>
      <c r="F73" s="466"/>
      <c r="G73" s="450"/>
      <c r="H73" s="468"/>
      <c r="I73" s="468"/>
      <c r="J73" s="468"/>
      <c r="K73" s="468"/>
      <c r="L73" s="468"/>
      <c r="M73" s="468"/>
      <c r="N73" s="468"/>
      <c r="O73" s="468"/>
      <c r="P73" s="468"/>
    </row>
    <row r="74" spans="1:16" s="456" customFormat="1" ht="17.25" customHeight="1" x14ac:dyDescent="0.5">
      <c r="A74" s="446">
        <v>29</v>
      </c>
      <c r="B74" s="447">
        <v>22271</v>
      </c>
      <c r="C74" s="454" t="s">
        <v>1</v>
      </c>
      <c r="D74" s="454" t="s">
        <v>2598</v>
      </c>
      <c r="E74" s="454" t="s">
        <v>2599</v>
      </c>
      <c r="F74" s="465"/>
      <c r="G74" s="450"/>
      <c r="H74" s="468"/>
      <c r="I74" s="468"/>
      <c r="J74" s="468"/>
      <c r="K74" s="468"/>
      <c r="L74" s="468"/>
      <c r="M74" s="468"/>
      <c r="N74" s="468"/>
      <c r="O74" s="468"/>
      <c r="P74" s="468"/>
    </row>
    <row r="75" spans="1:16" s="456" customFormat="1" ht="17.25" customHeight="1" x14ac:dyDescent="0.5">
      <c r="A75" s="446">
        <v>30</v>
      </c>
      <c r="B75" s="447">
        <v>22272</v>
      </c>
      <c r="C75" s="454" t="s">
        <v>1</v>
      </c>
      <c r="D75" s="454" t="s">
        <v>2600</v>
      </c>
      <c r="E75" s="454" t="s">
        <v>2057</v>
      </c>
      <c r="F75" s="465"/>
      <c r="G75" s="450"/>
      <c r="H75" s="468"/>
      <c r="I75" s="468"/>
      <c r="J75" s="468"/>
      <c r="K75" s="468"/>
      <c r="L75" s="468"/>
      <c r="M75" s="468"/>
      <c r="N75" s="468"/>
      <c r="O75" s="468"/>
      <c r="P75" s="468"/>
    </row>
    <row r="76" spans="1:16" s="456" customFormat="1" ht="17.25" customHeight="1" x14ac:dyDescent="0.5">
      <c r="A76" s="446">
        <v>31</v>
      </c>
      <c r="B76" s="447">
        <v>22273</v>
      </c>
      <c r="C76" s="454" t="s">
        <v>1</v>
      </c>
      <c r="D76" s="454" t="s">
        <v>2601</v>
      </c>
      <c r="E76" s="454" t="s">
        <v>2602</v>
      </c>
      <c r="F76" s="465"/>
      <c r="G76" s="450"/>
      <c r="H76" s="468"/>
      <c r="I76" s="468"/>
      <c r="J76" s="468"/>
      <c r="K76" s="468"/>
      <c r="L76" s="468"/>
      <c r="M76" s="468"/>
      <c r="N76" s="468"/>
      <c r="O76" s="468"/>
      <c r="P76" s="468"/>
    </row>
    <row r="77" spans="1:16" s="456" customFormat="1" ht="17.25" customHeight="1" x14ac:dyDescent="0.5">
      <c r="A77" s="446">
        <v>32</v>
      </c>
      <c r="B77" s="447">
        <v>22274</v>
      </c>
      <c r="C77" s="454" t="s">
        <v>1</v>
      </c>
      <c r="D77" s="454" t="s">
        <v>2603</v>
      </c>
      <c r="E77" s="454" t="s">
        <v>2604</v>
      </c>
      <c r="F77" s="465"/>
      <c r="G77" s="450"/>
      <c r="H77" s="468"/>
      <c r="I77" s="468"/>
      <c r="J77" s="468"/>
      <c r="K77" s="468"/>
      <c r="L77" s="468"/>
      <c r="M77" s="468"/>
      <c r="N77" s="468"/>
      <c r="O77" s="468"/>
      <c r="P77" s="468"/>
    </row>
    <row r="78" spans="1:16" s="456" customFormat="1" ht="17.25" customHeight="1" x14ac:dyDescent="0.5">
      <c r="A78" s="446">
        <v>33</v>
      </c>
      <c r="B78" s="447">
        <v>22275</v>
      </c>
      <c r="C78" s="454" t="s">
        <v>1</v>
      </c>
      <c r="D78" s="454" t="s">
        <v>414</v>
      </c>
      <c r="E78" s="454" t="s">
        <v>2605</v>
      </c>
      <c r="F78" s="467"/>
      <c r="G78" s="450"/>
      <c r="H78" s="468"/>
      <c r="I78" s="468"/>
      <c r="J78" s="468"/>
      <c r="K78" s="468"/>
      <c r="L78" s="468"/>
      <c r="M78" s="468"/>
      <c r="N78" s="468"/>
      <c r="O78" s="468"/>
      <c r="P78" s="468"/>
    </row>
    <row r="79" spans="1:16" s="456" customFormat="1" ht="17.25" customHeight="1" x14ac:dyDescent="0.5">
      <c r="A79" s="446">
        <v>34</v>
      </c>
      <c r="B79" s="447">
        <v>22276</v>
      </c>
      <c r="C79" s="454" t="s">
        <v>1</v>
      </c>
      <c r="D79" s="454" t="s">
        <v>2606</v>
      </c>
      <c r="E79" s="454" t="s">
        <v>2607</v>
      </c>
      <c r="F79" s="467"/>
      <c r="G79" s="450"/>
      <c r="H79" s="468"/>
      <c r="I79" s="468"/>
      <c r="J79" s="468"/>
      <c r="K79" s="468"/>
      <c r="L79" s="468"/>
      <c r="M79" s="468"/>
      <c r="N79" s="468"/>
      <c r="O79" s="468"/>
      <c r="P79" s="468"/>
    </row>
    <row r="80" spans="1:16" s="456" customFormat="1" ht="17.25" customHeight="1" x14ac:dyDescent="0.5">
      <c r="A80" s="446">
        <v>35</v>
      </c>
      <c r="B80" s="447">
        <v>22277</v>
      </c>
      <c r="C80" s="454" t="s">
        <v>1</v>
      </c>
      <c r="D80" s="454" t="s">
        <v>2608</v>
      </c>
      <c r="E80" s="454" t="s">
        <v>2609</v>
      </c>
      <c r="F80" s="465"/>
      <c r="G80" s="450"/>
      <c r="H80" s="468"/>
      <c r="I80" s="468"/>
      <c r="J80" s="468"/>
      <c r="K80" s="468"/>
      <c r="L80" s="468"/>
      <c r="M80" s="468"/>
      <c r="N80" s="468"/>
      <c r="O80" s="468"/>
      <c r="P80" s="468"/>
    </row>
    <row r="81" spans="1:16" s="456" customFormat="1" ht="17.25" customHeight="1" x14ac:dyDescent="0.5">
      <c r="A81" s="446">
        <v>36</v>
      </c>
      <c r="B81" s="447">
        <v>22278</v>
      </c>
      <c r="C81" s="454" t="s">
        <v>1</v>
      </c>
      <c r="D81" s="454" t="s">
        <v>2610</v>
      </c>
      <c r="E81" s="454" t="s">
        <v>2611</v>
      </c>
      <c r="F81" s="453"/>
      <c r="G81" s="450"/>
      <c r="H81" s="468"/>
      <c r="I81" s="468"/>
      <c r="J81" s="468"/>
      <c r="K81" s="468"/>
      <c r="L81" s="468"/>
      <c r="M81" s="468"/>
      <c r="N81" s="468"/>
      <c r="O81" s="468"/>
      <c r="P81" s="468"/>
    </row>
    <row r="82" spans="1:16" s="456" customFormat="1" ht="17.25" customHeight="1" x14ac:dyDescent="0.5">
      <c r="A82" s="446">
        <v>37</v>
      </c>
      <c r="B82" s="447">
        <v>22279</v>
      </c>
      <c r="C82" s="448" t="s">
        <v>1</v>
      </c>
      <c r="D82" s="448" t="s">
        <v>2612</v>
      </c>
      <c r="E82" s="448" t="s">
        <v>2613</v>
      </c>
      <c r="F82" s="449"/>
      <c r="G82" s="450"/>
      <c r="H82" s="468"/>
      <c r="I82" s="468"/>
      <c r="J82" s="468"/>
      <c r="K82" s="468"/>
      <c r="L82" s="468"/>
      <c r="M82" s="468"/>
      <c r="N82" s="468"/>
      <c r="O82" s="468"/>
      <c r="P82" s="468"/>
    </row>
    <row r="83" spans="1:16" s="456" customFormat="1" ht="17.25" customHeight="1" x14ac:dyDescent="0.5">
      <c r="A83" s="446">
        <v>38</v>
      </c>
      <c r="B83" s="447">
        <v>22280</v>
      </c>
      <c r="C83" s="454" t="s">
        <v>1</v>
      </c>
      <c r="D83" s="454" t="s">
        <v>2614</v>
      </c>
      <c r="E83" s="454" t="s">
        <v>2615</v>
      </c>
      <c r="F83" s="453"/>
      <c r="G83" s="450"/>
      <c r="H83" s="468"/>
      <c r="I83" s="468"/>
      <c r="J83" s="468"/>
      <c r="K83" s="468"/>
      <c r="L83" s="468"/>
      <c r="M83" s="468"/>
      <c r="N83" s="468"/>
      <c r="O83" s="468"/>
      <c r="P83" s="468"/>
    </row>
    <row r="84" spans="1:16" s="456" customFormat="1" ht="17.25" customHeight="1" x14ac:dyDescent="0.5">
      <c r="A84" s="446">
        <v>39</v>
      </c>
      <c r="B84" s="447">
        <v>22281</v>
      </c>
      <c r="C84" s="454" t="s">
        <v>1</v>
      </c>
      <c r="D84" s="454" t="s">
        <v>3406</v>
      </c>
      <c r="E84" s="454" t="s">
        <v>749</v>
      </c>
      <c r="F84" s="453"/>
      <c r="G84" s="450"/>
      <c r="H84" s="468"/>
      <c r="I84" s="468"/>
      <c r="J84" s="468"/>
      <c r="K84" s="468"/>
      <c r="L84" s="468"/>
      <c r="M84" s="468"/>
      <c r="N84" s="468"/>
      <c r="O84" s="468"/>
      <c r="P84" s="468"/>
    </row>
    <row r="85" spans="1:16" s="456" customFormat="1" ht="17.25" customHeight="1" x14ac:dyDescent="0.5">
      <c r="A85" s="446">
        <v>40</v>
      </c>
      <c r="B85" s="447"/>
      <c r="C85" s="454"/>
      <c r="D85" s="454"/>
      <c r="E85" s="454"/>
      <c r="F85" s="453"/>
      <c r="G85" s="450"/>
      <c r="H85" s="468"/>
      <c r="I85" s="468"/>
      <c r="J85" s="468"/>
      <c r="K85" s="468"/>
      <c r="L85" s="468"/>
      <c r="M85" s="468"/>
      <c r="N85" s="468"/>
      <c r="O85" s="468"/>
      <c r="P85" s="468"/>
    </row>
    <row r="86" spans="1:16" s="456" customFormat="1" ht="32.450000000000003" customHeight="1" x14ac:dyDescent="0.5">
      <c r="A86" s="691" t="s">
        <v>159</v>
      </c>
      <c r="B86" s="691"/>
      <c r="C86" s="691"/>
      <c r="D86" s="691"/>
      <c r="E86" s="691"/>
      <c r="F86" s="691"/>
      <c r="G86" s="691"/>
      <c r="H86" s="691"/>
      <c r="I86" s="691"/>
      <c r="J86" s="691"/>
      <c r="K86" s="691"/>
      <c r="L86" s="691"/>
      <c r="M86" s="691"/>
      <c r="N86" s="691"/>
      <c r="O86" s="691"/>
      <c r="P86" s="691"/>
    </row>
    <row r="87" spans="1:16" s="456" customFormat="1" ht="25.15" customHeight="1" x14ac:dyDescent="0.5">
      <c r="A87" s="689" t="s">
        <v>3625</v>
      </c>
      <c r="B87" s="689"/>
      <c r="C87" s="689"/>
      <c r="D87" s="689"/>
      <c r="E87" s="689"/>
      <c r="F87" s="689"/>
      <c r="G87" s="689"/>
      <c r="H87" s="689"/>
      <c r="I87" s="689"/>
      <c r="J87" s="689"/>
      <c r="K87" s="689"/>
      <c r="L87" s="689"/>
      <c r="M87" s="689"/>
      <c r="N87" s="689"/>
      <c r="O87" s="689"/>
      <c r="P87" s="689"/>
    </row>
    <row r="88" spans="1:16" s="456" customFormat="1" ht="17.25" customHeight="1" x14ac:dyDescent="0.5">
      <c r="A88" s="689" t="s">
        <v>3656</v>
      </c>
      <c r="B88" s="689"/>
      <c r="C88" s="689"/>
      <c r="D88" s="689"/>
      <c r="E88" s="689"/>
      <c r="F88" s="689"/>
      <c r="G88" s="689"/>
      <c r="H88" s="689"/>
      <c r="I88" s="689"/>
      <c r="J88" s="689"/>
      <c r="K88" s="689"/>
      <c r="L88" s="689"/>
      <c r="M88" s="689"/>
      <c r="N88" s="689"/>
      <c r="O88" s="689"/>
      <c r="P88" s="689"/>
    </row>
    <row r="89" spans="1:16" s="456" customFormat="1" ht="17.25" customHeight="1" x14ac:dyDescent="0.5">
      <c r="A89" s="443" t="s">
        <v>109</v>
      </c>
      <c r="B89" s="444" t="s">
        <v>160</v>
      </c>
      <c r="C89" s="692" t="s">
        <v>108</v>
      </c>
      <c r="D89" s="692"/>
      <c r="E89" s="692"/>
      <c r="F89" s="445"/>
      <c r="G89" s="445"/>
      <c r="H89" s="504"/>
      <c r="I89" s="504"/>
      <c r="J89" s="504"/>
      <c r="K89" s="504"/>
      <c r="L89" s="504"/>
      <c r="M89" s="504"/>
      <c r="N89" s="504"/>
      <c r="O89" s="504"/>
      <c r="P89" s="504"/>
    </row>
    <row r="90" spans="1:16" s="456" customFormat="1" ht="17.25" customHeight="1" x14ac:dyDescent="0.5">
      <c r="A90" s="446">
        <v>1</v>
      </c>
      <c r="B90" s="447">
        <v>22282</v>
      </c>
      <c r="C90" s="454" t="s">
        <v>6</v>
      </c>
      <c r="D90" s="454" t="s">
        <v>43</v>
      </c>
      <c r="E90" s="454" t="s">
        <v>2616</v>
      </c>
      <c r="F90" s="467"/>
      <c r="G90" s="450"/>
      <c r="H90" s="504"/>
      <c r="I90" s="504"/>
      <c r="J90" s="504"/>
      <c r="K90" s="504"/>
      <c r="L90" s="504"/>
      <c r="M90" s="504"/>
      <c r="N90" s="504"/>
      <c r="O90" s="504"/>
      <c r="P90" s="504"/>
    </row>
    <row r="91" spans="1:16" s="456" customFormat="1" ht="17.25" customHeight="1" x14ac:dyDescent="0.5">
      <c r="A91" s="446">
        <v>2</v>
      </c>
      <c r="B91" s="447">
        <v>22283</v>
      </c>
      <c r="C91" s="454" t="s">
        <v>6</v>
      </c>
      <c r="D91" s="454" t="s">
        <v>2617</v>
      </c>
      <c r="E91" s="454" t="s">
        <v>2618</v>
      </c>
      <c r="F91" s="467"/>
      <c r="G91" s="450"/>
      <c r="H91" s="504"/>
      <c r="I91" s="504"/>
      <c r="J91" s="504"/>
      <c r="K91" s="504"/>
      <c r="L91" s="504"/>
      <c r="M91" s="504"/>
      <c r="N91" s="504"/>
      <c r="O91" s="504"/>
      <c r="P91" s="504"/>
    </row>
    <row r="92" spans="1:16" s="456" customFormat="1" ht="17.25" customHeight="1" x14ac:dyDescent="0.5">
      <c r="A92" s="446">
        <v>3</v>
      </c>
      <c r="B92" s="447">
        <v>22284</v>
      </c>
      <c r="C92" s="454" t="s">
        <v>6</v>
      </c>
      <c r="D92" s="454" t="s">
        <v>2619</v>
      </c>
      <c r="E92" s="454" t="s">
        <v>2620</v>
      </c>
      <c r="F92" s="467"/>
      <c r="G92" s="450"/>
      <c r="H92" s="504"/>
      <c r="I92" s="504"/>
      <c r="J92" s="504"/>
      <c r="K92" s="504"/>
      <c r="L92" s="504"/>
      <c r="M92" s="504"/>
      <c r="N92" s="504"/>
      <c r="O92" s="504"/>
      <c r="P92" s="504"/>
    </row>
    <row r="93" spans="1:16" s="456" customFormat="1" ht="17.25" customHeight="1" x14ac:dyDescent="0.5">
      <c r="A93" s="446">
        <v>4</v>
      </c>
      <c r="B93" s="447">
        <v>22285</v>
      </c>
      <c r="C93" s="454" t="s">
        <v>6</v>
      </c>
      <c r="D93" s="454" t="s">
        <v>2621</v>
      </c>
      <c r="E93" s="454" t="s">
        <v>1179</v>
      </c>
      <c r="F93" s="467"/>
      <c r="G93" s="450"/>
      <c r="H93" s="504"/>
      <c r="I93" s="504"/>
      <c r="J93" s="504"/>
      <c r="K93" s="504"/>
      <c r="L93" s="504"/>
      <c r="M93" s="504"/>
      <c r="N93" s="504"/>
      <c r="O93" s="504"/>
      <c r="P93" s="504"/>
    </row>
    <row r="94" spans="1:16" s="456" customFormat="1" ht="17.25" customHeight="1" x14ac:dyDescent="0.5">
      <c r="A94" s="446">
        <v>5</v>
      </c>
      <c r="B94" s="447">
        <v>22286</v>
      </c>
      <c r="C94" s="454" t="s">
        <v>6</v>
      </c>
      <c r="D94" s="454" t="s">
        <v>2622</v>
      </c>
      <c r="E94" s="454" t="s">
        <v>2623</v>
      </c>
      <c r="F94" s="453"/>
      <c r="G94" s="450"/>
      <c r="H94" s="504"/>
      <c r="I94" s="504"/>
      <c r="J94" s="504"/>
      <c r="K94" s="504"/>
      <c r="L94" s="504"/>
      <c r="M94" s="504"/>
      <c r="N94" s="504"/>
      <c r="O94" s="504"/>
      <c r="P94" s="504"/>
    </row>
    <row r="95" spans="1:16" s="456" customFormat="1" ht="17.25" customHeight="1" x14ac:dyDescent="0.5">
      <c r="A95" s="446">
        <v>6</v>
      </c>
      <c r="B95" s="447">
        <v>22287</v>
      </c>
      <c r="C95" s="452" t="s">
        <v>6</v>
      </c>
      <c r="D95" s="452" t="s">
        <v>105</v>
      </c>
      <c r="E95" s="452" t="s">
        <v>2624</v>
      </c>
      <c r="F95" s="468"/>
      <c r="G95" s="450"/>
      <c r="H95" s="504"/>
      <c r="I95" s="504"/>
      <c r="J95" s="504"/>
      <c r="K95" s="504"/>
      <c r="L95" s="504"/>
      <c r="M95" s="504"/>
      <c r="N95" s="504"/>
      <c r="O95" s="504"/>
      <c r="P95" s="504"/>
    </row>
    <row r="96" spans="1:16" s="456" customFormat="1" ht="17.25" customHeight="1" x14ac:dyDescent="0.5">
      <c r="A96" s="446">
        <v>7</v>
      </c>
      <c r="B96" s="447">
        <v>22288</v>
      </c>
      <c r="C96" s="454" t="s">
        <v>6</v>
      </c>
      <c r="D96" s="454" t="s">
        <v>2625</v>
      </c>
      <c r="E96" s="454" t="s">
        <v>2626</v>
      </c>
      <c r="F96" s="453"/>
      <c r="G96" s="450"/>
      <c r="H96" s="504"/>
      <c r="I96" s="504"/>
      <c r="J96" s="504"/>
      <c r="K96" s="504"/>
      <c r="L96" s="504"/>
      <c r="M96" s="504"/>
      <c r="N96" s="504"/>
      <c r="O96" s="504"/>
      <c r="P96" s="504"/>
    </row>
    <row r="97" spans="1:16" s="456" customFormat="1" ht="17.25" customHeight="1" x14ac:dyDescent="0.5">
      <c r="A97" s="446">
        <v>8</v>
      </c>
      <c r="B97" s="447">
        <v>22289</v>
      </c>
      <c r="C97" s="448" t="s">
        <v>6</v>
      </c>
      <c r="D97" s="448" t="s">
        <v>2627</v>
      </c>
      <c r="E97" s="448" t="s">
        <v>4</v>
      </c>
      <c r="F97" s="449"/>
      <c r="G97" s="450"/>
      <c r="H97" s="504"/>
      <c r="I97" s="504"/>
      <c r="J97" s="504"/>
      <c r="K97" s="504"/>
      <c r="L97" s="504"/>
      <c r="M97" s="504"/>
      <c r="N97" s="504"/>
      <c r="O97" s="504"/>
      <c r="P97" s="504"/>
    </row>
    <row r="98" spans="1:16" s="456" customFormat="1" ht="17.25" customHeight="1" x14ac:dyDescent="0.5">
      <c r="A98" s="446">
        <v>9</v>
      </c>
      <c r="B98" s="447">
        <v>22290</v>
      </c>
      <c r="C98" s="454" t="s">
        <v>6</v>
      </c>
      <c r="D98" s="454" t="s">
        <v>33</v>
      </c>
      <c r="E98" s="454" t="s">
        <v>2628</v>
      </c>
      <c r="F98" s="453"/>
      <c r="G98" s="450"/>
      <c r="H98" s="504"/>
      <c r="I98" s="504"/>
      <c r="J98" s="504"/>
      <c r="K98" s="504"/>
      <c r="L98" s="504"/>
      <c r="M98" s="504"/>
      <c r="N98" s="504"/>
      <c r="O98" s="504"/>
      <c r="P98" s="504"/>
    </row>
    <row r="99" spans="1:16" s="456" customFormat="1" ht="17.25" customHeight="1" x14ac:dyDescent="0.5">
      <c r="A99" s="446">
        <v>10</v>
      </c>
      <c r="B99" s="447">
        <v>22291</v>
      </c>
      <c r="C99" s="454" t="s">
        <v>6</v>
      </c>
      <c r="D99" s="454" t="s">
        <v>13</v>
      </c>
      <c r="E99" s="454" t="s">
        <v>665</v>
      </c>
      <c r="F99" s="453"/>
      <c r="G99" s="450"/>
      <c r="H99" s="504"/>
      <c r="I99" s="504"/>
      <c r="J99" s="504"/>
      <c r="K99" s="504"/>
      <c r="L99" s="504"/>
      <c r="M99" s="504"/>
      <c r="N99" s="504"/>
      <c r="O99" s="504"/>
      <c r="P99" s="504"/>
    </row>
    <row r="100" spans="1:16" s="456" customFormat="1" ht="17.25" customHeight="1" x14ac:dyDescent="0.5">
      <c r="A100" s="446">
        <v>11</v>
      </c>
      <c r="B100" s="447">
        <v>22292</v>
      </c>
      <c r="C100" s="454" t="s">
        <v>6</v>
      </c>
      <c r="D100" s="454" t="s">
        <v>2629</v>
      </c>
      <c r="E100" s="454" t="s">
        <v>2630</v>
      </c>
      <c r="F100" s="453"/>
      <c r="G100" s="450"/>
      <c r="H100" s="504"/>
      <c r="I100" s="504"/>
      <c r="J100" s="504"/>
      <c r="K100" s="504"/>
      <c r="L100" s="504"/>
      <c r="M100" s="504"/>
      <c r="N100" s="504"/>
      <c r="O100" s="504"/>
      <c r="P100" s="504"/>
    </row>
    <row r="101" spans="1:16" s="456" customFormat="1" ht="17.25" customHeight="1" x14ac:dyDescent="0.5">
      <c r="A101" s="446">
        <v>12</v>
      </c>
      <c r="B101" s="447">
        <v>22293</v>
      </c>
      <c r="C101" s="452" t="s">
        <v>6</v>
      </c>
      <c r="D101" s="452" t="s">
        <v>2631</v>
      </c>
      <c r="E101" s="452" t="s">
        <v>655</v>
      </c>
      <c r="F101" s="468"/>
      <c r="G101" s="450"/>
      <c r="H101" s="504"/>
      <c r="I101" s="504"/>
      <c r="J101" s="504"/>
      <c r="K101" s="504"/>
      <c r="L101" s="504"/>
      <c r="M101" s="504"/>
      <c r="N101" s="504"/>
      <c r="O101" s="504"/>
      <c r="P101" s="504"/>
    </row>
    <row r="102" spans="1:16" s="456" customFormat="1" ht="17.25" customHeight="1" x14ac:dyDescent="0.5">
      <c r="A102" s="446">
        <v>13</v>
      </c>
      <c r="B102" s="447">
        <v>22294</v>
      </c>
      <c r="C102" s="454" t="s">
        <v>6</v>
      </c>
      <c r="D102" s="454" t="s">
        <v>2632</v>
      </c>
      <c r="E102" s="454" t="s">
        <v>2633</v>
      </c>
      <c r="F102" s="453"/>
      <c r="G102" s="450"/>
      <c r="H102" s="504"/>
      <c r="I102" s="504"/>
      <c r="J102" s="504"/>
      <c r="K102" s="504"/>
      <c r="L102" s="504"/>
      <c r="M102" s="504"/>
      <c r="N102" s="504"/>
      <c r="O102" s="504"/>
      <c r="P102" s="504"/>
    </row>
    <row r="103" spans="1:16" s="456" customFormat="1" ht="17.25" customHeight="1" x14ac:dyDescent="0.5">
      <c r="A103" s="446">
        <v>14</v>
      </c>
      <c r="B103" s="447">
        <v>22295</v>
      </c>
      <c r="C103" s="454" t="s">
        <v>6</v>
      </c>
      <c r="D103" s="454" t="s">
        <v>2634</v>
      </c>
      <c r="E103" s="454" t="s">
        <v>1165</v>
      </c>
      <c r="F103" s="453"/>
      <c r="G103" s="450"/>
      <c r="H103" s="504"/>
      <c r="I103" s="504"/>
      <c r="J103" s="504"/>
      <c r="K103" s="504"/>
      <c r="L103" s="504"/>
      <c r="M103" s="504"/>
      <c r="N103" s="504"/>
      <c r="O103" s="504"/>
      <c r="P103" s="504"/>
    </row>
    <row r="104" spans="1:16" s="456" customFormat="1" ht="17.25" customHeight="1" x14ac:dyDescent="0.5">
      <c r="A104" s="446">
        <v>15</v>
      </c>
      <c r="B104" s="447">
        <v>22296</v>
      </c>
      <c r="C104" s="454" t="s">
        <v>6</v>
      </c>
      <c r="D104" s="454" t="s">
        <v>2635</v>
      </c>
      <c r="E104" s="454" t="s">
        <v>2636</v>
      </c>
      <c r="F104" s="453"/>
      <c r="G104" s="450"/>
      <c r="H104" s="504"/>
      <c r="I104" s="504"/>
      <c r="J104" s="504"/>
      <c r="K104" s="504"/>
      <c r="L104" s="504"/>
      <c r="M104" s="504"/>
      <c r="N104" s="504"/>
      <c r="O104" s="504"/>
      <c r="P104" s="504"/>
    </row>
    <row r="105" spans="1:16" s="456" customFormat="1" ht="17.25" customHeight="1" x14ac:dyDescent="0.5">
      <c r="A105" s="446">
        <v>16</v>
      </c>
      <c r="B105" s="447">
        <v>22297</v>
      </c>
      <c r="C105" s="454" t="s">
        <v>6</v>
      </c>
      <c r="D105" s="454" t="s">
        <v>32</v>
      </c>
      <c r="E105" s="454" t="s">
        <v>2637</v>
      </c>
      <c r="F105" s="453"/>
      <c r="G105" s="450"/>
      <c r="H105" s="504"/>
      <c r="I105" s="504"/>
      <c r="J105" s="504"/>
      <c r="K105" s="504"/>
      <c r="L105" s="504"/>
      <c r="M105" s="504"/>
      <c r="N105" s="504"/>
      <c r="O105" s="504"/>
      <c r="P105" s="504"/>
    </row>
    <row r="106" spans="1:16" s="456" customFormat="1" ht="17.25" customHeight="1" x14ac:dyDescent="0.5">
      <c r="A106" s="446">
        <v>17</v>
      </c>
      <c r="B106" s="447">
        <v>22298</v>
      </c>
      <c r="C106" s="454" t="s">
        <v>6</v>
      </c>
      <c r="D106" s="454" t="s">
        <v>2638</v>
      </c>
      <c r="E106" s="454" t="s">
        <v>2639</v>
      </c>
      <c r="F106" s="453"/>
      <c r="G106" s="450"/>
      <c r="H106" s="468"/>
      <c r="I106" s="468"/>
      <c r="J106" s="468"/>
      <c r="K106" s="468"/>
      <c r="L106" s="468"/>
      <c r="M106" s="468"/>
      <c r="N106" s="468"/>
      <c r="O106" s="468"/>
      <c r="P106" s="468"/>
    </row>
    <row r="107" spans="1:16" s="456" customFormat="1" ht="17.25" customHeight="1" x14ac:dyDescent="0.5">
      <c r="A107" s="446">
        <v>18</v>
      </c>
      <c r="B107" s="447">
        <v>22299</v>
      </c>
      <c r="C107" s="448" t="s">
        <v>6</v>
      </c>
      <c r="D107" s="448" t="s">
        <v>2195</v>
      </c>
      <c r="E107" s="448" t="s">
        <v>2640</v>
      </c>
      <c r="F107" s="449"/>
      <c r="G107" s="450"/>
      <c r="H107" s="468"/>
      <c r="I107" s="468"/>
      <c r="J107" s="468"/>
      <c r="K107" s="468"/>
      <c r="L107" s="468"/>
      <c r="M107" s="468"/>
      <c r="N107" s="468"/>
      <c r="O107" s="468"/>
      <c r="P107" s="468"/>
    </row>
    <row r="108" spans="1:16" s="456" customFormat="1" ht="17.25" customHeight="1" x14ac:dyDescent="0.5">
      <c r="A108" s="446">
        <v>19</v>
      </c>
      <c r="B108" s="447">
        <v>22300</v>
      </c>
      <c r="C108" s="454" t="s">
        <v>6</v>
      </c>
      <c r="D108" s="454" t="s">
        <v>1058</v>
      </c>
      <c r="E108" s="454" t="s">
        <v>2641</v>
      </c>
      <c r="F108" s="453"/>
      <c r="G108" s="450"/>
      <c r="H108" s="468"/>
      <c r="I108" s="468"/>
      <c r="J108" s="468"/>
      <c r="K108" s="468"/>
      <c r="L108" s="468"/>
      <c r="M108" s="468"/>
      <c r="N108" s="468"/>
      <c r="O108" s="468"/>
      <c r="P108" s="468"/>
    </row>
    <row r="109" spans="1:16" s="456" customFormat="1" ht="17.25" customHeight="1" x14ac:dyDescent="0.5">
      <c r="A109" s="446">
        <v>20</v>
      </c>
      <c r="B109" s="447">
        <v>22301</v>
      </c>
      <c r="C109" s="454" t="s">
        <v>6</v>
      </c>
      <c r="D109" s="454" t="s">
        <v>2642</v>
      </c>
      <c r="E109" s="454" t="s">
        <v>2643</v>
      </c>
      <c r="F109" s="453"/>
      <c r="G109" s="450"/>
      <c r="H109" s="468"/>
      <c r="I109" s="468"/>
      <c r="J109" s="468"/>
      <c r="K109" s="468"/>
      <c r="L109" s="468"/>
      <c r="M109" s="468"/>
      <c r="N109" s="468"/>
      <c r="O109" s="468"/>
      <c r="P109" s="468"/>
    </row>
    <row r="110" spans="1:16" s="456" customFormat="1" ht="17.25" customHeight="1" x14ac:dyDescent="0.5">
      <c r="A110" s="446">
        <v>21</v>
      </c>
      <c r="B110" s="447">
        <v>22302</v>
      </c>
      <c r="C110" s="452" t="s">
        <v>6</v>
      </c>
      <c r="D110" s="452" t="s">
        <v>2004</v>
      </c>
      <c r="E110" s="452" t="s">
        <v>2644</v>
      </c>
      <c r="F110" s="468"/>
      <c r="G110" s="450"/>
      <c r="H110" s="468"/>
      <c r="I110" s="468"/>
      <c r="J110" s="468"/>
      <c r="K110" s="468"/>
      <c r="L110" s="468"/>
      <c r="M110" s="468"/>
      <c r="N110" s="468"/>
      <c r="O110" s="468"/>
      <c r="P110" s="468"/>
    </row>
    <row r="111" spans="1:16" s="456" customFormat="1" ht="17.25" customHeight="1" x14ac:dyDescent="0.5">
      <c r="A111" s="446">
        <v>22</v>
      </c>
      <c r="B111" s="447">
        <v>22303</v>
      </c>
      <c r="C111" s="454" t="s">
        <v>6</v>
      </c>
      <c r="D111" s="454" t="s">
        <v>2645</v>
      </c>
      <c r="E111" s="454" t="s">
        <v>2646</v>
      </c>
      <c r="F111" s="453"/>
      <c r="G111" s="450"/>
      <c r="H111" s="468"/>
      <c r="I111" s="468"/>
      <c r="J111" s="468"/>
      <c r="K111" s="468"/>
      <c r="L111" s="468"/>
      <c r="M111" s="468"/>
      <c r="N111" s="468"/>
      <c r="O111" s="468"/>
      <c r="P111" s="468"/>
    </row>
    <row r="112" spans="1:16" s="456" customFormat="1" ht="17.25" customHeight="1" x14ac:dyDescent="0.5">
      <c r="A112" s="446">
        <v>23</v>
      </c>
      <c r="B112" s="447">
        <v>22304</v>
      </c>
      <c r="C112" s="454" t="s">
        <v>6</v>
      </c>
      <c r="D112" s="454" t="s">
        <v>2647</v>
      </c>
      <c r="E112" s="454" t="s">
        <v>2648</v>
      </c>
      <c r="F112" s="453"/>
      <c r="G112" s="450"/>
      <c r="H112" s="468"/>
      <c r="I112" s="468"/>
      <c r="J112" s="468"/>
      <c r="K112" s="468"/>
      <c r="L112" s="468"/>
      <c r="M112" s="468"/>
      <c r="N112" s="468"/>
      <c r="O112" s="468"/>
      <c r="P112" s="468"/>
    </row>
    <row r="113" spans="1:16" s="456" customFormat="1" ht="17.25" customHeight="1" x14ac:dyDescent="0.5">
      <c r="A113" s="446">
        <v>24</v>
      </c>
      <c r="B113" s="447">
        <v>22305</v>
      </c>
      <c r="C113" s="454" t="s">
        <v>6</v>
      </c>
      <c r="D113" s="454" t="s">
        <v>2649</v>
      </c>
      <c r="E113" s="454" t="s">
        <v>2650</v>
      </c>
      <c r="F113" s="453"/>
      <c r="G113" s="450"/>
      <c r="H113" s="468"/>
      <c r="I113" s="468"/>
      <c r="J113" s="468"/>
      <c r="K113" s="468"/>
      <c r="L113" s="468"/>
      <c r="M113" s="468"/>
      <c r="N113" s="468"/>
      <c r="O113" s="468"/>
      <c r="P113" s="468"/>
    </row>
    <row r="114" spans="1:16" s="456" customFormat="1" ht="17.25" customHeight="1" x14ac:dyDescent="0.5">
      <c r="A114" s="446">
        <v>25</v>
      </c>
      <c r="B114" s="447">
        <v>22306</v>
      </c>
      <c r="C114" s="454" t="s">
        <v>6</v>
      </c>
      <c r="D114" s="454" t="s">
        <v>2651</v>
      </c>
      <c r="E114" s="454" t="s">
        <v>2652</v>
      </c>
      <c r="F114" s="453"/>
      <c r="G114" s="450"/>
      <c r="H114" s="468"/>
      <c r="I114" s="468"/>
      <c r="J114" s="468"/>
      <c r="K114" s="468"/>
      <c r="L114" s="468"/>
      <c r="M114" s="468"/>
      <c r="N114" s="468"/>
      <c r="O114" s="468"/>
      <c r="P114" s="468"/>
    </row>
    <row r="115" spans="1:16" s="456" customFormat="1" ht="17.25" customHeight="1" x14ac:dyDescent="0.5">
      <c r="A115" s="446">
        <v>26</v>
      </c>
      <c r="B115" s="447">
        <v>22307</v>
      </c>
      <c r="C115" s="454" t="s">
        <v>1</v>
      </c>
      <c r="D115" s="454" t="s">
        <v>2653</v>
      </c>
      <c r="E115" s="454" t="s">
        <v>1757</v>
      </c>
      <c r="F115" s="453"/>
      <c r="G115" s="450"/>
      <c r="H115" s="468"/>
      <c r="I115" s="468"/>
      <c r="J115" s="468"/>
      <c r="K115" s="468"/>
      <c r="L115" s="468"/>
      <c r="M115" s="468"/>
      <c r="N115" s="468"/>
      <c r="O115" s="468"/>
      <c r="P115" s="468"/>
    </row>
    <row r="116" spans="1:16" s="456" customFormat="1" ht="17.25" customHeight="1" x14ac:dyDescent="0.5">
      <c r="A116" s="446">
        <v>27</v>
      </c>
      <c r="B116" s="447">
        <v>22308</v>
      </c>
      <c r="C116" s="454" t="s">
        <v>1</v>
      </c>
      <c r="D116" s="454" t="s">
        <v>2654</v>
      </c>
      <c r="E116" s="454" t="s">
        <v>2655</v>
      </c>
      <c r="F116" s="453"/>
      <c r="G116" s="450"/>
      <c r="H116" s="468"/>
      <c r="I116" s="468"/>
      <c r="J116" s="468"/>
      <c r="K116" s="468"/>
      <c r="L116" s="468"/>
      <c r="M116" s="468"/>
      <c r="N116" s="468"/>
      <c r="O116" s="468"/>
      <c r="P116" s="468"/>
    </row>
    <row r="117" spans="1:16" s="456" customFormat="1" ht="17.25" customHeight="1" x14ac:dyDescent="0.5">
      <c r="A117" s="446">
        <v>28</v>
      </c>
      <c r="B117" s="447">
        <v>22309</v>
      </c>
      <c r="C117" s="448" t="s">
        <v>1</v>
      </c>
      <c r="D117" s="448" t="s">
        <v>2656</v>
      </c>
      <c r="E117" s="448" t="s">
        <v>2657</v>
      </c>
      <c r="F117" s="453"/>
      <c r="G117" s="450"/>
      <c r="H117" s="468"/>
      <c r="I117" s="468"/>
      <c r="J117" s="468"/>
      <c r="K117" s="468"/>
      <c r="L117" s="468"/>
      <c r="M117" s="468"/>
      <c r="N117" s="468"/>
      <c r="O117" s="468"/>
      <c r="P117" s="468"/>
    </row>
    <row r="118" spans="1:16" s="456" customFormat="1" ht="17.25" customHeight="1" x14ac:dyDescent="0.5">
      <c r="A118" s="446">
        <v>29</v>
      </c>
      <c r="B118" s="447">
        <v>22310</v>
      </c>
      <c r="C118" s="454" t="s">
        <v>1</v>
      </c>
      <c r="D118" s="454" t="s">
        <v>2658</v>
      </c>
      <c r="E118" s="454" t="s">
        <v>2659</v>
      </c>
      <c r="F118" s="453"/>
      <c r="G118" s="450"/>
      <c r="H118" s="468"/>
      <c r="I118" s="468"/>
      <c r="J118" s="468"/>
      <c r="K118" s="468"/>
      <c r="L118" s="468"/>
      <c r="M118" s="468"/>
      <c r="N118" s="468"/>
      <c r="O118" s="468"/>
      <c r="P118" s="468"/>
    </row>
    <row r="119" spans="1:16" s="456" customFormat="1" ht="17.25" customHeight="1" x14ac:dyDescent="0.5">
      <c r="A119" s="446">
        <v>30</v>
      </c>
      <c r="B119" s="447">
        <v>22311</v>
      </c>
      <c r="C119" s="454" t="s">
        <v>1</v>
      </c>
      <c r="D119" s="454" t="s">
        <v>2660</v>
      </c>
      <c r="E119" s="454" t="s">
        <v>2661</v>
      </c>
      <c r="F119" s="453"/>
      <c r="G119" s="450"/>
      <c r="H119" s="468"/>
      <c r="I119" s="468"/>
      <c r="J119" s="468"/>
      <c r="K119" s="468"/>
      <c r="L119" s="468"/>
      <c r="M119" s="468"/>
      <c r="N119" s="468"/>
      <c r="O119" s="468"/>
      <c r="P119" s="468"/>
    </row>
    <row r="120" spans="1:16" s="456" customFormat="1" ht="17.25" customHeight="1" x14ac:dyDescent="0.5">
      <c r="A120" s="446">
        <v>31</v>
      </c>
      <c r="B120" s="447">
        <v>22312</v>
      </c>
      <c r="C120" s="454" t="s">
        <v>1</v>
      </c>
      <c r="D120" s="454" t="s">
        <v>2662</v>
      </c>
      <c r="E120" s="454" t="s">
        <v>2663</v>
      </c>
      <c r="F120" s="453"/>
      <c r="G120" s="450"/>
      <c r="H120" s="468"/>
      <c r="I120" s="468"/>
      <c r="J120" s="468"/>
      <c r="K120" s="468"/>
      <c r="L120" s="468"/>
      <c r="M120" s="468"/>
      <c r="N120" s="468"/>
      <c r="O120" s="468"/>
      <c r="P120" s="468"/>
    </row>
    <row r="121" spans="1:16" s="456" customFormat="1" ht="17.25" customHeight="1" x14ac:dyDescent="0.5">
      <c r="A121" s="446">
        <v>32</v>
      </c>
      <c r="B121" s="447">
        <v>22313</v>
      </c>
      <c r="C121" s="454" t="s">
        <v>1</v>
      </c>
      <c r="D121" s="454" t="s">
        <v>137</v>
      </c>
      <c r="E121" s="454" t="s">
        <v>2179</v>
      </c>
      <c r="F121" s="453"/>
      <c r="G121" s="450"/>
      <c r="H121" s="468"/>
      <c r="I121" s="468"/>
      <c r="J121" s="468"/>
      <c r="K121" s="468"/>
      <c r="L121" s="468"/>
      <c r="M121" s="468"/>
      <c r="N121" s="468"/>
      <c r="O121" s="468"/>
      <c r="P121" s="468"/>
    </row>
    <row r="122" spans="1:16" s="456" customFormat="1" ht="17.25" customHeight="1" x14ac:dyDescent="0.5">
      <c r="A122" s="446">
        <v>33</v>
      </c>
      <c r="B122" s="447">
        <v>22314</v>
      </c>
      <c r="C122" s="454" t="s">
        <v>1</v>
      </c>
      <c r="D122" s="454" t="s">
        <v>2664</v>
      </c>
      <c r="E122" s="454" t="s">
        <v>2665</v>
      </c>
      <c r="F122" s="453"/>
      <c r="G122" s="450"/>
      <c r="H122" s="468"/>
      <c r="I122" s="468"/>
      <c r="J122" s="468"/>
      <c r="K122" s="468"/>
      <c r="L122" s="468"/>
      <c r="M122" s="468"/>
      <c r="N122" s="468"/>
      <c r="O122" s="468"/>
      <c r="P122" s="468"/>
    </row>
    <row r="123" spans="1:16" s="456" customFormat="1" ht="17.25" customHeight="1" x14ac:dyDescent="0.5">
      <c r="A123" s="446">
        <v>34</v>
      </c>
      <c r="B123" s="447">
        <v>22315</v>
      </c>
      <c r="C123" s="454" t="s">
        <v>1</v>
      </c>
      <c r="D123" s="454" t="s">
        <v>344</v>
      </c>
      <c r="E123" s="454" t="s">
        <v>2666</v>
      </c>
      <c r="F123" s="453"/>
      <c r="G123" s="450"/>
      <c r="H123" s="468"/>
      <c r="I123" s="468"/>
      <c r="J123" s="468"/>
      <c r="K123" s="468"/>
      <c r="L123" s="468"/>
      <c r="M123" s="468"/>
      <c r="N123" s="468"/>
      <c r="O123" s="468"/>
      <c r="P123" s="468"/>
    </row>
    <row r="124" spans="1:16" s="456" customFormat="1" ht="17.25" customHeight="1" x14ac:dyDescent="0.5">
      <c r="A124" s="446">
        <v>35</v>
      </c>
      <c r="B124" s="447">
        <v>22316</v>
      </c>
      <c r="C124" s="454" t="s">
        <v>1</v>
      </c>
      <c r="D124" s="454" t="s">
        <v>2667</v>
      </c>
      <c r="E124" s="454" t="s">
        <v>2668</v>
      </c>
      <c r="F124" s="453"/>
      <c r="G124" s="450"/>
      <c r="H124" s="468"/>
      <c r="I124" s="468"/>
      <c r="J124" s="468"/>
      <c r="K124" s="468"/>
      <c r="L124" s="468"/>
      <c r="M124" s="468"/>
      <c r="N124" s="468"/>
      <c r="O124" s="468"/>
      <c r="P124" s="468"/>
    </row>
    <row r="125" spans="1:16" s="456" customFormat="1" ht="17.25" customHeight="1" x14ac:dyDescent="0.5">
      <c r="A125" s="446">
        <v>36</v>
      </c>
      <c r="B125" s="447">
        <v>22317</v>
      </c>
      <c r="C125" s="454" t="s">
        <v>1</v>
      </c>
      <c r="D125" s="454" t="s">
        <v>2669</v>
      </c>
      <c r="E125" s="454" t="s">
        <v>2670</v>
      </c>
      <c r="F125" s="453"/>
      <c r="G125" s="450"/>
      <c r="H125" s="468"/>
      <c r="I125" s="468"/>
      <c r="J125" s="468"/>
      <c r="K125" s="468"/>
      <c r="L125" s="468"/>
      <c r="M125" s="468"/>
      <c r="N125" s="468"/>
      <c r="O125" s="468"/>
      <c r="P125" s="468"/>
    </row>
    <row r="126" spans="1:16" s="456" customFormat="1" ht="17.25" customHeight="1" x14ac:dyDescent="0.5">
      <c r="A126" s="446">
        <v>37</v>
      </c>
      <c r="B126" s="447">
        <v>22319</v>
      </c>
      <c r="C126" s="454" t="s">
        <v>1</v>
      </c>
      <c r="D126" s="454" t="s">
        <v>2671</v>
      </c>
      <c r="E126" s="454" t="s">
        <v>2672</v>
      </c>
      <c r="F126" s="453"/>
      <c r="G126" s="450"/>
      <c r="H126" s="468"/>
      <c r="I126" s="468"/>
      <c r="J126" s="468"/>
      <c r="K126" s="468"/>
      <c r="L126" s="468"/>
      <c r="M126" s="468"/>
      <c r="N126" s="468"/>
      <c r="O126" s="468"/>
      <c r="P126" s="468"/>
    </row>
    <row r="127" spans="1:16" s="456" customFormat="1" ht="17.25" customHeight="1" x14ac:dyDescent="0.5">
      <c r="A127" s="446">
        <v>38</v>
      </c>
      <c r="B127" s="447">
        <v>22318</v>
      </c>
      <c r="C127" s="454" t="s">
        <v>1</v>
      </c>
      <c r="D127" s="454" t="s">
        <v>2673</v>
      </c>
      <c r="E127" s="454" t="s">
        <v>2674</v>
      </c>
      <c r="F127" s="453"/>
      <c r="G127" s="450"/>
      <c r="H127" s="468"/>
      <c r="I127" s="468"/>
      <c r="J127" s="468"/>
      <c r="K127" s="468"/>
      <c r="L127" s="468"/>
      <c r="M127" s="468"/>
      <c r="N127" s="468"/>
      <c r="O127" s="468"/>
      <c r="P127" s="468"/>
    </row>
    <row r="128" spans="1:16" s="456" customFormat="1" ht="17.25" customHeight="1" x14ac:dyDescent="0.5">
      <c r="A128" s="446">
        <v>39</v>
      </c>
      <c r="B128" s="447">
        <v>22320</v>
      </c>
      <c r="C128" s="454" t="s">
        <v>1</v>
      </c>
      <c r="D128" s="499" t="s">
        <v>3414</v>
      </c>
      <c r="E128" s="499" t="s">
        <v>1376</v>
      </c>
      <c r="F128" s="453"/>
      <c r="G128" s="450"/>
      <c r="H128" s="468"/>
      <c r="I128" s="468"/>
      <c r="J128" s="468"/>
      <c r="K128" s="468"/>
      <c r="L128" s="468"/>
      <c r="M128" s="468"/>
      <c r="N128" s="468"/>
      <c r="O128" s="468"/>
      <c r="P128" s="468"/>
    </row>
    <row r="129" spans="1:16" s="456" customFormat="1" ht="17.25" customHeight="1" x14ac:dyDescent="0.5">
      <c r="A129" s="446">
        <v>40</v>
      </c>
      <c r="B129" s="447">
        <v>22321</v>
      </c>
      <c r="C129" s="454" t="s">
        <v>1</v>
      </c>
      <c r="D129" s="499" t="s">
        <v>15</v>
      </c>
      <c r="E129" s="499" t="s">
        <v>3450</v>
      </c>
      <c r="F129" s="453"/>
      <c r="G129" s="450"/>
      <c r="H129" s="468"/>
      <c r="I129" s="468"/>
      <c r="J129" s="468"/>
      <c r="K129" s="468"/>
      <c r="L129" s="468"/>
      <c r="M129" s="468"/>
      <c r="N129" s="468"/>
      <c r="O129" s="468"/>
      <c r="P129" s="468"/>
    </row>
    <row r="130" spans="1:16" s="456" customFormat="1" ht="32.450000000000003" customHeight="1" x14ac:dyDescent="0.5">
      <c r="A130" s="691" t="s">
        <v>159</v>
      </c>
      <c r="B130" s="691"/>
      <c r="C130" s="691"/>
      <c r="D130" s="691"/>
      <c r="E130" s="691"/>
      <c r="F130" s="691"/>
      <c r="G130" s="691"/>
      <c r="H130" s="691"/>
      <c r="I130" s="691"/>
      <c r="J130" s="691"/>
      <c r="K130" s="691"/>
      <c r="L130" s="691"/>
      <c r="M130" s="691"/>
      <c r="N130" s="691"/>
      <c r="O130" s="691"/>
      <c r="P130" s="691"/>
    </row>
    <row r="131" spans="1:16" s="456" customFormat="1" ht="24" customHeight="1" x14ac:dyDescent="0.5">
      <c r="A131" s="689" t="s">
        <v>3626</v>
      </c>
      <c r="B131" s="689"/>
      <c r="C131" s="689"/>
      <c r="D131" s="689"/>
      <c r="E131" s="689"/>
      <c r="F131" s="689"/>
      <c r="G131" s="689"/>
      <c r="H131" s="689"/>
      <c r="I131" s="689"/>
      <c r="J131" s="689"/>
      <c r="K131" s="689"/>
      <c r="L131" s="689"/>
      <c r="M131" s="689"/>
      <c r="N131" s="689"/>
      <c r="O131" s="689"/>
      <c r="P131" s="689"/>
    </row>
    <row r="132" spans="1:16" s="456" customFormat="1" ht="17.25" customHeight="1" x14ac:dyDescent="0.5">
      <c r="A132" s="689" t="s">
        <v>3428</v>
      </c>
      <c r="B132" s="689"/>
      <c r="C132" s="689"/>
      <c r="D132" s="689"/>
      <c r="E132" s="689"/>
      <c r="F132" s="689"/>
      <c r="G132" s="689"/>
      <c r="H132" s="689"/>
      <c r="I132" s="689"/>
      <c r="J132" s="689"/>
      <c r="K132" s="689"/>
      <c r="L132" s="689"/>
      <c r="M132" s="689"/>
      <c r="N132" s="689"/>
      <c r="O132" s="689"/>
      <c r="P132" s="689"/>
    </row>
    <row r="133" spans="1:16" s="456" customFormat="1" ht="17.25" customHeight="1" x14ac:dyDescent="0.5">
      <c r="A133" s="443" t="s">
        <v>109</v>
      </c>
      <c r="B133" s="444" t="s">
        <v>160</v>
      </c>
      <c r="C133" s="692" t="s">
        <v>108</v>
      </c>
      <c r="D133" s="692"/>
      <c r="E133" s="692"/>
      <c r="F133" s="445"/>
      <c r="G133" s="445"/>
      <c r="H133" s="504"/>
      <c r="I133" s="504"/>
      <c r="J133" s="504"/>
      <c r="K133" s="504"/>
      <c r="L133" s="504"/>
      <c r="M133" s="504"/>
      <c r="N133" s="504"/>
      <c r="O133" s="504"/>
      <c r="P133" s="504"/>
    </row>
    <row r="134" spans="1:16" s="456" customFormat="1" ht="17.25" customHeight="1" x14ac:dyDescent="0.5">
      <c r="A134" s="446">
        <v>1</v>
      </c>
      <c r="B134" s="447">
        <v>22322</v>
      </c>
      <c r="C134" s="454" t="s">
        <v>6</v>
      </c>
      <c r="D134" s="454" t="s">
        <v>43</v>
      </c>
      <c r="E134" s="454" t="s">
        <v>2675</v>
      </c>
      <c r="F134" s="453"/>
      <c r="G134" s="450"/>
      <c r="H134" s="504"/>
      <c r="I134" s="504"/>
      <c r="J134" s="504"/>
      <c r="K134" s="504"/>
      <c r="L134" s="504"/>
      <c r="M134" s="504"/>
      <c r="N134" s="504"/>
      <c r="O134" s="504"/>
      <c r="P134" s="504"/>
    </row>
    <row r="135" spans="1:16" s="456" customFormat="1" ht="17.25" customHeight="1" x14ac:dyDescent="0.5">
      <c r="A135" s="446">
        <v>2</v>
      </c>
      <c r="B135" s="447">
        <v>22323</v>
      </c>
      <c r="C135" s="452" t="s">
        <v>6</v>
      </c>
      <c r="D135" s="452" t="s">
        <v>206</v>
      </c>
      <c r="E135" s="452" t="s">
        <v>2676</v>
      </c>
      <c r="F135" s="468"/>
      <c r="G135" s="450"/>
      <c r="H135" s="504"/>
      <c r="I135" s="504"/>
      <c r="J135" s="504"/>
      <c r="K135" s="504"/>
      <c r="L135" s="504"/>
      <c r="M135" s="504"/>
      <c r="N135" s="504"/>
      <c r="O135" s="504"/>
      <c r="P135" s="504"/>
    </row>
    <row r="136" spans="1:16" s="456" customFormat="1" ht="17.25" customHeight="1" x14ac:dyDescent="0.5">
      <c r="A136" s="446">
        <v>3</v>
      </c>
      <c r="B136" s="447">
        <v>22324</v>
      </c>
      <c r="C136" s="454" t="s">
        <v>6</v>
      </c>
      <c r="D136" s="454" t="s">
        <v>2677</v>
      </c>
      <c r="E136" s="454" t="s">
        <v>2678</v>
      </c>
      <c r="F136" s="453"/>
      <c r="G136" s="450"/>
      <c r="H136" s="504"/>
      <c r="I136" s="504"/>
      <c r="J136" s="504"/>
      <c r="K136" s="504"/>
      <c r="L136" s="504"/>
      <c r="M136" s="504"/>
      <c r="N136" s="504"/>
      <c r="O136" s="504"/>
      <c r="P136" s="504"/>
    </row>
    <row r="137" spans="1:16" s="456" customFormat="1" ht="17.25" customHeight="1" x14ac:dyDescent="0.5">
      <c r="A137" s="446">
        <v>4</v>
      </c>
      <c r="B137" s="447">
        <v>22325</v>
      </c>
      <c r="C137" s="452" t="s">
        <v>6</v>
      </c>
      <c r="D137" s="452" t="s">
        <v>2679</v>
      </c>
      <c r="E137" s="452" t="s">
        <v>2680</v>
      </c>
      <c r="F137" s="468"/>
      <c r="G137" s="450"/>
      <c r="H137" s="504"/>
      <c r="I137" s="504"/>
      <c r="J137" s="504"/>
      <c r="K137" s="504"/>
      <c r="L137" s="504"/>
      <c r="M137" s="504"/>
      <c r="N137" s="504"/>
      <c r="O137" s="504"/>
      <c r="P137" s="504"/>
    </row>
    <row r="138" spans="1:16" s="456" customFormat="1" ht="17.25" customHeight="1" x14ac:dyDescent="0.5">
      <c r="A138" s="446">
        <v>5</v>
      </c>
      <c r="B138" s="447">
        <v>22326</v>
      </c>
      <c r="C138" s="454" t="s">
        <v>6</v>
      </c>
      <c r="D138" s="454" t="s">
        <v>2681</v>
      </c>
      <c r="E138" s="454" t="s">
        <v>313</v>
      </c>
      <c r="F138" s="453"/>
      <c r="G138" s="450"/>
      <c r="H138" s="504"/>
      <c r="I138" s="504"/>
      <c r="J138" s="504"/>
      <c r="K138" s="504"/>
      <c r="L138" s="504"/>
      <c r="M138" s="504"/>
      <c r="N138" s="504"/>
      <c r="O138" s="504"/>
      <c r="P138" s="504"/>
    </row>
    <row r="139" spans="1:16" s="456" customFormat="1" ht="17.25" customHeight="1" x14ac:dyDescent="0.5">
      <c r="A139" s="446">
        <v>6</v>
      </c>
      <c r="B139" s="447">
        <v>22327</v>
      </c>
      <c r="C139" s="454" t="s">
        <v>6</v>
      </c>
      <c r="D139" s="454" t="s">
        <v>2682</v>
      </c>
      <c r="E139" s="454" t="s">
        <v>2683</v>
      </c>
      <c r="F139" s="453"/>
      <c r="G139" s="450"/>
      <c r="H139" s="504"/>
      <c r="I139" s="504"/>
      <c r="J139" s="504"/>
      <c r="K139" s="504"/>
      <c r="L139" s="504"/>
      <c r="M139" s="504"/>
      <c r="N139" s="504"/>
      <c r="O139" s="504"/>
      <c r="P139" s="504"/>
    </row>
    <row r="140" spans="1:16" s="456" customFormat="1" ht="17.25" customHeight="1" x14ac:dyDescent="0.5">
      <c r="A140" s="446">
        <v>7</v>
      </c>
      <c r="B140" s="447">
        <v>22328</v>
      </c>
      <c r="C140" s="454" t="s">
        <v>6</v>
      </c>
      <c r="D140" s="454" t="s">
        <v>225</v>
      </c>
      <c r="E140" s="454" t="s">
        <v>133</v>
      </c>
      <c r="F140" s="453"/>
      <c r="G140" s="450"/>
      <c r="H140" s="504"/>
      <c r="I140" s="504"/>
      <c r="J140" s="504"/>
      <c r="K140" s="504"/>
      <c r="L140" s="504"/>
      <c r="M140" s="504"/>
      <c r="N140" s="504"/>
      <c r="O140" s="504"/>
      <c r="P140" s="504"/>
    </row>
    <row r="141" spans="1:16" s="456" customFormat="1" ht="17.25" customHeight="1" x14ac:dyDescent="0.5">
      <c r="A141" s="446">
        <v>8</v>
      </c>
      <c r="B141" s="447">
        <v>22329</v>
      </c>
      <c r="C141" s="454" t="s">
        <v>6</v>
      </c>
      <c r="D141" s="454" t="s">
        <v>2684</v>
      </c>
      <c r="E141" s="454" t="s">
        <v>2685</v>
      </c>
      <c r="F141" s="453"/>
      <c r="G141" s="450"/>
      <c r="H141" s="504"/>
      <c r="I141" s="504"/>
      <c r="J141" s="504"/>
      <c r="K141" s="504"/>
      <c r="L141" s="504"/>
      <c r="M141" s="504"/>
      <c r="N141" s="504"/>
      <c r="O141" s="504"/>
      <c r="P141" s="504"/>
    </row>
    <row r="142" spans="1:16" s="456" customFormat="1" ht="17.25" customHeight="1" x14ac:dyDescent="0.5">
      <c r="A142" s="446">
        <v>9</v>
      </c>
      <c r="B142" s="447">
        <v>22330</v>
      </c>
      <c r="C142" s="448" t="s">
        <v>6</v>
      </c>
      <c r="D142" s="448" t="s">
        <v>1490</v>
      </c>
      <c r="E142" s="448" t="s">
        <v>1761</v>
      </c>
      <c r="F142" s="449"/>
      <c r="G142" s="450"/>
      <c r="H142" s="504"/>
      <c r="I142" s="504"/>
      <c r="J142" s="504"/>
      <c r="K142" s="504"/>
      <c r="L142" s="504"/>
      <c r="M142" s="504"/>
      <c r="N142" s="504"/>
      <c r="O142" s="504"/>
      <c r="P142" s="504"/>
    </row>
    <row r="143" spans="1:16" s="456" customFormat="1" ht="17.25" customHeight="1" x14ac:dyDescent="0.5">
      <c r="A143" s="446">
        <v>10</v>
      </c>
      <c r="B143" s="447">
        <v>22331</v>
      </c>
      <c r="C143" s="454" t="s">
        <v>6</v>
      </c>
      <c r="D143" s="454" t="s">
        <v>2686</v>
      </c>
      <c r="E143" s="454" t="s">
        <v>2687</v>
      </c>
      <c r="F143" s="453"/>
      <c r="G143" s="450"/>
      <c r="H143" s="504"/>
      <c r="I143" s="504"/>
      <c r="J143" s="504"/>
      <c r="K143" s="504"/>
      <c r="L143" s="504"/>
      <c r="M143" s="504"/>
      <c r="N143" s="504"/>
      <c r="O143" s="504"/>
      <c r="P143" s="504"/>
    </row>
    <row r="144" spans="1:16" s="456" customFormat="1" ht="17.25" customHeight="1" x14ac:dyDescent="0.5">
      <c r="A144" s="446">
        <v>11</v>
      </c>
      <c r="B144" s="447">
        <v>22332</v>
      </c>
      <c r="C144" s="454" t="s">
        <v>6</v>
      </c>
      <c r="D144" s="454" t="s">
        <v>2050</v>
      </c>
      <c r="E144" s="454" t="s">
        <v>2688</v>
      </c>
      <c r="F144" s="453"/>
      <c r="G144" s="450"/>
      <c r="H144" s="504"/>
      <c r="I144" s="504"/>
      <c r="J144" s="504"/>
      <c r="K144" s="504"/>
      <c r="L144" s="504"/>
      <c r="M144" s="504"/>
      <c r="N144" s="504"/>
      <c r="O144" s="504"/>
      <c r="P144" s="504"/>
    </row>
    <row r="145" spans="1:19" s="456" customFormat="1" ht="17.25" customHeight="1" x14ac:dyDescent="0.5">
      <c r="A145" s="446">
        <v>12</v>
      </c>
      <c r="B145" s="447">
        <v>22333</v>
      </c>
      <c r="C145" s="452" t="s">
        <v>6</v>
      </c>
      <c r="D145" s="452" t="s">
        <v>12</v>
      </c>
      <c r="E145" s="452" t="s">
        <v>2689</v>
      </c>
      <c r="F145" s="468"/>
      <c r="G145" s="450"/>
      <c r="H145" s="504"/>
      <c r="I145" s="504"/>
      <c r="J145" s="504"/>
      <c r="K145" s="504"/>
      <c r="L145" s="504"/>
      <c r="M145" s="504"/>
      <c r="N145" s="504"/>
      <c r="O145" s="504"/>
      <c r="P145" s="504"/>
    </row>
    <row r="146" spans="1:19" s="456" customFormat="1" ht="17.25" customHeight="1" x14ac:dyDescent="0.5">
      <c r="A146" s="446">
        <v>13</v>
      </c>
      <c r="B146" s="447">
        <v>22334</v>
      </c>
      <c r="C146" s="454" t="s">
        <v>6</v>
      </c>
      <c r="D146" s="454" t="s">
        <v>2690</v>
      </c>
      <c r="E146" s="454" t="s">
        <v>2691</v>
      </c>
      <c r="F146" s="453"/>
      <c r="G146" s="450"/>
      <c r="H146" s="504"/>
      <c r="I146" s="504"/>
      <c r="J146" s="504"/>
      <c r="K146" s="504"/>
      <c r="L146" s="504"/>
      <c r="M146" s="504"/>
      <c r="N146" s="504"/>
      <c r="O146" s="504"/>
      <c r="P146" s="504"/>
    </row>
    <row r="147" spans="1:19" s="456" customFormat="1" ht="17.25" customHeight="1" x14ac:dyDescent="0.5">
      <c r="A147" s="446">
        <v>14</v>
      </c>
      <c r="B147" s="447">
        <v>22335</v>
      </c>
      <c r="C147" s="454" t="s">
        <v>6</v>
      </c>
      <c r="D147" s="454" t="s">
        <v>1426</v>
      </c>
      <c r="E147" s="454" t="s">
        <v>2692</v>
      </c>
      <c r="F147" s="453"/>
      <c r="G147" s="450"/>
      <c r="H147" s="504"/>
      <c r="I147" s="504"/>
      <c r="J147" s="504"/>
      <c r="K147" s="504"/>
      <c r="L147" s="504"/>
      <c r="M147" s="504"/>
      <c r="N147" s="504"/>
      <c r="O147" s="504"/>
      <c r="P147" s="504"/>
    </row>
    <row r="148" spans="1:19" s="456" customFormat="1" ht="17.25" customHeight="1" x14ac:dyDescent="0.5">
      <c r="A148" s="446">
        <v>15</v>
      </c>
      <c r="B148" s="447">
        <v>22336</v>
      </c>
      <c r="C148" s="454" t="s">
        <v>6</v>
      </c>
      <c r="D148" s="454" t="s">
        <v>7</v>
      </c>
      <c r="E148" s="454" t="s">
        <v>1763</v>
      </c>
      <c r="F148" s="453"/>
      <c r="G148" s="450"/>
      <c r="H148" s="504"/>
      <c r="I148" s="504"/>
      <c r="J148" s="504"/>
      <c r="K148" s="504"/>
      <c r="L148" s="504"/>
      <c r="M148" s="504"/>
      <c r="N148" s="504"/>
      <c r="O148" s="504"/>
      <c r="P148" s="504"/>
    </row>
    <row r="149" spans="1:19" s="456" customFormat="1" ht="17.25" customHeight="1" x14ac:dyDescent="0.5">
      <c r="A149" s="446">
        <v>16</v>
      </c>
      <c r="B149" s="447">
        <v>22337</v>
      </c>
      <c r="C149" s="454" t="s">
        <v>6</v>
      </c>
      <c r="D149" s="454" t="s">
        <v>30</v>
      </c>
      <c r="E149" s="454" t="s">
        <v>2693</v>
      </c>
      <c r="F149" s="453"/>
      <c r="G149" s="450"/>
      <c r="H149" s="504"/>
      <c r="I149" s="504"/>
      <c r="J149" s="504"/>
      <c r="K149" s="504"/>
      <c r="L149" s="504"/>
      <c r="M149" s="504"/>
      <c r="N149" s="504"/>
      <c r="O149" s="504"/>
      <c r="P149" s="504"/>
    </row>
    <row r="150" spans="1:19" s="456" customFormat="1" ht="17.25" customHeight="1" x14ac:dyDescent="0.5">
      <c r="A150" s="446">
        <v>17</v>
      </c>
      <c r="B150" s="447">
        <v>22338</v>
      </c>
      <c r="C150" s="454" t="s">
        <v>6</v>
      </c>
      <c r="D150" s="454" t="s">
        <v>40</v>
      </c>
      <c r="E150" s="454" t="s">
        <v>2694</v>
      </c>
      <c r="F150" s="453"/>
      <c r="G150" s="450"/>
      <c r="H150" s="468"/>
      <c r="I150" s="468"/>
      <c r="J150" s="468"/>
      <c r="K150" s="468"/>
      <c r="L150" s="468"/>
      <c r="M150" s="468"/>
      <c r="N150" s="468"/>
      <c r="O150" s="468"/>
      <c r="P150" s="468"/>
    </row>
    <row r="151" spans="1:19" s="456" customFormat="1" ht="17.25" customHeight="1" x14ac:dyDescent="0.5">
      <c r="A151" s="446">
        <v>18</v>
      </c>
      <c r="B151" s="447">
        <v>22339</v>
      </c>
      <c r="C151" s="454" t="s">
        <v>6</v>
      </c>
      <c r="D151" s="454" t="s">
        <v>2582</v>
      </c>
      <c r="E151" s="454" t="s">
        <v>2695</v>
      </c>
      <c r="F151" s="453"/>
      <c r="G151" s="450"/>
      <c r="H151" s="468"/>
      <c r="I151" s="468"/>
      <c r="J151" s="468"/>
      <c r="K151" s="468"/>
      <c r="L151" s="468"/>
      <c r="M151" s="468"/>
      <c r="N151" s="468"/>
      <c r="O151" s="468"/>
      <c r="P151" s="468"/>
    </row>
    <row r="152" spans="1:19" s="456" customFormat="1" ht="17.25" customHeight="1" x14ac:dyDescent="0.5">
      <c r="A152" s="446">
        <v>19</v>
      </c>
      <c r="B152" s="447">
        <v>22340</v>
      </c>
      <c r="C152" s="454" t="s">
        <v>6</v>
      </c>
      <c r="D152" s="454" t="s">
        <v>2696</v>
      </c>
      <c r="E152" s="454" t="s">
        <v>2697</v>
      </c>
      <c r="F152" s="453"/>
      <c r="G152" s="450"/>
      <c r="H152" s="468"/>
      <c r="I152" s="468"/>
      <c r="J152" s="468"/>
      <c r="K152" s="468"/>
      <c r="L152" s="468"/>
      <c r="M152" s="468"/>
      <c r="N152" s="468"/>
      <c r="O152" s="468"/>
      <c r="P152" s="468"/>
    </row>
    <row r="153" spans="1:19" s="470" customFormat="1" ht="16.899999999999999" customHeight="1" x14ac:dyDescent="0.5">
      <c r="A153" s="446">
        <v>20</v>
      </c>
      <c r="B153" s="447">
        <v>22341</v>
      </c>
      <c r="C153" s="452" t="s">
        <v>6</v>
      </c>
      <c r="D153" s="452" t="s">
        <v>2698</v>
      </c>
      <c r="E153" s="452" t="s">
        <v>2699</v>
      </c>
      <c r="F153" s="469"/>
      <c r="G153" s="450"/>
      <c r="H153" s="468"/>
      <c r="I153" s="468"/>
      <c r="J153" s="468"/>
      <c r="K153" s="468"/>
      <c r="L153" s="468"/>
      <c r="M153" s="468"/>
      <c r="N153" s="468"/>
      <c r="O153" s="468"/>
      <c r="P153" s="468"/>
    </row>
    <row r="154" spans="1:19" s="456" customFormat="1" ht="17.25" customHeight="1" x14ac:dyDescent="0.5">
      <c r="A154" s="446">
        <v>21</v>
      </c>
      <c r="B154" s="447">
        <v>22342</v>
      </c>
      <c r="C154" s="452" t="s">
        <v>6</v>
      </c>
      <c r="D154" s="452" t="s">
        <v>2700</v>
      </c>
      <c r="E154" s="452" t="s">
        <v>2701</v>
      </c>
      <c r="F154" s="465"/>
      <c r="G154" s="450"/>
      <c r="H154" s="468"/>
      <c r="I154" s="468"/>
      <c r="J154" s="468"/>
      <c r="K154" s="468"/>
      <c r="L154" s="468"/>
      <c r="M154" s="468"/>
      <c r="N154" s="468"/>
      <c r="O154" s="468"/>
      <c r="P154" s="468"/>
    </row>
    <row r="155" spans="1:19" s="456" customFormat="1" ht="17.25" customHeight="1" x14ac:dyDescent="0.5">
      <c r="A155" s="446">
        <v>22</v>
      </c>
      <c r="B155" s="447">
        <v>22344</v>
      </c>
      <c r="C155" s="454" t="s">
        <v>6</v>
      </c>
      <c r="D155" s="454" t="s">
        <v>1750</v>
      </c>
      <c r="E155" s="454" t="s">
        <v>2103</v>
      </c>
      <c r="F155" s="465"/>
      <c r="G155" s="450"/>
      <c r="H155" s="468"/>
      <c r="I155" s="468"/>
      <c r="J155" s="468"/>
      <c r="K155" s="468"/>
      <c r="L155" s="468"/>
      <c r="M155" s="468"/>
      <c r="N155" s="468"/>
      <c r="O155" s="468"/>
      <c r="P155" s="468"/>
    </row>
    <row r="156" spans="1:19" s="456" customFormat="1" ht="17.25" customHeight="1" x14ac:dyDescent="0.5">
      <c r="A156" s="446">
        <v>23</v>
      </c>
      <c r="B156" s="447">
        <v>22345</v>
      </c>
      <c r="C156" s="454" t="s">
        <v>6</v>
      </c>
      <c r="D156" s="454" t="s">
        <v>1684</v>
      </c>
      <c r="E156" s="454" t="s">
        <v>2702</v>
      </c>
      <c r="F156" s="465"/>
      <c r="G156" s="450"/>
      <c r="H156" s="468"/>
      <c r="I156" s="468"/>
      <c r="J156" s="468"/>
      <c r="K156" s="468"/>
      <c r="L156" s="468"/>
      <c r="M156" s="468"/>
      <c r="N156" s="468"/>
      <c r="O156" s="468"/>
      <c r="P156" s="468"/>
    </row>
    <row r="157" spans="1:19" s="456" customFormat="1" ht="17.25" customHeight="1" x14ac:dyDescent="0.5">
      <c r="A157" s="446">
        <v>24</v>
      </c>
      <c r="B157" s="447">
        <v>22346</v>
      </c>
      <c r="C157" s="452" t="s">
        <v>1</v>
      </c>
      <c r="D157" s="452" t="s">
        <v>2703</v>
      </c>
      <c r="E157" s="452" t="s">
        <v>2704</v>
      </c>
      <c r="F157" s="464"/>
      <c r="G157" s="450"/>
      <c r="H157" s="468"/>
      <c r="I157" s="468"/>
      <c r="J157" s="468"/>
      <c r="K157" s="468"/>
      <c r="L157" s="468"/>
      <c r="M157" s="468"/>
      <c r="N157" s="468"/>
      <c r="O157" s="468"/>
      <c r="P157" s="468"/>
    </row>
    <row r="158" spans="1:19" s="456" customFormat="1" ht="17.25" customHeight="1" x14ac:dyDescent="0.5">
      <c r="A158" s="446">
        <v>25</v>
      </c>
      <c r="B158" s="447">
        <v>22347</v>
      </c>
      <c r="C158" s="454" t="s">
        <v>1</v>
      </c>
      <c r="D158" s="454" t="s">
        <v>2705</v>
      </c>
      <c r="E158" s="454" t="s">
        <v>2053</v>
      </c>
      <c r="F158" s="644"/>
      <c r="G158" s="450"/>
      <c r="H158" s="468"/>
      <c r="I158" s="468"/>
      <c r="J158" s="468"/>
      <c r="K158" s="468"/>
      <c r="L158" s="468"/>
      <c r="M158" s="468"/>
      <c r="N158" s="468"/>
      <c r="O158" s="468"/>
      <c r="P158" s="468"/>
    </row>
    <row r="159" spans="1:19" s="456" customFormat="1" ht="17.25" customHeight="1" x14ac:dyDescent="0.5">
      <c r="A159" s="446">
        <v>26</v>
      </c>
      <c r="B159" s="447">
        <v>22348</v>
      </c>
      <c r="C159" s="454" t="s">
        <v>1</v>
      </c>
      <c r="D159" s="454" t="s">
        <v>3481</v>
      </c>
      <c r="E159" s="454" t="s">
        <v>835</v>
      </c>
      <c r="F159" s="465"/>
      <c r="G159" s="450"/>
      <c r="H159" s="468"/>
      <c r="I159" s="468"/>
      <c r="J159" s="468"/>
      <c r="K159" s="468"/>
      <c r="L159" s="468"/>
      <c r="M159" s="468"/>
      <c r="N159" s="468"/>
      <c r="O159" s="468"/>
      <c r="P159" s="468"/>
    </row>
    <row r="160" spans="1:19" s="456" customFormat="1" ht="17.25" customHeight="1" x14ac:dyDescent="0.5">
      <c r="A160" s="446">
        <v>27</v>
      </c>
      <c r="B160" s="447">
        <v>22349</v>
      </c>
      <c r="C160" s="454" t="s">
        <v>1</v>
      </c>
      <c r="D160" s="454" t="s">
        <v>2706</v>
      </c>
      <c r="E160" s="454" t="s">
        <v>2707</v>
      </c>
      <c r="F160" s="465"/>
      <c r="G160" s="450"/>
      <c r="H160" s="468"/>
      <c r="I160" s="468"/>
      <c r="J160" s="468"/>
      <c r="K160" s="468"/>
      <c r="L160" s="468"/>
      <c r="M160" s="468"/>
      <c r="N160" s="468"/>
      <c r="O160" s="468"/>
      <c r="P160" s="468"/>
      <c r="Q160" s="505"/>
      <c r="R160" s="505"/>
      <c r="S160" s="505"/>
    </row>
    <row r="161" spans="1:16384" s="456" customFormat="1" ht="17.25" customHeight="1" x14ac:dyDescent="0.5">
      <c r="A161" s="446">
        <v>28</v>
      </c>
      <c r="B161" s="447">
        <v>22350</v>
      </c>
      <c r="C161" s="452" t="s">
        <v>1</v>
      </c>
      <c r="D161" s="452" t="s">
        <v>2708</v>
      </c>
      <c r="E161" s="452" t="s">
        <v>2709</v>
      </c>
      <c r="F161" s="464"/>
      <c r="G161" s="450"/>
      <c r="H161" s="468"/>
      <c r="I161" s="468"/>
      <c r="J161" s="468"/>
      <c r="K161" s="468"/>
      <c r="L161" s="468"/>
      <c r="M161" s="468"/>
      <c r="N161" s="468"/>
      <c r="O161" s="468"/>
      <c r="P161" s="468"/>
      <c r="Q161" s="506"/>
      <c r="R161" s="506"/>
      <c r="S161" s="505"/>
    </row>
    <row r="162" spans="1:16384" s="456" customFormat="1" ht="17.25" customHeight="1" x14ac:dyDescent="0.5">
      <c r="A162" s="446">
        <v>29</v>
      </c>
      <c r="B162" s="447">
        <v>22351</v>
      </c>
      <c r="C162" s="454" t="s">
        <v>1</v>
      </c>
      <c r="D162" s="454" t="s">
        <v>2055</v>
      </c>
      <c r="E162" s="454" t="s">
        <v>2710</v>
      </c>
      <c r="F162" s="465"/>
      <c r="G162" s="450"/>
      <c r="H162" s="468"/>
      <c r="I162" s="468"/>
      <c r="J162" s="468"/>
      <c r="K162" s="468"/>
      <c r="L162" s="468"/>
      <c r="M162" s="468"/>
      <c r="N162" s="468"/>
      <c r="O162" s="468"/>
      <c r="P162" s="468"/>
      <c r="Q162" s="506"/>
      <c r="R162" s="506"/>
      <c r="S162" s="505"/>
    </row>
    <row r="163" spans="1:16384" s="456" customFormat="1" ht="17.25" customHeight="1" x14ac:dyDescent="0.5">
      <c r="A163" s="446">
        <v>30</v>
      </c>
      <c r="B163" s="447">
        <v>22352</v>
      </c>
      <c r="C163" s="448" t="s">
        <v>1</v>
      </c>
      <c r="D163" s="448" t="s">
        <v>2711</v>
      </c>
      <c r="E163" s="448" t="s">
        <v>2060</v>
      </c>
      <c r="F163" s="453"/>
      <c r="G163" s="450"/>
      <c r="H163" s="468"/>
      <c r="I163" s="468"/>
      <c r="J163" s="468"/>
      <c r="K163" s="468"/>
      <c r="L163" s="468"/>
      <c r="M163" s="468"/>
      <c r="N163" s="468"/>
      <c r="O163" s="468"/>
      <c r="P163" s="468"/>
      <c r="Q163" s="506"/>
      <c r="R163" s="506"/>
      <c r="S163" s="505"/>
    </row>
    <row r="164" spans="1:16384" s="456" customFormat="1" ht="17.25" customHeight="1" x14ac:dyDescent="0.5">
      <c r="A164" s="446">
        <v>31</v>
      </c>
      <c r="B164" s="447">
        <v>22353</v>
      </c>
      <c r="C164" s="452" t="s">
        <v>1</v>
      </c>
      <c r="D164" s="452" t="s">
        <v>2712</v>
      </c>
      <c r="E164" s="452" t="s">
        <v>636</v>
      </c>
      <c r="F164" s="468"/>
      <c r="G164" s="450"/>
      <c r="H164" s="468"/>
      <c r="I164" s="468"/>
      <c r="J164" s="468"/>
      <c r="K164" s="468"/>
      <c r="L164" s="468"/>
      <c r="M164" s="468"/>
      <c r="N164" s="468"/>
      <c r="O164" s="468"/>
      <c r="P164" s="468"/>
      <c r="Q164" s="506"/>
      <c r="R164" s="506"/>
      <c r="S164" s="505"/>
    </row>
    <row r="165" spans="1:16384" s="456" customFormat="1" ht="17.25" customHeight="1" x14ac:dyDescent="0.5">
      <c r="A165" s="446">
        <v>32</v>
      </c>
      <c r="B165" s="447">
        <v>22354</v>
      </c>
      <c r="C165" s="454" t="s">
        <v>1</v>
      </c>
      <c r="D165" s="454" t="s">
        <v>163</v>
      </c>
      <c r="E165" s="454" t="s">
        <v>2687</v>
      </c>
      <c r="F165" s="453"/>
      <c r="G165" s="450"/>
      <c r="H165" s="468"/>
      <c r="I165" s="468"/>
      <c r="J165" s="468"/>
      <c r="K165" s="468"/>
      <c r="L165" s="468"/>
      <c r="M165" s="468"/>
      <c r="N165" s="468"/>
      <c r="O165" s="468"/>
      <c r="P165" s="468"/>
      <c r="Q165" s="506"/>
      <c r="R165" s="506"/>
      <c r="S165" s="505"/>
    </row>
    <row r="166" spans="1:16384" s="456" customFormat="1" ht="19.149999999999999" customHeight="1" x14ac:dyDescent="0.5">
      <c r="A166" s="446">
        <v>33</v>
      </c>
      <c r="B166" s="447">
        <v>22356</v>
      </c>
      <c r="C166" s="454" t="s">
        <v>1</v>
      </c>
      <c r="D166" s="454" t="s">
        <v>1868</v>
      </c>
      <c r="E166" s="454" t="s">
        <v>2714</v>
      </c>
      <c r="F166" s="453"/>
      <c r="G166" s="450"/>
      <c r="H166" s="468"/>
      <c r="I166" s="468"/>
      <c r="J166" s="468"/>
      <c r="K166" s="468"/>
      <c r="L166" s="468"/>
      <c r="M166" s="468"/>
      <c r="N166" s="468"/>
      <c r="O166" s="468"/>
      <c r="P166" s="468"/>
      <c r="Q166" s="506"/>
      <c r="R166" s="506"/>
      <c r="S166" s="505"/>
    </row>
    <row r="167" spans="1:16384" s="456" customFormat="1" ht="19.149999999999999" customHeight="1" x14ac:dyDescent="0.5">
      <c r="A167" s="446">
        <v>34</v>
      </c>
      <c r="B167" s="447">
        <v>22355</v>
      </c>
      <c r="C167" s="454" t="s">
        <v>1</v>
      </c>
      <c r="D167" s="454" t="s">
        <v>2713</v>
      </c>
      <c r="E167" s="454" t="s">
        <v>201</v>
      </c>
      <c r="F167" s="453"/>
      <c r="G167" s="450"/>
      <c r="H167" s="468"/>
      <c r="I167" s="468"/>
      <c r="J167" s="468"/>
      <c r="K167" s="468"/>
      <c r="L167" s="468"/>
      <c r="M167" s="468"/>
      <c r="N167" s="468"/>
      <c r="O167" s="468"/>
      <c r="P167" s="468"/>
      <c r="Q167" s="446"/>
      <c r="R167" s="447"/>
      <c r="S167" s="454"/>
      <c r="T167" s="454"/>
      <c r="U167" s="454"/>
      <c r="V167" s="453"/>
      <c r="W167" s="450"/>
      <c r="X167" s="468"/>
      <c r="Y167" s="468"/>
      <c r="Z167" s="468"/>
      <c r="AA167" s="468"/>
      <c r="AB167" s="468"/>
      <c r="AC167" s="468"/>
      <c r="AD167" s="468"/>
      <c r="AE167" s="468"/>
      <c r="AF167" s="468"/>
      <c r="AG167" s="446"/>
      <c r="AH167" s="447"/>
      <c r="AI167" s="454"/>
      <c r="AJ167" s="454"/>
      <c r="AK167" s="454"/>
      <c r="AL167" s="453"/>
      <c r="AM167" s="450"/>
      <c r="AN167" s="468"/>
      <c r="AO167" s="468"/>
      <c r="AP167" s="468"/>
      <c r="AQ167" s="468"/>
      <c r="AR167" s="468"/>
      <c r="AS167" s="468"/>
      <c r="AT167" s="468"/>
      <c r="AU167" s="468"/>
      <c r="AV167" s="468"/>
      <c r="AW167" s="446"/>
      <c r="AX167" s="447"/>
      <c r="AY167" s="454"/>
      <c r="AZ167" s="454"/>
      <c r="BA167" s="454"/>
      <c r="BB167" s="453"/>
      <c r="BC167" s="450"/>
      <c r="BD167" s="468"/>
      <c r="BE167" s="468"/>
      <c r="BF167" s="468"/>
      <c r="BG167" s="468"/>
      <c r="BH167" s="468"/>
      <c r="BI167" s="468"/>
      <c r="BJ167" s="468"/>
      <c r="BK167" s="468"/>
      <c r="BL167" s="468"/>
      <c r="BM167" s="446">
        <v>33</v>
      </c>
      <c r="BN167" s="447">
        <v>22355</v>
      </c>
      <c r="BO167" s="454" t="s">
        <v>1</v>
      </c>
      <c r="BP167" s="454" t="s">
        <v>2713</v>
      </c>
      <c r="BQ167" s="454" t="s">
        <v>201</v>
      </c>
      <c r="BR167" s="453"/>
      <c r="BS167" s="450"/>
      <c r="BT167" s="468"/>
      <c r="BU167" s="468"/>
      <c r="BV167" s="468"/>
      <c r="BW167" s="468"/>
      <c r="BX167" s="468"/>
      <c r="BY167" s="468"/>
      <c r="BZ167" s="468"/>
      <c r="CA167" s="468"/>
      <c r="CB167" s="468"/>
      <c r="CC167" s="446">
        <v>33</v>
      </c>
      <c r="CD167" s="447">
        <v>22355</v>
      </c>
      <c r="CE167" s="454" t="s">
        <v>1</v>
      </c>
      <c r="CF167" s="454" t="s">
        <v>2713</v>
      </c>
      <c r="CG167" s="454" t="s">
        <v>201</v>
      </c>
      <c r="CH167" s="453"/>
      <c r="CI167" s="450"/>
      <c r="CJ167" s="468"/>
      <c r="CK167" s="468"/>
      <c r="CL167" s="468"/>
      <c r="CM167" s="468"/>
      <c r="CN167" s="468"/>
      <c r="CO167" s="468"/>
      <c r="CP167" s="468"/>
      <c r="CQ167" s="468"/>
      <c r="CR167" s="468"/>
      <c r="CS167" s="446">
        <v>33</v>
      </c>
      <c r="CT167" s="447">
        <v>22355</v>
      </c>
      <c r="CU167" s="454" t="s">
        <v>1</v>
      </c>
      <c r="CV167" s="454" t="s">
        <v>2713</v>
      </c>
      <c r="CW167" s="454" t="s">
        <v>201</v>
      </c>
      <c r="CX167" s="453"/>
      <c r="CY167" s="450"/>
      <c r="CZ167" s="468"/>
      <c r="DA167" s="468"/>
      <c r="DB167" s="468"/>
      <c r="DC167" s="468"/>
      <c r="DD167" s="468"/>
      <c r="DE167" s="468"/>
      <c r="DF167" s="468"/>
      <c r="DG167" s="468"/>
      <c r="DH167" s="468"/>
      <c r="DI167" s="446">
        <v>33</v>
      </c>
      <c r="DJ167" s="447">
        <v>22355</v>
      </c>
      <c r="DK167" s="454" t="s">
        <v>1</v>
      </c>
      <c r="DL167" s="454" t="s">
        <v>2713</v>
      </c>
      <c r="DM167" s="454" t="s">
        <v>201</v>
      </c>
      <c r="DN167" s="453"/>
      <c r="DO167" s="450"/>
      <c r="DP167" s="468"/>
      <c r="DQ167" s="468"/>
      <c r="DR167" s="468"/>
      <c r="DS167" s="468"/>
      <c r="DT167" s="468"/>
      <c r="DU167" s="468"/>
      <c r="DV167" s="468"/>
      <c r="DW167" s="468"/>
      <c r="DX167" s="468"/>
      <c r="DY167" s="446">
        <v>33</v>
      </c>
      <c r="DZ167" s="447">
        <v>22355</v>
      </c>
      <c r="EA167" s="454" t="s">
        <v>1</v>
      </c>
      <c r="EB167" s="454" t="s">
        <v>2713</v>
      </c>
      <c r="EC167" s="454" t="s">
        <v>201</v>
      </c>
      <c r="ED167" s="453"/>
      <c r="EE167" s="450"/>
      <c r="EF167" s="468"/>
      <c r="EG167" s="468"/>
      <c r="EH167" s="468"/>
      <c r="EI167" s="468"/>
      <c r="EJ167" s="468"/>
      <c r="EK167" s="468"/>
      <c r="EL167" s="468"/>
      <c r="EM167" s="468"/>
      <c r="EN167" s="468"/>
      <c r="EO167" s="446">
        <v>33</v>
      </c>
      <c r="EP167" s="447">
        <v>22355</v>
      </c>
      <c r="EQ167" s="454" t="s">
        <v>1</v>
      </c>
      <c r="ER167" s="454" t="s">
        <v>2713</v>
      </c>
      <c r="ES167" s="454" t="s">
        <v>201</v>
      </c>
      <c r="ET167" s="453"/>
      <c r="EU167" s="450"/>
      <c r="EV167" s="468"/>
      <c r="EW167" s="468"/>
      <c r="EX167" s="468"/>
      <c r="EY167" s="468"/>
      <c r="EZ167" s="468"/>
      <c r="FA167" s="468"/>
      <c r="FB167" s="468"/>
      <c r="FC167" s="468"/>
      <c r="FD167" s="468"/>
      <c r="FE167" s="446">
        <v>33</v>
      </c>
      <c r="FF167" s="447">
        <v>22355</v>
      </c>
      <c r="FG167" s="454" t="s">
        <v>1</v>
      </c>
      <c r="FH167" s="454" t="s">
        <v>2713</v>
      </c>
      <c r="FI167" s="454" t="s">
        <v>201</v>
      </c>
      <c r="FJ167" s="453"/>
      <c r="FK167" s="450"/>
      <c r="FL167" s="468"/>
      <c r="FM167" s="468"/>
      <c r="FN167" s="468"/>
      <c r="FO167" s="468"/>
      <c r="FP167" s="468"/>
      <c r="FQ167" s="468"/>
      <c r="FR167" s="468"/>
      <c r="FS167" s="468"/>
      <c r="FT167" s="468"/>
      <c r="FU167" s="446">
        <v>33</v>
      </c>
      <c r="FV167" s="447">
        <v>22355</v>
      </c>
      <c r="FW167" s="454" t="s">
        <v>1</v>
      </c>
      <c r="FX167" s="454" t="s">
        <v>2713</v>
      </c>
      <c r="FY167" s="454" t="s">
        <v>201</v>
      </c>
      <c r="FZ167" s="453"/>
      <c r="GA167" s="450"/>
      <c r="GB167" s="468"/>
      <c r="GC167" s="468"/>
      <c r="GD167" s="468"/>
      <c r="GE167" s="468"/>
      <c r="GF167" s="468"/>
      <c r="GG167" s="468"/>
      <c r="GH167" s="468"/>
      <c r="GI167" s="468"/>
      <c r="GJ167" s="468"/>
      <c r="GK167" s="446">
        <v>33</v>
      </c>
      <c r="GL167" s="447">
        <v>22355</v>
      </c>
      <c r="GM167" s="454" t="s">
        <v>1</v>
      </c>
      <c r="GN167" s="454" t="s">
        <v>2713</v>
      </c>
      <c r="GO167" s="454" t="s">
        <v>201</v>
      </c>
      <c r="GP167" s="453"/>
      <c r="GQ167" s="450"/>
      <c r="GR167" s="468"/>
      <c r="GS167" s="468"/>
      <c r="GT167" s="468"/>
      <c r="GU167" s="468"/>
      <c r="GV167" s="468"/>
      <c r="GW167" s="468"/>
      <c r="GX167" s="468"/>
      <c r="GY167" s="468"/>
      <c r="GZ167" s="468"/>
      <c r="HA167" s="446">
        <v>33</v>
      </c>
      <c r="HB167" s="447">
        <v>22355</v>
      </c>
      <c r="HC167" s="454" t="s">
        <v>1</v>
      </c>
      <c r="HD167" s="454" t="s">
        <v>2713</v>
      </c>
      <c r="HE167" s="454" t="s">
        <v>201</v>
      </c>
      <c r="HF167" s="453"/>
      <c r="HG167" s="450"/>
      <c r="HH167" s="468"/>
      <c r="HI167" s="468"/>
      <c r="HJ167" s="468"/>
      <c r="HK167" s="468"/>
      <c r="HL167" s="468"/>
      <c r="HM167" s="468"/>
      <c r="HN167" s="468"/>
      <c r="HO167" s="468"/>
      <c r="HP167" s="468"/>
      <c r="HQ167" s="446">
        <v>33</v>
      </c>
      <c r="HR167" s="447">
        <v>22355</v>
      </c>
      <c r="HS167" s="454" t="s">
        <v>1</v>
      </c>
      <c r="HT167" s="454" t="s">
        <v>2713</v>
      </c>
      <c r="HU167" s="454" t="s">
        <v>201</v>
      </c>
      <c r="HV167" s="453"/>
      <c r="HW167" s="450"/>
      <c r="HX167" s="468"/>
      <c r="HY167" s="468"/>
      <c r="HZ167" s="468"/>
      <c r="IA167" s="468"/>
      <c r="IB167" s="468"/>
      <c r="IC167" s="468"/>
      <c r="ID167" s="468"/>
      <c r="IE167" s="468"/>
      <c r="IF167" s="468"/>
      <c r="IG167" s="446">
        <v>33</v>
      </c>
      <c r="IH167" s="447">
        <v>22355</v>
      </c>
      <c r="II167" s="454" t="s">
        <v>1</v>
      </c>
      <c r="IJ167" s="454" t="s">
        <v>2713</v>
      </c>
      <c r="IK167" s="454" t="s">
        <v>201</v>
      </c>
      <c r="IL167" s="453"/>
      <c r="IM167" s="450"/>
      <c r="IN167" s="468"/>
      <c r="IO167" s="468"/>
      <c r="IP167" s="468"/>
      <c r="IQ167" s="468"/>
      <c r="IR167" s="468"/>
      <c r="IS167" s="468"/>
      <c r="IT167" s="468"/>
      <c r="IU167" s="468"/>
      <c r="IV167" s="468"/>
      <c r="IW167" s="446">
        <v>33</v>
      </c>
      <c r="IX167" s="447">
        <v>22355</v>
      </c>
      <c r="IY167" s="454" t="s">
        <v>1</v>
      </c>
      <c r="IZ167" s="454" t="s">
        <v>2713</v>
      </c>
      <c r="JA167" s="454" t="s">
        <v>201</v>
      </c>
      <c r="JB167" s="453"/>
      <c r="JC167" s="450"/>
      <c r="JD167" s="468"/>
      <c r="JE167" s="468"/>
      <c r="JF167" s="468"/>
      <c r="JG167" s="468"/>
      <c r="JH167" s="468"/>
      <c r="JI167" s="468"/>
      <c r="JJ167" s="468"/>
      <c r="JK167" s="468"/>
      <c r="JL167" s="468"/>
      <c r="JM167" s="446">
        <v>33</v>
      </c>
      <c r="JN167" s="447">
        <v>22355</v>
      </c>
      <c r="JO167" s="454" t="s">
        <v>1</v>
      </c>
      <c r="JP167" s="454" t="s">
        <v>2713</v>
      </c>
      <c r="JQ167" s="454" t="s">
        <v>201</v>
      </c>
      <c r="JR167" s="453"/>
      <c r="JS167" s="450"/>
      <c r="JT167" s="468"/>
      <c r="JU167" s="468"/>
      <c r="JV167" s="468"/>
      <c r="JW167" s="468"/>
      <c r="JX167" s="468"/>
      <c r="JY167" s="468"/>
      <c r="JZ167" s="468"/>
      <c r="KA167" s="468"/>
      <c r="KB167" s="468"/>
      <c r="KC167" s="446">
        <v>33</v>
      </c>
      <c r="KD167" s="447">
        <v>22355</v>
      </c>
      <c r="KE167" s="454" t="s">
        <v>1</v>
      </c>
      <c r="KF167" s="454" t="s">
        <v>2713</v>
      </c>
      <c r="KG167" s="454" t="s">
        <v>201</v>
      </c>
      <c r="KH167" s="453"/>
      <c r="KI167" s="450"/>
      <c r="KJ167" s="468"/>
      <c r="KK167" s="468"/>
      <c r="KL167" s="468"/>
      <c r="KM167" s="468"/>
      <c r="KN167" s="468"/>
      <c r="KO167" s="468"/>
      <c r="KP167" s="468"/>
      <c r="KQ167" s="468"/>
      <c r="KR167" s="468"/>
      <c r="KS167" s="446">
        <v>33</v>
      </c>
      <c r="KT167" s="447">
        <v>22355</v>
      </c>
      <c r="KU167" s="454" t="s">
        <v>1</v>
      </c>
      <c r="KV167" s="454" t="s">
        <v>2713</v>
      </c>
      <c r="KW167" s="454" t="s">
        <v>201</v>
      </c>
      <c r="KX167" s="453"/>
      <c r="KY167" s="450"/>
      <c r="KZ167" s="468"/>
      <c r="LA167" s="468"/>
      <c r="LB167" s="468"/>
      <c r="LC167" s="468"/>
      <c r="LD167" s="468"/>
      <c r="LE167" s="468"/>
      <c r="LF167" s="468"/>
      <c r="LG167" s="468"/>
      <c r="LH167" s="468"/>
      <c r="LI167" s="446">
        <v>33</v>
      </c>
      <c r="LJ167" s="447">
        <v>22355</v>
      </c>
      <c r="LK167" s="454" t="s">
        <v>1</v>
      </c>
      <c r="LL167" s="454" t="s">
        <v>2713</v>
      </c>
      <c r="LM167" s="454" t="s">
        <v>201</v>
      </c>
      <c r="LN167" s="453"/>
      <c r="LO167" s="450"/>
      <c r="LP167" s="468"/>
      <c r="LQ167" s="468"/>
      <c r="LR167" s="468"/>
      <c r="LS167" s="468"/>
      <c r="LT167" s="468"/>
      <c r="LU167" s="468"/>
      <c r="LV167" s="468"/>
      <c r="LW167" s="468"/>
      <c r="LX167" s="468"/>
      <c r="LY167" s="446">
        <v>33</v>
      </c>
      <c r="LZ167" s="447">
        <v>22355</v>
      </c>
      <c r="MA167" s="454" t="s">
        <v>1</v>
      </c>
      <c r="MB167" s="454" t="s">
        <v>2713</v>
      </c>
      <c r="MC167" s="454" t="s">
        <v>201</v>
      </c>
      <c r="MD167" s="453"/>
      <c r="ME167" s="450"/>
      <c r="MF167" s="468"/>
      <c r="MG167" s="468"/>
      <c r="MH167" s="468"/>
      <c r="MI167" s="468"/>
      <c r="MJ167" s="468"/>
      <c r="MK167" s="468"/>
      <c r="ML167" s="468"/>
      <c r="MM167" s="468"/>
      <c r="MN167" s="468"/>
      <c r="MO167" s="446">
        <v>33</v>
      </c>
      <c r="MP167" s="447">
        <v>22355</v>
      </c>
      <c r="MQ167" s="454" t="s">
        <v>1</v>
      </c>
      <c r="MR167" s="454" t="s">
        <v>2713</v>
      </c>
      <c r="MS167" s="454" t="s">
        <v>201</v>
      </c>
      <c r="MT167" s="453"/>
      <c r="MU167" s="450"/>
      <c r="MV167" s="468"/>
      <c r="MW167" s="468"/>
      <c r="MX167" s="468"/>
      <c r="MY167" s="468"/>
      <c r="MZ167" s="468"/>
      <c r="NA167" s="468"/>
      <c r="NB167" s="468"/>
      <c r="NC167" s="468"/>
      <c r="ND167" s="468"/>
      <c r="NE167" s="446">
        <v>33</v>
      </c>
      <c r="NF167" s="447">
        <v>22355</v>
      </c>
      <c r="NG167" s="454" t="s">
        <v>1</v>
      </c>
      <c r="NH167" s="454" t="s">
        <v>2713</v>
      </c>
      <c r="NI167" s="454" t="s">
        <v>201</v>
      </c>
      <c r="NJ167" s="453"/>
      <c r="NK167" s="450"/>
      <c r="NL167" s="468"/>
      <c r="NM167" s="468"/>
      <c r="NN167" s="468"/>
      <c r="NO167" s="468"/>
      <c r="NP167" s="468"/>
      <c r="NQ167" s="468"/>
      <c r="NR167" s="468"/>
      <c r="NS167" s="468"/>
      <c r="NT167" s="468"/>
      <c r="NU167" s="446">
        <v>33</v>
      </c>
      <c r="NV167" s="447">
        <v>22355</v>
      </c>
      <c r="NW167" s="454" t="s">
        <v>1</v>
      </c>
      <c r="NX167" s="454" t="s">
        <v>2713</v>
      </c>
      <c r="NY167" s="454" t="s">
        <v>201</v>
      </c>
      <c r="NZ167" s="453"/>
      <c r="OA167" s="450"/>
      <c r="OB167" s="468"/>
      <c r="OC167" s="468"/>
      <c r="OD167" s="468"/>
      <c r="OE167" s="468"/>
      <c r="OF167" s="468"/>
      <c r="OG167" s="468"/>
      <c r="OH167" s="468"/>
      <c r="OI167" s="468"/>
      <c r="OJ167" s="468"/>
      <c r="OK167" s="446">
        <v>33</v>
      </c>
      <c r="OL167" s="447">
        <v>22355</v>
      </c>
      <c r="OM167" s="454" t="s">
        <v>1</v>
      </c>
      <c r="ON167" s="454" t="s">
        <v>2713</v>
      </c>
      <c r="OO167" s="454" t="s">
        <v>201</v>
      </c>
      <c r="OP167" s="453"/>
      <c r="OQ167" s="450"/>
      <c r="OR167" s="468"/>
      <c r="OS167" s="468"/>
      <c r="OT167" s="468"/>
      <c r="OU167" s="468"/>
      <c r="OV167" s="468"/>
      <c r="OW167" s="468"/>
      <c r="OX167" s="468"/>
      <c r="OY167" s="468"/>
      <c r="OZ167" s="468"/>
      <c r="PA167" s="446">
        <v>33</v>
      </c>
      <c r="PB167" s="447">
        <v>22355</v>
      </c>
      <c r="PC167" s="454" t="s">
        <v>1</v>
      </c>
      <c r="PD167" s="454" t="s">
        <v>2713</v>
      </c>
      <c r="PE167" s="454" t="s">
        <v>201</v>
      </c>
      <c r="PF167" s="453"/>
      <c r="PG167" s="450"/>
      <c r="PH167" s="468"/>
      <c r="PI167" s="468"/>
      <c r="PJ167" s="468"/>
      <c r="PK167" s="468"/>
      <c r="PL167" s="468"/>
      <c r="PM167" s="468"/>
      <c r="PN167" s="468"/>
      <c r="PO167" s="468"/>
      <c r="PP167" s="468"/>
      <c r="PQ167" s="446">
        <v>33</v>
      </c>
      <c r="PR167" s="447">
        <v>22355</v>
      </c>
      <c r="PS167" s="454" t="s">
        <v>1</v>
      </c>
      <c r="PT167" s="454" t="s">
        <v>2713</v>
      </c>
      <c r="PU167" s="454" t="s">
        <v>201</v>
      </c>
      <c r="PV167" s="453"/>
      <c r="PW167" s="450"/>
      <c r="PX167" s="468"/>
      <c r="PY167" s="468"/>
      <c r="PZ167" s="468"/>
      <c r="QA167" s="468"/>
      <c r="QB167" s="468"/>
      <c r="QC167" s="468"/>
      <c r="QD167" s="468"/>
      <c r="QE167" s="468"/>
      <c r="QF167" s="468"/>
      <c r="QG167" s="446">
        <v>33</v>
      </c>
      <c r="QH167" s="447">
        <v>22355</v>
      </c>
      <c r="QI167" s="454" t="s">
        <v>1</v>
      </c>
      <c r="QJ167" s="454" t="s">
        <v>2713</v>
      </c>
      <c r="QK167" s="454" t="s">
        <v>201</v>
      </c>
      <c r="QL167" s="453"/>
      <c r="QM167" s="450"/>
      <c r="QN167" s="468"/>
      <c r="QO167" s="468"/>
      <c r="QP167" s="468"/>
      <c r="QQ167" s="468"/>
      <c r="QR167" s="468"/>
      <c r="QS167" s="468"/>
      <c r="QT167" s="468"/>
      <c r="QU167" s="468"/>
      <c r="QV167" s="468"/>
      <c r="QW167" s="446">
        <v>33</v>
      </c>
      <c r="QX167" s="447">
        <v>22355</v>
      </c>
      <c r="QY167" s="454" t="s">
        <v>1</v>
      </c>
      <c r="QZ167" s="454" t="s">
        <v>2713</v>
      </c>
      <c r="RA167" s="454" t="s">
        <v>201</v>
      </c>
      <c r="RB167" s="453"/>
      <c r="RC167" s="450"/>
      <c r="RD167" s="468"/>
      <c r="RE167" s="468"/>
      <c r="RF167" s="468"/>
      <c r="RG167" s="468"/>
      <c r="RH167" s="468"/>
      <c r="RI167" s="468"/>
      <c r="RJ167" s="468"/>
      <c r="RK167" s="468"/>
      <c r="RL167" s="468"/>
      <c r="RM167" s="446">
        <v>33</v>
      </c>
      <c r="RN167" s="447">
        <v>22355</v>
      </c>
      <c r="RO167" s="454" t="s">
        <v>1</v>
      </c>
      <c r="RP167" s="454" t="s">
        <v>2713</v>
      </c>
      <c r="RQ167" s="454" t="s">
        <v>201</v>
      </c>
      <c r="RR167" s="453"/>
      <c r="RS167" s="450"/>
      <c r="RT167" s="468"/>
      <c r="RU167" s="468"/>
      <c r="RV167" s="468"/>
      <c r="RW167" s="468"/>
      <c r="RX167" s="468"/>
      <c r="RY167" s="468"/>
      <c r="RZ167" s="468"/>
      <c r="SA167" s="468"/>
      <c r="SB167" s="468"/>
      <c r="SC167" s="446">
        <v>33</v>
      </c>
      <c r="SD167" s="447">
        <v>22355</v>
      </c>
      <c r="SE167" s="454" t="s">
        <v>1</v>
      </c>
      <c r="SF167" s="454" t="s">
        <v>2713</v>
      </c>
      <c r="SG167" s="454" t="s">
        <v>201</v>
      </c>
      <c r="SH167" s="453"/>
      <c r="SI167" s="450"/>
      <c r="SJ167" s="468"/>
      <c r="SK167" s="468"/>
      <c r="SL167" s="468"/>
      <c r="SM167" s="468"/>
      <c r="SN167" s="468"/>
      <c r="SO167" s="468"/>
      <c r="SP167" s="468"/>
      <c r="SQ167" s="468"/>
      <c r="SR167" s="468"/>
      <c r="SS167" s="446">
        <v>33</v>
      </c>
      <c r="ST167" s="447">
        <v>22355</v>
      </c>
      <c r="SU167" s="454" t="s">
        <v>1</v>
      </c>
      <c r="SV167" s="454" t="s">
        <v>2713</v>
      </c>
      <c r="SW167" s="454" t="s">
        <v>201</v>
      </c>
      <c r="SX167" s="453"/>
      <c r="SY167" s="450"/>
      <c r="SZ167" s="468"/>
      <c r="TA167" s="468"/>
      <c r="TB167" s="468"/>
      <c r="TC167" s="468"/>
      <c r="TD167" s="468"/>
      <c r="TE167" s="468"/>
      <c r="TF167" s="468"/>
      <c r="TG167" s="468"/>
      <c r="TH167" s="468"/>
      <c r="TI167" s="446">
        <v>33</v>
      </c>
      <c r="TJ167" s="447">
        <v>22355</v>
      </c>
      <c r="TK167" s="454" t="s">
        <v>1</v>
      </c>
      <c r="TL167" s="454" t="s">
        <v>2713</v>
      </c>
      <c r="TM167" s="454" t="s">
        <v>201</v>
      </c>
      <c r="TN167" s="453"/>
      <c r="TO167" s="450"/>
      <c r="TP167" s="468"/>
      <c r="TQ167" s="468"/>
      <c r="TR167" s="468"/>
      <c r="TS167" s="468"/>
      <c r="TT167" s="468"/>
      <c r="TU167" s="468"/>
      <c r="TV167" s="468"/>
      <c r="TW167" s="468"/>
      <c r="TX167" s="468"/>
      <c r="TY167" s="446">
        <v>33</v>
      </c>
      <c r="TZ167" s="447">
        <v>22355</v>
      </c>
      <c r="UA167" s="454" t="s">
        <v>1</v>
      </c>
      <c r="UB167" s="454" t="s">
        <v>2713</v>
      </c>
      <c r="UC167" s="454" t="s">
        <v>201</v>
      </c>
      <c r="UD167" s="453"/>
      <c r="UE167" s="450"/>
      <c r="UF167" s="468"/>
      <c r="UG167" s="468"/>
      <c r="UH167" s="468"/>
      <c r="UI167" s="468"/>
      <c r="UJ167" s="468"/>
      <c r="UK167" s="468"/>
      <c r="UL167" s="468"/>
      <c r="UM167" s="468"/>
      <c r="UN167" s="468"/>
      <c r="UO167" s="446">
        <v>33</v>
      </c>
      <c r="UP167" s="447">
        <v>22355</v>
      </c>
      <c r="UQ167" s="454" t="s">
        <v>1</v>
      </c>
      <c r="UR167" s="454" t="s">
        <v>2713</v>
      </c>
      <c r="US167" s="454" t="s">
        <v>201</v>
      </c>
      <c r="UT167" s="453"/>
      <c r="UU167" s="450"/>
      <c r="UV167" s="468"/>
      <c r="UW167" s="468"/>
      <c r="UX167" s="468"/>
      <c r="UY167" s="468"/>
      <c r="UZ167" s="468"/>
      <c r="VA167" s="468"/>
      <c r="VB167" s="468"/>
      <c r="VC167" s="468"/>
      <c r="VD167" s="468"/>
      <c r="VE167" s="446">
        <v>33</v>
      </c>
      <c r="VF167" s="447">
        <v>22355</v>
      </c>
      <c r="VG167" s="454" t="s">
        <v>1</v>
      </c>
      <c r="VH167" s="454" t="s">
        <v>2713</v>
      </c>
      <c r="VI167" s="454" t="s">
        <v>201</v>
      </c>
      <c r="VJ167" s="453"/>
      <c r="VK167" s="450"/>
      <c r="VL167" s="468"/>
      <c r="VM167" s="468"/>
      <c r="VN167" s="468"/>
      <c r="VO167" s="468"/>
      <c r="VP167" s="468"/>
      <c r="VQ167" s="468"/>
      <c r="VR167" s="468"/>
      <c r="VS167" s="468"/>
      <c r="VT167" s="468"/>
      <c r="VU167" s="446">
        <v>33</v>
      </c>
      <c r="VV167" s="447">
        <v>22355</v>
      </c>
      <c r="VW167" s="454" t="s">
        <v>1</v>
      </c>
      <c r="VX167" s="454" t="s">
        <v>2713</v>
      </c>
      <c r="VY167" s="454" t="s">
        <v>201</v>
      </c>
      <c r="VZ167" s="453"/>
      <c r="WA167" s="450"/>
      <c r="WB167" s="468"/>
      <c r="WC167" s="468"/>
      <c r="WD167" s="468"/>
      <c r="WE167" s="468"/>
      <c r="WF167" s="468"/>
      <c r="WG167" s="468"/>
      <c r="WH167" s="468"/>
      <c r="WI167" s="468"/>
      <c r="WJ167" s="468"/>
      <c r="WK167" s="446">
        <v>33</v>
      </c>
      <c r="WL167" s="447">
        <v>22355</v>
      </c>
      <c r="WM167" s="454" t="s">
        <v>1</v>
      </c>
      <c r="WN167" s="454" t="s">
        <v>2713</v>
      </c>
      <c r="WO167" s="454" t="s">
        <v>201</v>
      </c>
      <c r="WP167" s="453"/>
      <c r="WQ167" s="450"/>
      <c r="WR167" s="468"/>
      <c r="WS167" s="468"/>
      <c r="WT167" s="468"/>
      <c r="WU167" s="468"/>
      <c r="WV167" s="468"/>
      <c r="WW167" s="468"/>
      <c r="WX167" s="468"/>
      <c r="WY167" s="468"/>
      <c r="WZ167" s="468"/>
      <c r="XA167" s="446">
        <v>33</v>
      </c>
      <c r="XB167" s="447">
        <v>22355</v>
      </c>
      <c r="XC167" s="454" t="s">
        <v>1</v>
      </c>
      <c r="XD167" s="454" t="s">
        <v>2713</v>
      </c>
      <c r="XE167" s="454" t="s">
        <v>201</v>
      </c>
      <c r="XF167" s="453"/>
      <c r="XG167" s="450"/>
      <c r="XH167" s="468"/>
      <c r="XI167" s="468"/>
      <c r="XJ167" s="468"/>
      <c r="XK167" s="468"/>
      <c r="XL167" s="468"/>
      <c r="XM167" s="468"/>
      <c r="XN167" s="468"/>
      <c r="XO167" s="468"/>
      <c r="XP167" s="468"/>
      <c r="XQ167" s="446">
        <v>33</v>
      </c>
      <c r="XR167" s="447">
        <v>22355</v>
      </c>
      <c r="XS167" s="454" t="s">
        <v>1</v>
      </c>
      <c r="XT167" s="454" t="s">
        <v>2713</v>
      </c>
      <c r="XU167" s="454" t="s">
        <v>201</v>
      </c>
      <c r="XV167" s="453"/>
      <c r="XW167" s="450"/>
      <c r="XX167" s="468"/>
      <c r="XY167" s="468"/>
      <c r="XZ167" s="468"/>
      <c r="YA167" s="468"/>
      <c r="YB167" s="468"/>
      <c r="YC167" s="468"/>
      <c r="YD167" s="468"/>
      <c r="YE167" s="468"/>
      <c r="YF167" s="468"/>
      <c r="YG167" s="446">
        <v>33</v>
      </c>
      <c r="YH167" s="447">
        <v>22355</v>
      </c>
      <c r="YI167" s="454" t="s">
        <v>1</v>
      </c>
      <c r="YJ167" s="454" t="s">
        <v>2713</v>
      </c>
      <c r="YK167" s="454" t="s">
        <v>201</v>
      </c>
      <c r="YL167" s="453"/>
      <c r="YM167" s="450"/>
      <c r="YN167" s="468"/>
      <c r="YO167" s="468"/>
      <c r="YP167" s="468"/>
      <c r="YQ167" s="468"/>
      <c r="YR167" s="468"/>
      <c r="YS167" s="468"/>
      <c r="YT167" s="468"/>
      <c r="YU167" s="468"/>
      <c r="YV167" s="468"/>
      <c r="YW167" s="446">
        <v>33</v>
      </c>
      <c r="YX167" s="447">
        <v>22355</v>
      </c>
      <c r="YY167" s="454" t="s">
        <v>1</v>
      </c>
      <c r="YZ167" s="454" t="s">
        <v>2713</v>
      </c>
      <c r="ZA167" s="454" t="s">
        <v>201</v>
      </c>
      <c r="ZB167" s="453"/>
      <c r="ZC167" s="450"/>
      <c r="ZD167" s="468"/>
      <c r="ZE167" s="468"/>
      <c r="ZF167" s="468"/>
      <c r="ZG167" s="468"/>
      <c r="ZH167" s="468"/>
      <c r="ZI167" s="468"/>
      <c r="ZJ167" s="468"/>
      <c r="ZK167" s="468"/>
      <c r="ZL167" s="468"/>
      <c r="ZM167" s="446">
        <v>33</v>
      </c>
      <c r="ZN167" s="447">
        <v>22355</v>
      </c>
      <c r="ZO167" s="454" t="s">
        <v>1</v>
      </c>
      <c r="ZP167" s="454" t="s">
        <v>2713</v>
      </c>
      <c r="ZQ167" s="454" t="s">
        <v>201</v>
      </c>
      <c r="ZR167" s="453"/>
      <c r="ZS167" s="450"/>
      <c r="ZT167" s="468"/>
      <c r="ZU167" s="468"/>
      <c r="ZV167" s="468"/>
      <c r="ZW167" s="468"/>
      <c r="ZX167" s="468"/>
      <c r="ZY167" s="468"/>
      <c r="ZZ167" s="468"/>
      <c r="AAA167" s="468"/>
      <c r="AAB167" s="468"/>
      <c r="AAC167" s="446">
        <v>33</v>
      </c>
      <c r="AAD167" s="447">
        <v>22355</v>
      </c>
      <c r="AAE167" s="454" t="s">
        <v>1</v>
      </c>
      <c r="AAF167" s="454" t="s">
        <v>2713</v>
      </c>
      <c r="AAG167" s="454" t="s">
        <v>201</v>
      </c>
      <c r="AAH167" s="453"/>
      <c r="AAI167" s="450"/>
      <c r="AAJ167" s="468"/>
      <c r="AAK167" s="468"/>
      <c r="AAL167" s="468"/>
      <c r="AAM167" s="468"/>
      <c r="AAN167" s="468"/>
      <c r="AAO167" s="468"/>
      <c r="AAP167" s="468"/>
      <c r="AAQ167" s="468"/>
      <c r="AAR167" s="468"/>
      <c r="AAS167" s="446">
        <v>33</v>
      </c>
      <c r="AAT167" s="447">
        <v>22355</v>
      </c>
      <c r="AAU167" s="454" t="s">
        <v>1</v>
      </c>
      <c r="AAV167" s="454" t="s">
        <v>2713</v>
      </c>
      <c r="AAW167" s="454" t="s">
        <v>201</v>
      </c>
      <c r="AAX167" s="453"/>
      <c r="AAY167" s="450"/>
      <c r="AAZ167" s="468"/>
      <c r="ABA167" s="468"/>
      <c r="ABB167" s="468"/>
      <c r="ABC167" s="468"/>
      <c r="ABD167" s="468"/>
      <c r="ABE167" s="468"/>
      <c r="ABF167" s="468"/>
      <c r="ABG167" s="468"/>
      <c r="ABH167" s="468"/>
      <c r="ABI167" s="446">
        <v>33</v>
      </c>
      <c r="ABJ167" s="447">
        <v>22355</v>
      </c>
      <c r="ABK167" s="454" t="s">
        <v>1</v>
      </c>
      <c r="ABL167" s="454" t="s">
        <v>2713</v>
      </c>
      <c r="ABM167" s="454" t="s">
        <v>201</v>
      </c>
      <c r="ABN167" s="453"/>
      <c r="ABO167" s="450"/>
      <c r="ABP167" s="468"/>
      <c r="ABQ167" s="468"/>
      <c r="ABR167" s="468"/>
      <c r="ABS167" s="468"/>
      <c r="ABT167" s="468"/>
      <c r="ABU167" s="468"/>
      <c r="ABV167" s="468"/>
      <c r="ABW167" s="468"/>
      <c r="ABX167" s="468"/>
      <c r="ABY167" s="446">
        <v>33</v>
      </c>
      <c r="ABZ167" s="447">
        <v>22355</v>
      </c>
      <c r="ACA167" s="454" t="s">
        <v>1</v>
      </c>
      <c r="ACB167" s="454" t="s">
        <v>2713</v>
      </c>
      <c r="ACC167" s="454" t="s">
        <v>201</v>
      </c>
      <c r="ACD167" s="453"/>
      <c r="ACE167" s="450"/>
      <c r="ACF167" s="468"/>
      <c r="ACG167" s="468"/>
      <c r="ACH167" s="468"/>
      <c r="ACI167" s="468"/>
      <c r="ACJ167" s="468"/>
      <c r="ACK167" s="468"/>
      <c r="ACL167" s="468"/>
      <c r="ACM167" s="468"/>
      <c r="ACN167" s="468"/>
      <c r="ACO167" s="446">
        <v>33</v>
      </c>
      <c r="ACP167" s="447">
        <v>22355</v>
      </c>
      <c r="ACQ167" s="454" t="s">
        <v>1</v>
      </c>
      <c r="ACR167" s="454" t="s">
        <v>2713</v>
      </c>
      <c r="ACS167" s="454" t="s">
        <v>201</v>
      </c>
      <c r="ACT167" s="453"/>
      <c r="ACU167" s="450"/>
      <c r="ACV167" s="468"/>
      <c r="ACW167" s="468"/>
      <c r="ACX167" s="468"/>
      <c r="ACY167" s="468"/>
      <c r="ACZ167" s="468"/>
      <c r="ADA167" s="468"/>
      <c r="ADB167" s="468"/>
      <c r="ADC167" s="468"/>
      <c r="ADD167" s="468"/>
      <c r="ADE167" s="446">
        <v>33</v>
      </c>
      <c r="ADF167" s="447">
        <v>22355</v>
      </c>
      <c r="ADG167" s="454" t="s">
        <v>1</v>
      </c>
      <c r="ADH167" s="454" t="s">
        <v>2713</v>
      </c>
      <c r="ADI167" s="454" t="s">
        <v>201</v>
      </c>
      <c r="ADJ167" s="453"/>
      <c r="ADK167" s="450"/>
      <c r="ADL167" s="468"/>
      <c r="ADM167" s="468"/>
      <c r="ADN167" s="468"/>
      <c r="ADO167" s="468"/>
      <c r="ADP167" s="468"/>
      <c r="ADQ167" s="468"/>
      <c r="ADR167" s="468"/>
      <c r="ADS167" s="468"/>
      <c r="ADT167" s="468"/>
      <c r="ADU167" s="446">
        <v>33</v>
      </c>
      <c r="ADV167" s="447">
        <v>22355</v>
      </c>
      <c r="ADW167" s="454" t="s">
        <v>1</v>
      </c>
      <c r="ADX167" s="454" t="s">
        <v>2713</v>
      </c>
      <c r="ADY167" s="454" t="s">
        <v>201</v>
      </c>
      <c r="ADZ167" s="453"/>
      <c r="AEA167" s="450"/>
      <c r="AEB167" s="468"/>
      <c r="AEC167" s="468"/>
      <c r="AED167" s="468"/>
      <c r="AEE167" s="468"/>
      <c r="AEF167" s="468"/>
      <c r="AEG167" s="468"/>
      <c r="AEH167" s="468"/>
      <c r="AEI167" s="468"/>
      <c r="AEJ167" s="468"/>
      <c r="AEK167" s="446">
        <v>33</v>
      </c>
      <c r="AEL167" s="447">
        <v>22355</v>
      </c>
      <c r="AEM167" s="454" t="s">
        <v>1</v>
      </c>
      <c r="AEN167" s="454" t="s">
        <v>2713</v>
      </c>
      <c r="AEO167" s="454" t="s">
        <v>201</v>
      </c>
      <c r="AEP167" s="453"/>
      <c r="AEQ167" s="450"/>
      <c r="AER167" s="468"/>
      <c r="AES167" s="468"/>
      <c r="AET167" s="468"/>
      <c r="AEU167" s="468"/>
      <c r="AEV167" s="468"/>
      <c r="AEW167" s="468"/>
      <c r="AEX167" s="468"/>
      <c r="AEY167" s="468"/>
      <c r="AEZ167" s="468"/>
      <c r="AFA167" s="446">
        <v>33</v>
      </c>
      <c r="AFB167" s="447">
        <v>22355</v>
      </c>
      <c r="AFC167" s="454" t="s">
        <v>1</v>
      </c>
      <c r="AFD167" s="454" t="s">
        <v>2713</v>
      </c>
      <c r="AFE167" s="454" t="s">
        <v>201</v>
      </c>
      <c r="AFF167" s="453"/>
      <c r="AFG167" s="450"/>
      <c r="AFH167" s="468"/>
      <c r="AFI167" s="468"/>
      <c r="AFJ167" s="468"/>
      <c r="AFK167" s="468"/>
      <c r="AFL167" s="468"/>
      <c r="AFM167" s="468"/>
      <c r="AFN167" s="468"/>
      <c r="AFO167" s="468"/>
      <c r="AFP167" s="468"/>
      <c r="AFQ167" s="446">
        <v>33</v>
      </c>
      <c r="AFR167" s="447">
        <v>22355</v>
      </c>
      <c r="AFS167" s="454" t="s">
        <v>1</v>
      </c>
      <c r="AFT167" s="454" t="s">
        <v>2713</v>
      </c>
      <c r="AFU167" s="454" t="s">
        <v>201</v>
      </c>
      <c r="AFV167" s="453"/>
      <c r="AFW167" s="450"/>
      <c r="AFX167" s="468"/>
      <c r="AFY167" s="468"/>
      <c r="AFZ167" s="468"/>
      <c r="AGA167" s="468"/>
      <c r="AGB167" s="468"/>
      <c r="AGC167" s="468"/>
      <c r="AGD167" s="468"/>
      <c r="AGE167" s="468"/>
      <c r="AGF167" s="468"/>
      <c r="AGG167" s="446">
        <v>33</v>
      </c>
      <c r="AGH167" s="447">
        <v>22355</v>
      </c>
      <c r="AGI167" s="454" t="s">
        <v>1</v>
      </c>
      <c r="AGJ167" s="454" t="s">
        <v>2713</v>
      </c>
      <c r="AGK167" s="454" t="s">
        <v>201</v>
      </c>
      <c r="AGL167" s="453"/>
      <c r="AGM167" s="450"/>
      <c r="AGN167" s="468"/>
      <c r="AGO167" s="468"/>
      <c r="AGP167" s="468"/>
      <c r="AGQ167" s="468"/>
      <c r="AGR167" s="468"/>
      <c r="AGS167" s="468"/>
      <c r="AGT167" s="468"/>
      <c r="AGU167" s="468"/>
      <c r="AGV167" s="468"/>
      <c r="AGW167" s="446">
        <v>33</v>
      </c>
      <c r="AGX167" s="447">
        <v>22355</v>
      </c>
      <c r="AGY167" s="454" t="s">
        <v>1</v>
      </c>
      <c r="AGZ167" s="454" t="s">
        <v>2713</v>
      </c>
      <c r="AHA167" s="454" t="s">
        <v>201</v>
      </c>
      <c r="AHB167" s="453"/>
      <c r="AHC167" s="450"/>
      <c r="AHD167" s="468"/>
      <c r="AHE167" s="468"/>
      <c r="AHF167" s="468"/>
      <c r="AHG167" s="468"/>
      <c r="AHH167" s="468"/>
      <c r="AHI167" s="468"/>
      <c r="AHJ167" s="468"/>
      <c r="AHK167" s="468"/>
      <c r="AHL167" s="468"/>
      <c r="AHM167" s="446">
        <v>33</v>
      </c>
      <c r="AHN167" s="447">
        <v>22355</v>
      </c>
      <c r="AHO167" s="454" t="s">
        <v>1</v>
      </c>
      <c r="AHP167" s="454" t="s">
        <v>2713</v>
      </c>
      <c r="AHQ167" s="454" t="s">
        <v>201</v>
      </c>
      <c r="AHR167" s="453"/>
      <c r="AHS167" s="450"/>
      <c r="AHT167" s="468"/>
      <c r="AHU167" s="468"/>
      <c r="AHV167" s="468"/>
      <c r="AHW167" s="468"/>
      <c r="AHX167" s="468"/>
      <c r="AHY167" s="468"/>
      <c r="AHZ167" s="468"/>
      <c r="AIA167" s="468"/>
      <c r="AIB167" s="468"/>
      <c r="AIC167" s="446">
        <v>33</v>
      </c>
      <c r="AID167" s="447">
        <v>22355</v>
      </c>
      <c r="AIE167" s="454" t="s">
        <v>1</v>
      </c>
      <c r="AIF167" s="454" t="s">
        <v>2713</v>
      </c>
      <c r="AIG167" s="454" t="s">
        <v>201</v>
      </c>
      <c r="AIH167" s="453"/>
      <c r="AII167" s="450"/>
      <c r="AIJ167" s="468"/>
      <c r="AIK167" s="468"/>
      <c r="AIL167" s="468"/>
      <c r="AIM167" s="468"/>
      <c r="AIN167" s="468"/>
      <c r="AIO167" s="468"/>
      <c r="AIP167" s="468"/>
      <c r="AIQ167" s="468"/>
      <c r="AIR167" s="468"/>
      <c r="AIS167" s="446">
        <v>33</v>
      </c>
      <c r="AIT167" s="447">
        <v>22355</v>
      </c>
      <c r="AIU167" s="454" t="s">
        <v>1</v>
      </c>
      <c r="AIV167" s="454" t="s">
        <v>2713</v>
      </c>
      <c r="AIW167" s="454" t="s">
        <v>201</v>
      </c>
      <c r="AIX167" s="453"/>
      <c r="AIY167" s="450"/>
      <c r="AIZ167" s="468"/>
      <c r="AJA167" s="468"/>
      <c r="AJB167" s="468"/>
      <c r="AJC167" s="468"/>
      <c r="AJD167" s="468"/>
      <c r="AJE167" s="468"/>
      <c r="AJF167" s="468"/>
      <c r="AJG167" s="468"/>
      <c r="AJH167" s="468"/>
      <c r="AJI167" s="446">
        <v>33</v>
      </c>
      <c r="AJJ167" s="447">
        <v>22355</v>
      </c>
      <c r="AJK167" s="454" t="s">
        <v>1</v>
      </c>
      <c r="AJL167" s="454" t="s">
        <v>2713</v>
      </c>
      <c r="AJM167" s="454" t="s">
        <v>201</v>
      </c>
      <c r="AJN167" s="453"/>
      <c r="AJO167" s="450"/>
      <c r="AJP167" s="468"/>
      <c r="AJQ167" s="468"/>
      <c r="AJR167" s="468"/>
      <c r="AJS167" s="468"/>
      <c r="AJT167" s="468"/>
      <c r="AJU167" s="468"/>
      <c r="AJV167" s="468"/>
      <c r="AJW167" s="468"/>
      <c r="AJX167" s="468"/>
      <c r="AJY167" s="446">
        <v>33</v>
      </c>
      <c r="AJZ167" s="447">
        <v>22355</v>
      </c>
      <c r="AKA167" s="454" t="s">
        <v>1</v>
      </c>
      <c r="AKB167" s="454" t="s">
        <v>2713</v>
      </c>
      <c r="AKC167" s="454" t="s">
        <v>201</v>
      </c>
      <c r="AKD167" s="453"/>
      <c r="AKE167" s="450"/>
      <c r="AKF167" s="468"/>
      <c r="AKG167" s="468"/>
      <c r="AKH167" s="468"/>
      <c r="AKI167" s="468"/>
      <c r="AKJ167" s="468"/>
      <c r="AKK167" s="468"/>
      <c r="AKL167" s="468"/>
      <c r="AKM167" s="468"/>
      <c r="AKN167" s="468"/>
      <c r="AKO167" s="446">
        <v>33</v>
      </c>
      <c r="AKP167" s="447">
        <v>22355</v>
      </c>
      <c r="AKQ167" s="454" t="s">
        <v>1</v>
      </c>
      <c r="AKR167" s="454" t="s">
        <v>2713</v>
      </c>
      <c r="AKS167" s="454" t="s">
        <v>201</v>
      </c>
      <c r="AKT167" s="453"/>
      <c r="AKU167" s="450"/>
      <c r="AKV167" s="468"/>
      <c r="AKW167" s="468"/>
      <c r="AKX167" s="468"/>
      <c r="AKY167" s="468"/>
      <c r="AKZ167" s="468"/>
      <c r="ALA167" s="468"/>
      <c r="ALB167" s="468"/>
      <c r="ALC167" s="468"/>
      <c r="ALD167" s="468"/>
      <c r="ALE167" s="446">
        <v>33</v>
      </c>
      <c r="ALF167" s="447">
        <v>22355</v>
      </c>
      <c r="ALG167" s="454" t="s">
        <v>1</v>
      </c>
      <c r="ALH167" s="454" t="s">
        <v>2713</v>
      </c>
      <c r="ALI167" s="454" t="s">
        <v>201</v>
      </c>
      <c r="ALJ167" s="453"/>
      <c r="ALK167" s="450"/>
      <c r="ALL167" s="468"/>
      <c r="ALM167" s="468"/>
      <c r="ALN167" s="468"/>
      <c r="ALO167" s="468"/>
      <c r="ALP167" s="468"/>
      <c r="ALQ167" s="468"/>
      <c r="ALR167" s="468"/>
      <c r="ALS167" s="468"/>
      <c r="ALT167" s="468"/>
      <c r="ALU167" s="446">
        <v>33</v>
      </c>
      <c r="ALV167" s="447">
        <v>22355</v>
      </c>
      <c r="ALW167" s="454" t="s">
        <v>1</v>
      </c>
      <c r="ALX167" s="454" t="s">
        <v>2713</v>
      </c>
      <c r="ALY167" s="454" t="s">
        <v>201</v>
      </c>
      <c r="ALZ167" s="453"/>
      <c r="AMA167" s="450"/>
      <c r="AMB167" s="468"/>
      <c r="AMC167" s="468"/>
      <c r="AMD167" s="468"/>
      <c r="AME167" s="468"/>
      <c r="AMF167" s="468"/>
      <c r="AMG167" s="468"/>
      <c r="AMH167" s="468"/>
      <c r="AMI167" s="468"/>
      <c r="AMJ167" s="468"/>
      <c r="AMK167" s="446">
        <v>33</v>
      </c>
      <c r="AML167" s="447">
        <v>22355</v>
      </c>
      <c r="AMM167" s="454" t="s">
        <v>1</v>
      </c>
      <c r="AMN167" s="454" t="s">
        <v>2713</v>
      </c>
      <c r="AMO167" s="454" t="s">
        <v>201</v>
      </c>
      <c r="AMP167" s="453"/>
      <c r="AMQ167" s="450"/>
      <c r="AMR167" s="468"/>
      <c r="AMS167" s="468"/>
      <c r="AMT167" s="468"/>
      <c r="AMU167" s="468"/>
      <c r="AMV167" s="468"/>
      <c r="AMW167" s="468"/>
      <c r="AMX167" s="468"/>
      <c r="AMY167" s="468"/>
      <c r="AMZ167" s="468"/>
      <c r="ANA167" s="446">
        <v>33</v>
      </c>
      <c r="ANB167" s="447">
        <v>22355</v>
      </c>
      <c r="ANC167" s="454" t="s">
        <v>1</v>
      </c>
      <c r="AND167" s="454" t="s">
        <v>2713</v>
      </c>
      <c r="ANE167" s="454" t="s">
        <v>201</v>
      </c>
      <c r="ANF167" s="453"/>
      <c r="ANG167" s="450"/>
      <c r="ANH167" s="468"/>
      <c r="ANI167" s="468"/>
      <c r="ANJ167" s="468"/>
      <c r="ANK167" s="468"/>
      <c r="ANL167" s="468"/>
      <c r="ANM167" s="468"/>
      <c r="ANN167" s="468"/>
      <c r="ANO167" s="468"/>
      <c r="ANP167" s="468"/>
      <c r="ANQ167" s="446">
        <v>33</v>
      </c>
      <c r="ANR167" s="447">
        <v>22355</v>
      </c>
      <c r="ANS167" s="454" t="s">
        <v>1</v>
      </c>
      <c r="ANT167" s="454" t="s">
        <v>2713</v>
      </c>
      <c r="ANU167" s="454" t="s">
        <v>201</v>
      </c>
      <c r="ANV167" s="453"/>
      <c r="ANW167" s="450"/>
      <c r="ANX167" s="468"/>
      <c r="ANY167" s="468"/>
      <c r="ANZ167" s="468"/>
      <c r="AOA167" s="468"/>
      <c r="AOB167" s="468"/>
      <c r="AOC167" s="468"/>
      <c r="AOD167" s="468"/>
      <c r="AOE167" s="468"/>
      <c r="AOF167" s="468"/>
      <c r="AOG167" s="446">
        <v>33</v>
      </c>
      <c r="AOH167" s="447">
        <v>22355</v>
      </c>
      <c r="AOI167" s="454" t="s">
        <v>1</v>
      </c>
      <c r="AOJ167" s="454" t="s">
        <v>2713</v>
      </c>
      <c r="AOK167" s="454" t="s">
        <v>201</v>
      </c>
      <c r="AOL167" s="453"/>
      <c r="AOM167" s="450"/>
      <c r="AON167" s="468"/>
      <c r="AOO167" s="468"/>
      <c r="AOP167" s="468"/>
      <c r="AOQ167" s="468"/>
      <c r="AOR167" s="468"/>
      <c r="AOS167" s="468"/>
      <c r="AOT167" s="468"/>
      <c r="AOU167" s="468"/>
      <c r="AOV167" s="468"/>
      <c r="AOW167" s="446">
        <v>33</v>
      </c>
      <c r="AOX167" s="447">
        <v>22355</v>
      </c>
      <c r="AOY167" s="454" t="s">
        <v>1</v>
      </c>
      <c r="AOZ167" s="454" t="s">
        <v>2713</v>
      </c>
      <c r="APA167" s="454" t="s">
        <v>201</v>
      </c>
      <c r="APB167" s="453"/>
      <c r="APC167" s="450"/>
      <c r="APD167" s="468"/>
      <c r="APE167" s="468"/>
      <c r="APF167" s="468"/>
      <c r="APG167" s="468"/>
      <c r="APH167" s="468"/>
      <c r="API167" s="468"/>
      <c r="APJ167" s="468"/>
      <c r="APK167" s="468"/>
      <c r="APL167" s="468"/>
      <c r="APM167" s="446">
        <v>33</v>
      </c>
      <c r="APN167" s="447">
        <v>22355</v>
      </c>
      <c r="APO167" s="454" t="s">
        <v>1</v>
      </c>
      <c r="APP167" s="454" t="s">
        <v>2713</v>
      </c>
      <c r="APQ167" s="454" t="s">
        <v>201</v>
      </c>
      <c r="APR167" s="453"/>
      <c r="APS167" s="450"/>
      <c r="APT167" s="468"/>
      <c r="APU167" s="468"/>
      <c r="APV167" s="468"/>
      <c r="APW167" s="468"/>
      <c r="APX167" s="468"/>
      <c r="APY167" s="468"/>
      <c r="APZ167" s="468"/>
      <c r="AQA167" s="468"/>
      <c r="AQB167" s="468"/>
      <c r="AQC167" s="446">
        <v>33</v>
      </c>
      <c r="AQD167" s="447">
        <v>22355</v>
      </c>
      <c r="AQE167" s="454" t="s">
        <v>1</v>
      </c>
      <c r="AQF167" s="454" t="s">
        <v>2713</v>
      </c>
      <c r="AQG167" s="454" t="s">
        <v>201</v>
      </c>
      <c r="AQH167" s="453"/>
      <c r="AQI167" s="450"/>
      <c r="AQJ167" s="468"/>
      <c r="AQK167" s="468"/>
      <c r="AQL167" s="468"/>
      <c r="AQM167" s="468"/>
      <c r="AQN167" s="468"/>
      <c r="AQO167" s="468"/>
      <c r="AQP167" s="468"/>
      <c r="AQQ167" s="468"/>
      <c r="AQR167" s="468"/>
      <c r="AQS167" s="446">
        <v>33</v>
      </c>
      <c r="AQT167" s="447">
        <v>22355</v>
      </c>
      <c r="AQU167" s="454" t="s">
        <v>1</v>
      </c>
      <c r="AQV167" s="454" t="s">
        <v>2713</v>
      </c>
      <c r="AQW167" s="454" t="s">
        <v>201</v>
      </c>
      <c r="AQX167" s="453"/>
      <c r="AQY167" s="450"/>
      <c r="AQZ167" s="468"/>
      <c r="ARA167" s="468"/>
      <c r="ARB167" s="468"/>
      <c r="ARC167" s="468"/>
      <c r="ARD167" s="468"/>
      <c r="ARE167" s="468"/>
      <c r="ARF167" s="468"/>
      <c r="ARG167" s="468"/>
      <c r="ARH167" s="468"/>
      <c r="ARI167" s="446">
        <v>33</v>
      </c>
      <c r="ARJ167" s="447">
        <v>22355</v>
      </c>
      <c r="ARK167" s="454" t="s">
        <v>1</v>
      </c>
      <c r="ARL167" s="454" t="s">
        <v>2713</v>
      </c>
      <c r="ARM167" s="454" t="s">
        <v>201</v>
      </c>
      <c r="ARN167" s="453"/>
      <c r="ARO167" s="450"/>
      <c r="ARP167" s="468"/>
      <c r="ARQ167" s="468"/>
      <c r="ARR167" s="468"/>
      <c r="ARS167" s="468"/>
      <c r="ART167" s="468"/>
      <c r="ARU167" s="468"/>
      <c r="ARV167" s="468"/>
      <c r="ARW167" s="468"/>
      <c r="ARX167" s="468"/>
      <c r="ARY167" s="446">
        <v>33</v>
      </c>
      <c r="ARZ167" s="447">
        <v>22355</v>
      </c>
      <c r="ASA167" s="454" t="s">
        <v>1</v>
      </c>
      <c r="ASB167" s="454" t="s">
        <v>2713</v>
      </c>
      <c r="ASC167" s="454" t="s">
        <v>201</v>
      </c>
      <c r="ASD167" s="453"/>
      <c r="ASE167" s="450"/>
      <c r="ASF167" s="468"/>
      <c r="ASG167" s="468"/>
      <c r="ASH167" s="468"/>
      <c r="ASI167" s="468"/>
      <c r="ASJ167" s="468"/>
      <c r="ASK167" s="468"/>
      <c r="ASL167" s="468"/>
      <c r="ASM167" s="468"/>
      <c r="ASN167" s="468"/>
      <c r="ASO167" s="446">
        <v>33</v>
      </c>
      <c r="ASP167" s="447">
        <v>22355</v>
      </c>
      <c r="ASQ167" s="454" t="s">
        <v>1</v>
      </c>
      <c r="ASR167" s="454" t="s">
        <v>2713</v>
      </c>
      <c r="ASS167" s="454" t="s">
        <v>201</v>
      </c>
      <c r="AST167" s="453"/>
      <c r="ASU167" s="450"/>
      <c r="ASV167" s="468"/>
      <c r="ASW167" s="468"/>
      <c r="ASX167" s="468"/>
      <c r="ASY167" s="468"/>
      <c r="ASZ167" s="468"/>
      <c r="ATA167" s="468"/>
      <c r="ATB167" s="468"/>
      <c r="ATC167" s="468"/>
      <c r="ATD167" s="468"/>
      <c r="ATE167" s="446">
        <v>33</v>
      </c>
      <c r="ATF167" s="447">
        <v>22355</v>
      </c>
      <c r="ATG167" s="454" t="s">
        <v>1</v>
      </c>
      <c r="ATH167" s="454" t="s">
        <v>2713</v>
      </c>
      <c r="ATI167" s="454" t="s">
        <v>201</v>
      </c>
      <c r="ATJ167" s="453"/>
      <c r="ATK167" s="450"/>
      <c r="ATL167" s="468"/>
      <c r="ATM167" s="468"/>
      <c r="ATN167" s="468"/>
      <c r="ATO167" s="468"/>
      <c r="ATP167" s="468"/>
      <c r="ATQ167" s="468"/>
      <c r="ATR167" s="468"/>
      <c r="ATS167" s="468"/>
      <c r="ATT167" s="468"/>
      <c r="ATU167" s="446">
        <v>33</v>
      </c>
      <c r="ATV167" s="447">
        <v>22355</v>
      </c>
      <c r="ATW167" s="454" t="s">
        <v>1</v>
      </c>
      <c r="ATX167" s="454" t="s">
        <v>2713</v>
      </c>
      <c r="ATY167" s="454" t="s">
        <v>201</v>
      </c>
      <c r="ATZ167" s="453"/>
      <c r="AUA167" s="450"/>
      <c r="AUB167" s="468"/>
      <c r="AUC167" s="468"/>
      <c r="AUD167" s="468"/>
      <c r="AUE167" s="468"/>
      <c r="AUF167" s="468"/>
      <c r="AUG167" s="468"/>
      <c r="AUH167" s="468"/>
      <c r="AUI167" s="468"/>
      <c r="AUJ167" s="468"/>
      <c r="AUK167" s="446">
        <v>33</v>
      </c>
      <c r="AUL167" s="447">
        <v>22355</v>
      </c>
      <c r="AUM167" s="454" t="s">
        <v>1</v>
      </c>
      <c r="AUN167" s="454" t="s">
        <v>2713</v>
      </c>
      <c r="AUO167" s="454" t="s">
        <v>201</v>
      </c>
      <c r="AUP167" s="453"/>
      <c r="AUQ167" s="450"/>
      <c r="AUR167" s="468"/>
      <c r="AUS167" s="468"/>
      <c r="AUT167" s="468"/>
      <c r="AUU167" s="468"/>
      <c r="AUV167" s="468"/>
      <c r="AUW167" s="468"/>
      <c r="AUX167" s="468"/>
      <c r="AUY167" s="468"/>
      <c r="AUZ167" s="468"/>
      <c r="AVA167" s="446">
        <v>33</v>
      </c>
      <c r="AVB167" s="447">
        <v>22355</v>
      </c>
      <c r="AVC167" s="454" t="s">
        <v>1</v>
      </c>
      <c r="AVD167" s="454" t="s">
        <v>2713</v>
      </c>
      <c r="AVE167" s="454" t="s">
        <v>201</v>
      </c>
      <c r="AVF167" s="453"/>
      <c r="AVG167" s="450"/>
      <c r="AVH167" s="468"/>
      <c r="AVI167" s="468"/>
      <c r="AVJ167" s="468"/>
      <c r="AVK167" s="468"/>
      <c r="AVL167" s="468"/>
      <c r="AVM167" s="468"/>
      <c r="AVN167" s="468"/>
      <c r="AVO167" s="468"/>
      <c r="AVP167" s="468"/>
      <c r="AVQ167" s="446">
        <v>33</v>
      </c>
      <c r="AVR167" s="447">
        <v>22355</v>
      </c>
      <c r="AVS167" s="454" t="s">
        <v>1</v>
      </c>
      <c r="AVT167" s="454" t="s">
        <v>2713</v>
      </c>
      <c r="AVU167" s="454" t="s">
        <v>201</v>
      </c>
      <c r="AVV167" s="453"/>
      <c r="AVW167" s="450"/>
      <c r="AVX167" s="468"/>
      <c r="AVY167" s="468"/>
      <c r="AVZ167" s="468"/>
      <c r="AWA167" s="468"/>
      <c r="AWB167" s="468"/>
      <c r="AWC167" s="468"/>
      <c r="AWD167" s="468"/>
      <c r="AWE167" s="468"/>
      <c r="AWF167" s="468"/>
      <c r="AWG167" s="446">
        <v>33</v>
      </c>
      <c r="AWH167" s="447">
        <v>22355</v>
      </c>
      <c r="AWI167" s="454" t="s">
        <v>1</v>
      </c>
      <c r="AWJ167" s="454" t="s">
        <v>2713</v>
      </c>
      <c r="AWK167" s="454" t="s">
        <v>201</v>
      </c>
      <c r="AWL167" s="453"/>
      <c r="AWM167" s="450"/>
      <c r="AWN167" s="468"/>
      <c r="AWO167" s="468"/>
      <c r="AWP167" s="468"/>
      <c r="AWQ167" s="468"/>
      <c r="AWR167" s="468"/>
      <c r="AWS167" s="468"/>
      <c r="AWT167" s="468"/>
      <c r="AWU167" s="468"/>
      <c r="AWV167" s="468"/>
      <c r="AWW167" s="446">
        <v>33</v>
      </c>
      <c r="AWX167" s="447">
        <v>22355</v>
      </c>
      <c r="AWY167" s="454" t="s">
        <v>1</v>
      </c>
      <c r="AWZ167" s="454" t="s">
        <v>2713</v>
      </c>
      <c r="AXA167" s="454" t="s">
        <v>201</v>
      </c>
      <c r="AXB167" s="453"/>
      <c r="AXC167" s="450"/>
      <c r="AXD167" s="468"/>
      <c r="AXE167" s="468"/>
      <c r="AXF167" s="468"/>
      <c r="AXG167" s="468"/>
      <c r="AXH167" s="468"/>
      <c r="AXI167" s="468"/>
      <c r="AXJ167" s="468"/>
      <c r="AXK167" s="468"/>
      <c r="AXL167" s="468"/>
      <c r="AXM167" s="446">
        <v>33</v>
      </c>
      <c r="AXN167" s="447">
        <v>22355</v>
      </c>
      <c r="AXO167" s="454" t="s">
        <v>1</v>
      </c>
      <c r="AXP167" s="454" t="s">
        <v>2713</v>
      </c>
      <c r="AXQ167" s="454" t="s">
        <v>201</v>
      </c>
      <c r="AXR167" s="453"/>
      <c r="AXS167" s="450"/>
      <c r="AXT167" s="468"/>
      <c r="AXU167" s="468"/>
      <c r="AXV167" s="468"/>
      <c r="AXW167" s="468"/>
      <c r="AXX167" s="468"/>
      <c r="AXY167" s="468"/>
      <c r="AXZ167" s="468"/>
      <c r="AYA167" s="468"/>
      <c r="AYB167" s="468"/>
      <c r="AYC167" s="446">
        <v>33</v>
      </c>
      <c r="AYD167" s="447">
        <v>22355</v>
      </c>
      <c r="AYE167" s="454" t="s">
        <v>1</v>
      </c>
      <c r="AYF167" s="454" t="s">
        <v>2713</v>
      </c>
      <c r="AYG167" s="454" t="s">
        <v>201</v>
      </c>
      <c r="AYH167" s="453"/>
      <c r="AYI167" s="450"/>
      <c r="AYJ167" s="468"/>
      <c r="AYK167" s="468"/>
      <c r="AYL167" s="468"/>
      <c r="AYM167" s="468"/>
      <c r="AYN167" s="468"/>
      <c r="AYO167" s="468"/>
      <c r="AYP167" s="468"/>
      <c r="AYQ167" s="468"/>
      <c r="AYR167" s="468"/>
      <c r="AYS167" s="446">
        <v>33</v>
      </c>
      <c r="AYT167" s="447">
        <v>22355</v>
      </c>
      <c r="AYU167" s="454" t="s">
        <v>1</v>
      </c>
      <c r="AYV167" s="454" t="s">
        <v>2713</v>
      </c>
      <c r="AYW167" s="454" t="s">
        <v>201</v>
      </c>
      <c r="AYX167" s="453"/>
      <c r="AYY167" s="450"/>
      <c r="AYZ167" s="468"/>
      <c r="AZA167" s="468"/>
      <c r="AZB167" s="468"/>
      <c r="AZC167" s="468"/>
      <c r="AZD167" s="468"/>
      <c r="AZE167" s="468"/>
      <c r="AZF167" s="468"/>
      <c r="AZG167" s="468"/>
      <c r="AZH167" s="468"/>
      <c r="AZI167" s="446">
        <v>33</v>
      </c>
      <c r="AZJ167" s="447">
        <v>22355</v>
      </c>
      <c r="AZK167" s="454" t="s">
        <v>1</v>
      </c>
      <c r="AZL167" s="454" t="s">
        <v>2713</v>
      </c>
      <c r="AZM167" s="454" t="s">
        <v>201</v>
      </c>
      <c r="AZN167" s="453"/>
      <c r="AZO167" s="450"/>
      <c r="AZP167" s="468"/>
      <c r="AZQ167" s="468"/>
      <c r="AZR167" s="468"/>
      <c r="AZS167" s="468"/>
      <c r="AZT167" s="468"/>
      <c r="AZU167" s="468"/>
      <c r="AZV167" s="468"/>
      <c r="AZW167" s="468"/>
      <c r="AZX167" s="468"/>
      <c r="AZY167" s="446">
        <v>33</v>
      </c>
      <c r="AZZ167" s="447">
        <v>22355</v>
      </c>
      <c r="BAA167" s="454" t="s">
        <v>1</v>
      </c>
      <c r="BAB167" s="454" t="s">
        <v>2713</v>
      </c>
      <c r="BAC167" s="454" t="s">
        <v>201</v>
      </c>
      <c r="BAD167" s="453"/>
      <c r="BAE167" s="450"/>
      <c r="BAF167" s="468"/>
      <c r="BAG167" s="468"/>
      <c r="BAH167" s="468"/>
      <c r="BAI167" s="468"/>
      <c r="BAJ167" s="468"/>
      <c r="BAK167" s="468"/>
      <c r="BAL167" s="468"/>
      <c r="BAM167" s="468"/>
      <c r="BAN167" s="468"/>
      <c r="BAO167" s="446">
        <v>33</v>
      </c>
      <c r="BAP167" s="447">
        <v>22355</v>
      </c>
      <c r="BAQ167" s="454" t="s">
        <v>1</v>
      </c>
      <c r="BAR167" s="454" t="s">
        <v>2713</v>
      </c>
      <c r="BAS167" s="454" t="s">
        <v>201</v>
      </c>
      <c r="BAT167" s="453"/>
      <c r="BAU167" s="450"/>
      <c r="BAV167" s="468"/>
      <c r="BAW167" s="468"/>
      <c r="BAX167" s="468"/>
      <c r="BAY167" s="468"/>
      <c r="BAZ167" s="468"/>
      <c r="BBA167" s="468"/>
      <c r="BBB167" s="468"/>
      <c r="BBC167" s="468"/>
      <c r="BBD167" s="468"/>
      <c r="BBE167" s="446">
        <v>33</v>
      </c>
      <c r="BBF167" s="447">
        <v>22355</v>
      </c>
      <c r="BBG167" s="454" t="s">
        <v>1</v>
      </c>
      <c r="BBH167" s="454" t="s">
        <v>2713</v>
      </c>
      <c r="BBI167" s="454" t="s">
        <v>201</v>
      </c>
      <c r="BBJ167" s="453"/>
      <c r="BBK167" s="450"/>
      <c r="BBL167" s="468"/>
      <c r="BBM167" s="468"/>
      <c r="BBN167" s="468"/>
      <c r="BBO167" s="468"/>
      <c r="BBP167" s="468"/>
      <c r="BBQ167" s="468"/>
      <c r="BBR167" s="468"/>
      <c r="BBS167" s="468"/>
      <c r="BBT167" s="468"/>
      <c r="BBU167" s="446">
        <v>33</v>
      </c>
      <c r="BBV167" s="447">
        <v>22355</v>
      </c>
      <c r="BBW167" s="454" t="s">
        <v>1</v>
      </c>
      <c r="BBX167" s="454" t="s">
        <v>2713</v>
      </c>
      <c r="BBY167" s="454" t="s">
        <v>201</v>
      </c>
      <c r="BBZ167" s="453"/>
      <c r="BCA167" s="450"/>
      <c r="BCB167" s="468"/>
      <c r="BCC167" s="468"/>
      <c r="BCD167" s="468"/>
      <c r="BCE167" s="468"/>
      <c r="BCF167" s="468"/>
      <c r="BCG167" s="468"/>
      <c r="BCH167" s="468"/>
      <c r="BCI167" s="468"/>
      <c r="BCJ167" s="468"/>
      <c r="BCK167" s="446">
        <v>33</v>
      </c>
      <c r="BCL167" s="447">
        <v>22355</v>
      </c>
      <c r="BCM167" s="454" t="s">
        <v>1</v>
      </c>
      <c r="BCN167" s="454" t="s">
        <v>2713</v>
      </c>
      <c r="BCO167" s="454" t="s">
        <v>201</v>
      </c>
      <c r="BCP167" s="453"/>
      <c r="BCQ167" s="450"/>
      <c r="BCR167" s="468"/>
      <c r="BCS167" s="468"/>
      <c r="BCT167" s="468"/>
      <c r="BCU167" s="468"/>
      <c r="BCV167" s="468"/>
      <c r="BCW167" s="468"/>
      <c r="BCX167" s="468"/>
      <c r="BCY167" s="468"/>
      <c r="BCZ167" s="468"/>
      <c r="BDA167" s="446">
        <v>33</v>
      </c>
      <c r="BDB167" s="447">
        <v>22355</v>
      </c>
      <c r="BDC167" s="454" t="s">
        <v>1</v>
      </c>
      <c r="BDD167" s="454" t="s">
        <v>2713</v>
      </c>
      <c r="BDE167" s="454" t="s">
        <v>201</v>
      </c>
      <c r="BDF167" s="453"/>
      <c r="BDG167" s="450"/>
      <c r="BDH167" s="468"/>
      <c r="BDI167" s="468"/>
      <c r="BDJ167" s="468"/>
      <c r="BDK167" s="468"/>
      <c r="BDL167" s="468"/>
      <c r="BDM167" s="468"/>
      <c r="BDN167" s="468"/>
      <c r="BDO167" s="468"/>
      <c r="BDP167" s="468"/>
      <c r="BDQ167" s="446">
        <v>33</v>
      </c>
      <c r="BDR167" s="447">
        <v>22355</v>
      </c>
      <c r="BDS167" s="454" t="s">
        <v>1</v>
      </c>
      <c r="BDT167" s="454" t="s">
        <v>2713</v>
      </c>
      <c r="BDU167" s="454" t="s">
        <v>201</v>
      </c>
      <c r="BDV167" s="453"/>
      <c r="BDW167" s="450"/>
      <c r="BDX167" s="468"/>
      <c r="BDY167" s="468"/>
      <c r="BDZ167" s="468"/>
      <c r="BEA167" s="468"/>
      <c r="BEB167" s="468"/>
      <c r="BEC167" s="468"/>
      <c r="BED167" s="468"/>
      <c r="BEE167" s="468"/>
      <c r="BEF167" s="468"/>
      <c r="BEG167" s="446">
        <v>33</v>
      </c>
      <c r="BEH167" s="447">
        <v>22355</v>
      </c>
      <c r="BEI167" s="454" t="s">
        <v>1</v>
      </c>
      <c r="BEJ167" s="454" t="s">
        <v>2713</v>
      </c>
      <c r="BEK167" s="454" t="s">
        <v>201</v>
      </c>
      <c r="BEL167" s="453"/>
      <c r="BEM167" s="450"/>
      <c r="BEN167" s="468"/>
      <c r="BEO167" s="468"/>
      <c r="BEP167" s="468"/>
      <c r="BEQ167" s="468"/>
      <c r="BER167" s="468"/>
      <c r="BES167" s="468"/>
      <c r="BET167" s="468"/>
      <c r="BEU167" s="468"/>
      <c r="BEV167" s="468"/>
      <c r="BEW167" s="446">
        <v>33</v>
      </c>
      <c r="BEX167" s="447">
        <v>22355</v>
      </c>
      <c r="BEY167" s="454" t="s">
        <v>1</v>
      </c>
      <c r="BEZ167" s="454" t="s">
        <v>2713</v>
      </c>
      <c r="BFA167" s="454" t="s">
        <v>201</v>
      </c>
      <c r="BFB167" s="453"/>
      <c r="BFC167" s="450"/>
      <c r="BFD167" s="468"/>
      <c r="BFE167" s="468"/>
      <c r="BFF167" s="468"/>
      <c r="BFG167" s="468"/>
      <c r="BFH167" s="468"/>
      <c r="BFI167" s="468"/>
      <c r="BFJ167" s="468"/>
      <c r="BFK167" s="468"/>
      <c r="BFL167" s="468"/>
      <c r="BFM167" s="446">
        <v>33</v>
      </c>
      <c r="BFN167" s="447">
        <v>22355</v>
      </c>
      <c r="BFO167" s="454" t="s">
        <v>1</v>
      </c>
      <c r="BFP167" s="454" t="s">
        <v>2713</v>
      </c>
      <c r="BFQ167" s="454" t="s">
        <v>201</v>
      </c>
      <c r="BFR167" s="453"/>
      <c r="BFS167" s="450"/>
      <c r="BFT167" s="468"/>
      <c r="BFU167" s="468"/>
      <c r="BFV167" s="468"/>
      <c r="BFW167" s="468"/>
      <c r="BFX167" s="468"/>
      <c r="BFY167" s="468"/>
      <c r="BFZ167" s="468"/>
      <c r="BGA167" s="468"/>
      <c r="BGB167" s="468"/>
      <c r="BGC167" s="446">
        <v>33</v>
      </c>
      <c r="BGD167" s="447">
        <v>22355</v>
      </c>
      <c r="BGE167" s="454" t="s">
        <v>1</v>
      </c>
      <c r="BGF167" s="454" t="s">
        <v>2713</v>
      </c>
      <c r="BGG167" s="454" t="s">
        <v>201</v>
      </c>
      <c r="BGH167" s="453"/>
      <c r="BGI167" s="450"/>
      <c r="BGJ167" s="468"/>
      <c r="BGK167" s="468"/>
      <c r="BGL167" s="468"/>
      <c r="BGM167" s="468"/>
      <c r="BGN167" s="468"/>
      <c r="BGO167" s="468"/>
      <c r="BGP167" s="468"/>
      <c r="BGQ167" s="468"/>
      <c r="BGR167" s="468"/>
      <c r="BGS167" s="446">
        <v>33</v>
      </c>
      <c r="BGT167" s="447">
        <v>22355</v>
      </c>
      <c r="BGU167" s="454" t="s">
        <v>1</v>
      </c>
      <c r="BGV167" s="454" t="s">
        <v>2713</v>
      </c>
      <c r="BGW167" s="454" t="s">
        <v>201</v>
      </c>
      <c r="BGX167" s="453"/>
      <c r="BGY167" s="450"/>
      <c r="BGZ167" s="468"/>
      <c r="BHA167" s="468"/>
      <c r="BHB167" s="468"/>
      <c r="BHC167" s="468"/>
      <c r="BHD167" s="468"/>
      <c r="BHE167" s="468"/>
      <c r="BHF167" s="468"/>
      <c r="BHG167" s="468"/>
      <c r="BHH167" s="468"/>
      <c r="BHI167" s="446">
        <v>33</v>
      </c>
      <c r="BHJ167" s="447">
        <v>22355</v>
      </c>
      <c r="BHK167" s="454" t="s">
        <v>1</v>
      </c>
      <c r="BHL167" s="454" t="s">
        <v>2713</v>
      </c>
      <c r="BHM167" s="454" t="s">
        <v>201</v>
      </c>
      <c r="BHN167" s="453"/>
      <c r="BHO167" s="450"/>
      <c r="BHP167" s="468"/>
      <c r="BHQ167" s="468"/>
      <c r="BHR167" s="468"/>
      <c r="BHS167" s="468"/>
      <c r="BHT167" s="468"/>
      <c r="BHU167" s="468"/>
      <c r="BHV167" s="468"/>
      <c r="BHW167" s="468"/>
      <c r="BHX167" s="468"/>
      <c r="BHY167" s="446">
        <v>33</v>
      </c>
      <c r="BHZ167" s="447">
        <v>22355</v>
      </c>
      <c r="BIA167" s="454" t="s">
        <v>1</v>
      </c>
      <c r="BIB167" s="454" t="s">
        <v>2713</v>
      </c>
      <c r="BIC167" s="454" t="s">
        <v>201</v>
      </c>
      <c r="BID167" s="453"/>
      <c r="BIE167" s="450"/>
      <c r="BIF167" s="468"/>
      <c r="BIG167" s="468"/>
      <c r="BIH167" s="468"/>
      <c r="BII167" s="468"/>
      <c r="BIJ167" s="468"/>
      <c r="BIK167" s="468"/>
      <c r="BIL167" s="468"/>
      <c r="BIM167" s="468"/>
      <c r="BIN167" s="468"/>
      <c r="BIO167" s="446">
        <v>33</v>
      </c>
      <c r="BIP167" s="447">
        <v>22355</v>
      </c>
      <c r="BIQ167" s="454" t="s">
        <v>1</v>
      </c>
      <c r="BIR167" s="454" t="s">
        <v>2713</v>
      </c>
      <c r="BIS167" s="454" t="s">
        <v>201</v>
      </c>
      <c r="BIT167" s="453"/>
      <c r="BIU167" s="450"/>
      <c r="BIV167" s="468"/>
      <c r="BIW167" s="468"/>
      <c r="BIX167" s="468"/>
      <c r="BIY167" s="468"/>
      <c r="BIZ167" s="468"/>
      <c r="BJA167" s="468"/>
      <c r="BJB167" s="468"/>
      <c r="BJC167" s="468"/>
      <c r="BJD167" s="468"/>
      <c r="BJE167" s="446">
        <v>33</v>
      </c>
      <c r="BJF167" s="447">
        <v>22355</v>
      </c>
      <c r="BJG167" s="454" t="s">
        <v>1</v>
      </c>
      <c r="BJH167" s="454" t="s">
        <v>2713</v>
      </c>
      <c r="BJI167" s="454" t="s">
        <v>201</v>
      </c>
      <c r="BJJ167" s="453"/>
      <c r="BJK167" s="450"/>
      <c r="BJL167" s="468"/>
      <c r="BJM167" s="468"/>
      <c r="BJN167" s="468"/>
      <c r="BJO167" s="468"/>
      <c r="BJP167" s="468"/>
      <c r="BJQ167" s="468"/>
      <c r="BJR167" s="468"/>
      <c r="BJS167" s="468"/>
      <c r="BJT167" s="468"/>
      <c r="BJU167" s="446">
        <v>33</v>
      </c>
      <c r="BJV167" s="447">
        <v>22355</v>
      </c>
      <c r="BJW167" s="454" t="s">
        <v>1</v>
      </c>
      <c r="BJX167" s="454" t="s">
        <v>2713</v>
      </c>
      <c r="BJY167" s="454" t="s">
        <v>201</v>
      </c>
      <c r="BJZ167" s="453"/>
      <c r="BKA167" s="450"/>
      <c r="BKB167" s="468"/>
      <c r="BKC167" s="468"/>
      <c r="BKD167" s="468"/>
      <c r="BKE167" s="468"/>
      <c r="BKF167" s="468"/>
      <c r="BKG167" s="468"/>
      <c r="BKH167" s="468"/>
      <c r="BKI167" s="468"/>
      <c r="BKJ167" s="468"/>
      <c r="BKK167" s="446">
        <v>33</v>
      </c>
      <c r="BKL167" s="447">
        <v>22355</v>
      </c>
      <c r="BKM167" s="454" t="s">
        <v>1</v>
      </c>
      <c r="BKN167" s="454" t="s">
        <v>2713</v>
      </c>
      <c r="BKO167" s="454" t="s">
        <v>201</v>
      </c>
      <c r="BKP167" s="453"/>
      <c r="BKQ167" s="450"/>
      <c r="BKR167" s="468"/>
      <c r="BKS167" s="468"/>
      <c r="BKT167" s="468"/>
      <c r="BKU167" s="468"/>
      <c r="BKV167" s="468"/>
      <c r="BKW167" s="468"/>
      <c r="BKX167" s="468"/>
      <c r="BKY167" s="468"/>
      <c r="BKZ167" s="468"/>
      <c r="BLA167" s="446">
        <v>33</v>
      </c>
      <c r="BLB167" s="447">
        <v>22355</v>
      </c>
      <c r="BLC167" s="454" t="s">
        <v>1</v>
      </c>
      <c r="BLD167" s="454" t="s">
        <v>2713</v>
      </c>
      <c r="BLE167" s="454" t="s">
        <v>201</v>
      </c>
      <c r="BLF167" s="453"/>
      <c r="BLG167" s="450"/>
      <c r="BLH167" s="468"/>
      <c r="BLI167" s="468"/>
      <c r="BLJ167" s="468"/>
      <c r="BLK167" s="468"/>
      <c r="BLL167" s="468"/>
      <c r="BLM167" s="468"/>
      <c r="BLN167" s="468"/>
      <c r="BLO167" s="468"/>
      <c r="BLP167" s="468"/>
      <c r="BLQ167" s="446">
        <v>33</v>
      </c>
      <c r="BLR167" s="447">
        <v>22355</v>
      </c>
      <c r="BLS167" s="454" t="s">
        <v>1</v>
      </c>
      <c r="BLT167" s="454" t="s">
        <v>2713</v>
      </c>
      <c r="BLU167" s="454" t="s">
        <v>201</v>
      </c>
      <c r="BLV167" s="453"/>
      <c r="BLW167" s="450"/>
      <c r="BLX167" s="468"/>
      <c r="BLY167" s="468"/>
      <c r="BLZ167" s="468"/>
      <c r="BMA167" s="468"/>
      <c r="BMB167" s="468"/>
      <c r="BMC167" s="468"/>
      <c r="BMD167" s="468"/>
      <c r="BME167" s="468"/>
      <c r="BMF167" s="468"/>
      <c r="BMG167" s="446">
        <v>33</v>
      </c>
      <c r="BMH167" s="447">
        <v>22355</v>
      </c>
      <c r="BMI167" s="454" t="s">
        <v>1</v>
      </c>
      <c r="BMJ167" s="454" t="s">
        <v>2713</v>
      </c>
      <c r="BMK167" s="454" t="s">
        <v>201</v>
      </c>
      <c r="BML167" s="453"/>
      <c r="BMM167" s="450"/>
      <c r="BMN167" s="468"/>
      <c r="BMO167" s="468"/>
      <c r="BMP167" s="468"/>
      <c r="BMQ167" s="468"/>
      <c r="BMR167" s="468"/>
      <c r="BMS167" s="468"/>
      <c r="BMT167" s="468"/>
      <c r="BMU167" s="468"/>
      <c r="BMV167" s="468"/>
      <c r="BMW167" s="446">
        <v>33</v>
      </c>
      <c r="BMX167" s="447">
        <v>22355</v>
      </c>
      <c r="BMY167" s="454" t="s">
        <v>1</v>
      </c>
      <c r="BMZ167" s="454" t="s">
        <v>2713</v>
      </c>
      <c r="BNA167" s="454" t="s">
        <v>201</v>
      </c>
      <c r="BNB167" s="453"/>
      <c r="BNC167" s="450"/>
      <c r="BND167" s="468"/>
      <c r="BNE167" s="468"/>
      <c r="BNF167" s="468"/>
      <c r="BNG167" s="468"/>
      <c r="BNH167" s="468"/>
      <c r="BNI167" s="468"/>
      <c r="BNJ167" s="468"/>
      <c r="BNK167" s="468"/>
      <c r="BNL167" s="468"/>
      <c r="BNM167" s="446">
        <v>33</v>
      </c>
      <c r="BNN167" s="447">
        <v>22355</v>
      </c>
      <c r="BNO167" s="454" t="s">
        <v>1</v>
      </c>
      <c r="BNP167" s="454" t="s">
        <v>2713</v>
      </c>
      <c r="BNQ167" s="454" t="s">
        <v>201</v>
      </c>
      <c r="BNR167" s="453"/>
      <c r="BNS167" s="450"/>
      <c r="BNT167" s="468"/>
      <c r="BNU167" s="468"/>
      <c r="BNV167" s="468"/>
      <c r="BNW167" s="468"/>
      <c r="BNX167" s="468"/>
      <c r="BNY167" s="468"/>
      <c r="BNZ167" s="468"/>
      <c r="BOA167" s="468"/>
      <c r="BOB167" s="468"/>
      <c r="BOC167" s="446">
        <v>33</v>
      </c>
      <c r="BOD167" s="447">
        <v>22355</v>
      </c>
      <c r="BOE167" s="454" t="s">
        <v>1</v>
      </c>
      <c r="BOF167" s="454" t="s">
        <v>2713</v>
      </c>
      <c r="BOG167" s="454" t="s">
        <v>201</v>
      </c>
      <c r="BOH167" s="453"/>
      <c r="BOI167" s="450"/>
      <c r="BOJ167" s="468"/>
      <c r="BOK167" s="468"/>
      <c r="BOL167" s="468"/>
      <c r="BOM167" s="468"/>
      <c r="BON167" s="468"/>
      <c r="BOO167" s="468"/>
      <c r="BOP167" s="468"/>
      <c r="BOQ167" s="468"/>
      <c r="BOR167" s="468"/>
      <c r="BOS167" s="446">
        <v>33</v>
      </c>
      <c r="BOT167" s="447">
        <v>22355</v>
      </c>
      <c r="BOU167" s="454" t="s">
        <v>1</v>
      </c>
      <c r="BOV167" s="454" t="s">
        <v>2713</v>
      </c>
      <c r="BOW167" s="454" t="s">
        <v>201</v>
      </c>
      <c r="BOX167" s="453"/>
      <c r="BOY167" s="450"/>
      <c r="BOZ167" s="468"/>
      <c r="BPA167" s="468"/>
      <c r="BPB167" s="468"/>
      <c r="BPC167" s="468"/>
      <c r="BPD167" s="468"/>
      <c r="BPE167" s="468"/>
      <c r="BPF167" s="468"/>
      <c r="BPG167" s="468"/>
      <c r="BPH167" s="468"/>
      <c r="BPI167" s="446">
        <v>33</v>
      </c>
      <c r="BPJ167" s="447">
        <v>22355</v>
      </c>
      <c r="BPK167" s="454" t="s">
        <v>1</v>
      </c>
      <c r="BPL167" s="454" t="s">
        <v>2713</v>
      </c>
      <c r="BPM167" s="454" t="s">
        <v>201</v>
      </c>
      <c r="BPN167" s="453"/>
      <c r="BPO167" s="450"/>
      <c r="BPP167" s="468"/>
      <c r="BPQ167" s="468"/>
      <c r="BPR167" s="468"/>
      <c r="BPS167" s="468"/>
      <c r="BPT167" s="468"/>
      <c r="BPU167" s="468"/>
      <c r="BPV167" s="468"/>
      <c r="BPW167" s="468"/>
      <c r="BPX167" s="468"/>
      <c r="BPY167" s="446">
        <v>33</v>
      </c>
      <c r="BPZ167" s="447">
        <v>22355</v>
      </c>
      <c r="BQA167" s="454" t="s">
        <v>1</v>
      </c>
      <c r="BQB167" s="454" t="s">
        <v>2713</v>
      </c>
      <c r="BQC167" s="454" t="s">
        <v>201</v>
      </c>
      <c r="BQD167" s="453"/>
      <c r="BQE167" s="450"/>
      <c r="BQF167" s="468"/>
      <c r="BQG167" s="468"/>
      <c r="BQH167" s="468"/>
      <c r="BQI167" s="468"/>
      <c r="BQJ167" s="468"/>
      <c r="BQK167" s="468"/>
      <c r="BQL167" s="468"/>
      <c r="BQM167" s="468"/>
      <c r="BQN167" s="468"/>
      <c r="BQO167" s="446">
        <v>33</v>
      </c>
      <c r="BQP167" s="447">
        <v>22355</v>
      </c>
      <c r="BQQ167" s="454" t="s">
        <v>1</v>
      </c>
      <c r="BQR167" s="454" t="s">
        <v>2713</v>
      </c>
      <c r="BQS167" s="454" t="s">
        <v>201</v>
      </c>
      <c r="BQT167" s="453"/>
      <c r="BQU167" s="450"/>
      <c r="BQV167" s="468"/>
      <c r="BQW167" s="468"/>
      <c r="BQX167" s="468"/>
      <c r="BQY167" s="468"/>
      <c r="BQZ167" s="468"/>
      <c r="BRA167" s="468"/>
      <c r="BRB167" s="468"/>
      <c r="BRC167" s="468"/>
      <c r="BRD167" s="468"/>
      <c r="BRE167" s="446">
        <v>33</v>
      </c>
      <c r="BRF167" s="447">
        <v>22355</v>
      </c>
      <c r="BRG167" s="454" t="s">
        <v>1</v>
      </c>
      <c r="BRH167" s="454" t="s">
        <v>2713</v>
      </c>
      <c r="BRI167" s="454" t="s">
        <v>201</v>
      </c>
      <c r="BRJ167" s="453"/>
      <c r="BRK167" s="450"/>
      <c r="BRL167" s="468"/>
      <c r="BRM167" s="468"/>
      <c r="BRN167" s="468"/>
      <c r="BRO167" s="468"/>
      <c r="BRP167" s="468"/>
      <c r="BRQ167" s="468"/>
      <c r="BRR167" s="468"/>
      <c r="BRS167" s="468"/>
      <c r="BRT167" s="468"/>
      <c r="BRU167" s="446">
        <v>33</v>
      </c>
      <c r="BRV167" s="447">
        <v>22355</v>
      </c>
      <c r="BRW167" s="454" t="s">
        <v>1</v>
      </c>
      <c r="BRX167" s="454" t="s">
        <v>2713</v>
      </c>
      <c r="BRY167" s="454" t="s">
        <v>201</v>
      </c>
      <c r="BRZ167" s="453"/>
      <c r="BSA167" s="450"/>
      <c r="BSB167" s="468"/>
      <c r="BSC167" s="468"/>
      <c r="BSD167" s="468"/>
      <c r="BSE167" s="468"/>
      <c r="BSF167" s="468"/>
      <c r="BSG167" s="468"/>
      <c r="BSH167" s="468"/>
      <c r="BSI167" s="468"/>
      <c r="BSJ167" s="468"/>
      <c r="BSK167" s="446">
        <v>33</v>
      </c>
      <c r="BSL167" s="447">
        <v>22355</v>
      </c>
      <c r="BSM167" s="454" t="s">
        <v>1</v>
      </c>
      <c r="BSN167" s="454" t="s">
        <v>2713</v>
      </c>
      <c r="BSO167" s="454" t="s">
        <v>201</v>
      </c>
      <c r="BSP167" s="453"/>
      <c r="BSQ167" s="450"/>
      <c r="BSR167" s="468"/>
      <c r="BSS167" s="468"/>
      <c r="BST167" s="468"/>
      <c r="BSU167" s="468"/>
      <c r="BSV167" s="468"/>
      <c r="BSW167" s="468"/>
      <c r="BSX167" s="468"/>
      <c r="BSY167" s="468"/>
      <c r="BSZ167" s="468"/>
      <c r="BTA167" s="446">
        <v>33</v>
      </c>
      <c r="BTB167" s="447">
        <v>22355</v>
      </c>
      <c r="BTC167" s="454" t="s">
        <v>1</v>
      </c>
      <c r="BTD167" s="454" t="s">
        <v>2713</v>
      </c>
      <c r="BTE167" s="454" t="s">
        <v>201</v>
      </c>
      <c r="BTF167" s="453"/>
      <c r="BTG167" s="450"/>
      <c r="BTH167" s="468"/>
      <c r="BTI167" s="468"/>
      <c r="BTJ167" s="468"/>
      <c r="BTK167" s="468"/>
      <c r="BTL167" s="468"/>
      <c r="BTM167" s="468"/>
      <c r="BTN167" s="468"/>
      <c r="BTO167" s="468"/>
      <c r="BTP167" s="468"/>
      <c r="BTQ167" s="446">
        <v>33</v>
      </c>
      <c r="BTR167" s="447">
        <v>22355</v>
      </c>
      <c r="BTS167" s="454" t="s">
        <v>1</v>
      </c>
      <c r="BTT167" s="454" t="s">
        <v>2713</v>
      </c>
      <c r="BTU167" s="454" t="s">
        <v>201</v>
      </c>
      <c r="BTV167" s="453"/>
      <c r="BTW167" s="450"/>
      <c r="BTX167" s="468"/>
      <c r="BTY167" s="468"/>
      <c r="BTZ167" s="468"/>
      <c r="BUA167" s="468"/>
      <c r="BUB167" s="468"/>
      <c r="BUC167" s="468"/>
      <c r="BUD167" s="468"/>
      <c r="BUE167" s="468"/>
      <c r="BUF167" s="468"/>
      <c r="BUG167" s="446">
        <v>33</v>
      </c>
      <c r="BUH167" s="447">
        <v>22355</v>
      </c>
      <c r="BUI167" s="454" t="s">
        <v>1</v>
      </c>
      <c r="BUJ167" s="454" t="s">
        <v>2713</v>
      </c>
      <c r="BUK167" s="454" t="s">
        <v>201</v>
      </c>
      <c r="BUL167" s="453"/>
      <c r="BUM167" s="450"/>
      <c r="BUN167" s="468"/>
      <c r="BUO167" s="468"/>
      <c r="BUP167" s="468"/>
      <c r="BUQ167" s="468"/>
      <c r="BUR167" s="468"/>
      <c r="BUS167" s="468"/>
      <c r="BUT167" s="468"/>
      <c r="BUU167" s="468"/>
      <c r="BUV167" s="468"/>
      <c r="BUW167" s="446">
        <v>33</v>
      </c>
      <c r="BUX167" s="447">
        <v>22355</v>
      </c>
      <c r="BUY167" s="454" t="s">
        <v>1</v>
      </c>
      <c r="BUZ167" s="454" t="s">
        <v>2713</v>
      </c>
      <c r="BVA167" s="454" t="s">
        <v>201</v>
      </c>
      <c r="BVB167" s="453"/>
      <c r="BVC167" s="450"/>
      <c r="BVD167" s="468"/>
      <c r="BVE167" s="468"/>
      <c r="BVF167" s="468"/>
      <c r="BVG167" s="468"/>
      <c r="BVH167" s="468"/>
      <c r="BVI167" s="468"/>
      <c r="BVJ167" s="468"/>
      <c r="BVK167" s="468"/>
      <c r="BVL167" s="468"/>
      <c r="BVM167" s="446">
        <v>33</v>
      </c>
      <c r="BVN167" s="447">
        <v>22355</v>
      </c>
      <c r="BVO167" s="454" t="s">
        <v>1</v>
      </c>
      <c r="BVP167" s="454" t="s">
        <v>2713</v>
      </c>
      <c r="BVQ167" s="454" t="s">
        <v>201</v>
      </c>
      <c r="BVR167" s="453"/>
      <c r="BVS167" s="450"/>
      <c r="BVT167" s="468"/>
      <c r="BVU167" s="468"/>
      <c r="BVV167" s="468"/>
      <c r="BVW167" s="468"/>
      <c r="BVX167" s="468"/>
      <c r="BVY167" s="468"/>
      <c r="BVZ167" s="468"/>
      <c r="BWA167" s="468"/>
      <c r="BWB167" s="468"/>
      <c r="BWC167" s="446">
        <v>33</v>
      </c>
      <c r="BWD167" s="447">
        <v>22355</v>
      </c>
      <c r="BWE167" s="454" t="s">
        <v>1</v>
      </c>
      <c r="BWF167" s="454" t="s">
        <v>2713</v>
      </c>
      <c r="BWG167" s="454" t="s">
        <v>201</v>
      </c>
      <c r="BWH167" s="453"/>
      <c r="BWI167" s="450"/>
      <c r="BWJ167" s="468"/>
      <c r="BWK167" s="468"/>
      <c r="BWL167" s="468"/>
      <c r="BWM167" s="468"/>
      <c r="BWN167" s="468"/>
      <c r="BWO167" s="468"/>
      <c r="BWP167" s="468"/>
      <c r="BWQ167" s="468"/>
      <c r="BWR167" s="468"/>
      <c r="BWS167" s="446">
        <v>33</v>
      </c>
      <c r="BWT167" s="447">
        <v>22355</v>
      </c>
      <c r="BWU167" s="454" t="s">
        <v>1</v>
      </c>
      <c r="BWV167" s="454" t="s">
        <v>2713</v>
      </c>
      <c r="BWW167" s="454" t="s">
        <v>201</v>
      </c>
      <c r="BWX167" s="453"/>
      <c r="BWY167" s="450"/>
      <c r="BWZ167" s="468"/>
      <c r="BXA167" s="468"/>
      <c r="BXB167" s="468"/>
      <c r="BXC167" s="468"/>
      <c r="BXD167" s="468"/>
      <c r="BXE167" s="468"/>
      <c r="BXF167" s="468"/>
      <c r="BXG167" s="468"/>
      <c r="BXH167" s="468"/>
      <c r="BXI167" s="446">
        <v>33</v>
      </c>
      <c r="BXJ167" s="447">
        <v>22355</v>
      </c>
      <c r="BXK167" s="454" t="s">
        <v>1</v>
      </c>
      <c r="BXL167" s="454" t="s">
        <v>2713</v>
      </c>
      <c r="BXM167" s="454" t="s">
        <v>201</v>
      </c>
      <c r="BXN167" s="453"/>
      <c r="BXO167" s="450"/>
      <c r="BXP167" s="468"/>
      <c r="BXQ167" s="468"/>
      <c r="BXR167" s="468"/>
      <c r="BXS167" s="468"/>
      <c r="BXT167" s="468"/>
      <c r="BXU167" s="468"/>
      <c r="BXV167" s="468"/>
      <c r="BXW167" s="468"/>
      <c r="BXX167" s="468"/>
      <c r="BXY167" s="446">
        <v>33</v>
      </c>
      <c r="BXZ167" s="447">
        <v>22355</v>
      </c>
      <c r="BYA167" s="454" t="s">
        <v>1</v>
      </c>
      <c r="BYB167" s="454" t="s">
        <v>2713</v>
      </c>
      <c r="BYC167" s="454" t="s">
        <v>201</v>
      </c>
      <c r="BYD167" s="453"/>
      <c r="BYE167" s="450"/>
      <c r="BYF167" s="468"/>
      <c r="BYG167" s="468"/>
      <c r="BYH167" s="468"/>
      <c r="BYI167" s="468"/>
      <c r="BYJ167" s="468"/>
      <c r="BYK167" s="468"/>
      <c r="BYL167" s="468"/>
      <c r="BYM167" s="468"/>
      <c r="BYN167" s="468"/>
      <c r="BYO167" s="446">
        <v>33</v>
      </c>
      <c r="BYP167" s="447">
        <v>22355</v>
      </c>
      <c r="BYQ167" s="454" t="s">
        <v>1</v>
      </c>
      <c r="BYR167" s="454" t="s">
        <v>2713</v>
      </c>
      <c r="BYS167" s="454" t="s">
        <v>201</v>
      </c>
      <c r="BYT167" s="453"/>
      <c r="BYU167" s="450"/>
      <c r="BYV167" s="468"/>
      <c r="BYW167" s="468"/>
      <c r="BYX167" s="468"/>
      <c r="BYY167" s="468"/>
      <c r="BYZ167" s="468"/>
      <c r="BZA167" s="468"/>
      <c r="BZB167" s="468"/>
      <c r="BZC167" s="468"/>
      <c r="BZD167" s="468"/>
      <c r="BZE167" s="446">
        <v>33</v>
      </c>
      <c r="BZF167" s="447">
        <v>22355</v>
      </c>
      <c r="BZG167" s="454" t="s">
        <v>1</v>
      </c>
      <c r="BZH167" s="454" t="s">
        <v>2713</v>
      </c>
      <c r="BZI167" s="454" t="s">
        <v>201</v>
      </c>
      <c r="BZJ167" s="453"/>
      <c r="BZK167" s="450"/>
      <c r="BZL167" s="468"/>
      <c r="BZM167" s="468"/>
      <c r="BZN167" s="468"/>
      <c r="BZO167" s="468"/>
      <c r="BZP167" s="468"/>
      <c r="BZQ167" s="468"/>
      <c r="BZR167" s="468"/>
      <c r="BZS167" s="468"/>
      <c r="BZT167" s="468"/>
      <c r="BZU167" s="446">
        <v>33</v>
      </c>
      <c r="BZV167" s="447">
        <v>22355</v>
      </c>
      <c r="BZW167" s="454" t="s">
        <v>1</v>
      </c>
      <c r="BZX167" s="454" t="s">
        <v>2713</v>
      </c>
      <c r="BZY167" s="454" t="s">
        <v>201</v>
      </c>
      <c r="BZZ167" s="453"/>
      <c r="CAA167" s="450"/>
      <c r="CAB167" s="468"/>
      <c r="CAC167" s="468"/>
      <c r="CAD167" s="468"/>
      <c r="CAE167" s="468"/>
      <c r="CAF167" s="468"/>
      <c r="CAG167" s="468"/>
      <c r="CAH167" s="468"/>
      <c r="CAI167" s="468"/>
      <c r="CAJ167" s="468"/>
      <c r="CAK167" s="446">
        <v>33</v>
      </c>
      <c r="CAL167" s="447">
        <v>22355</v>
      </c>
      <c r="CAM167" s="454" t="s">
        <v>1</v>
      </c>
      <c r="CAN167" s="454" t="s">
        <v>2713</v>
      </c>
      <c r="CAO167" s="454" t="s">
        <v>201</v>
      </c>
      <c r="CAP167" s="453"/>
      <c r="CAQ167" s="450"/>
      <c r="CAR167" s="468"/>
      <c r="CAS167" s="468"/>
      <c r="CAT167" s="468"/>
      <c r="CAU167" s="468"/>
      <c r="CAV167" s="468"/>
      <c r="CAW167" s="468"/>
      <c r="CAX167" s="468"/>
      <c r="CAY167" s="468"/>
      <c r="CAZ167" s="468"/>
      <c r="CBA167" s="446">
        <v>33</v>
      </c>
      <c r="CBB167" s="447">
        <v>22355</v>
      </c>
      <c r="CBC167" s="454" t="s">
        <v>1</v>
      </c>
      <c r="CBD167" s="454" t="s">
        <v>2713</v>
      </c>
      <c r="CBE167" s="454" t="s">
        <v>201</v>
      </c>
      <c r="CBF167" s="453"/>
      <c r="CBG167" s="450"/>
      <c r="CBH167" s="468"/>
      <c r="CBI167" s="468"/>
      <c r="CBJ167" s="468"/>
      <c r="CBK167" s="468"/>
      <c r="CBL167" s="468"/>
      <c r="CBM167" s="468"/>
      <c r="CBN167" s="468"/>
      <c r="CBO167" s="468"/>
      <c r="CBP167" s="468"/>
      <c r="CBQ167" s="446">
        <v>33</v>
      </c>
      <c r="CBR167" s="447">
        <v>22355</v>
      </c>
      <c r="CBS167" s="454" t="s">
        <v>1</v>
      </c>
      <c r="CBT167" s="454" t="s">
        <v>2713</v>
      </c>
      <c r="CBU167" s="454" t="s">
        <v>201</v>
      </c>
      <c r="CBV167" s="453"/>
      <c r="CBW167" s="450"/>
      <c r="CBX167" s="468"/>
      <c r="CBY167" s="468"/>
      <c r="CBZ167" s="468"/>
      <c r="CCA167" s="468"/>
      <c r="CCB167" s="468"/>
      <c r="CCC167" s="468"/>
      <c r="CCD167" s="468"/>
      <c r="CCE167" s="468"/>
      <c r="CCF167" s="468"/>
      <c r="CCG167" s="446">
        <v>33</v>
      </c>
      <c r="CCH167" s="447">
        <v>22355</v>
      </c>
      <c r="CCI167" s="454" t="s">
        <v>1</v>
      </c>
      <c r="CCJ167" s="454" t="s">
        <v>2713</v>
      </c>
      <c r="CCK167" s="454" t="s">
        <v>201</v>
      </c>
      <c r="CCL167" s="453"/>
      <c r="CCM167" s="450"/>
      <c r="CCN167" s="468"/>
      <c r="CCO167" s="468"/>
      <c r="CCP167" s="468"/>
      <c r="CCQ167" s="468"/>
      <c r="CCR167" s="468"/>
      <c r="CCS167" s="468"/>
      <c r="CCT167" s="468"/>
      <c r="CCU167" s="468"/>
      <c r="CCV167" s="468"/>
      <c r="CCW167" s="446">
        <v>33</v>
      </c>
      <c r="CCX167" s="447">
        <v>22355</v>
      </c>
      <c r="CCY167" s="454" t="s">
        <v>1</v>
      </c>
      <c r="CCZ167" s="454" t="s">
        <v>2713</v>
      </c>
      <c r="CDA167" s="454" t="s">
        <v>201</v>
      </c>
      <c r="CDB167" s="453"/>
      <c r="CDC167" s="450"/>
      <c r="CDD167" s="468"/>
      <c r="CDE167" s="468"/>
      <c r="CDF167" s="468"/>
      <c r="CDG167" s="468"/>
      <c r="CDH167" s="468"/>
      <c r="CDI167" s="468"/>
      <c r="CDJ167" s="468"/>
      <c r="CDK167" s="468"/>
      <c r="CDL167" s="468"/>
      <c r="CDM167" s="446">
        <v>33</v>
      </c>
      <c r="CDN167" s="447">
        <v>22355</v>
      </c>
      <c r="CDO167" s="454" t="s">
        <v>1</v>
      </c>
      <c r="CDP167" s="454" t="s">
        <v>2713</v>
      </c>
      <c r="CDQ167" s="454" t="s">
        <v>201</v>
      </c>
      <c r="CDR167" s="453"/>
      <c r="CDS167" s="450"/>
      <c r="CDT167" s="468"/>
      <c r="CDU167" s="468"/>
      <c r="CDV167" s="468"/>
      <c r="CDW167" s="468"/>
      <c r="CDX167" s="468"/>
      <c r="CDY167" s="468"/>
      <c r="CDZ167" s="468"/>
      <c r="CEA167" s="468"/>
      <c r="CEB167" s="468"/>
      <c r="CEC167" s="446">
        <v>33</v>
      </c>
      <c r="CED167" s="447">
        <v>22355</v>
      </c>
      <c r="CEE167" s="454" t="s">
        <v>1</v>
      </c>
      <c r="CEF167" s="454" t="s">
        <v>2713</v>
      </c>
      <c r="CEG167" s="454" t="s">
        <v>201</v>
      </c>
      <c r="CEH167" s="453"/>
      <c r="CEI167" s="450"/>
      <c r="CEJ167" s="468"/>
      <c r="CEK167" s="468"/>
      <c r="CEL167" s="468"/>
      <c r="CEM167" s="468"/>
      <c r="CEN167" s="468"/>
      <c r="CEO167" s="468"/>
      <c r="CEP167" s="468"/>
      <c r="CEQ167" s="468"/>
      <c r="CER167" s="468"/>
      <c r="CES167" s="446">
        <v>33</v>
      </c>
      <c r="CET167" s="447">
        <v>22355</v>
      </c>
      <c r="CEU167" s="454" t="s">
        <v>1</v>
      </c>
      <c r="CEV167" s="454" t="s">
        <v>2713</v>
      </c>
      <c r="CEW167" s="454" t="s">
        <v>201</v>
      </c>
      <c r="CEX167" s="453"/>
      <c r="CEY167" s="450"/>
      <c r="CEZ167" s="468"/>
      <c r="CFA167" s="468"/>
      <c r="CFB167" s="468"/>
      <c r="CFC167" s="468"/>
      <c r="CFD167" s="468"/>
      <c r="CFE167" s="468"/>
      <c r="CFF167" s="468"/>
      <c r="CFG167" s="468"/>
      <c r="CFH167" s="468"/>
      <c r="CFI167" s="446">
        <v>33</v>
      </c>
      <c r="CFJ167" s="447">
        <v>22355</v>
      </c>
      <c r="CFK167" s="454" t="s">
        <v>1</v>
      </c>
      <c r="CFL167" s="454" t="s">
        <v>2713</v>
      </c>
      <c r="CFM167" s="454" t="s">
        <v>201</v>
      </c>
      <c r="CFN167" s="453"/>
      <c r="CFO167" s="450"/>
      <c r="CFP167" s="468"/>
      <c r="CFQ167" s="468"/>
      <c r="CFR167" s="468"/>
      <c r="CFS167" s="468"/>
      <c r="CFT167" s="468"/>
      <c r="CFU167" s="468"/>
      <c r="CFV167" s="468"/>
      <c r="CFW167" s="468"/>
      <c r="CFX167" s="468"/>
      <c r="CFY167" s="446">
        <v>33</v>
      </c>
      <c r="CFZ167" s="447">
        <v>22355</v>
      </c>
      <c r="CGA167" s="454" t="s">
        <v>1</v>
      </c>
      <c r="CGB167" s="454" t="s">
        <v>2713</v>
      </c>
      <c r="CGC167" s="454" t="s">
        <v>201</v>
      </c>
      <c r="CGD167" s="453"/>
      <c r="CGE167" s="450"/>
      <c r="CGF167" s="468"/>
      <c r="CGG167" s="468"/>
      <c r="CGH167" s="468"/>
      <c r="CGI167" s="468"/>
      <c r="CGJ167" s="468"/>
      <c r="CGK167" s="468"/>
      <c r="CGL167" s="468"/>
      <c r="CGM167" s="468"/>
      <c r="CGN167" s="468"/>
      <c r="CGO167" s="446">
        <v>33</v>
      </c>
      <c r="CGP167" s="447">
        <v>22355</v>
      </c>
      <c r="CGQ167" s="454" t="s">
        <v>1</v>
      </c>
      <c r="CGR167" s="454" t="s">
        <v>2713</v>
      </c>
      <c r="CGS167" s="454" t="s">
        <v>201</v>
      </c>
      <c r="CGT167" s="453"/>
      <c r="CGU167" s="450"/>
      <c r="CGV167" s="468"/>
      <c r="CGW167" s="468"/>
      <c r="CGX167" s="468"/>
      <c r="CGY167" s="468"/>
      <c r="CGZ167" s="468"/>
      <c r="CHA167" s="468"/>
      <c r="CHB167" s="468"/>
      <c r="CHC167" s="468"/>
      <c r="CHD167" s="468"/>
      <c r="CHE167" s="446">
        <v>33</v>
      </c>
      <c r="CHF167" s="447">
        <v>22355</v>
      </c>
      <c r="CHG167" s="454" t="s">
        <v>1</v>
      </c>
      <c r="CHH167" s="454" t="s">
        <v>2713</v>
      </c>
      <c r="CHI167" s="454" t="s">
        <v>201</v>
      </c>
      <c r="CHJ167" s="453"/>
      <c r="CHK167" s="450"/>
      <c r="CHL167" s="468"/>
      <c r="CHM167" s="468"/>
      <c r="CHN167" s="468"/>
      <c r="CHO167" s="468"/>
      <c r="CHP167" s="468"/>
      <c r="CHQ167" s="468"/>
      <c r="CHR167" s="468"/>
      <c r="CHS167" s="468"/>
      <c r="CHT167" s="468"/>
      <c r="CHU167" s="446">
        <v>33</v>
      </c>
      <c r="CHV167" s="447">
        <v>22355</v>
      </c>
      <c r="CHW167" s="454" t="s">
        <v>1</v>
      </c>
      <c r="CHX167" s="454" t="s">
        <v>2713</v>
      </c>
      <c r="CHY167" s="454" t="s">
        <v>201</v>
      </c>
      <c r="CHZ167" s="453"/>
      <c r="CIA167" s="450"/>
      <c r="CIB167" s="468"/>
      <c r="CIC167" s="468"/>
      <c r="CID167" s="468"/>
      <c r="CIE167" s="468"/>
      <c r="CIF167" s="468"/>
      <c r="CIG167" s="468"/>
      <c r="CIH167" s="468"/>
      <c r="CII167" s="468"/>
      <c r="CIJ167" s="468"/>
      <c r="CIK167" s="446">
        <v>33</v>
      </c>
      <c r="CIL167" s="447">
        <v>22355</v>
      </c>
      <c r="CIM167" s="454" t="s">
        <v>1</v>
      </c>
      <c r="CIN167" s="454" t="s">
        <v>2713</v>
      </c>
      <c r="CIO167" s="454" t="s">
        <v>201</v>
      </c>
      <c r="CIP167" s="453"/>
      <c r="CIQ167" s="450"/>
      <c r="CIR167" s="468"/>
      <c r="CIS167" s="468"/>
      <c r="CIT167" s="468"/>
      <c r="CIU167" s="468"/>
      <c r="CIV167" s="468"/>
      <c r="CIW167" s="468"/>
      <c r="CIX167" s="468"/>
      <c r="CIY167" s="468"/>
      <c r="CIZ167" s="468"/>
      <c r="CJA167" s="446">
        <v>33</v>
      </c>
      <c r="CJB167" s="447">
        <v>22355</v>
      </c>
      <c r="CJC167" s="454" t="s">
        <v>1</v>
      </c>
      <c r="CJD167" s="454" t="s">
        <v>2713</v>
      </c>
      <c r="CJE167" s="454" t="s">
        <v>201</v>
      </c>
      <c r="CJF167" s="453"/>
      <c r="CJG167" s="450"/>
      <c r="CJH167" s="468"/>
      <c r="CJI167" s="468"/>
      <c r="CJJ167" s="468"/>
      <c r="CJK167" s="468"/>
      <c r="CJL167" s="468"/>
      <c r="CJM167" s="468"/>
      <c r="CJN167" s="468"/>
      <c r="CJO167" s="468"/>
      <c r="CJP167" s="468"/>
      <c r="CJQ167" s="446">
        <v>33</v>
      </c>
      <c r="CJR167" s="447">
        <v>22355</v>
      </c>
      <c r="CJS167" s="454" t="s">
        <v>1</v>
      </c>
      <c r="CJT167" s="454" t="s">
        <v>2713</v>
      </c>
      <c r="CJU167" s="454" t="s">
        <v>201</v>
      </c>
      <c r="CJV167" s="453"/>
      <c r="CJW167" s="450"/>
      <c r="CJX167" s="468"/>
      <c r="CJY167" s="468"/>
      <c r="CJZ167" s="468"/>
      <c r="CKA167" s="468"/>
      <c r="CKB167" s="468"/>
      <c r="CKC167" s="468"/>
      <c r="CKD167" s="468"/>
      <c r="CKE167" s="468"/>
      <c r="CKF167" s="468"/>
      <c r="CKG167" s="446">
        <v>33</v>
      </c>
      <c r="CKH167" s="447">
        <v>22355</v>
      </c>
      <c r="CKI167" s="454" t="s">
        <v>1</v>
      </c>
      <c r="CKJ167" s="454" t="s">
        <v>2713</v>
      </c>
      <c r="CKK167" s="454" t="s">
        <v>201</v>
      </c>
      <c r="CKL167" s="453"/>
      <c r="CKM167" s="450"/>
      <c r="CKN167" s="468"/>
      <c r="CKO167" s="468"/>
      <c r="CKP167" s="468"/>
      <c r="CKQ167" s="468"/>
      <c r="CKR167" s="468"/>
      <c r="CKS167" s="468"/>
      <c r="CKT167" s="468"/>
      <c r="CKU167" s="468"/>
      <c r="CKV167" s="468"/>
      <c r="CKW167" s="446">
        <v>33</v>
      </c>
      <c r="CKX167" s="447">
        <v>22355</v>
      </c>
      <c r="CKY167" s="454" t="s">
        <v>1</v>
      </c>
      <c r="CKZ167" s="454" t="s">
        <v>2713</v>
      </c>
      <c r="CLA167" s="454" t="s">
        <v>201</v>
      </c>
      <c r="CLB167" s="453"/>
      <c r="CLC167" s="450"/>
      <c r="CLD167" s="468"/>
      <c r="CLE167" s="468"/>
      <c r="CLF167" s="468"/>
      <c r="CLG167" s="468"/>
      <c r="CLH167" s="468"/>
      <c r="CLI167" s="468"/>
      <c r="CLJ167" s="468"/>
      <c r="CLK167" s="468"/>
      <c r="CLL167" s="468"/>
      <c r="CLM167" s="446">
        <v>33</v>
      </c>
      <c r="CLN167" s="447">
        <v>22355</v>
      </c>
      <c r="CLO167" s="454" t="s">
        <v>1</v>
      </c>
      <c r="CLP167" s="454" t="s">
        <v>2713</v>
      </c>
      <c r="CLQ167" s="454" t="s">
        <v>201</v>
      </c>
      <c r="CLR167" s="453"/>
      <c r="CLS167" s="450"/>
      <c r="CLT167" s="468"/>
      <c r="CLU167" s="468"/>
      <c r="CLV167" s="468"/>
      <c r="CLW167" s="468"/>
      <c r="CLX167" s="468"/>
      <c r="CLY167" s="468"/>
      <c r="CLZ167" s="468"/>
      <c r="CMA167" s="468"/>
      <c r="CMB167" s="468"/>
      <c r="CMC167" s="446">
        <v>33</v>
      </c>
      <c r="CMD167" s="447">
        <v>22355</v>
      </c>
      <c r="CME167" s="454" t="s">
        <v>1</v>
      </c>
      <c r="CMF167" s="454" t="s">
        <v>2713</v>
      </c>
      <c r="CMG167" s="454" t="s">
        <v>201</v>
      </c>
      <c r="CMH167" s="453"/>
      <c r="CMI167" s="450"/>
      <c r="CMJ167" s="468"/>
      <c r="CMK167" s="468"/>
      <c r="CML167" s="468"/>
      <c r="CMM167" s="468"/>
      <c r="CMN167" s="468"/>
      <c r="CMO167" s="468"/>
      <c r="CMP167" s="468"/>
      <c r="CMQ167" s="468"/>
      <c r="CMR167" s="468"/>
      <c r="CMS167" s="446">
        <v>33</v>
      </c>
      <c r="CMT167" s="447">
        <v>22355</v>
      </c>
      <c r="CMU167" s="454" t="s">
        <v>1</v>
      </c>
      <c r="CMV167" s="454" t="s">
        <v>2713</v>
      </c>
      <c r="CMW167" s="454" t="s">
        <v>201</v>
      </c>
      <c r="CMX167" s="453"/>
      <c r="CMY167" s="450"/>
      <c r="CMZ167" s="468"/>
      <c r="CNA167" s="468"/>
      <c r="CNB167" s="468"/>
      <c r="CNC167" s="468"/>
      <c r="CND167" s="468"/>
      <c r="CNE167" s="468"/>
      <c r="CNF167" s="468"/>
      <c r="CNG167" s="468"/>
      <c r="CNH167" s="468"/>
      <c r="CNI167" s="446">
        <v>33</v>
      </c>
      <c r="CNJ167" s="447">
        <v>22355</v>
      </c>
      <c r="CNK167" s="454" t="s">
        <v>1</v>
      </c>
      <c r="CNL167" s="454" t="s">
        <v>2713</v>
      </c>
      <c r="CNM167" s="454" t="s">
        <v>201</v>
      </c>
      <c r="CNN167" s="453"/>
      <c r="CNO167" s="450"/>
      <c r="CNP167" s="468"/>
      <c r="CNQ167" s="468"/>
      <c r="CNR167" s="468"/>
      <c r="CNS167" s="468"/>
      <c r="CNT167" s="468"/>
      <c r="CNU167" s="468"/>
      <c r="CNV167" s="468"/>
      <c r="CNW167" s="468"/>
      <c r="CNX167" s="468"/>
      <c r="CNY167" s="446">
        <v>33</v>
      </c>
      <c r="CNZ167" s="447">
        <v>22355</v>
      </c>
      <c r="COA167" s="454" t="s">
        <v>1</v>
      </c>
      <c r="COB167" s="454" t="s">
        <v>2713</v>
      </c>
      <c r="COC167" s="454" t="s">
        <v>201</v>
      </c>
      <c r="COD167" s="453"/>
      <c r="COE167" s="450"/>
      <c r="COF167" s="468"/>
      <c r="COG167" s="468"/>
      <c r="COH167" s="468"/>
      <c r="COI167" s="468"/>
      <c r="COJ167" s="468"/>
      <c r="COK167" s="468"/>
      <c r="COL167" s="468"/>
      <c r="COM167" s="468"/>
      <c r="CON167" s="468"/>
      <c r="COO167" s="446">
        <v>33</v>
      </c>
      <c r="COP167" s="447">
        <v>22355</v>
      </c>
      <c r="COQ167" s="454" t="s">
        <v>1</v>
      </c>
      <c r="COR167" s="454" t="s">
        <v>2713</v>
      </c>
      <c r="COS167" s="454" t="s">
        <v>201</v>
      </c>
      <c r="COT167" s="453"/>
      <c r="COU167" s="450"/>
      <c r="COV167" s="468"/>
      <c r="COW167" s="468"/>
      <c r="COX167" s="468"/>
      <c r="COY167" s="468"/>
      <c r="COZ167" s="468"/>
      <c r="CPA167" s="468"/>
      <c r="CPB167" s="468"/>
      <c r="CPC167" s="468"/>
      <c r="CPD167" s="468"/>
      <c r="CPE167" s="446">
        <v>33</v>
      </c>
      <c r="CPF167" s="447">
        <v>22355</v>
      </c>
      <c r="CPG167" s="454" t="s">
        <v>1</v>
      </c>
      <c r="CPH167" s="454" t="s">
        <v>2713</v>
      </c>
      <c r="CPI167" s="454" t="s">
        <v>201</v>
      </c>
      <c r="CPJ167" s="453"/>
      <c r="CPK167" s="450"/>
      <c r="CPL167" s="468"/>
      <c r="CPM167" s="468"/>
      <c r="CPN167" s="468"/>
      <c r="CPO167" s="468"/>
      <c r="CPP167" s="468"/>
      <c r="CPQ167" s="468"/>
      <c r="CPR167" s="468"/>
      <c r="CPS167" s="468"/>
      <c r="CPT167" s="468"/>
      <c r="CPU167" s="446">
        <v>33</v>
      </c>
      <c r="CPV167" s="447">
        <v>22355</v>
      </c>
      <c r="CPW167" s="454" t="s">
        <v>1</v>
      </c>
      <c r="CPX167" s="454" t="s">
        <v>2713</v>
      </c>
      <c r="CPY167" s="454" t="s">
        <v>201</v>
      </c>
      <c r="CPZ167" s="453"/>
      <c r="CQA167" s="450"/>
      <c r="CQB167" s="468"/>
      <c r="CQC167" s="468"/>
      <c r="CQD167" s="468"/>
      <c r="CQE167" s="468"/>
      <c r="CQF167" s="468"/>
      <c r="CQG167" s="468"/>
      <c r="CQH167" s="468"/>
      <c r="CQI167" s="468"/>
      <c r="CQJ167" s="468"/>
      <c r="CQK167" s="446">
        <v>33</v>
      </c>
      <c r="CQL167" s="447">
        <v>22355</v>
      </c>
      <c r="CQM167" s="454" t="s">
        <v>1</v>
      </c>
      <c r="CQN167" s="454" t="s">
        <v>2713</v>
      </c>
      <c r="CQO167" s="454" t="s">
        <v>201</v>
      </c>
      <c r="CQP167" s="453"/>
      <c r="CQQ167" s="450"/>
      <c r="CQR167" s="468"/>
      <c r="CQS167" s="468"/>
      <c r="CQT167" s="468"/>
      <c r="CQU167" s="468"/>
      <c r="CQV167" s="468"/>
      <c r="CQW167" s="468"/>
      <c r="CQX167" s="468"/>
      <c r="CQY167" s="468"/>
      <c r="CQZ167" s="468"/>
      <c r="CRA167" s="446">
        <v>33</v>
      </c>
      <c r="CRB167" s="447">
        <v>22355</v>
      </c>
      <c r="CRC167" s="454" t="s">
        <v>1</v>
      </c>
      <c r="CRD167" s="454" t="s">
        <v>2713</v>
      </c>
      <c r="CRE167" s="454" t="s">
        <v>201</v>
      </c>
      <c r="CRF167" s="453"/>
      <c r="CRG167" s="450"/>
      <c r="CRH167" s="468"/>
      <c r="CRI167" s="468"/>
      <c r="CRJ167" s="468"/>
      <c r="CRK167" s="468"/>
      <c r="CRL167" s="468"/>
      <c r="CRM167" s="468"/>
      <c r="CRN167" s="468"/>
      <c r="CRO167" s="468"/>
      <c r="CRP167" s="468"/>
      <c r="CRQ167" s="446">
        <v>33</v>
      </c>
      <c r="CRR167" s="447">
        <v>22355</v>
      </c>
      <c r="CRS167" s="454" t="s">
        <v>1</v>
      </c>
      <c r="CRT167" s="454" t="s">
        <v>2713</v>
      </c>
      <c r="CRU167" s="454" t="s">
        <v>201</v>
      </c>
      <c r="CRV167" s="453"/>
      <c r="CRW167" s="450"/>
      <c r="CRX167" s="468"/>
      <c r="CRY167" s="468"/>
      <c r="CRZ167" s="468"/>
      <c r="CSA167" s="468"/>
      <c r="CSB167" s="468"/>
      <c r="CSC167" s="468"/>
      <c r="CSD167" s="468"/>
      <c r="CSE167" s="468"/>
      <c r="CSF167" s="468"/>
      <c r="CSG167" s="446">
        <v>33</v>
      </c>
      <c r="CSH167" s="447">
        <v>22355</v>
      </c>
      <c r="CSI167" s="454" t="s">
        <v>1</v>
      </c>
      <c r="CSJ167" s="454" t="s">
        <v>2713</v>
      </c>
      <c r="CSK167" s="454" t="s">
        <v>201</v>
      </c>
      <c r="CSL167" s="453"/>
      <c r="CSM167" s="450"/>
      <c r="CSN167" s="468"/>
      <c r="CSO167" s="468"/>
      <c r="CSP167" s="468"/>
      <c r="CSQ167" s="468"/>
      <c r="CSR167" s="468"/>
      <c r="CSS167" s="468"/>
      <c r="CST167" s="468"/>
      <c r="CSU167" s="468"/>
      <c r="CSV167" s="468"/>
      <c r="CSW167" s="446">
        <v>33</v>
      </c>
      <c r="CSX167" s="447">
        <v>22355</v>
      </c>
      <c r="CSY167" s="454" t="s">
        <v>1</v>
      </c>
      <c r="CSZ167" s="454" t="s">
        <v>2713</v>
      </c>
      <c r="CTA167" s="454" t="s">
        <v>201</v>
      </c>
      <c r="CTB167" s="453"/>
      <c r="CTC167" s="450"/>
      <c r="CTD167" s="468"/>
      <c r="CTE167" s="468"/>
      <c r="CTF167" s="468"/>
      <c r="CTG167" s="468"/>
      <c r="CTH167" s="468"/>
      <c r="CTI167" s="468"/>
      <c r="CTJ167" s="468"/>
      <c r="CTK167" s="468"/>
      <c r="CTL167" s="468"/>
      <c r="CTM167" s="446">
        <v>33</v>
      </c>
      <c r="CTN167" s="447">
        <v>22355</v>
      </c>
      <c r="CTO167" s="454" t="s">
        <v>1</v>
      </c>
      <c r="CTP167" s="454" t="s">
        <v>2713</v>
      </c>
      <c r="CTQ167" s="454" t="s">
        <v>201</v>
      </c>
      <c r="CTR167" s="453"/>
      <c r="CTS167" s="450"/>
      <c r="CTT167" s="468"/>
      <c r="CTU167" s="468"/>
      <c r="CTV167" s="468"/>
      <c r="CTW167" s="468"/>
      <c r="CTX167" s="468"/>
      <c r="CTY167" s="468"/>
      <c r="CTZ167" s="468"/>
      <c r="CUA167" s="468"/>
      <c r="CUB167" s="468"/>
      <c r="CUC167" s="446">
        <v>33</v>
      </c>
      <c r="CUD167" s="447">
        <v>22355</v>
      </c>
      <c r="CUE167" s="454" t="s">
        <v>1</v>
      </c>
      <c r="CUF167" s="454" t="s">
        <v>2713</v>
      </c>
      <c r="CUG167" s="454" t="s">
        <v>201</v>
      </c>
      <c r="CUH167" s="453"/>
      <c r="CUI167" s="450"/>
      <c r="CUJ167" s="468"/>
      <c r="CUK167" s="468"/>
      <c r="CUL167" s="468"/>
      <c r="CUM167" s="468"/>
      <c r="CUN167" s="468"/>
      <c r="CUO167" s="468"/>
      <c r="CUP167" s="468"/>
      <c r="CUQ167" s="468"/>
      <c r="CUR167" s="468"/>
      <c r="CUS167" s="446">
        <v>33</v>
      </c>
      <c r="CUT167" s="447">
        <v>22355</v>
      </c>
      <c r="CUU167" s="454" t="s">
        <v>1</v>
      </c>
      <c r="CUV167" s="454" t="s">
        <v>2713</v>
      </c>
      <c r="CUW167" s="454" t="s">
        <v>201</v>
      </c>
      <c r="CUX167" s="453"/>
      <c r="CUY167" s="450"/>
      <c r="CUZ167" s="468"/>
      <c r="CVA167" s="468"/>
      <c r="CVB167" s="468"/>
      <c r="CVC167" s="468"/>
      <c r="CVD167" s="468"/>
      <c r="CVE167" s="468"/>
      <c r="CVF167" s="468"/>
      <c r="CVG167" s="468"/>
      <c r="CVH167" s="468"/>
      <c r="CVI167" s="446">
        <v>33</v>
      </c>
      <c r="CVJ167" s="447">
        <v>22355</v>
      </c>
      <c r="CVK167" s="454" t="s">
        <v>1</v>
      </c>
      <c r="CVL167" s="454" t="s">
        <v>2713</v>
      </c>
      <c r="CVM167" s="454" t="s">
        <v>201</v>
      </c>
      <c r="CVN167" s="453"/>
      <c r="CVO167" s="450"/>
      <c r="CVP167" s="468"/>
      <c r="CVQ167" s="468"/>
      <c r="CVR167" s="468"/>
      <c r="CVS167" s="468"/>
      <c r="CVT167" s="468"/>
      <c r="CVU167" s="468"/>
      <c r="CVV167" s="468"/>
      <c r="CVW167" s="468"/>
      <c r="CVX167" s="468"/>
      <c r="CVY167" s="446">
        <v>33</v>
      </c>
      <c r="CVZ167" s="447">
        <v>22355</v>
      </c>
      <c r="CWA167" s="454" t="s">
        <v>1</v>
      </c>
      <c r="CWB167" s="454" t="s">
        <v>2713</v>
      </c>
      <c r="CWC167" s="454" t="s">
        <v>201</v>
      </c>
      <c r="CWD167" s="453"/>
      <c r="CWE167" s="450"/>
      <c r="CWF167" s="468"/>
      <c r="CWG167" s="468"/>
      <c r="CWH167" s="468"/>
      <c r="CWI167" s="468"/>
      <c r="CWJ167" s="468"/>
      <c r="CWK167" s="468"/>
      <c r="CWL167" s="468"/>
      <c r="CWM167" s="468"/>
      <c r="CWN167" s="468"/>
      <c r="CWO167" s="446">
        <v>33</v>
      </c>
      <c r="CWP167" s="447">
        <v>22355</v>
      </c>
      <c r="CWQ167" s="454" t="s">
        <v>1</v>
      </c>
      <c r="CWR167" s="454" t="s">
        <v>2713</v>
      </c>
      <c r="CWS167" s="454" t="s">
        <v>201</v>
      </c>
      <c r="CWT167" s="453"/>
      <c r="CWU167" s="450"/>
      <c r="CWV167" s="468"/>
      <c r="CWW167" s="468"/>
      <c r="CWX167" s="468"/>
      <c r="CWY167" s="468"/>
      <c r="CWZ167" s="468"/>
      <c r="CXA167" s="468"/>
      <c r="CXB167" s="468"/>
      <c r="CXC167" s="468"/>
      <c r="CXD167" s="468"/>
      <c r="CXE167" s="446">
        <v>33</v>
      </c>
      <c r="CXF167" s="447">
        <v>22355</v>
      </c>
      <c r="CXG167" s="454" t="s">
        <v>1</v>
      </c>
      <c r="CXH167" s="454" t="s">
        <v>2713</v>
      </c>
      <c r="CXI167" s="454" t="s">
        <v>201</v>
      </c>
      <c r="CXJ167" s="453"/>
      <c r="CXK167" s="450"/>
      <c r="CXL167" s="468"/>
      <c r="CXM167" s="468"/>
      <c r="CXN167" s="468"/>
      <c r="CXO167" s="468"/>
      <c r="CXP167" s="468"/>
      <c r="CXQ167" s="468"/>
      <c r="CXR167" s="468"/>
      <c r="CXS167" s="468"/>
      <c r="CXT167" s="468"/>
      <c r="CXU167" s="446">
        <v>33</v>
      </c>
      <c r="CXV167" s="447">
        <v>22355</v>
      </c>
      <c r="CXW167" s="454" t="s">
        <v>1</v>
      </c>
      <c r="CXX167" s="454" t="s">
        <v>2713</v>
      </c>
      <c r="CXY167" s="454" t="s">
        <v>201</v>
      </c>
      <c r="CXZ167" s="453"/>
      <c r="CYA167" s="450"/>
      <c r="CYB167" s="468"/>
      <c r="CYC167" s="468"/>
      <c r="CYD167" s="468"/>
      <c r="CYE167" s="468"/>
      <c r="CYF167" s="468"/>
      <c r="CYG167" s="468"/>
      <c r="CYH167" s="468"/>
      <c r="CYI167" s="468"/>
      <c r="CYJ167" s="468"/>
      <c r="CYK167" s="446">
        <v>33</v>
      </c>
      <c r="CYL167" s="447">
        <v>22355</v>
      </c>
      <c r="CYM167" s="454" t="s">
        <v>1</v>
      </c>
      <c r="CYN167" s="454" t="s">
        <v>2713</v>
      </c>
      <c r="CYO167" s="454" t="s">
        <v>201</v>
      </c>
      <c r="CYP167" s="453"/>
      <c r="CYQ167" s="450"/>
      <c r="CYR167" s="468"/>
      <c r="CYS167" s="468"/>
      <c r="CYT167" s="468"/>
      <c r="CYU167" s="468"/>
      <c r="CYV167" s="468"/>
      <c r="CYW167" s="468"/>
      <c r="CYX167" s="468"/>
      <c r="CYY167" s="468"/>
      <c r="CYZ167" s="468"/>
      <c r="CZA167" s="446">
        <v>33</v>
      </c>
      <c r="CZB167" s="447">
        <v>22355</v>
      </c>
      <c r="CZC167" s="454" t="s">
        <v>1</v>
      </c>
      <c r="CZD167" s="454" t="s">
        <v>2713</v>
      </c>
      <c r="CZE167" s="454" t="s">
        <v>201</v>
      </c>
      <c r="CZF167" s="453"/>
      <c r="CZG167" s="450"/>
      <c r="CZH167" s="468"/>
      <c r="CZI167" s="468"/>
      <c r="CZJ167" s="468"/>
      <c r="CZK167" s="468"/>
      <c r="CZL167" s="468"/>
      <c r="CZM167" s="468"/>
      <c r="CZN167" s="468"/>
      <c r="CZO167" s="468"/>
      <c r="CZP167" s="468"/>
      <c r="CZQ167" s="446">
        <v>33</v>
      </c>
      <c r="CZR167" s="447">
        <v>22355</v>
      </c>
      <c r="CZS167" s="454" t="s">
        <v>1</v>
      </c>
      <c r="CZT167" s="454" t="s">
        <v>2713</v>
      </c>
      <c r="CZU167" s="454" t="s">
        <v>201</v>
      </c>
      <c r="CZV167" s="453"/>
      <c r="CZW167" s="450"/>
      <c r="CZX167" s="468"/>
      <c r="CZY167" s="468"/>
      <c r="CZZ167" s="468"/>
      <c r="DAA167" s="468"/>
      <c r="DAB167" s="468"/>
      <c r="DAC167" s="468"/>
      <c r="DAD167" s="468"/>
      <c r="DAE167" s="468"/>
      <c r="DAF167" s="468"/>
      <c r="DAG167" s="446">
        <v>33</v>
      </c>
      <c r="DAH167" s="447">
        <v>22355</v>
      </c>
      <c r="DAI167" s="454" t="s">
        <v>1</v>
      </c>
      <c r="DAJ167" s="454" t="s">
        <v>2713</v>
      </c>
      <c r="DAK167" s="454" t="s">
        <v>201</v>
      </c>
      <c r="DAL167" s="453"/>
      <c r="DAM167" s="450"/>
      <c r="DAN167" s="468"/>
      <c r="DAO167" s="468"/>
      <c r="DAP167" s="468"/>
      <c r="DAQ167" s="468"/>
      <c r="DAR167" s="468"/>
      <c r="DAS167" s="468"/>
      <c r="DAT167" s="468"/>
      <c r="DAU167" s="468"/>
      <c r="DAV167" s="468"/>
      <c r="DAW167" s="446">
        <v>33</v>
      </c>
      <c r="DAX167" s="447">
        <v>22355</v>
      </c>
      <c r="DAY167" s="454" t="s">
        <v>1</v>
      </c>
      <c r="DAZ167" s="454" t="s">
        <v>2713</v>
      </c>
      <c r="DBA167" s="454" t="s">
        <v>201</v>
      </c>
      <c r="DBB167" s="453"/>
      <c r="DBC167" s="450"/>
      <c r="DBD167" s="468"/>
      <c r="DBE167" s="468"/>
      <c r="DBF167" s="468"/>
      <c r="DBG167" s="468"/>
      <c r="DBH167" s="468"/>
      <c r="DBI167" s="468"/>
      <c r="DBJ167" s="468"/>
      <c r="DBK167" s="468"/>
      <c r="DBL167" s="468"/>
      <c r="DBM167" s="446">
        <v>33</v>
      </c>
      <c r="DBN167" s="447">
        <v>22355</v>
      </c>
      <c r="DBO167" s="454" t="s">
        <v>1</v>
      </c>
      <c r="DBP167" s="454" t="s">
        <v>2713</v>
      </c>
      <c r="DBQ167" s="454" t="s">
        <v>201</v>
      </c>
      <c r="DBR167" s="453"/>
      <c r="DBS167" s="450"/>
      <c r="DBT167" s="468"/>
      <c r="DBU167" s="468"/>
      <c r="DBV167" s="468"/>
      <c r="DBW167" s="468"/>
      <c r="DBX167" s="468"/>
      <c r="DBY167" s="468"/>
      <c r="DBZ167" s="468"/>
      <c r="DCA167" s="468"/>
      <c r="DCB167" s="468"/>
      <c r="DCC167" s="446">
        <v>33</v>
      </c>
      <c r="DCD167" s="447">
        <v>22355</v>
      </c>
      <c r="DCE167" s="454" t="s">
        <v>1</v>
      </c>
      <c r="DCF167" s="454" t="s">
        <v>2713</v>
      </c>
      <c r="DCG167" s="454" t="s">
        <v>201</v>
      </c>
      <c r="DCH167" s="453"/>
      <c r="DCI167" s="450"/>
      <c r="DCJ167" s="468"/>
      <c r="DCK167" s="468"/>
      <c r="DCL167" s="468"/>
      <c r="DCM167" s="468"/>
      <c r="DCN167" s="468"/>
      <c r="DCO167" s="468"/>
      <c r="DCP167" s="468"/>
      <c r="DCQ167" s="468"/>
      <c r="DCR167" s="468"/>
      <c r="DCS167" s="446">
        <v>33</v>
      </c>
      <c r="DCT167" s="447">
        <v>22355</v>
      </c>
      <c r="DCU167" s="454" t="s">
        <v>1</v>
      </c>
      <c r="DCV167" s="454" t="s">
        <v>2713</v>
      </c>
      <c r="DCW167" s="454" t="s">
        <v>201</v>
      </c>
      <c r="DCX167" s="453"/>
      <c r="DCY167" s="450"/>
      <c r="DCZ167" s="468"/>
      <c r="DDA167" s="468"/>
      <c r="DDB167" s="468"/>
      <c r="DDC167" s="468"/>
      <c r="DDD167" s="468"/>
      <c r="DDE167" s="468"/>
      <c r="DDF167" s="468"/>
      <c r="DDG167" s="468"/>
      <c r="DDH167" s="468"/>
      <c r="DDI167" s="446">
        <v>33</v>
      </c>
      <c r="DDJ167" s="447">
        <v>22355</v>
      </c>
      <c r="DDK167" s="454" t="s">
        <v>1</v>
      </c>
      <c r="DDL167" s="454" t="s">
        <v>2713</v>
      </c>
      <c r="DDM167" s="454" t="s">
        <v>201</v>
      </c>
      <c r="DDN167" s="453"/>
      <c r="DDO167" s="450"/>
      <c r="DDP167" s="468"/>
      <c r="DDQ167" s="468"/>
      <c r="DDR167" s="468"/>
      <c r="DDS167" s="468"/>
      <c r="DDT167" s="468"/>
      <c r="DDU167" s="468"/>
      <c r="DDV167" s="468"/>
      <c r="DDW167" s="468"/>
      <c r="DDX167" s="468"/>
      <c r="DDY167" s="446">
        <v>33</v>
      </c>
      <c r="DDZ167" s="447">
        <v>22355</v>
      </c>
      <c r="DEA167" s="454" t="s">
        <v>1</v>
      </c>
      <c r="DEB167" s="454" t="s">
        <v>2713</v>
      </c>
      <c r="DEC167" s="454" t="s">
        <v>201</v>
      </c>
      <c r="DED167" s="453"/>
      <c r="DEE167" s="450"/>
      <c r="DEF167" s="468"/>
      <c r="DEG167" s="468"/>
      <c r="DEH167" s="468"/>
      <c r="DEI167" s="468"/>
      <c r="DEJ167" s="468"/>
      <c r="DEK167" s="468"/>
      <c r="DEL167" s="468"/>
      <c r="DEM167" s="468"/>
      <c r="DEN167" s="468"/>
      <c r="DEO167" s="446">
        <v>33</v>
      </c>
      <c r="DEP167" s="447">
        <v>22355</v>
      </c>
      <c r="DEQ167" s="454" t="s">
        <v>1</v>
      </c>
      <c r="DER167" s="454" t="s">
        <v>2713</v>
      </c>
      <c r="DES167" s="454" t="s">
        <v>201</v>
      </c>
      <c r="DET167" s="453"/>
      <c r="DEU167" s="450"/>
      <c r="DEV167" s="468"/>
      <c r="DEW167" s="468"/>
      <c r="DEX167" s="468"/>
      <c r="DEY167" s="468"/>
      <c r="DEZ167" s="468"/>
      <c r="DFA167" s="468"/>
      <c r="DFB167" s="468"/>
      <c r="DFC167" s="468"/>
      <c r="DFD167" s="468"/>
      <c r="DFE167" s="446">
        <v>33</v>
      </c>
      <c r="DFF167" s="447">
        <v>22355</v>
      </c>
      <c r="DFG167" s="454" t="s">
        <v>1</v>
      </c>
      <c r="DFH167" s="454" t="s">
        <v>2713</v>
      </c>
      <c r="DFI167" s="454" t="s">
        <v>201</v>
      </c>
      <c r="DFJ167" s="453"/>
      <c r="DFK167" s="450"/>
      <c r="DFL167" s="468"/>
      <c r="DFM167" s="468"/>
      <c r="DFN167" s="468"/>
      <c r="DFO167" s="468"/>
      <c r="DFP167" s="468"/>
      <c r="DFQ167" s="468"/>
      <c r="DFR167" s="468"/>
      <c r="DFS167" s="468"/>
      <c r="DFT167" s="468"/>
      <c r="DFU167" s="446">
        <v>33</v>
      </c>
      <c r="DFV167" s="447">
        <v>22355</v>
      </c>
      <c r="DFW167" s="454" t="s">
        <v>1</v>
      </c>
      <c r="DFX167" s="454" t="s">
        <v>2713</v>
      </c>
      <c r="DFY167" s="454" t="s">
        <v>201</v>
      </c>
      <c r="DFZ167" s="453"/>
      <c r="DGA167" s="450"/>
      <c r="DGB167" s="468"/>
      <c r="DGC167" s="468"/>
      <c r="DGD167" s="468"/>
      <c r="DGE167" s="468"/>
      <c r="DGF167" s="468"/>
      <c r="DGG167" s="468"/>
      <c r="DGH167" s="468"/>
      <c r="DGI167" s="468"/>
      <c r="DGJ167" s="468"/>
      <c r="DGK167" s="446">
        <v>33</v>
      </c>
      <c r="DGL167" s="447">
        <v>22355</v>
      </c>
      <c r="DGM167" s="454" t="s">
        <v>1</v>
      </c>
      <c r="DGN167" s="454" t="s">
        <v>2713</v>
      </c>
      <c r="DGO167" s="454" t="s">
        <v>201</v>
      </c>
      <c r="DGP167" s="453"/>
      <c r="DGQ167" s="450"/>
      <c r="DGR167" s="468"/>
      <c r="DGS167" s="468"/>
      <c r="DGT167" s="468"/>
      <c r="DGU167" s="468"/>
      <c r="DGV167" s="468"/>
      <c r="DGW167" s="468"/>
      <c r="DGX167" s="468"/>
      <c r="DGY167" s="468"/>
      <c r="DGZ167" s="468"/>
      <c r="DHA167" s="446">
        <v>33</v>
      </c>
      <c r="DHB167" s="447">
        <v>22355</v>
      </c>
      <c r="DHC167" s="454" t="s">
        <v>1</v>
      </c>
      <c r="DHD167" s="454" t="s">
        <v>2713</v>
      </c>
      <c r="DHE167" s="454" t="s">
        <v>201</v>
      </c>
      <c r="DHF167" s="453"/>
      <c r="DHG167" s="450"/>
      <c r="DHH167" s="468"/>
      <c r="DHI167" s="468"/>
      <c r="DHJ167" s="468"/>
      <c r="DHK167" s="468"/>
      <c r="DHL167" s="468"/>
      <c r="DHM167" s="468"/>
      <c r="DHN167" s="468"/>
      <c r="DHO167" s="468"/>
      <c r="DHP167" s="468"/>
      <c r="DHQ167" s="446">
        <v>33</v>
      </c>
      <c r="DHR167" s="447">
        <v>22355</v>
      </c>
      <c r="DHS167" s="454" t="s">
        <v>1</v>
      </c>
      <c r="DHT167" s="454" t="s">
        <v>2713</v>
      </c>
      <c r="DHU167" s="454" t="s">
        <v>201</v>
      </c>
      <c r="DHV167" s="453"/>
      <c r="DHW167" s="450"/>
      <c r="DHX167" s="468"/>
      <c r="DHY167" s="468"/>
      <c r="DHZ167" s="468"/>
      <c r="DIA167" s="468"/>
      <c r="DIB167" s="468"/>
      <c r="DIC167" s="468"/>
      <c r="DID167" s="468"/>
      <c r="DIE167" s="468"/>
      <c r="DIF167" s="468"/>
      <c r="DIG167" s="446">
        <v>33</v>
      </c>
      <c r="DIH167" s="447">
        <v>22355</v>
      </c>
      <c r="DII167" s="454" t="s">
        <v>1</v>
      </c>
      <c r="DIJ167" s="454" t="s">
        <v>2713</v>
      </c>
      <c r="DIK167" s="454" t="s">
        <v>201</v>
      </c>
      <c r="DIL167" s="453"/>
      <c r="DIM167" s="450"/>
      <c r="DIN167" s="468"/>
      <c r="DIO167" s="468"/>
      <c r="DIP167" s="468"/>
      <c r="DIQ167" s="468"/>
      <c r="DIR167" s="468"/>
      <c r="DIS167" s="468"/>
      <c r="DIT167" s="468"/>
      <c r="DIU167" s="468"/>
      <c r="DIV167" s="468"/>
      <c r="DIW167" s="446">
        <v>33</v>
      </c>
      <c r="DIX167" s="447">
        <v>22355</v>
      </c>
      <c r="DIY167" s="454" t="s">
        <v>1</v>
      </c>
      <c r="DIZ167" s="454" t="s">
        <v>2713</v>
      </c>
      <c r="DJA167" s="454" t="s">
        <v>201</v>
      </c>
      <c r="DJB167" s="453"/>
      <c r="DJC167" s="450"/>
      <c r="DJD167" s="468"/>
      <c r="DJE167" s="468"/>
      <c r="DJF167" s="468"/>
      <c r="DJG167" s="468"/>
      <c r="DJH167" s="468"/>
      <c r="DJI167" s="468"/>
      <c r="DJJ167" s="468"/>
      <c r="DJK167" s="468"/>
      <c r="DJL167" s="468"/>
      <c r="DJM167" s="446">
        <v>33</v>
      </c>
      <c r="DJN167" s="447">
        <v>22355</v>
      </c>
      <c r="DJO167" s="454" t="s">
        <v>1</v>
      </c>
      <c r="DJP167" s="454" t="s">
        <v>2713</v>
      </c>
      <c r="DJQ167" s="454" t="s">
        <v>201</v>
      </c>
      <c r="DJR167" s="453"/>
      <c r="DJS167" s="450"/>
      <c r="DJT167" s="468"/>
      <c r="DJU167" s="468"/>
      <c r="DJV167" s="468"/>
      <c r="DJW167" s="468"/>
      <c r="DJX167" s="468"/>
      <c r="DJY167" s="468"/>
      <c r="DJZ167" s="468"/>
      <c r="DKA167" s="468"/>
      <c r="DKB167" s="468"/>
      <c r="DKC167" s="446">
        <v>33</v>
      </c>
      <c r="DKD167" s="447">
        <v>22355</v>
      </c>
      <c r="DKE167" s="454" t="s">
        <v>1</v>
      </c>
      <c r="DKF167" s="454" t="s">
        <v>2713</v>
      </c>
      <c r="DKG167" s="454" t="s">
        <v>201</v>
      </c>
      <c r="DKH167" s="453"/>
      <c r="DKI167" s="450"/>
      <c r="DKJ167" s="468"/>
      <c r="DKK167" s="468"/>
      <c r="DKL167" s="468"/>
      <c r="DKM167" s="468"/>
      <c r="DKN167" s="468"/>
      <c r="DKO167" s="468"/>
      <c r="DKP167" s="468"/>
      <c r="DKQ167" s="468"/>
      <c r="DKR167" s="468"/>
      <c r="DKS167" s="446">
        <v>33</v>
      </c>
      <c r="DKT167" s="447">
        <v>22355</v>
      </c>
      <c r="DKU167" s="454" t="s">
        <v>1</v>
      </c>
      <c r="DKV167" s="454" t="s">
        <v>2713</v>
      </c>
      <c r="DKW167" s="454" t="s">
        <v>201</v>
      </c>
      <c r="DKX167" s="453"/>
      <c r="DKY167" s="450"/>
      <c r="DKZ167" s="468"/>
      <c r="DLA167" s="468"/>
      <c r="DLB167" s="468"/>
      <c r="DLC167" s="468"/>
      <c r="DLD167" s="468"/>
      <c r="DLE167" s="468"/>
      <c r="DLF167" s="468"/>
      <c r="DLG167" s="468"/>
      <c r="DLH167" s="468"/>
      <c r="DLI167" s="446">
        <v>33</v>
      </c>
      <c r="DLJ167" s="447">
        <v>22355</v>
      </c>
      <c r="DLK167" s="454" t="s">
        <v>1</v>
      </c>
      <c r="DLL167" s="454" t="s">
        <v>2713</v>
      </c>
      <c r="DLM167" s="454" t="s">
        <v>201</v>
      </c>
      <c r="DLN167" s="453"/>
      <c r="DLO167" s="450"/>
      <c r="DLP167" s="468"/>
      <c r="DLQ167" s="468"/>
      <c r="DLR167" s="468"/>
      <c r="DLS167" s="468"/>
      <c r="DLT167" s="468"/>
      <c r="DLU167" s="468"/>
      <c r="DLV167" s="468"/>
      <c r="DLW167" s="468"/>
      <c r="DLX167" s="468"/>
      <c r="DLY167" s="446">
        <v>33</v>
      </c>
      <c r="DLZ167" s="447">
        <v>22355</v>
      </c>
      <c r="DMA167" s="454" t="s">
        <v>1</v>
      </c>
      <c r="DMB167" s="454" t="s">
        <v>2713</v>
      </c>
      <c r="DMC167" s="454" t="s">
        <v>201</v>
      </c>
      <c r="DMD167" s="453"/>
      <c r="DME167" s="450"/>
      <c r="DMF167" s="468"/>
      <c r="DMG167" s="468"/>
      <c r="DMH167" s="468"/>
      <c r="DMI167" s="468"/>
      <c r="DMJ167" s="468"/>
      <c r="DMK167" s="468"/>
      <c r="DML167" s="468"/>
      <c r="DMM167" s="468"/>
      <c r="DMN167" s="468"/>
      <c r="DMO167" s="446">
        <v>33</v>
      </c>
      <c r="DMP167" s="447">
        <v>22355</v>
      </c>
      <c r="DMQ167" s="454" t="s">
        <v>1</v>
      </c>
      <c r="DMR167" s="454" t="s">
        <v>2713</v>
      </c>
      <c r="DMS167" s="454" t="s">
        <v>201</v>
      </c>
      <c r="DMT167" s="453"/>
      <c r="DMU167" s="450"/>
      <c r="DMV167" s="468"/>
      <c r="DMW167" s="468"/>
      <c r="DMX167" s="468"/>
      <c r="DMY167" s="468"/>
      <c r="DMZ167" s="468"/>
      <c r="DNA167" s="468"/>
      <c r="DNB167" s="468"/>
      <c r="DNC167" s="468"/>
      <c r="DND167" s="468"/>
      <c r="DNE167" s="446">
        <v>33</v>
      </c>
      <c r="DNF167" s="447">
        <v>22355</v>
      </c>
      <c r="DNG167" s="454" t="s">
        <v>1</v>
      </c>
      <c r="DNH167" s="454" t="s">
        <v>2713</v>
      </c>
      <c r="DNI167" s="454" t="s">
        <v>201</v>
      </c>
      <c r="DNJ167" s="453"/>
      <c r="DNK167" s="450"/>
      <c r="DNL167" s="468"/>
      <c r="DNM167" s="468"/>
      <c r="DNN167" s="468"/>
      <c r="DNO167" s="468"/>
      <c r="DNP167" s="468"/>
      <c r="DNQ167" s="468"/>
      <c r="DNR167" s="468"/>
      <c r="DNS167" s="468"/>
      <c r="DNT167" s="468"/>
      <c r="DNU167" s="446">
        <v>33</v>
      </c>
      <c r="DNV167" s="447">
        <v>22355</v>
      </c>
      <c r="DNW167" s="454" t="s">
        <v>1</v>
      </c>
      <c r="DNX167" s="454" t="s">
        <v>2713</v>
      </c>
      <c r="DNY167" s="454" t="s">
        <v>201</v>
      </c>
      <c r="DNZ167" s="453"/>
      <c r="DOA167" s="450"/>
      <c r="DOB167" s="468"/>
      <c r="DOC167" s="468"/>
      <c r="DOD167" s="468"/>
      <c r="DOE167" s="468"/>
      <c r="DOF167" s="468"/>
      <c r="DOG167" s="468"/>
      <c r="DOH167" s="468"/>
      <c r="DOI167" s="468"/>
      <c r="DOJ167" s="468"/>
      <c r="DOK167" s="446">
        <v>33</v>
      </c>
      <c r="DOL167" s="447">
        <v>22355</v>
      </c>
      <c r="DOM167" s="454" t="s">
        <v>1</v>
      </c>
      <c r="DON167" s="454" t="s">
        <v>2713</v>
      </c>
      <c r="DOO167" s="454" t="s">
        <v>201</v>
      </c>
      <c r="DOP167" s="453"/>
      <c r="DOQ167" s="450"/>
      <c r="DOR167" s="468"/>
      <c r="DOS167" s="468"/>
      <c r="DOT167" s="468"/>
      <c r="DOU167" s="468"/>
      <c r="DOV167" s="468"/>
      <c r="DOW167" s="468"/>
      <c r="DOX167" s="468"/>
      <c r="DOY167" s="468"/>
      <c r="DOZ167" s="468"/>
      <c r="DPA167" s="446">
        <v>33</v>
      </c>
      <c r="DPB167" s="447">
        <v>22355</v>
      </c>
      <c r="DPC167" s="454" t="s">
        <v>1</v>
      </c>
      <c r="DPD167" s="454" t="s">
        <v>2713</v>
      </c>
      <c r="DPE167" s="454" t="s">
        <v>201</v>
      </c>
      <c r="DPF167" s="453"/>
      <c r="DPG167" s="450"/>
      <c r="DPH167" s="468"/>
      <c r="DPI167" s="468"/>
      <c r="DPJ167" s="468"/>
      <c r="DPK167" s="468"/>
      <c r="DPL167" s="468"/>
      <c r="DPM167" s="468"/>
      <c r="DPN167" s="468"/>
      <c r="DPO167" s="468"/>
      <c r="DPP167" s="468"/>
      <c r="DPQ167" s="446">
        <v>33</v>
      </c>
      <c r="DPR167" s="447">
        <v>22355</v>
      </c>
      <c r="DPS167" s="454" t="s">
        <v>1</v>
      </c>
      <c r="DPT167" s="454" t="s">
        <v>2713</v>
      </c>
      <c r="DPU167" s="454" t="s">
        <v>201</v>
      </c>
      <c r="DPV167" s="453"/>
      <c r="DPW167" s="450"/>
      <c r="DPX167" s="468"/>
      <c r="DPY167" s="468"/>
      <c r="DPZ167" s="468"/>
      <c r="DQA167" s="468"/>
      <c r="DQB167" s="468"/>
      <c r="DQC167" s="468"/>
      <c r="DQD167" s="468"/>
      <c r="DQE167" s="468"/>
      <c r="DQF167" s="468"/>
      <c r="DQG167" s="446">
        <v>33</v>
      </c>
      <c r="DQH167" s="447">
        <v>22355</v>
      </c>
      <c r="DQI167" s="454" t="s">
        <v>1</v>
      </c>
      <c r="DQJ167" s="454" t="s">
        <v>2713</v>
      </c>
      <c r="DQK167" s="454" t="s">
        <v>201</v>
      </c>
      <c r="DQL167" s="453"/>
      <c r="DQM167" s="450"/>
      <c r="DQN167" s="468"/>
      <c r="DQO167" s="468"/>
      <c r="DQP167" s="468"/>
      <c r="DQQ167" s="468"/>
      <c r="DQR167" s="468"/>
      <c r="DQS167" s="468"/>
      <c r="DQT167" s="468"/>
      <c r="DQU167" s="468"/>
      <c r="DQV167" s="468"/>
      <c r="DQW167" s="446">
        <v>33</v>
      </c>
      <c r="DQX167" s="447">
        <v>22355</v>
      </c>
      <c r="DQY167" s="454" t="s">
        <v>1</v>
      </c>
      <c r="DQZ167" s="454" t="s">
        <v>2713</v>
      </c>
      <c r="DRA167" s="454" t="s">
        <v>201</v>
      </c>
      <c r="DRB167" s="453"/>
      <c r="DRC167" s="450"/>
      <c r="DRD167" s="468"/>
      <c r="DRE167" s="468"/>
      <c r="DRF167" s="468"/>
      <c r="DRG167" s="468"/>
      <c r="DRH167" s="468"/>
      <c r="DRI167" s="468"/>
      <c r="DRJ167" s="468"/>
      <c r="DRK167" s="468"/>
      <c r="DRL167" s="468"/>
      <c r="DRM167" s="446">
        <v>33</v>
      </c>
      <c r="DRN167" s="447">
        <v>22355</v>
      </c>
      <c r="DRO167" s="454" t="s">
        <v>1</v>
      </c>
      <c r="DRP167" s="454" t="s">
        <v>2713</v>
      </c>
      <c r="DRQ167" s="454" t="s">
        <v>201</v>
      </c>
      <c r="DRR167" s="453"/>
      <c r="DRS167" s="450"/>
      <c r="DRT167" s="468"/>
      <c r="DRU167" s="468"/>
      <c r="DRV167" s="468"/>
      <c r="DRW167" s="468"/>
      <c r="DRX167" s="468"/>
      <c r="DRY167" s="468"/>
      <c r="DRZ167" s="468"/>
      <c r="DSA167" s="468"/>
      <c r="DSB167" s="468"/>
      <c r="DSC167" s="446">
        <v>33</v>
      </c>
      <c r="DSD167" s="447">
        <v>22355</v>
      </c>
      <c r="DSE167" s="454" t="s">
        <v>1</v>
      </c>
      <c r="DSF167" s="454" t="s">
        <v>2713</v>
      </c>
      <c r="DSG167" s="454" t="s">
        <v>201</v>
      </c>
      <c r="DSH167" s="453"/>
      <c r="DSI167" s="450"/>
      <c r="DSJ167" s="468"/>
      <c r="DSK167" s="468"/>
      <c r="DSL167" s="468"/>
      <c r="DSM167" s="468"/>
      <c r="DSN167" s="468"/>
      <c r="DSO167" s="468"/>
      <c r="DSP167" s="468"/>
      <c r="DSQ167" s="468"/>
      <c r="DSR167" s="468"/>
      <c r="DSS167" s="446">
        <v>33</v>
      </c>
      <c r="DST167" s="447">
        <v>22355</v>
      </c>
      <c r="DSU167" s="454" t="s">
        <v>1</v>
      </c>
      <c r="DSV167" s="454" t="s">
        <v>2713</v>
      </c>
      <c r="DSW167" s="454" t="s">
        <v>201</v>
      </c>
      <c r="DSX167" s="453"/>
      <c r="DSY167" s="450"/>
      <c r="DSZ167" s="468"/>
      <c r="DTA167" s="468"/>
      <c r="DTB167" s="468"/>
      <c r="DTC167" s="468"/>
      <c r="DTD167" s="468"/>
      <c r="DTE167" s="468"/>
      <c r="DTF167" s="468"/>
      <c r="DTG167" s="468"/>
      <c r="DTH167" s="468"/>
      <c r="DTI167" s="446">
        <v>33</v>
      </c>
      <c r="DTJ167" s="447">
        <v>22355</v>
      </c>
      <c r="DTK167" s="454" t="s">
        <v>1</v>
      </c>
      <c r="DTL167" s="454" t="s">
        <v>2713</v>
      </c>
      <c r="DTM167" s="454" t="s">
        <v>201</v>
      </c>
      <c r="DTN167" s="453"/>
      <c r="DTO167" s="450"/>
      <c r="DTP167" s="468"/>
      <c r="DTQ167" s="468"/>
      <c r="DTR167" s="468"/>
      <c r="DTS167" s="468"/>
      <c r="DTT167" s="468"/>
      <c r="DTU167" s="468"/>
      <c r="DTV167" s="468"/>
      <c r="DTW167" s="468"/>
      <c r="DTX167" s="468"/>
      <c r="DTY167" s="446">
        <v>33</v>
      </c>
      <c r="DTZ167" s="447">
        <v>22355</v>
      </c>
      <c r="DUA167" s="454" t="s">
        <v>1</v>
      </c>
      <c r="DUB167" s="454" t="s">
        <v>2713</v>
      </c>
      <c r="DUC167" s="454" t="s">
        <v>201</v>
      </c>
      <c r="DUD167" s="453"/>
      <c r="DUE167" s="450"/>
      <c r="DUF167" s="468"/>
      <c r="DUG167" s="468"/>
      <c r="DUH167" s="468"/>
      <c r="DUI167" s="468"/>
      <c r="DUJ167" s="468"/>
      <c r="DUK167" s="468"/>
      <c r="DUL167" s="468"/>
      <c r="DUM167" s="468"/>
      <c r="DUN167" s="468"/>
      <c r="DUO167" s="446">
        <v>33</v>
      </c>
      <c r="DUP167" s="447">
        <v>22355</v>
      </c>
      <c r="DUQ167" s="454" t="s">
        <v>1</v>
      </c>
      <c r="DUR167" s="454" t="s">
        <v>2713</v>
      </c>
      <c r="DUS167" s="454" t="s">
        <v>201</v>
      </c>
      <c r="DUT167" s="453"/>
      <c r="DUU167" s="450"/>
      <c r="DUV167" s="468"/>
      <c r="DUW167" s="468"/>
      <c r="DUX167" s="468"/>
      <c r="DUY167" s="468"/>
      <c r="DUZ167" s="468"/>
      <c r="DVA167" s="468"/>
      <c r="DVB167" s="468"/>
      <c r="DVC167" s="468"/>
      <c r="DVD167" s="468"/>
      <c r="DVE167" s="446">
        <v>33</v>
      </c>
      <c r="DVF167" s="447">
        <v>22355</v>
      </c>
      <c r="DVG167" s="454" t="s">
        <v>1</v>
      </c>
      <c r="DVH167" s="454" t="s">
        <v>2713</v>
      </c>
      <c r="DVI167" s="454" t="s">
        <v>201</v>
      </c>
      <c r="DVJ167" s="453"/>
      <c r="DVK167" s="450"/>
      <c r="DVL167" s="468"/>
      <c r="DVM167" s="468"/>
      <c r="DVN167" s="468"/>
      <c r="DVO167" s="468"/>
      <c r="DVP167" s="468"/>
      <c r="DVQ167" s="468"/>
      <c r="DVR167" s="468"/>
      <c r="DVS167" s="468"/>
      <c r="DVT167" s="468"/>
      <c r="DVU167" s="446">
        <v>33</v>
      </c>
      <c r="DVV167" s="447">
        <v>22355</v>
      </c>
      <c r="DVW167" s="454" t="s">
        <v>1</v>
      </c>
      <c r="DVX167" s="454" t="s">
        <v>2713</v>
      </c>
      <c r="DVY167" s="454" t="s">
        <v>201</v>
      </c>
      <c r="DVZ167" s="453"/>
      <c r="DWA167" s="450"/>
      <c r="DWB167" s="468"/>
      <c r="DWC167" s="468"/>
      <c r="DWD167" s="468"/>
      <c r="DWE167" s="468"/>
      <c r="DWF167" s="468"/>
      <c r="DWG167" s="468"/>
      <c r="DWH167" s="468"/>
      <c r="DWI167" s="468"/>
      <c r="DWJ167" s="468"/>
      <c r="DWK167" s="446">
        <v>33</v>
      </c>
      <c r="DWL167" s="447">
        <v>22355</v>
      </c>
      <c r="DWM167" s="454" t="s">
        <v>1</v>
      </c>
      <c r="DWN167" s="454" t="s">
        <v>2713</v>
      </c>
      <c r="DWO167" s="454" t="s">
        <v>201</v>
      </c>
      <c r="DWP167" s="453"/>
      <c r="DWQ167" s="450"/>
      <c r="DWR167" s="468"/>
      <c r="DWS167" s="468"/>
      <c r="DWT167" s="468"/>
      <c r="DWU167" s="468"/>
      <c r="DWV167" s="468"/>
      <c r="DWW167" s="468"/>
      <c r="DWX167" s="468"/>
      <c r="DWY167" s="468"/>
      <c r="DWZ167" s="468"/>
      <c r="DXA167" s="446">
        <v>33</v>
      </c>
      <c r="DXB167" s="447">
        <v>22355</v>
      </c>
      <c r="DXC167" s="454" t="s">
        <v>1</v>
      </c>
      <c r="DXD167" s="454" t="s">
        <v>2713</v>
      </c>
      <c r="DXE167" s="454" t="s">
        <v>201</v>
      </c>
      <c r="DXF167" s="453"/>
      <c r="DXG167" s="450"/>
      <c r="DXH167" s="468"/>
      <c r="DXI167" s="468"/>
      <c r="DXJ167" s="468"/>
      <c r="DXK167" s="468"/>
      <c r="DXL167" s="468"/>
      <c r="DXM167" s="468"/>
      <c r="DXN167" s="468"/>
      <c r="DXO167" s="468"/>
      <c r="DXP167" s="468"/>
      <c r="DXQ167" s="446">
        <v>33</v>
      </c>
      <c r="DXR167" s="447">
        <v>22355</v>
      </c>
      <c r="DXS167" s="454" t="s">
        <v>1</v>
      </c>
      <c r="DXT167" s="454" t="s">
        <v>2713</v>
      </c>
      <c r="DXU167" s="454" t="s">
        <v>201</v>
      </c>
      <c r="DXV167" s="453"/>
      <c r="DXW167" s="450"/>
      <c r="DXX167" s="468"/>
      <c r="DXY167" s="468"/>
      <c r="DXZ167" s="468"/>
      <c r="DYA167" s="468"/>
      <c r="DYB167" s="468"/>
      <c r="DYC167" s="468"/>
      <c r="DYD167" s="468"/>
      <c r="DYE167" s="468"/>
      <c r="DYF167" s="468"/>
      <c r="DYG167" s="446">
        <v>33</v>
      </c>
      <c r="DYH167" s="447">
        <v>22355</v>
      </c>
      <c r="DYI167" s="454" t="s">
        <v>1</v>
      </c>
      <c r="DYJ167" s="454" t="s">
        <v>2713</v>
      </c>
      <c r="DYK167" s="454" t="s">
        <v>201</v>
      </c>
      <c r="DYL167" s="453"/>
      <c r="DYM167" s="450"/>
      <c r="DYN167" s="468"/>
      <c r="DYO167" s="468"/>
      <c r="DYP167" s="468"/>
      <c r="DYQ167" s="468"/>
      <c r="DYR167" s="468"/>
      <c r="DYS167" s="468"/>
      <c r="DYT167" s="468"/>
      <c r="DYU167" s="468"/>
      <c r="DYV167" s="468"/>
      <c r="DYW167" s="446">
        <v>33</v>
      </c>
      <c r="DYX167" s="447">
        <v>22355</v>
      </c>
      <c r="DYY167" s="454" t="s">
        <v>1</v>
      </c>
      <c r="DYZ167" s="454" t="s">
        <v>2713</v>
      </c>
      <c r="DZA167" s="454" t="s">
        <v>201</v>
      </c>
      <c r="DZB167" s="453"/>
      <c r="DZC167" s="450"/>
      <c r="DZD167" s="468"/>
      <c r="DZE167" s="468"/>
      <c r="DZF167" s="468"/>
      <c r="DZG167" s="468"/>
      <c r="DZH167" s="468"/>
      <c r="DZI167" s="468"/>
      <c r="DZJ167" s="468"/>
      <c r="DZK167" s="468"/>
      <c r="DZL167" s="468"/>
      <c r="DZM167" s="446">
        <v>33</v>
      </c>
      <c r="DZN167" s="447">
        <v>22355</v>
      </c>
      <c r="DZO167" s="454" t="s">
        <v>1</v>
      </c>
      <c r="DZP167" s="454" t="s">
        <v>2713</v>
      </c>
      <c r="DZQ167" s="454" t="s">
        <v>201</v>
      </c>
      <c r="DZR167" s="453"/>
      <c r="DZS167" s="450"/>
      <c r="DZT167" s="468"/>
      <c r="DZU167" s="468"/>
      <c r="DZV167" s="468"/>
      <c r="DZW167" s="468"/>
      <c r="DZX167" s="468"/>
      <c r="DZY167" s="468"/>
      <c r="DZZ167" s="468"/>
      <c r="EAA167" s="468"/>
      <c r="EAB167" s="468"/>
      <c r="EAC167" s="446">
        <v>33</v>
      </c>
      <c r="EAD167" s="447">
        <v>22355</v>
      </c>
      <c r="EAE167" s="454" t="s">
        <v>1</v>
      </c>
      <c r="EAF167" s="454" t="s">
        <v>2713</v>
      </c>
      <c r="EAG167" s="454" t="s">
        <v>201</v>
      </c>
      <c r="EAH167" s="453"/>
      <c r="EAI167" s="450"/>
      <c r="EAJ167" s="468"/>
      <c r="EAK167" s="468"/>
      <c r="EAL167" s="468"/>
      <c r="EAM167" s="468"/>
      <c r="EAN167" s="468"/>
      <c r="EAO167" s="468"/>
      <c r="EAP167" s="468"/>
      <c r="EAQ167" s="468"/>
      <c r="EAR167" s="468"/>
      <c r="EAS167" s="446">
        <v>33</v>
      </c>
      <c r="EAT167" s="447">
        <v>22355</v>
      </c>
      <c r="EAU167" s="454" t="s">
        <v>1</v>
      </c>
      <c r="EAV167" s="454" t="s">
        <v>2713</v>
      </c>
      <c r="EAW167" s="454" t="s">
        <v>201</v>
      </c>
      <c r="EAX167" s="453"/>
      <c r="EAY167" s="450"/>
      <c r="EAZ167" s="468"/>
      <c r="EBA167" s="468"/>
      <c r="EBB167" s="468"/>
      <c r="EBC167" s="468"/>
      <c r="EBD167" s="468"/>
      <c r="EBE167" s="468"/>
      <c r="EBF167" s="468"/>
      <c r="EBG167" s="468"/>
      <c r="EBH167" s="468"/>
      <c r="EBI167" s="446">
        <v>33</v>
      </c>
      <c r="EBJ167" s="447">
        <v>22355</v>
      </c>
      <c r="EBK167" s="454" t="s">
        <v>1</v>
      </c>
      <c r="EBL167" s="454" t="s">
        <v>2713</v>
      </c>
      <c r="EBM167" s="454" t="s">
        <v>201</v>
      </c>
      <c r="EBN167" s="453"/>
      <c r="EBO167" s="450"/>
      <c r="EBP167" s="468"/>
      <c r="EBQ167" s="468"/>
      <c r="EBR167" s="468"/>
      <c r="EBS167" s="468"/>
      <c r="EBT167" s="468"/>
      <c r="EBU167" s="468"/>
      <c r="EBV167" s="468"/>
      <c r="EBW167" s="468"/>
      <c r="EBX167" s="468"/>
      <c r="EBY167" s="446">
        <v>33</v>
      </c>
      <c r="EBZ167" s="447">
        <v>22355</v>
      </c>
      <c r="ECA167" s="454" t="s">
        <v>1</v>
      </c>
      <c r="ECB167" s="454" t="s">
        <v>2713</v>
      </c>
      <c r="ECC167" s="454" t="s">
        <v>201</v>
      </c>
      <c r="ECD167" s="453"/>
      <c r="ECE167" s="450"/>
      <c r="ECF167" s="468"/>
      <c r="ECG167" s="468"/>
      <c r="ECH167" s="468"/>
      <c r="ECI167" s="468"/>
      <c r="ECJ167" s="468"/>
      <c r="ECK167" s="468"/>
      <c r="ECL167" s="468"/>
      <c r="ECM167" s="468"/>
      <c r="ECN167" s="468"/>
      <c r="ECO167" s="446">
        <v>33</v>
      </c>
      <c r="ECP167" s="447">
        <v>22355</v>
      </c>
      <c r="ECQ167" s="454" t="s">
        <v>1</v>
      </c>
      <c r="ECR167" s="454" t="s">
        <v>2713</v>
      </c>
      <c r="ECS167" s="454" t="s">
        <v>201</v>
      </c>
      <c r="ECT167" s="453"/>
      <c r="ECU167" s="450"/>
      <c r="ECV167" s="468"/>
      <c r="ECW167" s="468"/>
      <c r="ECX167" s="468"/>
      <c r="ECY167" s="468"/>
      <c r="ECZ167" s="468"/>
      <c r="EDA167" s="468"/>
      <c r="EDB167" s="468"/>
      <c r="EDC167" s="468"/>
      <c r="EDD167" s="468"/>
      <c r="EDE167" s="446">
        <v>33</v>
      </c>
      <c r="EDF167" s="447">
        <v>22355</v>
      </c>
      <c r="EDG167" s="454" t="s">
        <v>1</v>
      </c>
      <c r="EDH167" s="454" t="s">
        <v>2713</v>
      </c>
      <c r="EDI167" s="454" t="s">
        <v>201</v>
      </c>
      <c r="EDJ167" s="453"/>
      <c r="EDK167" s="450"/>
      <c r="EDL167" s="468"/>
      <c r="EDM167" s="468"/>
      <c r="EDN167" s="468"/>
      <c r="EDO167" s="468"/>
      <c r="EDP167" s="468"/>
      <c r="EDQ167" s="468"/>
      <c r="EDR167" s="468"/>
      <c r="EDS167" s="468"/>
      <c r="EDT167" s="468"/>
      <c r="EDU167" s="446">
        <v>33</v>
      </c>
      <c r="EDV167" s="447">
        <v>22355</v>
      </c>
      <c r="EDW167" s="454" t="s">
        <v>1</v>
      </c>
      <c r="EDX167" s="454" t="s">
        <v>2713</v>
      </c>
      <c r="EDY167" s="454" t="s">
        <v>201</v>
      </c>
      <c r="EDZ167" s="453"/>
      <c r="EEA167" s="450"/>
      <c r="EEB167" s="468"/>
      <c r="EEC167" s="468"/>
      <c r="EED167" s="468"/>
      <c r="EEE167" s="468"/>
      <c r="EEF167" s="468"/>
      <c r="EEG167" s="468"/>
      <c r="EEH167" s="468"/>
      <c r="EEI167" s="468"/>
      <c r="EEJ167" s="468"/>
      <c r="EEK167" s="446">
        <v>33</v>
      </c>
      <c r="EEL167" s="447">
        <v>22355</v>
      </c>
      <c r="EEM167" s="454" t="s">
        <v>1</v>
      </c>
      <c r="EEN167" s="454" t="s">
        <v>2713</v>
      </c>
      <c r="EEO167" s="454" t="s">
        <v>201</v>
      </c>
      <c r="EEP167" s="453"/>
      <c r="EEQ167" s="450"/>
      <c r="EER167" s="468"/>
      <c r="EES167" s="468"/>
      <c r="EET167" s="468"/>
      <c r="EEU167" s="468"/>
      <c r="EEV167" s="468"/>
      <c r="EEW167" s="468"/>
      <c r="EEX167" s="468"/>
      <c r="EEY167" s="468"/>
      <c r="EEZ167" s="468"/>
      <c r="EFA167" s="446">
        <v>33</v>
      </c>
      <c r="EFB167" s="447">
        <v>22355</v>
      </c>
      <c r="EFC167" s="454" t="s">
        <v>1</v>
      </c>
      <c r="EFD167" s="454" t="s">
        <v>2713</v>
      </c>
      <c r="EFE167" s="454" t="s">
        <v>201</v>
      </c>
      <c r="EFF167" s="453"/>
      <c r="EFG167" s="450"/>
      <c r="EFH167" s="468"/>
      <c r="EFI167" s="468"/>
      <c r="EFJ167" s="468"/>
      <c r="EFK167" s="468"/>
      <c r="EFL167" s="468"/>
      <c r="EFM167" s="468"/>
      <c r="EFN167" s="468"/>
      <c r="EFO167" s="468"/>
      <c r="EFP167" s="468"/>
      <c r="EFQ167" s="446">
        <v>33</v>
      </c>
      <c r="EFR167" s="447">
        <v>22355</v>
      </c>
      <c r="EFS167" s="454" t="s">
        <v>1</v>
      </c>
      <c r="EFT167" s="454" t="s">
        <v>2713</v>
      </c>
      <c r="EFU167" s="454" t="s">
        <v>201</v>
      </c>
      <c r="EFV167" s="453"/>
      <c r="EFW167" s="450"/>
      <c r="EFX167" s="468"/>
      <c r="EFY167" s="468"/>
      <c r="EFZ167" s="468"/>
      <c r="EGA167" s="468"/>
      <c r="EGB167" s="468"/>
      <c r="EGC167" s="468"/>
      <c r="EGD167" s="468"/>
      <c r="EGE167" s="468"/>
      <c r="EGF167" s="468"/>
      <c r="EGG167" s="446">
        <v>33</v>
      </c>
      <c r="EGH167" s="447">
        <v>22355</v>
      </c>
      <c r="EGI167" s="454" t="s">
        <v>1</v>
      </c>
      <c r="EGJ167" s="454" t="s">
        <v>2713</v>
      </c>
      <c r="EGK167" s="454" t="s">
        <v>201</v>
      </c>
      <c r="EGL167" s="453"/>
      <c r="EGM167" s="450"/>
      <c r="EGN167" s="468"/>
      <c r="EGO167" s="468"/>
      <c r="EGP167" s="468"/>
      <c r="EGQ167" s="468"/>
      <c r="EGR167" s="468"/>
      <c r="EGS167" s="468"/>
      <c r="EGT167" s="468"/>
      <c r="EGU167" s="468"/>
      <c r="EGV167" s="468"/>
      <c r="EGW167" s="446">
        <v>33</v>
      </c>
      <c r="EGX167" s="447">
        <v>22355</v>
      </c>
      <c r="EGY167" s="454" t="s">
        <v>1</v>
      </c>
      <c r="EGZ167" s="454" t="s">
        <v>2713</v>
      </c>
      <c r="EHA167" s="454" t="s">
        <v>201</v>
      </c>
      <c r="EHB167" s="453"/>
      <c r="EHC167" s="450"/>
      <c r="EHD167" s="468"/>
      <c r="EHE167" s="468"/>
      <c r="EHF167" s="468"/>
      <c r="EHG167" s="468"/>
      <c r="EHH167" s="468"/>
      <c r="EHI167" s="468"/>
      <c r="EHJ167" s="468"/>
      <c r="EHK167" s="468"/>
      <c r="EHL167" s="468"/>
      <c r="EHM167" s="446">
        <v>33</v>
      </c>
      <c r="EHN167" s="447">
        <v>22355</v>
      </c>
      <c r="EHO167" s="454" t="s">
        <v>1</v>
      </c>
      <c r="EHP167" s="454" t="s">
        <v>2713</v>
      </c>
      <c r="EHQ167" s="454" t="s">
        <v>201</v>
      </c>
      <c r="EHR167" s="453"/>
      <c r="EHS167" s="450"/>
      <c r="EHT167" s="468"/>
      <c r="EHU167" s="468"/>
      <c r="EHV167" s="468"/>
      <c r="EHW167" s="468"/>
      <c r="EHX167" s="468"/>
      <c r="EHY167" s="468"/>
      <c r="EHZ167" s="468"/>
      <c r="EIA167" s="468"/>
      <c r="EIB167" s="468"/>
      <c r="EIC167" s="446">
        <v>33</v>
      </c>
      <c r="EID167" s="447">
        <v>22355</v>
      </c>
      <c r="EIE167" s="454" t="s">
        <v>1</v>
      </c>
      <c r="EIF167" s="454" t="s">
        <v>2713</v>
      </c>
      <c r="EIG167" s="454" t="s">
        <v>201</v>
      </c>
      <c r="EIH167" s="453"/>
      <c r="EII167" s="450"/>
      <c r="EIJ167" s="468"/>
      <c r="EIK167" s="468"/>
      <c r="EIL167" s="468"/>
      <c r="EIM167" s="468"/>
      <c r="EIN167" s="468"/>
      <c r="EIO167" s="468"/>
      <c r="EIP167" s="468"/>
      <c r="EIQ167" s="468"/>
      <c r="EIR167" s="468"/>
      <c r="EIS167" s="446">
        <v>33</v>
      </c>
      <c r="EIT167" s="447">
        <v>22355</v>
      </c>
      <c r="EIU167" s="454" t="s">
        <v>1</v>
      </c>
      <c r="EIV167" s="454" t="s">
        <v>2713</v>
      </c>
      <c r="EIW167" s="454" t="s">
        <v>201</v>
      </c>
      <c r="EIX167" s="453"/>
      <c r="EIY167" s="450"/>
      <c r="EIZ167" s="468"/>
      <c r="EJA167" s="468"/>
      <c r="EJB167" s="468"/>
      <c r="EJC167" s="468"/>
      <c r="EJD167" s="468"/>
      <c r="EJE167" s="468"/>
      <c r="EJF167" s="468"/>
      <c r="EJG167" s="468"/>
      <c r="EJH167" s="468"/>
      <c r="EJI167" s="446">
        <v>33</v>
      </c>
      <c r="EJJ167" s="447">
        <v>22355</v>
      </c>
      <c r="EJK167" s="454" t="s">
        <v>1</v>
      </c>
      <c r="EJL167" s="454" t="s">
        <v>2713</v>
      </c>
      <c r="EJM167" s="454" t="s">
        <v>201</v>
      </c>
      <c r="EJN167" s="453"/>
      <c r="EJO167" s="450"/>
      <c r="EJP167" s="468"/>
      <c r="EJQ167" s="468"/>
      <c r="EJR167" s="468"/>
      <c r="EJS167" s="468"/>
      <c r="EJT167" s="468"/>
      <c r="EJU167" s="468"/>
      <c r="EJV167" s="468"/>
      <c r="EJW167" s="468"/>
      <c r="EJX167" s="468"/>
      <c r="EJY167" s="446">
        <v>33</v>
      </c>
      <c r="EJZ167" s="447">
        <v>22355</v>
      </c>
      <c r="EKA167" s="454" t="s">
        <v>1</v>
      </c>
      <c r="EKB167" s="454" t="s">
        <v>2713</v>
      </c>
      <c r="EKC167" s="454" t="s">
        <v>201</v>
      </c>
      <c r="EKD167" s="453"/>
      <c r="EKE167" s="450"/>
      <c r="EKF167" s="468"/>
      <c r="EKG167" s="468"/>
      <c r="EKH167" s="468"/>
      <c r="EKI167" s="468"/>
      <c r="EKJ167" s="468"/>
      <c r="EKK167" s="468"/>
      <c r="EKL167" s="468"/>
      <c r="EKM167" s="468"/>
      <c r="EKN167" s="468"/>
      <c r="EKO167" s="446">
        <v>33</v>
      </c>
      <c r="EKP167" s="447">
        <v>22355</v>
      </c>
      <c r="EKQ167" s="454" t="s">
        <v>1</v>
      </c>
      <c r="EKR167" s="454" t="s">
        <v>2713</v>
      </c>
      <c r="EKS167" s="454" t="s">
        <v>201</v>
      </c>
      <c r="EKT167" s="453"/>
      <c r="EKU167" s="450"/>
      <c r="EKV167" s="468"/>
      <c r="EKW167" s="468"/>
      <c r="EKX167" s="468"/>
      <c r="EKY167" s="468"/>
      <c r="EKZ167" s="468"/>
      <c r="ELA167" s="468"/>
      <c r="ELB167" s="468"/>
      <c r="ELC167" s="468"/>
      <c r="ELD167" s="468"/>
      <c r="ELE167" s="446">
        <v>33</v>
      </c>
      <c r="ELF167" s="447">
        <v>22355</v>
      </c>
      <c r="ELG167" s="454" t="s">
        <v>1</v>
      </c>
      <c r="ELH167" s="454" t="s">
        <v>2713</v>
      </c>
      <c r="ELI167" s="454" t="s">
        <v>201</v>
      </c>
      <c r="ELJ167" s="453"/>
      <c r="ELK167" s="450"/>
      <c r="ELL167" s="468"/>
      <c r="ELM167" s="468"/>
      <c r="ELN167" s="468"/>
      <c r="ELO167" s="468"/>
      <c r="ELP167" s="468"/>
      <c r="ELQ167" s="468"/>
      <c r="ELR167" s="468"/>
      <c r="ELS167" s="468"/>
      <c r="ELT167" s="468"/>
      <c r="ELU167" s="446">
        <v>33</v>
      </c>
      <c r="ELV167" s="447">
        <v>22355</v>
      </c>
      <c r="ELW167" s="454" t="s">
        <v>1</v>
      </c>
      <c r="ELX167" s="454" t="s">
        <v>2713</v>
      </c>
      <c r="ELY167" s="454" t="s">
        <v>201</v>
      </c>
      <c r="ELZ167" s="453"/>
      <c r="EMA167" s="450"/>
      <c r="EMB167" s="468"/>
      <c r="EMC167" s="468"/>
      <c r="EMD167" s="468"/>
      <c r="EME167" s="468"/>
      <c r="EMF167" s="468"/>
      <c r="EMG167" s="468"/>
      <c r="EMH167" s="468"/>
      <c r="EMI167" s="468"/>
      <c r="EMJ167" s="468"/>
      <c r="EMK167" s="446">
        <v>33</v>
      </c>
      <c r="EML167" s="447">
        <v>22355</v>
      </c>
      <c r="EMM167" s="454" t="s">
        <v>1</v>
      </c>
      <c r="EMN167" s="454" t="s">
        <v>2713</v>
      </c>
      <c r="EMO167" s="454" t="s">
        <v>201</v>
      </c>
      <c r="EMP167" s="453"/>
      <c r="EMQ167" s="450"/>
      <c r="EMR167" s="468"/>
      <c r="EMS167" s="468"/>
      <c r="EMT167" s="468"/>
      <c r="EMU167" s="468"/>
      <c r="EMV167" s="468"/>
      <c r="EMW167" s="468"/>
      <c r="EMX167" s="468"/>
      <c r="EMY167" s="468"/>
      <c r="EMZ167" s="468"/>
      <c r="ENA167" s="446">
        <v>33</v>
      </c>
      <c r="ENB167" s="447">
        <v>22355</v>
      </c>
      <c r="ENC167" s="454" t="s">
        <v>1</v>
      </c>
      <c r="END167" s="454" t="s">
        <v>2713</v>
      </c>
      <c r="ENE167" s="454" t="s">
        <v>201</v>
      </c>
      <c r="ENF167" s="453"/>
      <c r="ENG167" s="450"/>
      <c r="ENH167" s="468"/>
      <c r="ENI167" s="468"/>
      <c r="ENJ167" s="468"/>
      <c r="ENK167" s="468"/>
      <c r="ENL167" s="468"/>
      <c r="ENM167" s="468"/>
      <c r="ENN167" s="468"/>
      <c r="ENO167" s="468"/>
      <c r="ENP167" s="468"/>
      <c r="ENQ167" s="446">
        <v>33</v>
      </c>
      <c r="ENR167" s="447">
        <v>22355</v>
      </c>
      <c r="ENS167" s="454" t="s">
        <v>1</v>
      </c>
      <c r="ENT167" s="454" t="s">
        <v>2713</v>
      </c>
      <c r="ENU167" s="454" t="s">
        <v>201</v>
      </c>
      <c r="ENV167" s="453"/>
      <c r="ENW167" s="450"/>
      <c r="ENX167" s="468"/>
      <c r="ENY167" s="468"/>
      <c r="ENZ167" s="468"/>
      <c r="EOA167" s="468"/>
      <c r="EOB167" s="468"/>
      <c r="EOC167" s="468"/>
      <c r="EOD167" s="468"/>
      <c r="EOE167" s="468"/>
      <c r="EOF167" s="468"/>
      <c r="EOG167" s="446">
        <v>33</v>
      </c>
      <c r="EOH167" s="447">
        <v>22355</v>
      </c>
      <c r="EOI167" s="454" t="s">
        <v>1</v>
      </c>
      <c r="EOJ167" s="454" t="s">
        <v>2713</v>
      </c>
      <c r="EOK167" s="454" t="s">
        <v>201</v>
      </c>
      <c r="EOL167" s="453"/>
      <c r="EOM167" s="450"/>
      <c r="EON167" s="468"/>
      <c r="EOO167" s="468"/>
      <c r="EOP167" s="468"/>
      <c r="EOQ167" s="468"/>
      <c r="EOR167" s="468"/>
      <c r="EOS167" s="468"/>
      <c r="EOT167" s="468"/>
      <c r="EOU167" s="468"/>
      <c r="EOV167" s="468"/>
      <c r="EOW167" s="446">
        <v>33</v>
      </c>
      <c r="EOX167" s="447">
        <v>22355</v>
      </c>
      <c r="EOY167" s="454" t="s">
        <v>1</v>
      </c>
      <c r="EOZ167" s="454" t="s">
        <v>2713</v>
      </c>
      <c r="EPA167" s="454" t="s">
        <v>201</v>
      </c>
      <c r="EPB167" s="453"/>
      <c r="EPC167" s="450"/>
      <c r="EPD167" s="468"/>
      <c r="EPE167" s="468"/>
      <c r="EPF167" s="468"/>
      <c r="EPG167" s="468"/>
      <c r="EPH167" s="468"/>
      <c r="EPI167" s="468"/>
      <c r="EPJ167" s="468"/>
      <c r="EPK167" s="468"/>
      <c r="EPL167" s="468"/>
      <c r="EPM167" s="446">
        <v>33</v>
      </c>
      <c r="EPN167" s="447">
        <v>22355</v>
      </c>
      <c r="EPO167" s="454" t="s">
        <v>1</v>
      </c>
      <c r="EPP167" s="454" t="s">
        <v>2713</v>
      </c>
      <c r="EPQ167" s="454" t="s">
        <v>201</v>
      </c>
      <c r="EPR167" s="453"/>
      <c r="EPS167" s="450"/>
      <c r="EPT167" s="468"/>
      <c r="EPU167" s="468"/>
      <c r="EPV167" s="468"/>
      <c r="EPW167" s="468"/>
      <c r="EPX167" s="468"/>
      <c r="EPY167" s="468"/>
      <c r="EPZ167" s="468"/>
      <c r="EQA167" s="468"/>
      <c r="EQB167" s="468"/>
      <c r="EQC167" s="446">
        <v>33</v>
      </c>
      <c r="EQD167" s="447">
        <v>22355</v>
      </c>
      <c r="EQE167" s="454" t="s">
        <v>1</v>
      </c>
      <c r="EQF167" s="454" t="s">
        <v>2713</v>
      </c>
      <c r="EQG167" s="454" t="s">
        <v>201</v>
      </c>
      <c r="EQH167" s="453"/>
      <c r="EQI167" s="450"/>
      <c r="EQJ167" s="468"/>
      <c r="EQK167" s="468"/>
      <c r="EQL167" s="468"/>
      <c r="EQM167" s="468"/>
      <c r="EQN167" s="468"/>
      <c r="EQO167" s="468"/>
      <c r="EQP167" s="468"/>
      <c r="EQQ167" s="468"/>
      <c r="EQR167" s="468"/>
      <c r="EQS167" s="446">
        <v>33</v>
      </c>
      <c r="EQT167" s="447">
        <v>22355</v>
      </c>
      <c r="EQU167" s="454" t="s">
        <v>1</v>
      </c>
      <c r="EQV167" s="454" t="s">
        <v>2713</v>
      </c>
      <c r="EQW167" s="454" t="s">
        <v>201</v>
      </c>
      <c r="EQX167" s="453"/>
      <c r="EQY167" s="450"/>
      <c r="EQZ167" s="468"/>
      <c r="ERA167" s="468"/>
      <c r="ERB167" s="468"/>
      <c r="ERC167" s="468"/>
      <c r="ERD167" s="468"/>
      <c r="ERE167" s="468"/>
      <c r="ERF167" s="468"/>
      <c r="ERG167" s="468"/>
      <c r="ERH167" s="468"/>
      <c r="ERI167" s="446">
        <v>33</v>
      </c>
      <c r="ERJ167" s="447">
        <v>22355</v>
      </c>
      <c r="ERK167" s="454" t="s">
        <v>1</v>
      </c>
      <c r="ERL167" s="454" t="s">
        <v>2713</v>
      </c>
      <c r="ERM167" s="454" t="s">
        <v>201</v>
      </c>
      <c r="ERN167" s="453"/>
      <c r="ERO167" s="450"/>
      <c r="ERP167" s="468"/>
      <c r="ERQ167" s="468"/>
      <c r="ERR167" s="468"/>
      <c r="ERS167" s="468"/>
      <c r="ERT167" s="468"/>
      <c r="ERU167" s="468"/>
      <c r="ERV167" s="468"/>
      <c r="ERW167" s="468"/>
      <c r="ERX167" s="468"/>
      <c r="ERY167" s="446">
        <v>33</v>
      </c>
      <c r="ERZ167" s="447">
        <v>22355</v>
      </c>
      <c r="ESA167" s="454" t="s">
        <v>1</v>
      </c>
      <c r="ESB167" s="454" t="s">
        <v>2713</v>
      </c>
      <c r="ESC167" s="454" t="s">
        <v>201</v>
      </c>
      <c r="ESD167" s="453"/>
      <c r="ESE167" s="450"/>
      <c r="ESF167" s="468"/>
      <c r="ESG167" s="468"/>
      <c r="ESH167" s="468"/>
      <c r="ESI167" s="468"/>
      <c r="ESJ167" s="468"/>
      <c r="ESK167" s="468"/>
      <c r="ESL167" s="468"/>
      <c r="ESM167" s="468"/>
      <c r="ESN167" s="468"/>
      <c r="ESO167" s="446">
        <v>33</v>
      </c>
      <c r="ESP167" s="447">
        <v>22355</v>
      </c>
      <c r="ESQ167" s="454" t="s">
        <v>1</v>
      </c>
      <c r="ESR167" s="454" t="s">
        <v>2713</v>
      </c>
      <c r="ESS167" s="454" t="s">
        <v>201</v>
      </c>
      <c r="EST167" s="453"/>
      <c r="ESU167" s="450"/>
      <c r="ESV167" s="468"/>
      <c r="ESW167" s="468"/>
      <c r="ESX167" s="468"/>
      <c r="ESY167" s="468"/>
      <c r="ESZ167" s="468"/>
      <c r="ETA167" s="468"/>
      <c r="ETB167" s="468"/>
      <c r="ETC167" s="468"/>
      <c r="ETD167" s="468"/>
      <c r="ETE167" s="446">
        <v>33</v>
      </c>
      <c r="ETF167" s="447">
        <v>22355</v>
      </c>
      <c r="ETG167" s="454" t="s">
        <v>1</v>
      </c>
      <c r="ETH167" s="454" t="s">
        <v>2713</v>
      </c>
      <c r="ETI167" s="454" t="s">
        <v>201</v>
      </c>
      <c r="ETJ167" s="453"/>
      <c r="ETK167" s="450"/>
      <c r="ETL167" s="468"/>
      <c r="ETM167" s="468"/>
      <c r="ETN167" s="468"/>
      <c r="ETO167" s="468"/>
      <c r="ETP167" s="468"/>
      <c r="ETQ167" s="468"/>
      <c r="ETR167" s="468"/>
      <c r="ETS167" s="468"/>
      <c r="ETT167" s="468"/>
      <c r="ETU167" s="446">
        <v>33</v>
      </c>
      <c r="ETV167" s="447">
        <v>22355</v>
      </c>
      <c r="ETW167" s="454" t="s">
        <v>1</v>
      </c>
      <c r="ETX167" s="454" t="s">
        <v>2713</v>
      </c>
      <c r="ETY167" s="454" t="s">
        <v>201</v>
      </c>
      <c r="ETZ167" s="453"/>
      <c r="EUA167" s="450"/>
      <c r="EUB167" s="468"/>
      <c r="EUC167" s="468"/>
      <c r="EUD167" s="468"/>
      <c r="EUE167" s="468"/>
      <c r="EUF167" s="468"/>
      <c r="EUG167" s="468"/>
      <c r="EUH167" s="468"/>
      <c r="EUI167" s="468"/>
      <c r="EUJ167" s="468"/>
      <c r="EUK167" s="446">
        <v>33</v>
      </c>
      <c r="EUL167" s="447">
        <v>22355</v>
      </c>
      <c r="EUM167" s="454" t="s">
        <v>1</v>
      </c>
      <c r="EUN167" s="454" t="s">
        <v>2713</v>
      </c>
      <c r="EUO167" s="454" t="s">
        <v>201</v>
      </c>
      <c r="EUP167" s="453"/>
      <c r="EUQ167" s="450"/>
      <c r="EUR167" s="468"/>
      <c r="EUS167" s="468"/>
      <c r="EUT167" s="468"/>
      <c r="EUU167" s="468"/>
      <c r="EUV167" s="468"/>
      <c r="EUW167" s="468"/>
      <c r="EUX167" s="468"/>
      <c r="EUY167" s="468"/>
      <c r="EUZ167" s="468"/>
      <c r="EVA167" s="446">
        <v>33</v>
      </c>
      <c r="EVB167" s="447">
        <v>22355</v>
      </c>
      <c r="EVC167" s="454" t="s">
        <v>1</v>
      </c>
      <c r="EVD167" s="454" t="s">
        <v>2713</v>
      </c>
      <c r="EVE167" s="454" t="s">
        <v>201</v>
      </c>
      <c r="EVF167" s="453"/>
      <c r="EVG167" s="450"/>
      <c r="EVH167" s="468"/>
      <c r="EVI167" s="468"/>
      <c r="EVJ167" s="468"/>
      <c r="EVK167" s="468"/>
      <c r="EVL167" s="468"/>
      <c r="EVM167" s="468"/>
      <c r="EVN167" s="468"/>
      <c r="EVO167" s="468"/>
      <c r="EVP167" s="468"/>
      <c r="EVQ167" s="446">
        <v>33</v>
      </c>
      <c r="EVR167" s="447">
        <v>22355</v>
      </c>
      <c r="EVS167" s="454" t="s">
        <v>1</v>
      </c>
      <c r="EVT167" s="454" t="s">
        <v>2713</v>
      </c>
      <c r="EVU167" s="454" t="s">
        <v>201</v>
      </c>
      <c r="EVV167" s="453"/>
      <c r="EVW167" s="450"/>
      <c r="EVX167" s="468"/>
      <c r="EVY167" s="468"/>
      <c r="EVZ167" s="468"/>
      <c r="EWA167" s="468"/>
      <c r="EWB167" s="468"/>
      <c r="EWC167" s="468"/>
      <c r="EWD167" s="468"/>
      <c r="EWE167" s="468"/>
      <c r="EWF167" s="468"/>
      <c r="EWG167" s="446">
        <v>33</v>
      </c>
      <c r="EWH167" s="447">
        <v>22355</v>
      </c>
      <c r="EWI167" s="454" t="s">
        <v>1</v>
      </c>
      <c r="EWJ167" s="454" t="s">
        <v>2713</v>
      </c>
      <c r="EWK167" s="454" t="s">
        <v>201</v>
      </c>
      <c r="EWL167" s="453"/>
      <c r="EWM167" s="450"/>
      <c r="EWN167" s="468"/>
      <c r="EWO167" s="468"/>
      <c r="EWP167" s="468"/>
      <c r="EWQ167" s="468"/>
      <c r="EWR167" s="468"/>
      <c r="EWS167" s="468"/>
      <c r="EWT167" s="468"/>
      <c r="EWU167" s="468"/>
      <c r="EWV167" s="468"/>
      <c r="EWW167" s="446">
        <v>33</v>
      </c>
      <c r="EWX167" s="447">
        <v>22355</v>
      </c>
      <c r="EWY167" s="454" t="s">
        <v>1</v>
      </c>
      <c r="EWZ167" s="454" t="s">
        <v>2713</v>
      </c>
      <c r="EXA167" s="454" t="s">
        <v>201</v>
      </c>
      <c r="EXB167" s="453"/>
      <c r="EXC167" s="450"/>
      <c r="EXD167" s="468"/>
      <c r="EXE167" s="468"/>
      <c r="EXF167" s="468"/>
      <c r="EXG167" s="468"/>
      <c r="EXH167" s="468"/>
      <c r="EXI167" s="468"/>
      <c r="EXJ167" s="468"/>
      <c r="EXK167" s="468"/>
      <c r="EXL167" s="468"/>
      <c r="EXM167" s="446">
        <v>33</v>
      </c>
      <c r="EXN167" s="447">
        <v>22355</v>
      </c>
      <c r="EXO167" s="454" t="s">
        <v>1</v>
      </c>
      <c r="EXP167" s="454" t="s">
        <v>2713</v>
      </c>
      <c r="EXQ167" s="454" t="s">
        <v>201</v>
      </c>
      <c r="EXR167" s="453"/>
      <c r="EXS167" s="450"/>
      <c r="EXT167" s="468"/>
      <c r="EXU167" s="468"/>
      <c r="EXV167" s="468"/>
      <c r="EXW167" s="468"/>
      <c r="EXX167" s="468"/>
      <c r="EXY167" s="468"/>
      <c r="EXZ167" s="468"/>
      <c r="EYA167" s="468"/>
      <c r="EYB167" s="468"/>
      <c r="EYC167" s="446">
        <v>33</v>
      </c>
      <c r="EYD167" s="447">
        <v>22355</v>
      </c>
      <c r="EYE167" s="454" t="s">
        <v>1</v>
      </c>
      <c r="EYF167" s="454" t="s">
        <v>2713</v>
      </c>
      <c r="EYG167" s="454" t="s">
        <v>201</v>
      </c>
      <c r="EYH167" s="453"/>
      <c r="EYI167" s="450"/>
      <c r="EYJ167" s="468"/>
      <c r="EYK167" s="468"/>
      <c r="EYL167" s="468"/>
      <c r="EYM167" s="468"/>
      <c r="EYN167" s="468"/>
      <c r="EYO167" s="468"/>
      <c r="EYP167" s="468"/>
      <c r="EYQ167" s="468"/>
      <c r="EYR167" s="468"/>
      <c r="EYS167" s="446">
        <v>33</v>
      </c>
      <c r="EYT167" s="447">
        <v>22355</v>
      </c>
      <c r="EYU167" s="454" t="s">
        <v>1</v>
      </c>
      <c r="EYV167" s="454" t="s">
        <v>2713</v>
      </c>
      <c r="EYW167" s="454" t="s">
        <v>201</v>
      </c>
      <c r="EYX167" s="453"/>
      <c r="EYY167" s="450"/>
      <c r="EYZ167" s="468"/>
      <c r="EZA167" s="468"/>
      <c r="EZB167" s="468"/>
      <c r="EZC167" s="468"/>
      <c r="EZD167" s="468"/>
      <c r="EZE167" s="468"/>
      <c r="EZF167" s="468"/>
      <c r="EZG167" s="468"/>
      <c r="EZH167" s="468"/>
      <c r="EZI167" s="446">
        <v>33</v>
      </c>
      <c r="EZJ167" s="447">
        <v>22355</v>
      </c>
      <c r="EZK167" s="454" t="s">
        <v>1</v>
      </c>
      <c r="EZL167" s="454" t="s">
        <v>2713</v>
      </c>
      <c r="EZM167" s="454" t="s">
        <v>201</v>
      </c>
      <c r="EZN167" s="453"/>
      <c r="EZO167" s="450"/>
      <c r="EZP167" s="468"/>
      <c r="EZQ167" s="468"/>
      <c r="EZR167" s="468"/>
      <c r="EZS167" s="468"/>
      <c r="EZT167" s="468"/>
      <c r="EZU167" s="468"/>
      <c r="EZV167" s="468"/>
      <c r="EZW167" s="468"/>
      <c r="EZX167" s="468"/>
      <c r="EZY167" s="446">
        <v>33</v>
      </c>
      <c r="EZZ167" s="447">
        <v>22355</v>
      </c>
      <c r="FAA167" s="454" t="s">
        <v>1</v>
      </c>
      <c r="FAB167" s="454" t="s">
        <v>2713</v>
      </c>
      <c r="FAC167" s="454" t="s">
        <v>201</v>
      </c>
      <c r="FAD167" s="453"/>
      <c r="FAE167" s="450"/>
      <c r="FAF167" s="468"/>
      <c r="FAG167" s="468"/>
      <c r="FAH167" s="468"/>
      <c r="FAI167" s="468"/>
      <c r="FAJ167" s="468"/>
      <c r="FAK167" s="468"/>
      <c r="FAL167" s="468"/>
      <c r="FAM167" s="468"/>
      <c r="FAN167" s="468"/>
      <c r="FAO167" s="446">
        <v>33</v>
      </c>
      <c r="FAP167" s="447">
        <v>22355</v>
      </c>
      <c r="FAQ167" s="454" t="s">
        <v>1</v>
      </c>
      <c r="FAR167" s="454" t="s">
        <v>2713</v>
      </c>
      <c r="FAS167" s="454" t="s">
        <v>201</v>
      </c>
      <c r="FAT167" s="453"/>
      <c r="FAU167" s="450"/>
      <c r="FAV167" s="468"/>
      <c r="FAW167" s="468"/>
      <c r="FAX167" s="468"/>
      <c r="FAY167" s="468"/>
      <c r="FAZ167" s="468"/>
      <c r="FBA167" s="468"/>
      <c r="FBB167" s="468"/>
      <c r="FBC167" s="468"/>
      <c r="FBD167" s="468"/>
      <c r="FBE167" s="446">
        <v>33</v>
      </c>
      <c r="FBF167" s="447">
        <v>22355</v>
      </c>
      <c r="FBG167" s="454" t="s">
        <v>1</v>
      </c>
      <c r="FBH167" s="454" t="s">
        <v>2713</v>
      </c>
      <c r="FBI167" s="454" t="s">
        <v>201</v>
      </c>
      <c r="FBJ167" s="453"/>
      <c r="FBK167" s="450"/>
      <c r="FBL167" s="468"/>
      <c r="FBM167" s="468"/>
      <c r="FBN167" s="468"/>
      <c r="FBO167" s="468"/>
      <c r="FBP167" s="468"/>
      <c r="FBQ167" s="468"/>
      <c r="FBR167" s="468"/>
      <c r="FBS167" s="468"/>
      <c r="FBT167" s="468"/>
      <c r="FBU167" s="446">
        <v>33</v>
      </c>
      <c r="FBV167" s="447">
        <v>22355</v>
      </c>
      <c r="FBW167" s="454" t="s">
        <v>1</v>
      </c>
      <c r="FBX167" s="454" t="s">
        <v>2713</v>
      </c>
      <c r="FBY167" s="454" t="s">
        <v>201</v>
      </c>
      <c r="FBZ167" s="453"/>
      <c r="FCA167" s="450"/>
      <c r="FCB167" s="468"/>
      <c r="FCC167" s="468"/>
      <c r="FCD167" s="468"/>
      <c r="FCE167" s="468"/>
      <c r="FCF167" s="468"/>
      <c r="FCG167" s="468"/>
      <c r="FCH167" s="468"/>
      <c r="FCI167" s="468"/>
      <c r="FCJ167" s="468"/>
      <c r="FCK167" s="446">
        <v>33</v>
      </c>
      <c r="FCL167" s="447">
        <v>22355</v>
      </c>
      <c r="FCM167" s="454" t="s">
        <v>1</v>
      </c>
      <c r="FCN167" s="454" t="s">
        <v>2713</v>
      </c>
      <c r="FCO167" s="454" t="s">
        <v>201</v>
      </c>
      <c r="FCP167" s="453"/>
      <c r="FCQ167" s="450"/>
      <c r="FCR167" s="468"/>
      <c r="FCS167" s="468"/>
      <c r="FCT167" s="468"/>
      <c r="FCU167" s="468"/>
      <c r="FCV167" s="468"/>
      <c r="FCW167" s="468"/>
      <c r="FCX167" s="468"/>
      <c r="FCY167" s="468"/>
      <c r="FCZ167" s="468"/>
      <c r="FDA167" s="446">
        <v>33</v>
      </c>
      <c r="FDB167" s="447">
        <v>22355</v>
      </c>
      <c r="FDC167" s="454" t="s">
        <v>1</v>
      </c>
      <c r="FDD167" s="454" t="s">
        <v>2713</v>
      </c>
      <c r="FDE167" s="454" t="s">
        <v>201</v>
      </c>
      <c r="FDF167" s="453"/>
      <c r="FDG167" s="450"/>
      <c r="FDH167" s="468"/>
      <c r="FDI167" s="468"/>
      <c r="FDJ167" s="468"/>
      <c r="FDK167" s="468"/>
      <c r="FDL167" s="468"/>
      <c r="FDM167" s="468"/>
      <c r="FDN167" s="468"/>
      <c r="FDO167" s="468"/>
      <c r="FDP167" s="468"/>
      <c r="FDQ167" s="446">
        <v>33</v>
      </c>
      <c r="FDR167" s="447">
        <v>22355</v>
      </c>
      <c r="FDS167" s="454" t="s">
        <v>1</v>
      </c>
      <c r="FDT167" s="454" t="s">
        <v>2713</v>
      </c>
      <c r="FDU167" s="454" t="s">
        <v>201</v>
      </c>
      <c r="FDV167" s="453"/>
      <c r="FDW167" s="450"/>
      <c r="FDX167" s="468"/>
      <c r="FDY167" s="468"/>
      <c r="FDZ167" s="468"/>
      <c r="FEA167" s="468"/>
      <c r="FEB167" s="468"/>
      <c r="FEC167" s="468"/>
      <c r="FED167" s="468"/>
      <c r="FEE167" s="468"/>
      <c r="FEF167" s="468"/>
      <c r="FEG167" s="446">
        <v>33</v>
      </c>
      <c r="FEH167" s="447">
        <v>22355</v>
      </c>
      <c r="FEI167" s="454" t="s">
        <v>1</v>
      </c>
      <c r="FEJ167" s="454" t="s">
        <v>2713</v>
      </c>
      <c r="FEK167" s="454" t="s">
        <v>201</v>
      </c>
      <c r="FEL167" s="453"/>
      <c r="FEM167" s="450"/>
      <c r="FEN167" s="468"/>
      <c r="FEO167" s="468"/>
      <c r="FEP167" s="468"/>
      <c r="FEQ167" s="468"/>
      <c r="FER167" s="468"/>
      <c r="FES167" s="468"/>
      <c r="FET167" s="468"/>
      <c r="FEU167" s="468"/>
      <c r="FEV167" s="468"/>
      <c r="FEW167" s="446">
        <v>33</v>
      </c>
      <c r="FEX167" s="447">
        <v>22355</v>
      </c>
      <c r="FEY167" s="454" t="s">
        <v>1</v>
      </c>
      <c r="FEZ167" s="454" t="s">
        <v>2713</v>
      </c>
      <c r="FFA167" s="454" t="s">
        <v>201</v>
      </c>
      <c r="FFB167" s="453"/>
      <c r="FFC167" s="450"/>
      <c r="FFD167" s="468"/>
      <c r="FFE167" s="468"/>
      <c r="FFF167" s="468"/>
      <c r="FFG167" s="468"/>
      <c r="FFH167" s="468"/>
      <c r="FFI167" s="468"/>
      <c r="FFJ167" s="468"/>
      <c r="FFK167" s="468"/>
      <c r="FFL167" s="468"/>
      <c r="FFM167" s="446">
        <v>33</v>
      </c>
      <c r="FFN167" s="447">
        <v>22355</v>
      </c>
      <c r="FFO167" s="454" t="s">
        <v>1</v>
      </c>
      <c r="FFP167" s="454" t="s">
        <v>2713</v>
      </c>
      <c r="FFQ167" s="454" t="s">
        <v>201</v>
      </c>
      <c r="FFR167" s="453"/>
      <c r="FFS167" s="450"/>
      <c r="FFT167" s="468"/>
      <c r="FFU167" s="468"/>
      <c r="FFV167" s="468"/>
      <c r="FFW167" s="468"/>
      <c r="FFX167" s="468"/>
      <c r="FFY167" s="468"/>
      <c r="FFZ167" s="468"/>
      <c r="FGA167" s="468"/>
      <c r="FGB167" s="468"/>
      <c r="FGC167" s="446">
        <v>33</v>
      </c>
      <c r="FGD167" s="447">
        <v>22355</v>
      </c>
      <c r="FGE167" s="454" t="s">
        <v>1</v>
      </c>
      <c r="FGF167" s="454" t="s">
        <v>2713</v>
      </c>
      <c r="FGG167" s="454" t="s">
        <v>201</v>
      </c>
      <c r="FGH167" s="453"/>
      <c r="FGI167" s="450"/>
      <c r="FGJ167" s="468"/>
      <c r="FGK167" s="468"/>
      <c r="FGL167" s="468"/>
      <c r="FGM167" s="468"/>
      <c r="FGN167" s="468"/>
      <c r="FGO167" s="468"/>
      <c r="FGP167" s="468"/>
      <c r="FGQ167" s="468"/>
      <c r="FGR167" s="468"/>
      <c r="FGS167" s="446">
        <v>33</v>
      </c>
      <c r="FGT167" s="447">
        <v>22355</v>
      </c>
      <c r="FGU167" s="454" t="s">
        <v>1</v>
      </c>
      <c r="FGV167" s="454" t="s">
        <v>2713</v>
      </c>
      <c r="FGW167" s="454" t="s">
        <v>201</v>
      </c>
      <c r="FGX167" s="453"/>
      <c r="FGY167" s="450"/>
      <c r="FGZ167" s="468"/>
      <c r="FHA167" s="468"/>
      <c r="FHB167" s="468"/>
      <c r="FHC167" s="468"/>
      <c r="FHD167" s="468"/>
      <c r="FHE167" s="468"/>
      <c r="FHF167" s="468"/>
      <c r="FHG167" s="468"/>
      <c r="FHH167" s="468"/>
      <c r="FHI167" s="446">
        <v>33</v>
      </c>
      <c r="FHJ167" s="447">
        <v>22355</v>
      </c>
      <c r="FHK167" s="454" t="s">
        <v>1</v>
      </c>
      <c r="FHL167" s="454" t="s">
        <v>2713</v>
      </c>
      <c r="FHM167" s="454" t="s">
        <v>201</v>
      </c>
      <c r="FHN167" s="453"/>
      <c r="FHO167" s="450"/>
      <c r="FHP167" s="468"/>
      <c r="FHQ167" s="468"/>
      <c r="FHR167" s="468"/>
      <c r="FHS167" s="468"/>
      <c r="FHT167" s="468"/>
      <c r="FHU167" s="468"/>
      <c r="FHV167" s="468"/>
      <c r="FHW167" s="468"/>
      <c r="FHX167" s="468"/>
      <c r="FHY167" s="446">
        <v>33</v>
      </c>
      <c r="FHZ167" s="447">
        <v>22355</v>
      </c>
      <c r="FIA167" s="454" t="s">
        <v>1</v>
      </c>
      <c r="FIB167" s="454" t="s">
        <v>2713</v>
      </c>
      <c r="FIC167" s="454" t="s">
        <v>201</v>
      </c>
      <c r="FID167" s="453"/>
      <c r="FIE167" s="450"/>
      <c r="FIF167" s="468"/>
      <c r="FIG167" s="468"/>
      <c r="FIH167" s="468"/>
      <c r="FII167" s="468"/>
      <c r="FIJ167" s="468"/>
      <c r="FIK167" s="468"/>
      <c r="FIL167" s="468"/>
      <c r="FIM167" s="468"/>
      <c r="FIN167" s="468"/>
      <c r="FIO167" s="446">
        <v>33</v>
      </c>
      <c r="FIP167" s="447">
        <v>22355</v>
      </c>
      <c r="FIQ167" s="454" t="s">
        <v>1</v>
      </c>
      <c r="FIR167" s="454" t="s">
        <v>2713</v>
      </c>
      <c r="FIS167" s="454" t="s">
        <v>201</v>
      </c>
      <c r="FIT167" s="453"/>
      <c r="FIU167" s="450"/>
      <c r="FIV167" s="468"/>
      <c r="FIW167" s="468"/>
      <c r="FIX167" s="468"/>
      <c r="FIY167" s="468"/>
      <c r="FIZ167" s="468"/>
      <c r="FJA167" s="468"/>
      <c r="FJB167" s="468"/>
      <c r="FJC167" s="468"/>
      <c r="FJD167" s="468"/>
      <c r="FJE167" s="446">
        <v>33</v>
      </c>
      <c r="FJF167" s="447">
        <v>22355</v>
      </c>
      <c r="FJG167" s="454" t="s">
        <v>1</v>
      </c>
      <c r="FJH167" s="454" t="s">
        <v>2713</v>
      </c>
      <c r="FJI167" s="454" t="s">
        <v>201</v>
      </c>
      <c r="FJJ167" s="453"/>
      <c r="FJK167" s="450"/>
      <c r="FJL167" s="468"/>
      <c r="FJM167" s="468"/>
      <c r="FJN167" s="468"/>
      <c r="FJO167" s="468"/>
      <c r="FJP167" s="468"/>
      <c r="FJQ167" s="468"/>
      <c r="FJR167" s="468"/>
      <c r="FJS167" s="468"/>
      <c r="FJT167" s="468"/>
      <c r="FJU167" s="446">
        <v>33</v>
      </c>
      <c r="FJV167" s="447">
        <v>22355</v>
      </c>
      <c r="FJW167" s="454" t="s">
        <v>1</v>
      </c>
      <c r="FJX167" s="454" t="s">
        <v>2713</v>
      </c>
      <c r="FJY167" s="454" t="s">
        <v>201</v>
      </c>
      <c r="FJZ167" s="453"/>
      <c r="FKA167" s="450"/>
      <c r="FKB167" s="468"/>
      <c r="FKC167" s="468"/>
      <c r="FKD167" s="468"/>
      <c r="FKE167" s="468"/>
      <c r="FKF167" s="468"/>
      <c r="FKG167" s="468"/>
      <c r="FKH167" s="468"/>
      <c r="FKI167" s="468"/>
      <c r="FKJ167" s="468"/>
      <c r="FKK167" s="446">
        <v>33</v>
      </c>
      <c r="FKL167" s="447">
        <v>22355</v>
      </c>
      <c r="FKM167" s="454" t="s">
        <v>1</v>
      </c>
      <c r="FKN167" s="454" t="s">
        <v>2713</v>
      </c>
      <c r="FKO167" s="454" t="s">
        <v>201</v>
      </c>
      <c r="FKP167" s="453"/>
      <c r="FKQ167" s="450"/>
      <c r="FKR167" s="468"/>
      <c r="FKS167" s="468"/>
      <c r="FKT167" s="468"/>
      <c r="FKU167" s="468"/>
      <c r="FKV167" s="468"/>
      <c r="FKW167" s="468"/>
      <c r="FKX167" s="468"/>
      <c r="FKY167" s="468"/>
      <c r="FKZ167" s="468"/>
      <c r="FLA167" s="446">
        <v>33</v>
      </c>
      <c r="FLB167" s="447">
        <v>22355</v>
      </c>
      <c r="FLC167" s="454" t="s">
        <v>1</v>
      </c>
      <c r="FLD167" s="454" t="s">
        <v>2713</v>
      </c>
      <c r="FLE167" s="454" t="s">
        <v>201</v>
      </c>
      <c r="FLF167" s="453"/>
      <c r="FLG167" s="450"/>
      <c r="FLH167" s="468"/>
      <c r="FLI167" s="468"/>
      <c r="FLJ167" s="468"/>
      <c r="FLK167" s="468"/>
      <c r="FLL167" s="468"/>
      <c r="FLM167" s="468"/>
      <c r="FLN167" s="468"/>
      <c r="FLO167" s="468"/>
      <c r="FLP167" s="468"/>
      <c r="FLQ167" s="446">
        <v>33</v>
      </c>
      <c r="FLR167" s="447">
        <v>22355</v>
      </c>
      <c r="FLS167" s="454" t="s">
        <v>1</v>
      </c>
      <c r="FLT167" s="454" t="s">
        <v>2713</v>
      </c>
      <c r="FLU167" s="454" t="s">
        <v>201</v>
      </c>
      <c r="FLV167" s="453"/>
      <c r="FLW167" s="450"/>
      <c r="FLX167" s="468"/>
      <c r="FLY167" s="468"/>
      <c r="FLZ167" s="468"/>
      <c r="FMA167" s="468"/>
      <c r="FMB167" s="468"/>
      <c r="FMC167" s="468"/>
      <c r="FMD167" s="468"/>
      <c r="FME167" s="468"/>
      <c r="FMF167" s="468"/>
      <c r="FMG167" s="446">
        <v>33</v>
      </c>
      <c r="FMH167" s="447">
        <v>22355</v>
      </c>
      <c r="FMI167" s="454" t="s">
        <v>1</v>
      </c>
      <c r="FMJ167" s="454" t="s">
        <v>2713</v>
      </c>
      <c r="FMK167" s="454" t="s">
        <v>201</v>
      </c>
      <c r="FML167" s="453"/>
      <c r="FMM167" s="450"/>
      <c r="FMN167" s="468"/>
      <c r="FMO167" s="468"/>
      <c r="FMP167" s="468"/>
      <c r="FMQ167" s="468"/>
      <c r="FMR167" s="468"/>
      <c r="FMS167" s="468"/>
      <c r="FMT167" s="468"/>
      <c r="FMU167" s="468"/>
      <c r="FMV167" s="468"/>
      <c r="FMW167" s="446">
        <v>33</v>
      </c>
      <c r="FMX167" s="447">
        <v>22355</v>
      </c>
      <c r="FMY167" s="454" t="s">
        <v>1</v>
      </c>
      <c r="FMZ167" s="454" t="s">
        <v>2713</v>
      </c>
      <c r="FNA167" s="454" t="s">
        <v>201</v>
      </c>
      <c r="FNB167" s="453"/>
      <c r="FNC167" s="450"/>
      <c r="FND167" s="468"/>
      <c r="FNE167" s="468"/>
      <c r="FNF167" s="468"/>
      <c r="FNG167" s="468"/>
      <c r="FNH167" s="468"/>
      <c r="FNI167" s="468"/>
      <c r="FNJ167" s="468"/>
      <c r="FNK167" s="468"/>
      <c r="FNL167" s="468"/>
      <c r="FNM167" s="446">
        <v>33</v>
      </c>
      <c r="FNN167" s="447">
        <v>22355</v>
      </c>
      <c r="FNO167" s="454" t="s">
        <v>1</v>
      </c>
      <c r="FNP167" s="454" t="s">
        <v>2713</v>
      </c>
      <c r="FNQ167" s="454" t="s">
        <v>201</v>
      </c>
      <c r="FNR167" s="453"/>
      <c r="FNS167" s="450"/>
      <c r="FNT167" s="468"/>
      <c r="FNU167" s="468"/>
      <c r="FNV167" s="468"/>
      <c r="FNW167" s="468"/>
      <c r="FNX167" s="468"/>
      <c r="FNY167" s="468"/>
      <c r="FNZ167" s="468"/>
      <c r="FOA167" s="468"/>
      <c r="FOB167" s="468"/>
      <c r="FOC167" s="446">
        <v>33</v>
      </c>
      <c r="FOD167" s="447">
        <v>22355</v>
      </c>
      <c r="FOE167" s="454" t="s">
        <v>1</v>
      </c>
      <c r="FOF167" s="454" t="s">
        <v>2713</v>
      </c>
      <c r="FOG167" s="454" t="s">
        <v>201</v>
      </c>
      <c r="FOH167" s="453"/>
      <c r="FOI167" s="450"/>
      <c r="FOJ167" s="468"/>
      <c r="FOK167" s="468"/>
      <c r="FOL167" s="468"/>
      <c r="FOM167" s="468"/>
      <c r="FON167" s="468"/>
      <c r="FOO167" s="468"/>
      <c r="FOP167" s="468"/>
      <c r="FOQ167" s="468"/>
      <c r="FOR167" s="468"/>
      <c r="FOS167" s="446">
        <v>33</v>
      </c>
      <c r="FOT167" s="447">
        <v>22355</v>
      </c>
      <c r="FOU167" s="454" t="s">
        <v>1</v>
      </c>
      <c r="FOV167" s="454" t="s">
        <v>2713</v>
      </c>
      <c r="FOW167" s="454" t="s">
        <v>201</v>
      </c>
      <c r="FOX167" s="453"/>
      <c r="FOY167" s="450"/>
      <c r="FOZ167" s="468"/>
      <c r="FPA167" s="468"/>
      <c r="FPB167" s="468"/>
      <c r="FPC167" s="468"/>
      <c r="FPD167" s="468"/>
      <c r="FPE167" s="468"/>
      <c r="FPF167" s="468"/>
      <c r="FPG167" s="468"/>
      <c r="FPH167" s="468"/>
      <c r="FPI167" s="446">
        <v>33</v>
      </c>
      <c r="FPJ167" s="447">
        <v>22355</v>
      </c>
      <c r="FPK167" s="454" t="s">
        <v>1</v>
      </c>
      <c r="FPL167" s="454" t="s">
        <v>2713</v>
      </c>
      <c r="FPM167" s="454" t="s">
        <v>201</v>
      </c>
      <c r="FPN167" s="453"/>
      <c r="FPO167" s="450"/>
      <c r="FPP167" s="468"/>
      <c r="FPQ167" s="468"/>
      <c r="FPR167" s="468"/>
      <c r="FPS167" s="468"/>
      <c r="FPT167" s="468"/>
      <c r="FPU167" s="468"/>
      <c r="FPV167" s="468"/>
      <c r="FPW167" s="468"/>
      <c r="FPX167" s="468"/>
      <c r="FPY167" s="446">
        <v>33</v>
      </c>
      <c r="FPZ167" s="447">
        <v>22355</v>
      </c>
      <c r="FQA167" s="454" t="s">
        <v>1</v>
      </c>
      <c r="FQB167" s="454" t="s">
        <v>2713</v>
      </c>
      <c r="FQC167" s="454" t="s">
        <v>201</v>
      </c>
      <c r="FQD167" s="453"/>
      <c r="FQE167" s="450"/>
      <c r="FQF167" s="468"/>
      <c r="FQG167" s="468"/>
      <c r="FQH167" s="468"/>
      <c r="FQI167" s="468"/>
      <c r="FQJ167" s="468"/>
      <c r="FQK167" s="468"/>
      <c r="FQL167" s="468"/>
      <c r="FQM167" s="468"/>
      <c r="FQN167" s="468"/>
      <c r="FQO167" s="446">
        <v>33</v>
      </c>
      <c r="FQP167" s="447">
        <v>22355</v>
      </c>
      <c r="FQQ167" s="454" t="s">
        <v>1</v>
      </c>
      <c r="FQR167" s="454" t="s">
        <v>2713</v>
      </c>
      <c r="FQS167" s="454" t="s">
        <v>201</v>
      </c>
      <c r="FQT167" s="453"/>
      <c r="FQU167" s="450"/>
      <c r="FQV167" s="468"/>
      <c r="FQW167" s="468"/>
      <c r="FQX167" s="468"/>
      <c r="FQY167" s="468"/>
      <c r="FQZ167" s="468"/>
      <c r="FRA167" s="468"/>
      <c r="FRB167" s="468"/>
      <c r="FRC167" s="468"/>
      <c r="FRD167" s="468"/>
      <c r="FRE167" s="446">
        <v>33</v>
      </c>
      <c r="FRF167" s="447">
        <v>22355</v>
      </c>
      <c r="FRG167" s="454" t="s">
        <v>1</v>
      </c>
      <c r="FRH167" s="454" t="s">
        <v>2713</v>
      </c>
      <c r="FRI167" s="454" t="s">
        <v>201</v>
      </c>
      <c r="FRJ167" s="453"/>
      <c r="FRK167" s="450"/>
      <c r="FRL167" s="468"/>
      <c r="FRM167" s="468"/>
      <c r="FRN167" s="468"/>
      <c r="FRO167" s="468"/>
      <c r="FRP167" s="468"/>
      <c r="FRQ167" s="468"/>
      <c r="FRR167" s="468"/>
      <c r="FRS167" s="468"/>
      <c r="FRT167" s="468"/>
      <c r="FRU167" s="446">
        <v>33</v>
      </c>
      <c r="FRV167" s="447">
        <v>22355</v>
      </c>
      <c r="FRW167" s="454" t="s">
        <v>1</v>
      </c>
      <c r="FRX167" s="454" t="s">
        <v>2713</v>
      </c>
      <c r="FRY167" s="454" t="s">
        <v>201</v>
      </c>
      <c r="FRZ167" s="453"/>
      <c r="FSA167" s="450"/>
      <c r="FSB167" s="468"/>
      <c r="FSC167" s="468"/>
      <c r="FSD167" s="468"/>
      <c r="FSE167" s="468"/>
      <c r="FSF167" s="468"/>
      <c r="FSG167" s="468"/>
      <c r="FSH167" s="468"/>
      <c r="FSI167" s="468"/>
      <c r="FSJ167" s="468"/>
      <c r="FSK167" s="446">
        <v>33</v>
      </c>
      <c r="FSL167" s="447">
        <v>22355</v>
      </c>
      <c r="FSM167" s="454" t="s">
        <v>1</v>
      </c>
      <c r="FSN167" s="454" t="s">
        <v>2713</v>
      </c>
      <c r="FSO167" s="454" t="s">
        <v>201</v>
      </c>
      <c r="FSP167" s="453"/>
      <c r="FSQ167" s="450"/>
      <c r="FSR167" s="468"/>
      <c r="FSS167" s="468"/>
      <c r="FST167" s="468"/>
      <c r="FSU167" s="468"/>
      <c r="FSV167" s="468"/>
      <c r="FSW167" s="468"/>
      <c r="FSX167" s="468"/>
      <c r="FSY167" s="468"/>
      <c r="FSZ167" s="468"/>
      <c r="FTA167" s="446">
        <v>33</v>
      </c>
      <c r="FTB167" s="447">
        <v>22355</v>
      </c>
      <c r="FTC167" s="454" t="s">
        <v>1</v>
      </c>
      <c r="FTD167" s="454" t="s">
        <v>2713</v>
      </c>
      <c r="FTE167" s="454" t="s">
        <v>201</v>
      </c>
      <c r="FTF167" s="453"/>
      <c r="FTG167" s="450"/>
      <c r="FTH167" s="468"/>
      <c r="FTI167" s="468"/>
      <c r="FTJ167" s="468"/>
      <c r="FTK167" s="468"/>
      <c r="FTL167" s="468"/>
      <c r="FTM167" s="468"/>
      <c r="FTN167" s="468"/>
      <c r="FTO167" s="468"/>
      <c r="FTP167" s="468"/>
      <c r="FTQ167" s="446">
        <v>33</v>
      </c>
      <c r="FTR167" s="447">
        <v>22355</v>
      </c>
      <c r="FTS167" s="454" t="s">
        <v>1</v>
      </c>
      <c r="FTT167" s="454" t="s">
        <v>2713</v>
      </c>
      <c r="FTU167" s="454" t="s">
        <v>201</v>
      </c>
      <c r="FTV167" s="453"/>
      <c r="FTW167" s="450"/>
      <c r="FTX167" s="468"/>
      <c r="FTY167" s="468"/>
      <c r="FTZ167" s="468"/>
      <c r="FUA167" s="468"/>
      <c r="FUB167" s="468"/>
      <c r="FUC167" s="468"/>
      <c r="FUD167" s="468"/>
      <c r="FUE167" s="468"/>
      <c r="FUF167" s="468"/>
      <c r="FUG167" s="446">
        <v>33</v>
      </c>
      <c r="FUH167" s="447">
        <v>22355</v>
      </c>
      <c r="FUI167" s="454" t="s">
        <v>1</v>
      </c>
      <c r="FUJ167" s="454" t="s">
        <v>2713</v>
      </c>
      <c r="FUK167" s="454" t="s">
        <v>201</v>
      </c>
      <c r="FUL167" s="453"/>
      <c r="FUM167" s="450"/>
      <c r="FUN167" s="468"/>
      <c r="FUO167" s="468"/>
      <c r="FUP167" s="468"/>
      <c r="FUQ167" s="468"/>
      <c r="FUR167" s="468"/>
      <c r="FUS167" s="468"/>
      <c r="FUT167" s="468"/>
      <c r="FUU167" s="468"/>
      <c r="FUV167" s="468"/>
      <c r="FUW167" s="446">
        <v>33</v>
      </c>
      <c r="FUX167" s="447">
        <v>22355</v>
      </c>
      <c r="FUY167" s="454" t="s">
        <v>1</v>
      </c>
      <c r="FUZ167" s="454" t="s">
        <v>2713</v>
      </c>
      <c r="FVA167" s="454" t="s">
        <v>201</v>
      </c>
      <c r="FVB167" s="453"/>
      <c r="FVC167" s="450"/>
      <c r="FVD167" s="468"/>
      <c r="FVE167" s="468"/>
      <c r="FVF167" s="468"/>
      <c r="FVG167" s="468"/>
      <c r="FVH167" s="468"/>
      <c r="FVI167" s="468"/>
      <c r="FVJ167" s="468"/>
      <c r="FVK167" s="468"/>
      <c r="FVL167" s="468"/>
      <c r="FVM167" s="446">
        <v>33</v>
      </c>
      <c r="FVN167" s="447">
        <v>22355</v>
      </c>
      <c r="FVO167" s="454" t="s">
        <v>1</v>
      </c>
      <c r="FVP167" s="454" t="s">
        <v>2713</v>
      </c>
      <c r="FVQ167" s="454" t="s">
        <v>201</v>
      </c>
      <c r="FVR167" s="453"/>
      <c r="FVS167" s="450"/>
      <c r="FVT167" s="468"/>
      <c r="FVU167" s="468"/>
      <c r="FVV167" s="468"/>
      <c r="FVW167" s="468"/>
      <c r="FVX167" s="468"/>
      <c r="FVY167" s="468"/>
      <c r="FVZ167" s="468"/>
      <c r="FWA167" s="468"/>
      <c r="FWB167" s="468"/>
      <c r="FWC167" s="446">
        <v>33</v>
      </c>
      <c r="FWD167" s="447">
        <v>22355</v>
      </c>
      <c r="FWE167" s="454" t="s">
        <v>1</v>
      </c>
      <c r="FWF167" s="454" t="s">
        <v>2713</v>
      </c>
      <c r="FWG167" s="454" t="s">
        <v>201</v>
      </c>
      <c r="FWH167" s="453"/>
      <c r="FWI167" s="450"/>
      <c r="FWJ167" s="468"/>
      <c r="FWK167" s="468"/>
      <c r="FWL167" s="468"/>
      <c r="FWM167" s="468"/>
      <c r="FWN167" s="468"/>
      <c r="FWO167" s="468"/>
      <c r="FWP167" s="468"/>
      <c r="FWQ167" s="468"/>
      <c r="FWR167" s="468"/>
      <c r="FWS167" s="446">
        <v>33</v>
      </c>
      <c r="FWT167" s="447">
        <v>22355</v>
      </c>
      <c r="FWU167" s="454" t="s">
        <v>1</v>
      </c>
      <c r="FWV167" s="454" t="s">
        <v>2713</v>
      </c>
      <c r="FWW167" s="454" t="s">
        <v>201</v>
      </c>
      <c r="FWX167" s="453"/>
      <c r="FWY167" s="450"/>
      <c r="FWZ167" s="468"/>
      <c r="FXA167" s="468"/>
      <c r="FXB167" s="468"/>
      <c r="FXC167" s="468"/>
      <c r="FXD167" s="468"/>
      <c r="FXE167" s="468"/>
      <c r="FXF167" s="468"/>
      <c r="FXG167" s="468"/>
      <c r="FXH167" s="468"/>
      <c r="FXI167" s="446">
        <v>33</v>
      </c>
      <c r="FXJ167" s="447">
        <v>22355</v>
      </c>
      <c r="FXK167" s="454" t="s">
        <v>1</v>
      </c>
      <c r="FXL167" s="454" t="s">
        <v>2713</v>
      </c>
      <c r="FXM167" s="454" t="s">
        <v>201</v>
      </c>
      <c r="FXN167" s="453"/>
      <c r="FXO167" s="450"/>
      <c r="FXP167" s="468"/>
      <c r="FXQ167" s="468"/>
      <c r="FXR167" s="468"/>
      <c r="FXS167" s="468"/>
      <c r="FXT167" s="468"/>
      <c r="FXU167" s="468"/>
      <c r="FXV167" s="468"/>
      <c r="FXW167" s="468"/>
      <c r="FXX167" s="468"/>
      <c r="FXY167" s="446">
        <v>33</v>
      </c>
      <c r="FXZ167" s="447">
        <v>22355</v>
      </c>
      <c r="FYA167" s="454" t="s">
        <v>1</v>
      </c>
      <c r="FYB167" s="454" t="s">
        <v>2713</v>
      </c>
      <c r="FYC167" s="454" t="s">
        <v>201</v>
      </c>
      <c r="FYD167" s="453"/>
      <c r="FYE167" s="450"/>
      <c r="FYF167" s="468"/>
      <c r="FYG167" s="468"/>
      <c r="FYH167" s="468"/>
      <c r="FYI167" s="468"/>
      <c r="FYJ167" s="468"/>
      <c r="FYK167" s="468"/>
      <c r="FYL167" s="468"/>
      <c r="FYM167" s="468"/>
      <c r="FYN167" s="468"/>
      <c r="FYO167" s="446">
        <v>33</v>
      </c>
      <c r="FYP167" s="447">
        <v>22355</v>
      </c>
      <c r="FYQ167" s="454" t="s">
        <v>1</v>
      </c>
      <c r="FYR167" s="454" t="s">
        <v>2713</v>
      </c>
      <c r="FYS167" s="454" t="s">
        <v>201</v>
      </c>
      <c r="FYT167" s="453"/>
      <c r="FYU167" s="450"/>
      <c r="FYV167" s="468"/>
      <c r="FYW167" s="468"/>
      <c r="FYX167" s="468"/>
      <c r="FYY167" s="468"/>
      <c r="FYZ167" s="468"/>
      <c r="FZA167" s="468"/>
      <c r="FZB167" s="468"/>
      <c r="FZC167" s="468"/>
      <c r="FZD167" s="468"/>
      <c r="FZE167" s="446">
        <v>33</v>
      </c>
      <c r="FZF167" s="447">
        <v>22355</v>
      </c>
      <c r="FZG167" s="454" t="s">
        <v>1</v>
      </c>
      <c r="FZH167" s="454" t="s">
        <v>2713</v>
      </c>
      <c r="FZI167" s="454" t="s">
        <v>201</v>
      </c>
      <c r="FZJ167" s="453"/>
      <c r="FZK167" s="450"/>
      <c r="FZL167" s="468"/>
      <c r="FZM167" s="468"/>
      <c r="FZN167" s="468"/>
      <c r="FZO167" s="468"/>
      <c r="FZP167" s="468"/>
      <c r="FZQ167" s="468"/>
      <c r="FZR167" s="468"/>
      <c r="FZS167" s="468"/>
      <c r="FZT167" s="468"/>
      <c r="FZU167" s="446">
        <v>33</v>
      </c>
      <c r="FZV167" s="447">
        <v>22355</v>
      </c>
      <c r="FZW167" s="454" t="s">
        <v>1</v>
      </c>
      <c r="FZX167" s="454" t="s">
        <v>2713</v>
      </c>
      <c r="FZY167" s="454" t="s">
        <v>201</v>
      </c>
      <c r="FZZ167" s="453"/>
      <c r="GAA167" s="450"/>
      <c r="GAB167" s="468"/>
      <c r="GAC167" s="468"/>
      <c r="GAD167" s="468"/>
      <c r="GAE167" s="468"/>
      <c r="GAF167" s="468"/>
      <c r="GAG167" s="468"/>
      <c r="GAH167" s="468"/>
      <c r="GAI167" s="468"/>
      <c r="GAJ167" s="468"/>
      <c r="GAK167" s="446">
        <v>33</v>
      </c>
      <c r="GAL167" s="447">
        <v>22355</v>
      </c>
      <c r="GAM167" s="454" t="s">
        <v>1</v>
      </c>
      <c r="GAN167" s="454" t="s">
        <v>2713</v>
      </c>
      <c r="GAO167" s="454" t="s">
        <v>201</v>
      </c>
      <c r="GAP167" s="453"/>
      <c r="GAQ167" s="450"/>
      <c r="GAR167" s="468"/>
      <c r="GAS167" s="468"/>
      <c r="GAT167" s="468"/>
      <c r="GAU167" s="468"/>
      <c r="GAV167" s="468"/>
      <c r="GAW167" s="468"/>
      <c r="GAX167" s="468"/>
      <c r="GAY167" s="468"/>
      <c r="GAZ167" s="468"/>
      <c r="GBA167" s="446">
        <v>33</v>
      </c>
      <c r="GBB167" s="447">
        <v>22355</v>
      </c>
      <c r="GBC167" s="454" t="s">
        <v>1</v>
      </c>
      <c r="GBD167" s="454" t="s">
        <v>2713</v>
      </c>
      <c r="GBE167" s="454" t="s">
        <v>201</v>
      </c>
      <c r="GBF167" s="453"/>
      <c r="GBG167" s="450"/>
      <c r="GBH167" s="468"/>
      <c r="GBI167" s="468"/>
      <c r="GBJ167" s="468"/>
      <c r="GBK167" s="468"/>
      <c r="GBL167" s="468"/>
      <c r="GBM167" s="468"/>
      <c r="GBN167" s="468"/>
      <c r="GBO167" s="468"/>
      <c r="GBP167" s="468"/>
      <c r="GBQ167" s="446">
        <v>33</v>
      </c>
      <c r="GBR167" s="447">
        <v>22355</v>
      </c>
      <c r="GBS167" s="454" t="s">
        <v>1</v>
      </c>
      <c r="GBT167" s="454" t="s">
        <v>2713</v>
      </c>
      <c r="GBU167" s="454" t="s">
        <v>201</v>
      </c>
      <c r="GBV167" s="453"/>
      <c r="GBW167" s="450"/>
      <c r="GBX167" s="468"/>
      <c r="GBY167" s="468"/>
      <c r="GBZ167" s="468"/>
      <c r="GCA167" s="468"/>
      <c r="GCB167" s="468"/>
      <c r="GCC167" s="468"/>
      <c r="GCD167" s="468"/>
      <c r="GCE167" s="468"/>
      <c r="GCF167" s="468"/>
      <c r="GCG167" s="446">
        <v>33</v>
      </c>
      <c r="GCH167" s="447">
        <v>22355</v>
      </c>
      <c r="GCI167" s="454" t="s">
        <v>1</v>
      </c>
      <c r="GCJ167" s="454" t="s">
        <v>2713</v>
      </c>
      <c r="GCK167" s="454" t="s">
        <v>201</v>
      </c>
      <c r="GCL167" s="453"/>
      <c r="GCM167" s="450"/>
      <c r="GCN167" s="468"/>
      <c r="GCO167" s="468"/>
      <c r="GCP167" s="468"/>
      <c r="GCQ167" s="468"/>
      <c r="GCR167" s="468"/>
      <c r="GCS167" s="468"/>
      <c r="GCT167" s="468"/>
      <c r="GCU167" s="468"/>
      <c r="GCV167" s="468"/>
      <c r="GCW167" s="446">
        <v>33</v>
      </c>
      <c r="GCX167" s="447">
        <v>22355</v>
      </c>
      <c r="GCY167" s="454" t="s">
        <v>1</v>
      </c>
      <c r="GCZ167" s="454" t="s">
        <v>2713</v>
      </c>
      <c r="GDA167" s="454" t="s">
        <v>201</v>
      </c>
      <c r="GDB167" s="453"/>
      <c r="GDC167" s="450"/>
      <c r="GDD167" s="468"/>
      <c r="GDE167" s="468"/>
      <c r="GDF167" s="468"/>
      <c r="GDG167" s="468"/>
      <c r="GDH167" s="468"/>
      <c r="GDI167" s="468"/>
      <c r="GDJ167" s="468"/>
      <c r="GDK167" s="468"/>
      <c r="GDL167" s="468"/>
      <c r="GDM167" s="446">
        <v>33</v>
      </c>
      <c r="GDN167" s="447">
        <v>22355</v>
      </c>
      <c r="GDO167" s="454" t="s">
        <v>1</v>
      </c>
      <c r="GDP167" s="454" t="s">
        <v>2713</v>
      </c>
      <c r="GDQ167" s="454" t="s">
        <v>201</v>
      </c>
      <c r="GDR167" s="453"/>
      <c r="GDS167" s="450"/>
      <c r="GDT167" s="468"/>
      <c r="GDU167" s="468"/>
      <c r="GDV167" s="468"/>
      <c r="GDW167" s="468"/>
      <c r="GDX167" s="468"/>
      <c r="GDY167" s="468"/>
      <c r="GDZ167" s="468"/>
      <c r="GEA167" s="468"/>
      <c r="GEB167" s="468"/>
      <c r="GEC167" s="446">
        <v>33</v>
      </c>
      <c r="GED167" s="447">
        <v>22355</v>
      </c>
      <c r="GEE167" s="454" t="s">
        <v>1</v>
      </c>
      <c r="GEF167" s="454" t="s">
        <v>2713</v>
      </c>
      <c r="GEG167" s="454" t="s">
        <v>201</v>
      </c>
      <c r="GEH167" s="453"/>
      <c r="GEI167" s="450"/>
      <c r="GEJ167" s="468"/>
      <c r="GEK167" s="468"/>
      <c r="GEL167" s="468"/>
      <c r="GEM167" s="468"/>
      <c r="GEN167" s="468"/>
      <c r="GEO167" s="468"/>
      <c r="GEP167" s="468"/>
      <c r="GEQ167" s="468"/>
      <c r="GER167" s="468"/>
      <c r="GES167" s="446">
        <v>33</v>
      </c>
      <c r="GET167" s="447">
        <v>22355</v>
      </c>
      <c r="GEU167" s="454" t="s">
        <v>1</v>
      </c>
      <c r="GEV167" s="454" t="s">
        <v>2713</v>
      </c>
      <c r="GEW167" s="454" t="s">
        <v>201</v>
      </c>
      <c r="GEX167" s="453"/>
      <c r="GEY167" s="450"/>
      <c r="GEZ167" s="468"/>
      <c r="GFA167" s="468"/>
      <c r="GFB167" s="468"/>
      <c r="GFC167" s="468"/>
      <c r="GFD167" s="468"/>
      <c r="GFE167" s="468"/>
      <c r="GFF167" s="468"/>
      <c r="GFG167" s="468"/>
      <c r="GFH167" s="468"/>
      <c r="GFI167" s="446">
        <v>33</v>
      </c>
      <c r="GFJ167" s="447">
        <v>22355</v>
      </c>
      <c r="GFK167" s="454" t="s">
        <v>1</v>
      </c>
      <c r="GFL167" s="454" t="s">
        <v>2713</v>
      </c>
      <c r="GFM167" s="454" t="s">
        <v>201</v>
      </c>
      <c r="GFN167" s="453"/>
      <c r="GFO167" s="450"/>
      <c r="GFP167" s="468"/>
      <c r="GFQ167" s="468"/>
      <c r="GFR167" s="468"/>
      <c r="GFS167" s="468"/>
      <c r="GFT167" s="468"/>
      <c r="GFU167" s="468"/>
      <c r="GFV167" s="468"/>
      <c r="GFW167" s="468"/>
      <c r="GFX167" s="468"/>
      <c r="GFY167" s="446">
        <v>33</v>
      </c>
      <c r="GFZ167" s="447">
        <v>22355</v>
      </c>
      <c r="GGA167" s="454" t="s">
        <v>1</v>
      </c>
      <c r="GGB167" s="454" t="s">
        <v>2713</v>
      </c>
      <c r="GGC167" s="454" t="s">
        <v>201</v>
      </c>
      <c r="GGD167" s="453"/>
      <c r="GGE167" s="450"/>
      <c r="GGF167" s="468"/>
      <c r="GGG167" s="468"/>
      <c r="GGH167" s="468"/>
      <c r="GGI167" s="468"/>
      <c r="GGJ167" s="468"/>
      <c r="GGK167" s="468"/>
      <c r="GGL167" s="468"/>
      <c r="GGM167" s="468"/>
      <c r="GGN167" s="468"/>
      <c r="GGO167" s="446">
        <v>33</v>
      </c>
      <c r="GGP167" s="447">
        <v>22355</v>
      </c>
      <c r="GGQ167" s="454" t="s">
        <v>1</v>
      </c>
      <c r="GGR167" s="454" t="s">
        <v>2713</v>
      </c>
      <c r="GGS167" s="454" t="s">
        <v>201</v>
      </c>
      <c r="GGT167" s="453"/>
      <c r="GGU167" s="450"/>
      <c r="GGV167" s="468"/>
      <c r="GGW167" s="468"/>
      <c r="GGX167" s="468"/>
      <c r="GGY167" s="468"/>
      <c r="GGZ167" s="468"/>
      <c r="GHA167" s="468"/>
      <c r="GHB167" s="468"/>
      <c r="GHC167" s="468"/>
      <c r="GHD167" s="468"/>
      <c r="GHE167" s="446">
        <v>33</v>
      </c>
      <c r="GHF167" s="447">
        <v>22355</v>
      </c>
      <c r="GHG167" s="454" t="s">
        <v>1</v>
      </c>
      <c r="GHH167" s="454" t="s">
        <v>2713</v>
      </c>
      <c r="GHI167" s="454" t="s">
        <v>201</v>
      </c>
      <c r="GHJ167" s="453"/>
      <c r="GHK167" s="450"/>
      <c r="GHL167" s="468"/>
      <c r="GHM167" s="468"/>
      <c r="GHN167" s="468"/>
      <c r="GHO167" s="468"/>
      <c r="GHP167" s="468"/>
      <c r="GHQ167" s="468"/>
      <c r="GHR167" s="468"/>
      <c r="GHS167" s="468"/>
      <c r="GHT167" s="468"/>
      <c r="GHU167" s="446">
        <v>33</v>
      </c>
      <c r="GHV167" s="447">
        <v>22355</v>
      </c>
      <c r="GHW167" s="454" t="s">
        <v>1</v>
      </c>
      <c r="GHX167" s="454" t="s">
        <v>2713</v>
      </c>
      <c r="GHY167" s="454" t="s">
        <v>201</v>
      </c>
      <c r="GHZ167" s="453"/>
      <c r="GIA167" s="450"/>
      <c r="GIB167" s="468"/>
      <c r="GIC167" s="468"/>
      <c r="GID167" s="468"/>
      <c r="GIE167" s="468"/>
      <c r="GIF167" s="468"/>
      <c r="GIG167" s="468"/>
      <c r="GIH167" s="468"/>
      <c r="GII167" s="468"/>
      <c r="GIJ167" s="468"/>
      <c r="GIK167" s="446">
        <v>33</v>
      </c>
      <c r="GIL167" s="447">
        <v>22355</v>
      </c>
      <c r="GIM167" s="454" t="s">
        <v>1</v>
      </c>
      <c r="GIN167" s="454" t="s">
        <v>2713</v>
      </c>
      <c r="GIO167" s="454" t="s">
        <v>201</v>
      </c>
      <c r="GIP167" s="453"/>
      <c r="GIQ167" s="450"/>
      <c r="GIR167" s="468"/>
      <c r="GIS167" s="468"/>
      <c r="GIT167" s="468"/>
      <c r="GIU167" s="468"/>
      <c r="GIV167" s="468"/>
      <c r="GIW167" s="468"/>
      <c r="GIX167" s="468"/>
      <c r="GIY167" s="468"/>
      <c r="GIZ167" s="468"/>
      <c r="GJA167" s="446">
        <v>33</v>
      </c>
      <c r="GJB167" s="447">
        <v>22355</v>
      </c>
      <c r="GJC167" s="454" t="s">
        <v>1</v>
      </c>
      <c r="GJD167" s="454" t="s">
        <v>2713</v>
      </c>
      <c r="GJE167" s="454" t="s">
        <v>201</v>
      </c>
      <c r="GJF167" s="453"/>
      <c r="GJG167" s="450"/>
      <c r="GJH167" s="468"/>
      <c r="GJI167" s="468"/>
      <c r="GJJ167" s="468"/>
      <c r="GJK167" s="468"/>
      <c r="GJL167" s="468"/>
      <c r="GJM167" s="468"/>
      <c r="GJN167" s="468"/>
      <c r="GJO167" s="468"/>
      <c r="GJP167" s="468"/>
      <c r="GJQ167" s="446">
        <v>33</v>
      </c>
      <c r="GJR167" s="447">
        <v>22355</v>
      </c>
      <c r="GJS167" s="454" t="s">
        <v>1</v>
      </c>
      <c r="GJT167" s="454" t="s">
        <v>2713</v>
      </c>
      <c r="GJU167" s="454" t="s">
        <v>201</v>
      </c>
      <c r="GJV167" s="453"/>
      <c r="GJW167" s="450"/>
      <c r="GJX167" s="468"/>
      <c r="GJY167" s="468"/>
      <c r="GJZ167" s="468"/>
      <c r="GKA167" s="468"/>
      <c r="GKB167" s="468"/>
      <c r="GKC167" s="468"/>
      <c r="GKD167" s="468"/>
      <c r="GKE167" s="468"/>
      <c r="GKF167" s="468"/>
      <c r="GKG167" s="446">
        <v>33</v>
      </c>
      <c r="GKH167" s="447">
        <v>22355</v>
      </c>
      <c r="GKI167" s="454" t="s">
        <v>1</v>
      </c>
      <c r="GKJ167" s="454" t="s">
        <v>2713</v>
      </c>
      <c r="GKK167" s="454" t="s">
        <v>201</v>
      </c>
      <c r="GKL167" s="453"/>
      <c r="GKM167" s="450"/>
      <c r="GKN167" s="468"/>
      <c r="GKO167" s="468"/>
      <c r="GKP167" s="468"/>
      <c r="GKQ167" s="468"/>
      <c r="GKR167" s="468"/>
      <c r="GKS167" s="468"/>
      <c r="GKT167" s="468"/>
      <c r="GKU167" s="468"/>
      <c r="GKV167" s="468"/>
      <c r="GKW167" s="446">
        <v>33</v>
      </c>
      <c r="GKX167" s="447">
        <v>22355</v>
      </c>
      <c r="GKY167" s="454" t="s">
        <v>1</v>
      </c>
      <c r="GKZ167" s="454" t="s">
        <v>2713</v>
      </c>
      <c r="GLA167" s="454" t="s">
        <v>201</v>
      </c>
      <c r="GLB167" s="453"/>
      <c r="GLC167" s="450"/>
      <c r="GLD167" s="468"/>
      <c r="GLE167" s="468"/>
      <c r="GLF167" s="468"/>
      <c r="GLG167" s="468"/>
      <c r="GLH167" s="468"/>
      <c r="GLI167" s="468"/>
      <c r="GLJ167" s="468"/>
      <c r="GLK167" s="468"/>
      <c r="GLL167" s="468"/>
      <c r="GLM167" s="446">
        <v>33</v>
      </c>
      <c r="GLN167" s="447">
        <v>22355</v>
      </c>
      <c r="GLO167" s="454" t="s">
        <v>1</v>
      </c>
      <c r="GLP167" s="454" t="s">
        <v>2713</v>
      </c>
      <c r="GLQ167" s="454" t="s">
        <v>201</v>
      </c>
      <c r="GLR167" s="453"/>
      <c r="GLS167" s="450"/>
      <c r="GLT167" s="468"/>
      <c r="GLU167" s="468"/>
      <c r="GLV167" s="468"/>
      <c r="GLW167" s="468"/>
      <c r="GLX167" s="468"/>
      <c r="GLY167" s="468"/>
      <c r="GLZ167" s="468"/>
      <c r="GMA167" s="468"/>
      <c r="GMB167" s="468"/>
      <c r="GMC167" s="446">
        <v>33</v>
      </c>
      <c r="GMD167" s="447">
        <v>22355</v>
      </c>
      <c r="GME167" s="454" t="s">
        <v>1</v>
      </c>
      <c r="GMF167" s="454" t="s">
        <v>2713</v>
      </c>
      <c r="GMG167" s="454" t="s">
        <v>201</v>
      </c>
      <c r="GMH167" s="453"/>
      <c r="GMI167" s="450"/>
      <c r="GMJ167" s="468"/>
      <c r="GMK167" s="468"/>
      <c r="GML167" s="468"/>
      <c r="GMM167" s="468"/>
      <c r="GMN167" s="468"/>
      <c r="GMO167" s="468"/>
      <c r="GMP167" s="468"/>
      <c r="GMQ167" s="468"/>
      <c r="GMR167" s="468"/>
      <c r="GMS167" s="446">
        <v>33</v>
      </c>
      <c r="GMT167" s="447">
        <v>22355</v>
      </c>
      <c r="GMU167" s="454" t="s">
        <v>1</v>
      </c>
      <c r="GMV167" s="454" t="s">
        <v>2713</v>
      </c>
      <c r="GMW167" s="454" t="s">
        <v>201</v>
      </c>
      <c r="GMX167" s="453"/>
      <c r="GMY167" s="450"/>
      <c r="GMZ167" s="468"/>
      <c r="GNA167" s="468"/>
      <c r="GNB167" s="468"/>
      <c r="GNC167" s="468"/>
      <c r="GND167" s="468"/>
      <c r="GNE167" s="468"/>
      <c r="GNF167" s="468"/>
      <c r="GNG167" s="468"/>
      <c r="GNH167" s="468"/>
      <c r="GNI167" s="446">
        <v>33</v>
      </c>
      <c r="GNJ167" s="447">
        <v>22355</v>
      </c>
      <c r="GNK167" s="454" t="s">
        <v>1</v>
      </c>
      <c r="GNL167" s="454" t="s">
        <v>2713</v>
      </c>
      <c r="GNM167" s="454" t="s">
        <v>201</v>
      </c>
      <c r="GNN167" s="453"/>
      <c r="GNO167" s="450"/>
      <c r="GNP167" s="468"/>
      <c r="GNQ167" s="468"/>
      <c r="GNR167" s="468"/>
      <c r="GNS167" s="468"/>
      <c r="GNT167" s="468"/>
      <c r="GNU167" s="468"/>
      <c r="GNV167" s="468"/>
      <c r="GNW167" s="468"/>
      <c r="GNX167" s="468"/>
      <c r="GNY167" s="446">
        <v>33</v>
      </c>
      <c r="GNZ167" s="447">
        <v>22355</v>
      </c>
      <c r="GOA167" s="454" t="s">
        <v>1</v>
      </c>
      <c r="GOB167" s="454" t="s">
        <v>2713</v>
      </c>
      <c r="GOC167" s="454" t="s">
        <v>201</v>
      </c>
      <c r="GOD167" s="453"/>
      <c r="GOE167" s="450"/>
      <c r="GOF167" s="468"/>
      <c r="GOG167" s="468"/>
      <c r="GOH167" s="468"/>
      <c r="GOI167" s="468"/>
      <c r="GOJ167" s="468"/>
      <c r="GOK167" s="468"/>
      <c r="GOL167" s="468"/>
      <c r="GOM167" s="468"/>
      <c r="GON167" s="468"/>
      <c r="GOO167" s="446">
        <v>33</v>
      </c>
      <c r="GOP167" s="447">
        <v>22355</v>
      </c>
      <c r="GOQ167" s="454" t="s">
        <v>1</v>
      </c>
      <c r="GOR167" s="454" t="s">
        <v>2713</v>
      </c>
      <c r="GOS167" s="454" t="s">
        <v>201</v>
      </c>
      <c r="GOT167" s="453"/>
      <c r="GOU167" s="450"/>
      <c r="GOV167" s="468"/>
      <c r="GOW167" s="468"/>
      <c r="GOX167" s="468"/>
      <c r="GOY167" s="468"/>
      <c r="GOZ167" s="468"/>
      <c r="GPA167" s="468"/>
      <c r="GPB167" s="468"/>
      <c r="GPC167" s="468"/>
      <c r="GPD167" s="468"/>
      <c r="GPE167" s="446">
        <v>33</v>
      </c>
      <c r="GPF167" s="447">
        <v>22355</v>
      </c>
      <c r="GPG167" s="454" t="s">
        <v>1</v>
      </c>
      <c r="GPH167" s="454" t="s">
        <v>2713</v>
      </c>
      <c r="GPI167" s="454" t="s">
        <v>201</v>
      </c>
      <c r="GPJ167" s="453"/>
      <c r="GPK167" s="450"/>
      <c r="GPL167" s="468"/>
      <c r="GPM167" s="468"/>
      <c r="GPN167" s="468"/>
      <c r="GPO167" s="468"/>
      <c r="GPP167" s="468"/>
      <c r="GPQ167" s="468"/>
      <c r="GPR167" s="468"/>
      <c r="GPS167" s="468"/>
      <c r="GPT167" s="468"/>
      <c r="GPU167" s="446">
        <v>33</v>
      </c>
      <c r="GPV167" s="447">
        <v>22355</v>
      </c>
      <c r="GPW167" s="454" t="s">
        <v>1</v>
      </c>
      <c r="GPX167" s="454" t="s">
        <v>2713</v>
      </c>
      <c r="GPY167" s="454" t="s">
        <v>201</v>
      </c>
      <c r="GPZ167" s="453"/>
      <c r="GQA167" s="450"/>
      <c r="GQB167" s="468"/>
      <c r="GQC167" s="468"/>
      <c r="GQD167" s="468"/>
      <c r="GQE167" s="468"/>
      <c r="GQF167" s="468"/>
      <c r="GQG167" s="468"/>
      <c r="GQH167" s="468"/>
      <c r="GQI167" s="468"/>
      <c r="GQJ167" s="468"/>
      <c r="GQK167" s="446">
        <v>33</v>
      </c>
      <c r="GQL167" s="447">
        <v>22355</v>
      </c>
      <c r="GQM167" s="454" t="s">
        <v>1</v>
      </c>
      <c r="GQN167" s="454" t="s">
        <v>2713</v>
      </c>
      <c r="GQO167" s="454" t="s">
        <v>201</v>
      </c>
      <c r="GQP167" s="453"/>
      <c r="GQQ167" s="450"/>
      <c r="GQR167" s="468"/>
      <c r="GQS167" s="468"/>
      <c r="GQT167" s="468"/>
      <c r="GQU167" s="468"/>
      <c r="GQV167" s="468"/>
      <c r="GQW167" s="468"/>
      <c r="GQX167" s="468"/>
      <c r="GQY167" s="468"/>
      <c r="GQZ167" s="468"/>
      <c r="GRA167" s="446">
        <v>33</v>
      </c>
      <c r="GRB167" s="447">
        <v>22355</v>
      </c>
      <c r="GRC167" s="454" t="s">
        <v>1</v>
      </c>
      <c r="GRD167" s="454" t="s">
        <v>2713</v>
      </c>
      <c r="GRE167" s="454" t="s">
        <v>201</v>
      </c>
      <c r="GRF167" s="453"/>
      <c r="GRG167" s="450"/>
      <c r="GRH167" s="468"/>
      <c r="GRI167" s="468"/>
      <c r="GRJ167" s="468"/>
      <c r="GRK167" s="468"/>
      <c r="GRL167" s="468"/>
      <c r="GRM167" s="468"/>
      <c r="GRN167" s="468"/>
      <c r="GRO167" s="468"/>
      <c r="GRP167" s="468"/>
      <c r="GRQ167" s="446">
        <v>33</v>
      </c>
      <c r="GRR167" s="447">
        <v>22355</v>
      </c>
      <c r="GRS167" s="454" t="s">
        <v>1</v>
      </c>
      <c r="GRT167" s="454" t="s">
        <v>2713</v>
      </c>
      <c r="GRU167" s="454" t="s">
        <v>201</v>
      </c>
      <c r="GRV167" s="453"/>
      <c r="GRW167" s="450"/>
      <c r="GRX167" s="468"/>
      <c r="GRY167" s="468"/>
      <c r="GRZ167" s="468"/>
      <c r="GSA167" s="468"/>
      <c r="GSB167" s="468"/>
      <c r="GSC167" s="468"/>
      <c r="GSD167" s="468"/>
      <c r="GSE167" s="468"/>
      <c r="GSF167" s="468"/>
      <c r="GSG167" s="446">
        <v>33</v>
      </c>
      <c r="GSH167" s="447">
        <v>22355</v>
      </c>
      <c r="GSI167" s="454" t="s">
        <v>1</v>
      </c>
      <c r="GSJ167" s="454" t="s">
        <v>2713</v>
      </c>
      <c r="GSK167" s="454" t="s">
        <v>201</v>
      </c>
      <c r="GSL167" s="453"/>
      <c r="GSM167" s="450"/>
      <c r="GSN167" s="468"/>
      <c r="GSO167" s="468"/>
      <c r="GSP167" s="468"/>
      <c r="GSQ167" s="468"/>
      <c r="GSR167" s="468"/>
      <c r="GSS167" s="468"/>
      <c r="GST167" s="468"/>
      <c r="GSU167" s="468"/>
      <c r="GSV167" s="468"/>
      <c r="GSW167" s="446">
        <v>33</v>
      </c>
      <c r="GSX167" s="447">
        <v>22355</v>
      </c>
      <c r="GSY167" s="454" t="s">
        <v>1</v>
      </c>
      <c r="GSZ167" s="454" t="s">
        <v>2713</v>
      </c>
      <c r="GTA167" s="454" t="s">
        <v>201</v>
      </c>
      <c r="GTB167" s="453"/>
      <c r="GTC167" s="450"/>
      <c r="GTD167" s="468"/>
      <c r="GTE167" s="468"/>
      <c r="GTF167" s="468"/>
      <c r="GTG167" s="468"/>
      <c r="GTH167" s="468"/>
      <c r="GTI167" s="468"/>
      <c r="GTJ167" s="468"/>
      <c r="GTK167" s="468"/>
      <c r="GTL167" s="468"/>
      <c r="GTM167" s="446">
        <v>33</v>
      </c>
      <c r="GTN167" s="447">
        <v>22355</v>
      </c>
      <c r="GTO167" s="454" t="s">
        <v>1</v>
      </c>
      <c r="GTP167" s="454" t="s">
        <v>2713</v>
      </c>
      <c r="GTQ167" s="454" t="s">
        <v>201</v>
      </c>
      <c r="GTR167" s="453"/>
      <c r="GTS167" s="450"/>
      <c r="GTT167" s="468"/>
      <c r="GTU167" s="468"/>
      <c r="GTV167" s="468"/>
      <c r="GTW167" s="468"/>
      <c r="GTX167" s="468"/>
      <c r="GTY167" s="468"/>
      <c r="GTZ167" s="468"/>
      <c r="GUA167" s="468"/>
      <c r="GUB167" s="468"/>
      <c r="GUC167" s="446">
        <v>33</v>
      </c>
      <c r="GUD167" s="447">
        <v>22355</v>
      </c>
      <c r="GUE167" s="454" t="s">
        <v>1</v>
      </c>
      <c r="GUF167" s="454" t="s">
        <v>2713</v>
      </c>
      <c r="GUG167" s="454" t="s">
        <v>201</v>
      </c>
      <c r="GUH167" s="453"/>
      <c r="GUI167" s="450"/>
      <c r="GUJ167" s="468"/>
      <c r="GUK167" s="468"/>
      <c r="GUL167" s="468"/>
      <c r="GUM167" s="468"/>
      <c r="GUN167" s="468"/>
      <c r="GUO167" s="468"/>
      <c r="GUP167" s="468"/>
      <c r="GUQ167" s="468"/>
      <c r="GUR167" s="468"/>
      <c r="GUS167" s="446">
        <v>33</v>
      </c>
      <c r="GUT167" s="447">
        <v>22355</v>
      </c>
      <c r="GUU167" s="454" t="s">
        <v>1</v>
      </c>
      <c r="GUV167" s="454" t="s">
        <v>2713</v>
      </c>
      <c r="GUW167" s="454" t="s">
        <v>201</v>
      </c>
      <c r="GUX167" s="453"/>
      <c r="GUY167" s="450"/>
      <c r="GUZ167" s="468"/>
      <c r="GVA167" s="468"/>
      <c r="GVB167" s="468"/>
      <c r="GVC167" s="468"/>
      <c r="GVD167" s="468"/>
      <c r="GVE167" s="468"/>
      <c r="GVF167" s="468"/>
      <c r="GVG167" s="468"/>
      <c r="GVH167" s="468"/>
      <c r="GVI167" s="446">
        <v>33</v>
      </c>
      <c r="GVJ167" s="447">
        <v>22355</v>
      </c>
      <c r="GVK167" s="454" t="s">
        <v>1</v>
      </c>
      <c r="GVL167" s="454" t="s">
        <v>2713</v>
      </c>
      <c r="GVM167" s="454" t="s">
        <v>201</v>
      </c>
      <c r="GVN167" s="453"/>
      <c r="GVO167" s="450"/>
      <c r="GVP167" s="468"/>
      <c r="GVQ167" s="468"/>
      <c r="GVR167" s="468"/>
      <c r="GVS167" s="468"/>
      <c r="GVT167" s="468"/>
      <c r="GVU167" s="468"/>
      <c r="GVV167" s="468"/>
      <c r="GVW167" s="468"/>
      <c r="GVX167" s="468"/>
      <c r="GVY167" s="446">
        <v>33</v>
      </c>
      <c r="GVZ167" s="447">
        <v>22355</v>
      </c>
      <c r="GWA167" s="454" t="s">
        <v>1</v>
      </c>
      <c r="GWB167" s="454" t="s">
        <v>2713</v>
      </c>
      <c r="GWC167" s="454" t="s">
        <v>201</v>
      </c>
      <c r="GWD167" s="453"/>
      <c r="GWE167" s="450"/>
      <c r="GWF167" s="468"/>
      <c r="GWG167" s="468"/>
      <c r="GWH167" s="468"/>
      <c r="GWI167" s="468"/>
      <c r="GWJ167" s="468"/>
      <c r="GWK167" s="468"/>
      <c r="GWL167" s="468"/>
      <c r="GWM167" s="468"/>
      <c r="GWN167" s="468"/>
      <c r="GWO167" s="446">
        <v>33</v>
      </c>
      <c r="GWP167" s="447">
        <v>22355</v>
      </c>
      <c r="GWQ167" s="454" t="s">
        <v>1</v>
      </c>
      <c r="GWR167" s="454" t="s">
        <v>2713</v>
      </c>
      <c r="GWS167" s="454" t="s">
        <v>201</v>
      </c>
      <c r="GWT167" s="453"/>
      <c r="GWU167" s="450"/>
      <c r="GWV167" s="468"/>
      <c r="GWW167" s="468"/>
      <c r="GWX167" s="468"/>
      <c r="GWY167" s="468"/>
      <c r="GWZ167" s="468"/>
      <c r="GXA167" s="468"/>
      <c r="GXB167" s="468"/>
      <c r="GXC167" s="468"/>
      <c r="GXD167" s="468"/>
      <c r="GXE167" s="446">
        <v>33</v>
      </c>
      <c r="GXF167" s="447">
        <v>22355</v>
      </c>
      <c r="GXG167" s="454" t="s">
        <v>1</v>
      </c>
      <c r="GXH167" s="454" t="s">
        <v>2713</v>
      </c>
      <c r="GXI167" s="454" t="s">
        <v>201</v>
      </c>
      <c r="GXJ167" s="453"/>
      <c r="GXK167" s="450"/>
      <c r="GXL167" s="468"/>
      <c r="GXM167" s="468"/>
      <c r="GXN167" s="468"/>
      <c r="GXO167" s="468"/>
      <c r="GXP167" s="468"/>
      <c r="GXQ167" s="468"/>
      <c r="GXR167" s="468"/>
      <c r="GXS167" s="468"/>
      <c r="GXT167" s="468"/>
      <c r="GXU167" s="446">
        <v>33</v>
      </c>
      <c r="GXV167" s="447">
        <v>22355</v>
      </c>
      <c r="GXW167" s="454" t="s">
        <v>1</v>
      </c>
      <c r="GXX167" s="454" t="s">
        <v>2713</v>
      </c>
      <c r="GXY167" s="454" t="s">
        <v>201</v>
      </c>
      <c r="GXZ167" s="453"/>
      <c r="GYA167" s="450"/>
      <c r="GYB167" s="468"/>
      <c r="GYC167" s="468"/>
      <c r="GYD167" s="468"/>
      <c r="GYE167" s="468"/>
      <c r="GYF167" s="468"/>
      <c r="GYG167" s="468"/>
      <c r="GYH167" s="468"/>
      <c r="GYI167" s="468"/>
      <c r="GYJ167" s="468"/>
      <c r="GYK167" s="446">
        <v>33</v>
      </c>
      <c r="GYL167" s="447">
        <v>22355</v>
      </c>
      <c r="GYM167" s="454" t="s">
        <v>1</v>
      </c>
      <c r="GYN167" s="454" t="s">
        <v>2713</v>
      </c>
      <c r="GYO167" s="454" t="s">
        <v>201</v>
      </c>
      <c r="GYP167" s="453"/>
      <c r="GYQ167" s="450"/>
      <c r="GYR167" s="468"/>
      <c r="GYS167" s="468"/>
      <c r="GYT167" s="468"/>
      <c r="GYU167" s="468"/>
      <c r="GYV167" s="468"/>
      <c r="GYW167" s="468"/>
      <c r="GYX167" s="468"/>
      <c r="GYY167" s="468"/>
      <c r="GYZ167" s="468"/>
      <c r="GZA167" s="446">
        <v>33</v>
      </c>
      <c r="GZB167" s="447">
        <v>22355</v>
      </c>
      <c r="GZC167" s="454" t="s">
        <v>1</v>
      </c>
      <c r="GZD167" s="454" t="s">
        <v>2713</v>
      </c>
      <c r="GZE167" s="454" t="s">
        <v>201</v>
      </c>
      <c r="GZF167" s="453"/>
      <c r="GZG167" s="450"/>
      <c r="GZH167" s="468"/>
      <c r="GZI167" s="468"/>
      <c r="GZJ167" s="468"/>
      <c r="GZK167" s="468"/>
      <c r="GZL167" s="468"/>
      <c r="GZM167" s="468"/>
      <c r="GZN167" s="468"/>
      <c r="GZO167" s="468"/>
      <c r="GZP167" s="468"/>
      <c r="GZQ167" s="446">
        <v>33</v>
      </c>
      <c r="GZR167" s="447">
        <v>22355</v>
      </c>
      <c r="GZS167" s="454" t="s">
        <v>1</v>
      </c>
      <c r="GZT167" s="454" t="s">
        <v>2713</v>
      </c>
      <c r="GZU167" s="454" t="s">
        <v>201</v>
      </c>
      <c r="GZV167" s="453"/>
      <c r="GZW167" s="450"/>
      <c r="GZX167" s="468"/>
      <c r="GZY167" s="468"/>
      <c r="GZZ167" s="468"/>
      <c r="HAA167" s="468"/>
      <c r="HAB167" s="468"/>
      <c r="HAC167" s="468"/>
      <c r="HAD167" s="468"/>
      <c r="HAE167" s="468"/>
      <c r="HAF167" s="468"/>
      <c r="HAG167" s="446">
        <v>33</v>
      </c>
      <c r="HAH167" s="447">
        <v>22355</v>
      </c>
      <c r="HAI167" s="454" t="s">
        <v>1</v>
      </c>
      <c r="HAJ167" s="454" t="s">
        <v>2713</v>
      </c>
      <c r="HAK167" s="454" t="s">
        <v>201</v>
      </c>
      <c r="HAL167" s="453"/>
      <c r="HAM167" s="450"/>
      <c r="HAN167" s="468"/>
      <c r="HAO167" s="468"/>
      <c r="HAP167" s="468"/>
      <c r="HAQ167" s="468"/>
      <c r="HAR167" s="468"/>
      <c r="HAS167" s="468"/>
      <c r="HAT167" s="468"/>
      <c r="HAU167" s="468"/>
      <c r="HAV167" s="468"/>
      <c r="HAW167" s="446">
        <v>33</v>
      </c>
      <c r="HAX167" s="447">
        <v>22355</v>
      </c>
      <c r="HAY167" s="454" t="s">
        <v>1</v>
      </c>
      <c r="HAZ167" s="454" t="s">
        <v>2713</v>
      </c>
      <c r="HBA167" s="454" t="s">
        <v>201</v>
      </c>
      <c r="HBB167" s="453"/>
      <c r="HBC167" s="450"/>
      <c r="HBD167" s="468"/>
      <c r="HBE167" s="468"/>
      <c r="HBF167" s="468"/>
      <c r="HBG167" s="468"/>
      <c r="HBH167" s="468"/>
      <c r="HBI167" s="468"/>
      <c r="HBJ167" s="468"/>
      <c r="HBK167" s="468"/>
      <c r="HBL167" s="468"/>
      <c r="HBM167" s="446">
        <v>33</v>
      </c>
      <c r="HBN167" s="447">
        <v>22355</v>
      </c>
      <c r="HBO167" s="454" t="s">
        <v>1</v>
      </c>
      <c r="HBP167" s="454" t="s">
        <v>2713</v>
      </c>
      <c r="HBQ167" s="454" t="s">
        <v>201</v>
      </c>
      <c r="HBR167" s="453"/>
      <c r="HBS167" s="450"/>
      <c r="HBT167" s="468"/>
      <c r="HBU167" s="468"/>
      <c r="HBV167" s="468"/>
      <c r="HBW167" s="468"/>
      <c r="HBX167" s="468"/>
      <c r="HBY167" s="468"/>
      <c r="HBZ167" s="468"/>
      <c r="HCA167" s="468"/>
      <c r="HCB167" s="468"/>
      <c r="HCC167" s="446">
        <v>33</v>
      </c>
      <c r="HCD167" s="447">
        <v>22355</v>
      </c>
      <c r="HCE167" s="454" t="s">
        <v>1</v>
      </c>
      <c r="HCF167" s="454" t="s">
        <v>2713</v>
      </c>
      <c r="HCG167" s="454" t="s">
        <v>201</v>
      </c>
      <c r="HCH167" s="453"/>
      <c r="HCI167" s="450"/>
      <c r="HCJ167" s="468"/>
      <c r="HCK167" s="468"/>
      <c r="HCL167" s="468"/>
      <c r="HCM167" s="468"/>
      <c r="HCN167" s="468"/>
      <c r="HCO167" s="468"/>
      <c r="HCP167" s="468"/>
      <c r="HCQ167" s="468"/>
      <c r="HCR167" s="468"/>
      <c r="HCS167" s="446">
        <v>33</v>
      </c>
      <c r="HCT167" s="447">
        <v>22355</v>
      </c>
      <c r="HCU167" s="454" t="s">
        <v>1</v>
      </c>
      <c r="HCV167" s="454" t="s">
        <v>2713</v>
      </c>
      <c r="HCW167" s="454" t="s">
        <v>201</v>
      </c>
      <c r="HCX167" s="453"/>
      <c r="HCY167" s="450"/>
      <c r="HCZ167" s="468"/>
      <c r="HDA167" s="468"/>
      <c r="HDB167" s="468"/>
      <c r="HDC167" s="468"/>
      <c r="HDD167" s="468"/>
      <c r="HDE167" s="468"/>
      <c r="HDF167" s="468"/>
      <c r="HDG167" s="468"/>
      <c r="HDH167" s="468"/>
      <c r="HDI167" s="446">
        <v>33</v>
      </c>
      <c r="HDJ167" s="447">
        <v>22355</v>
      </c>
      <c r="HDK167" s="454" t="s">
        <v>1</v>
      </c>
      <c r="HDL167" s="454" t="s">
        <v>2713</v>
      </c>
      <c r="HDM167" s="454" t="s">
        <v>201</v>
      </c>
      <c r="HDN167" s="453"/>
      <c r="HDO167" s="450"/>
      <c r="HDP167" s="468"/>
      <c r="HDQ167" s="468"/>
      <c r="HDR167" s="468"/>
      <c r="HDS167" s="468"/>
      <c r="HDT167" s="468"/>
      <c r="HDU167" s="468"/>
      <c r="HDV167" s="468"/>
      <c r="HDW167" s="468"/>
      <c r="HDX167" s="468"/>
      <c r="HDY167" s="446">
        <v>33</v>
      </c>
      <c r="HDZ167" s="447">
        <v>22355</v>
      </c>
      <c r="HEA167" s="454" t="s">
        <v>1</v>
      </c>
      <c r="HEB167" s="454" t="s">
        <v>2713</v>
      </c>
      <c r="HEC167" s="454" t="s">
        <v>201</v>
      </c>
      <c r="HED167" s="453"/>
      <c r="HEE167" s="450"/>
      <c r="HEF167" s="468"/>
      <c r="HEG167" s="468"/>
      <c r="HEH167" s="468"/>
      <c r="HEI167" s="468"/>
      <c r="HEJ167" s="468"/>
      <c r="HEK167" s="468"/>
      <c r="HEL167" s="468"/>
      <c r="HEM167" s="468"/>
      <c r="HEN167" s="468"/>
      <c r="HEO167" s="446">
        <v>33</v>
      </c>
      <c r="HEP167" s="447">
        <v>22355</v>
      </c>
      <c r="HEQ167" s="454" t="s">
        <v>1</v>
      </c>
      <c r="HER167" s="454" t="s">
        <v>2713</v>
      </c>
      <c r="HES167" s="454" t="s">
        <v>201</v>
      </c>
      <c r="HET167" s="453"/>
      <c r="HEU167" s="450"/>
      <c r="HEV167" s="468"/>
      <c r="HEW167" s="468"/>
      <c r="HEX167" s="468"/>
      <c r="HEY167" s="468"/>
      <c r="HEZ167" s="468"/>
      <c r="HFA167" s="468"/>
      <c r="HFB167" s="468"/>
      <c r="HFC167" s="468"/>
      <c r="HFD167" s="468"/>
      <c r="HFE167" s="446">
        <v>33</v>
      </c>
      <c r="HFF167" s="447">
        <v>22355</v>
      </c>
      <c r="HFG167" s="454" t="s">
        <v>1</v>
      </c>
      <c r="HFH167" s="454" t="s">
        <v>2713</v>
      </c>
      <c r="HFI167" s="454" t="s">
        <v>201</v>
      </c>
      <c r="HFJ167" s="453"/>
      <c r="HFK167" s="450"/>
      <c r="HFL167" s="468"/>
      <c r="HFM167" s="468"/>
      <c r="HFN167" s="468"/>
      <c r="HFO167" s="468"/>
      <c r="HFP167" s="468"/>
      <c r="HFQ167" s="468"/>
      <c r="HFR167" s="468"/>
      <c r="HFS167" s="468"/>
      <c r="HFT167" s="468"/>
      <c r="HFU167" s="446">
        <v>33</v>
      </c>
      <c r="HFV167" s="447">
        <v>22355</v>
      </c>
      <c r="HFW167" s="454" t="s">
        <v>1</v>
      </c>
      <c r="HFX167" s="454" t="s">
        <v>2713</v>
      </c>
      <c r="HFY167" s="454" t="s">
        <v>201</v>
      </c>
      <c r="HFZ167" s="453"/>
      <c r="HGA167" s="450"/>
      <c r="HGB167" s="468"/>
      <c r="HGC167" s="468"/>
      <c r="HGD167" s="468"/>
      <c r="HGE167" s="468"/>
      <c r="HGF167" s="468"/>
      <c r="HGG167" s="468"/>
      <c r="HGH167" s="468"/>
      <c r="HGI167" s="468"/>
      <c r="HGJ167" s="468"/>
      <c r="HGK167" s="446">
        <v>33</v>
      </c>
      <c r="HGL167" s="447">
        <v>22355</v>
      </c>
      <c r="HGM167" s="454" t="s">
        <v>1</v>
      </c>
      <c r="HGN167" s="454" t="s">
        <v>2713</v>
      </c>
      <c r="HGO167" s="454" t="s">
        <v>201</v>
      </c>
      <c r="HGP167" s="453"/>
      <c r="HGQ167" s="450"/>
      <c r="HGR167" s="468"/>
      <c r="HGS167" s="468"/>
      <c r="HGT167" s="468"/>
      <c r="HGU167" s="468"/>
      <c r="HGV167" s="468"/>
      <c r="HGW167" s="468"/>
      <c r="HGX167" s="468"/>
      <c r="HGY167" s="468"/>
      <c r="HGZ167" s="468"/>
      <c r="HHA167" s="446">
        <v>33</v>
      </c>
      <c r="HHB167" s="447">
        <v>22355</v>
      </c>
      <c r="HHC167" s="454" t="s">
        <v>1</v>
      </c>
      <c r="HHD167" s="454" t="s">
        <v>2713</v>
      </c>
      <c r="HHE167" s="454" t="s">
        <v>201</v>
      </c>
      <c r="HHF167" s="453"/>
      <c r="HHG167" s="450"/>
      <c r="HHH167" s="468"/>
      <c r="HHI167" s="468"/>
      <c r="HHJ167" s="468"/>
      <c r="HHK167" s="468"/>
      <c r="HHL167" s="468"/>
      <c r="HHM167" s="468"/>
      <c r="HHN167" s="468"/>
      <c r="HHO167" s="468"/>
      <c r="HHP167" s="468"/>
      <c r="HHQ167" s="446">
        <v>33</v>
      </c>
      <c r="HHR167" s="447">
        <v>22355</v>
      </c>
      <c r="HHS167" s="454" t="s">
        <v>1</v>
      </c>
      <c r="HHT167" s="454" t="s">
        <v>2713</v>
      </c>
      <c r="HHU167" s="454" t="s">
        <v>201</v>
      </c>
      <c r="HHV167" s="453"/>
      <c r="HHW167" s="450"/>
      <c r="HHX167" s="468"/>
      <c r="HHY167" s="468"/>
      <c r="HHZ167" s="468"/>
      <c r="HIA167" s="468"/>
      <c r="HIB167" s="468"/>
      <c r="HIC167" s="468"/>
      <c r="HID167" s="468"/>
      <c r="HIE167" s="468"/>
      <c r="HIF167" s="468"/>
      <c r="HIG167" s="446">
        <v>33</v>
      </c>
      <c r="HIH167" s="447">
        <v>22355</v>
      </c>
      <c r="HII167" s="454" t="s">
        <v>1</v>
      </c>
      <c r="HIJ167" s="454" t="s">
        <v>2713</v>
      </c>
      <c r="HIK167" s="454" t="s">
        <v>201</v>
      </c>
      <c r="HIL167" s="453"/>
      <c r="HIM167" s="450"/>
      <c r="HIN167" s="468"/>
      <c r="HIO167" s="468"/>
      <c r="HIP167" s="468"/>
      <c r="HIQ167" s="468"/>
      <c r="HIR167" s="468"/>
      <c r="HIS167" s="468"/>
      <c r="HIT167" s="468"/>
      <c r="HIU167" s="468"/>
      <c r="HIV167" s="468"/>
      <c r="HIW167" s="446">
        <v>33</v>
      </c>
      <c r="HIX167" s="447">
        <v>22355</v>
      </c>
      <c r="HIY167" s="454" t="s">
        <v>1</v>
      </c>
      <c r="HIZ167" s="454" t="s">
        <v>2713</v>
      </c>
      <c r="HJA167" s="454" t="s">
        <v>201</v>
      </c>
      <c r="HJB167" s="453"/>
      <c r="HJC167" s="450"/>
      <c r="HJD167" s="468"/>
      <c r="HJE167" s="468"/>
      <c r="HJF167" s="468"/>
      <c r="HJG167" s="468"/>
      <c r="HJH167" s="468"/>
      <c r="HJI167" s="468"/>
      <c r="HJJ167" s="468"/>
      <c r="HJK167" s="468"/>
      <c r="HJL167" s="468"/>
      <c r="HJM167" s="446">
        <v>33</v>
      </c>
      <c r="HJN167" s="447">
        <v>22355</v>
      </c>
      <c r="HJO167" s="454" t="s">
        <v>1</v>
      </c>
      <c r="HJP167" s="454" t="s">
        <v>2713</v>
      </c>
      <c r="HJQ167" s="454" t="s">
        <v>201</v>
      </c>
      <c r="HJR167" s="453"/>
      <c r="HJS167" s="450"/>
      <c r="HJT167" s="468"/>
      <c r="HJU167" s="468"/>
      <c r="HJV167" s="468"/>
      <c r="HJW167" s="468"/>
      <c r="HJX167" s="468"/>
      <c r="HJY167" s="468"/>
      <c r="HJZ167" s="468"/>
      <c r="HKA167" s="468"/>
      <c r="HKB167" s="468"/>
      <c r="HKC167" s="446">
        <v>33</v>
      </c>
      <c r="HKD167" s="447">
        <v>22355</v>
      </c>
      <c r="HKE167" s="454" t="s">
        <v>1</v>
      </c>
      <c r="HKF167" s="454" t="s">
        <v>2713</v>
      </c>
      <c r="HKG167" s="454" t="s">
        <v>201</v>
      </c>
      <c r="HKH167" s="453"/>
      <c r="HKI167" s="450"/>
      <c r="HKJ167" s="468"/>
      <c r="HKK167" s="468"/>
      <c r="HKL167" s="468"/>
      <c r="HKM167" s="468"/>
      <c r="HKN167" s="468"/>
      <c r="HKO167" s="468"/>
      <c r="HKP167" s="468"/>
      <c r="HKQ167" s="468"/>
      <c r="HKR167" s="468"/>
      <c r="HKS167" s="446">
        <v>33</v>
      </c>
      <c r="HKT167" s="447">
        <v>22355</v>
      </c>
      <c r="HKU167" s="454" t="s">
        <v>1</v>
      </c>
      <c r="HKV167" s="454" t="s">
        <v>2713</v>
      </c>
      <c r="HKW167" s="454" t="s">
        <v>201</v>
      </c>
      <c r="HKX167" s="453"/>
      <c r="HKY167" s="450"/>
      <c r="HKZ167" s="468"/>
      <c r="HLA167" s="468"/>
      <c r="HLB167" s="468"/>
      <c r="HLC167" s="468"/>
      <c r="HLD167" s="468"/>
      <c r="HLE167" s="468"/>
      <c r="HLF167" s="468"/>
      <c r="HLG167" s="468"/>
      <c r="HLH167" s="468"/>
      <c r="HLI167" s="446">
        <v>33</v>
      </c>
      <c r="HLJ167" s="447">
        <v>22355</v>
      </c>
      <c r="HLK167" s="454" t="s">
        <v>1</v>
      </c>
      <c r="HLL167" s="454" t="s">
        <v>2713</v>
      </c>
      <c r="HLM167" s="454" t="s">
        <v>201</v>
      </c>
      <c r="HLN167" s="453"/>
      <c r="HLO167" s="450"/>
      <c r="HLP167" s="468"/>
      <c r="HLQ167" s="468"/>
      <c r="HLR167" s="468"/>
      <c r="HLS167" s="468"/>
      <c r="HLT167" s="468"/>
      <c r="HLU167" s="468"/>
      <c r="HLV167" s="468"/>
      <c r="HLW167" s="468"/>
      <c r="HLX167" s="468"/>
      <c r="HLY167" s="446">
        <v>33</v>
      </c>
      <c r="HLZ167" s="447">
        <v>22355</v>
      </c>
      <c r="HMA167" s="454" t="s">
        <v>1</v>
      </c>
      <c r="HMB167" s="454" t="s">
        <v>2713</v>
      </c>
      <c r="HMC167" s="454" t="s">
        <v>201</v>
      </c>
      <c r="HMD167" s="453"/>
      <c r="HME167" s="450"/>
      <c r="HMF167" s="468"/>
      <c r="HMG167" s="468"/>
      <c r="HMH167" s="468"/>
      <c r="HMI167" s="468"/>
      <c r="HMJ167" s="468"/>
      <c r="HMK167" s="468"/>
      <c r="HML167" s="468"/>
      <c r="HMM167" s="468"/>
      <c r="HMN167" s="468"/>
      <c r="HMO167" s="446">
        <v>33</v>
      </c>
      <c r="HMP167" s="447">
        <v>22355</v>
      </c>
      <c r="HMQ167" s="454" t="s">
        <v>1</v>
      </c>
      <c r="HMR167" s="454" t="s">
        <v>2713</v>
      </c>
      <c r="HMS167" s="454" t="s">
        <v>201</v>
      </c>
      <c r="HMT167" s="453"/>
      <c r="HMU167" s="450"/>
      <c r="HMV167" s="468"/>
      <c r="HMW167" s="468"/>
      <c r="HMX167" s="468"/>
      <c r="HMY167" s="468"/>
      <c r="HMZ167" s="468"/>
      <c r="HNA167" s="468"/>
      <c r="HNB167" s="468"/>
      <c r="HNC167" s="468"/>
      <c r="HND167" s="468"/>
      <c r="HNE167" s="446">
        <v>33</v>
      </c>
      <c r="HNF167" s="447">
        <v>22355</v>
      </c>
      <c r="HNG167" s="454" t="s">
        <v>1</v>
      </c>
      <c r="HNH167" s="454" t="s">
        <v>2713</v>
      </c>
      <c r="HNI167" s="454" t="s">
        <v>201</v>
      </c>
      <c r="HNJ167" s="453"/>
      <c r="HNK167" s="450"/>
      <c r="HNL167" s="468"/>
      <c r="HNM167" s="468"/>
      <c r="HNN167" s="468"/>
      <c r="HNO167" s="468"/>
      <c r="HNP167" s="468"/>
      <c r="HNQ167" s="468"/>
      <c r="HNR167" s="468"/>
      <c r="HNS167" s="468"/>
      <c r="HNT167" s="468"/>
      <c r="HNU167" s="446">
        <v>33</v>
      </c>
      <c r="HNV167" s="447">
        <v>22355</v>
      </c>
      <c r="HNW167" s="454" t="s">
        <v>1</v>
      </c>
      <c r="HNX167" s="454" t="s">
        <v>2713</v>
      </c>
      <c r="HNY167" s="454" t="s">
        <v>201</v>
      </c>
      <c r="HNZ167" s="453"/>
      <c r="HOA167" s="450"/>
      <c r="HOB167" s="468"/>
      <c r="HOC167" s="468"/>
      <c r="HOD167" s="468"/>
      <c r="HOE167" s="468"/>
      <c r="HOF167" s="468"/>
      <c r="HOG167" s="468"/>
      <c r="HOH167" s="468"/>
      <c r="HOI167" s="468"/>
      <c r="HOJ167" s="468"/>
      <c r="HOK167" s="446">
        <v>33</v>
      </c>
      <c r="HOL167" s="447">
        <v>22355</v>
      </c>
      <c r="HOM167" s="454" t="s">
        <v>1</v>
      </c>
      <c r="HON167" s="454" t="s">
        <v>2713</v>
      </c>
      <c r="HOO167" s="454" t="s">
        <v>201</v>
      </c>
      <c r="HOP167" s="453"/>
      <c r="HOQ167" s="450"/>
      <c r="HOR167" s="468"/>
      <c r="HOS167" s="468"/>
      <c r="HOT167" s="468"/>
      <c r="HOU167" s="468"/>
      <c r="HOV167" s="468"/>
      <c r="HOW167" s="468"/>
      <c r="HOX167" s="468"/>
      <c r="HOY167" s="468"/>
      <c r="HOZ167" s="468"/>
      <c r="HPA167" s="446">
        <v>33</v>
      </c>
      <c r="HPB167" s="447">
        <v>22355</v>
      </c>
      <c r="HPC167" s="454" t="s">
        <v>1</v>
      </c>
      <c r="HPD167" s="454" t="s">
        <v>2713</v>
      </c>
      <c r="HPE167" s="454" t="s">
        <v>201</v>
      </c>
      <c r="HPF167" s="453"/>
      <c r="HPG167" s="450"/>
      <c r="HPH167" s="468"/>
      <c r="HPI167" s="468"/>
      <c r="HPJ167" s="468"/>
      <c r="HPK167" s="468"/>
      <c r="HPL167" s="468"/>
      <c r="HPM167" s="468"/>
      <c r="HPN167" s="468"/>
      <c r="HPO167" s="468"/>
      <c r="HPP167" s="468"/>
      <c r="HPQ167" s="446">
        <v>33</v>
      </c>
      <c r="HPR167" s="447">
        <v>22355</v>
      </c>
      <c r="HPS167" s="454" t="s">
        <v>1</v>
      </c>
      <c r="HPT167" s="454" t="s">
        <v>2713</v>
      </c>
      <c r="HPU167" s="454" t="s">
        <v>201</v>
      </c>
      <c r="HPV167" s="453"/>
      <c r="HPW167" s="450"/>
      <c r="HPX167" s="468"/>
      <c r="HPY167" s="468"/>
      <c r="HPZ167" s="468"/>
      <c r="HQA167" s="468"/>
      <c r="HQB167" s="468"/>
      <c r="HQC167" s="468"/>
      <c r="HQD167" s="468"/>
      <c r="HQE167" s="468"/>
      <c r="HQF167" s="468"/>
      <c r="HQG167" s="446">
        <v>33</v>
      </c>
      <c r="HQH167" s="447">
        <v>22355</v>
      </c>
      <c r="HQI167" s="454" t="s">
        <v>1</v>
      </c>
      <c r="HQJ167" s="454" t="s">
        <v>2713</v>
      </c>
      <c r="HQK167" s="454" t="s">
        <v>201</v>
      </c>
      <c r="HQL167" s="453"/>
      <c r="HQM167" s="450"/>
      <c r="HQN167" s="468"/>
      <c r="HQO167" s="468"/>
      <c r="HQP167" s="468"/>
      <c r="HQQ167" s="468"/>
      <c r="HQR167" s="468"/>
      <c r="HQS167" s="468"/>
      <c r="HQT167" s="468"/>
      <c r="HQU167" s="468"/>
      <c r="HQV167" s="468"/>
      <c r="HQW167" s="446">
        <v>33</v>
      </c>
      <c r="HQX167" s="447">
        <v>22355</v>
      </c>
      <c r="HQY167" s="454" t="s">
        <v>1</v>
      </c>
      <c r="HQZ167" s="454" t="s">
        <v>2713</v>
      </c>
      <c r="HRA167" s="454" t="s">
        <v>201</v>
      </c>
      <c r="HRB167" s="453"/>
      <c r="HRC167" s="450"/>
      <c r="HRD167" s="468"/>
      <c r="HRE167" s="468"/>
      <c r="HRF167" s="468"/>
      <c r="HRG167" s="468"/>
      <c r="HRH167" s="468"/>
      <c r="HRI167" s="468"/>
      <c r="HRJ167" s="468"/>
      <c r="HRK167" s="468"/>
      <c r="HRL167" s="468"/>
      <c r="HRM167" s="446">
        <v>33</v>
      </c>
      <c r="HRN167" s="447">
        <v>22355</v>
      </c>
      <c r="HRO167" s="454" t="s">
        <v>1</v>
      </c>
      <c r="HRP167" s="454" t="s">
        <v>2713</v>
      </c>
      <c r="HRQ167" s="454" t="s">
        <v>201</v>
      </c>
      <c r="HRR167" s="453"/>
      <c r="HRS167" s="450"/>
      <c r="HRT167" s="468"/>
      <c r="HRU167" s="468"/>
      <c r="HRV167" s="468"/>
      <c r="HRW167" s="468"/>
      <c r="HRX167" s="468"/>
      <c r="HRY167" s="468"/>
      <c r="HRZ167" s="468"/>
      <c r="HSA167" s="468"/>
      <c r="HSB167" s="468"/>
      <c r="HSC167" s="446">
        <v>33</v>
      </c>
      <c r="HSD167" s="447">
        <v>22355</v>
      </c>
      <c r="HSE167" s="454" t="s">
        <v>1</v>
      </c>
      <c r="HSF167" s="454" t="s">
        <v>2713</v>
      </c>
      <c r="HSG167" s="454" t="s">
        <v>201</v>
      </c>
      <c r="HSH167" s="453"/>
      <c r="HSI167" s="450"/>
      <c r="HSJ167" s="468"/>
      <c r="HSK167" s="468"/>
      <c r="HSL167" s="468"/>
      <c r="HSM167" s="468"/>
      <c r="HSN167" s="468"/>
      <c r="HSO167" s="468"/>
      <c r="HSP167" s="468"/>
      <c r="HSQ167" s="468"/>
      <c r="HSR167" s="468"/>
      <c r="HSS167" s="446">
        <v>33</v>
      </c>
      <c r="HST167" s="447">
        <v>22355</v>
      </c>
      <c r="HSU167" s="454" t="s">
        <v>1</v>
      </c>
      <c r="HSV167" s="454" t="s">
        <v>2713</v>
      </c>
      <c r="HSW167" s="454" t="s">
        <v>201</v>
      </c>
      <c r="HSX167" s="453"/>
      <c r="HSY167" s="450"/>
      <c r="HSZ167" s="468"/>
      <c r="HTA167" s="468"/>
      <c r="HTB167" s="468"/>
      <c r="HTC167" s="468"/>
      <c r="HTD167" s="468"/>
      <c r="HTE167" s="468"/>
      <c r="HTF167" s="468"/>
      <c r="HTG167" s="468"/>
      <c r="HTH167" s="468"/>
      <c r="HTI167" s="446">
        <v>33</v>
      </c>
      <c r="HTJ167" s="447">
        <v>22355</v>
      </c>
      <c r="HTK167" s="454" t="s">
        <v>1</v>
      </c>
      <c r="HTL167" s="454" t="s">
        <v>2713</v>
      </c>
      <c r="HTM167" s="454" t="s">
        <v>201</v>
      </c>
      <c r="HTN167" s="453"/>
      <c r="HTO167" s="450"/>
      <c r="HTP167" s="468"/>
      <c r="HTQ167" s="468"/>
      <c r="HTR167" s="468"/>
      <c r="HTS167" s="468"/>
      <c r="HTT167" s="468"/>
      <c r="HTU167" s="468"/>
      <c r="HTV167" s="468"/>
      <c r="HTW167" s="468"/>
      <c r="HTX167" s="468"/>
      <c r="HTY167" s="446">
        <v>33</v>
      </c>
      <c r="HTZ167" s="447">
        <v>22355</v>
      </c>
      <c r="HUA167" s="454" t="s">
        <v>1</v>
      </c>
      <c r="HUB167" s="454" t="s">
        <v>2713</v>
      </c>
      <c r="HUC167" s="454" t="s">
        <v>201</v>
      </c>
      <c r="HUD167" s="453"/>
      <c r="HUE167" s="450"/>
      <c r="HUF167" s="468"/>
      <c r="HUG167" s="468"/>
      <c r="HUH167" s="468"/>
      <c r="HUI167" s="468"/>
      <c r="HUJ167" s="468"/>
      <c r="HUK167" s="468"/>
      <c r="HUL167" s="468"/>
      <c r="HUM167" s="468"/>
      <c r="HUN167" s="468"/>
      <c r="HUO167" s="446">
        <v>33</v>
      </c>
      <c r="HUP167" s="447">
        <v>22355</v>
      </c>
      <c r="HUQ167" s="454" t="s">
        <v>1</v>
      </c>
      <c r="HUR167" s="454" t="s">
        <v>2713</v>
      </c>
      <c r="HUS167" s="454" t="s">
        <v>201</v>
      </c>
      <c r="HUT167" s="453"/>
      <c r="HUU167" s="450"/>
      <c r="HUV167" s="468"/>
      <c r="HUW167" s="468"/>
      <c r="HUX167" s="468"/>
      <c r="HUY167" s="468"/>
      <c r="HUZ167" s="468"/>
      <c r="HVA167" s="468"/>
      <c r="HVB167" s="468"/>
      <c r="HVC167" s="468"/>
      <c r="HVD167" s="468"/>
      <c r="HVE167" s="446">
        <v>33</v>
      </c>
      <c r="HVF167" s="447">
        <v>22355</v>
      </c>
      <c r="HVG167" s="454" t="s">
        <v>1</v>
      </c>
      <c r="HVH167" s="454" t="s">
        <v>2713</v>
      </c>
      <c r="HVI167" s="454" t="s">
        <v>201</v>
      </c>
      <c r="HVJ167" s="453"/>
      <c r="HVK167" s="450"/>
      <c r="HVL167" s="468"/>
      <c r="HVM167" s="468"/>
      <c r="HVN167" s="468"/>
      <c r="HVO167" s="468"/>
      <c r="HVP167" s="468"/>
      <c r="HVQ167" s="468"/>
      <c r="HVR167" s="468"/>
      <c r="HVS167" s="468"/>
      <c r="HVT167" s="468"/>
      <c r="HVU167" s="446">
        <v>33</v>
      </c>
      <c r="HVV167" s="447">
        <v>22355</v>
      </c>
      <c r="HVW167" s="454" t="s">
        <v>1</v>
      </c>
      <c r="HVX167" s="454" t="s">
        <v>2713</v>
      </c>
      <c r="HVY167" s="454" t="s">
        <v>201</v>
      </c>
      <c r="HVZ167" s="453"/>
      <c r="HWA167" s="450"/>
      <c r="HWB167" s="468"/>
      <c r="HWC167" s="468"/>
      <c r="HWD167" s="468"/>
      <c r="HWE167" s="468"/>
      <c r="HWF167" s="468"/>
      <c r="HWG167" s="468"/>
      <c r="HWH167" s="468"/>
      <c r="HWI167" s="468"/>
      <c r="HWJ167" s="468"/>
      <c r="HWK167" s="446">
        <v>33</v>
      </c>
      <c r="HWL167" s="447">
        <v>22355</v>
      </c>
      <c r="HWM167" s="454" t="s">
        <v>1</v>
      </c>
      <c r="HWN167" s="454" t="s">
        <v>2713</v>
      </c>
      <c r="HWO167" s="454" t="s">
        <v>201</v>
      </c>
      <c r="HWP167" s="453"/>
      <c r="HWQ167" s="450"/>
      <c r="HWR167" s="468"/>
      <c r="HWS167" s="468"/>
      <c r="HWT167" s="468"/>
      <c r="HWU167" s="468"/>
      <c r="HWV167" s="468"/>
      <c r="HWW167" s="468"/>
      <c r="HWX167" s="468"/>
      <c r="HWY167" s="468"/>
      <c r="HWZ167" s="468"/>
      <c r="HXA167" s="446">
        <v>33</v>
      </c>
      <c r="HXB167" s="447">
        <v>22355</v>
      </c>
      <c r="HXC167" s="454" t="s">
        <v>1</v>
      </c>
      <c r="HXD167" s="454" t="s">
        <v>2713</v>
      </c>
      <c r="HXE167" s="454" t="s">
        <v>201</v>
      </c>
      <c r="HXF167" s="453"/>
      <c r="HXG167" s="450"/>
      <c r="HXH167" s="468"/>
      <c r="HXI167" s="468"/>
      <c r="HXJ167" s="468"/>
      <c r="HXK167" s="468"/>
      <c r="HXL167" s="468"/>
      <c r="HXM167" s="468"/>
      <c r="HXN167" s="468"/>
      <c r="HXO167" s="468"/>
      <c r="HXP167" s="468"/>
      <c r="HXQ167" s="446">
        <v>33</v>
      </c>
      <c r="HXR167" s="447">
        <v>22355</v>
      </c>
      <c r="HXS167" s="454" t="s">
        <v>1</v>
      </c>
      <c r="HXT167" s="454" t="s">
        <v>2713</v>
      </c>
      <c r="HXU167" s="454" t="s">
        <v>201</v>
      </c>
      <c r="HXV167" s="453"/>
      <c r="HXW167" s="450"/>
      <c r="HXX167" s="468"/>
      <c r="HXY167" s="468"/>
      <c r="HXZ167" s="468"/>
      <c r="HYA167" s="468"/>
      <c r="HYB167" s="468"/>
      <c r="HYC167" s="468"/>
      <c r="HYD167" s="468"/>
      <c r="HYE167" s="468"/>
      <c r="HYF167" s="468"/>
      <c r="HYG167" s="446">
        <v>33</v>
      </c>
      <c r="HYH167" s="447">
        <v>22355</v>
      </c>
      <c r="HYI167" s="454" t="s">
        <v>1</v>
      </c>
      <c r="HYJ167" s="454" t="s">
        <v>2713</v>
      </c>
      <c r="HYK167" s="454" t="s">
        <v>201</v>
      </c>
      <c r="HYL167" s="453"/>
      <c r="HYM167" s="450"/>
      <c r="HYN167" s="468"/>
      <c r="HYO167" s="468"/>
      <c r="HYP167" s="468"/>
      <c r="HYQ167" s="468"/>
      <c r="HYR167" s="468"/>
      <c r="HYS167" s="468"/>
      <c r="HYT167" s="468"/>
      <c r="HYU167" s="468"/>
      <c r="HYV167" s="468"/>
      <c r="HYW167" s="446">
        <v>33</v>
      </c>
      <c r="HYX167" s="447">
        <v>22355</v>
      </c>
      <c r="HYY167" s="454" t="s">
        <v>1</v>
      </c>
      <c r="HYZ167" s="454" t="s">
        <v>2713</v>
      </c>
      <c r="HZA167" s="454" t="s">
        <v>201</v>
      </c>
      <c r="HZB167" s="453"/>
      <c r="HZC167" s="450"/>
      <c r="HZD167" s="468"/>
      <c r="HZE167" s="468"/>
      <c r="HZF167" s="468"/>
      <c r="HZG167" s="468"/>
      <c r="HZH167" s="468"/>
      <c r="HZI167" s="468"/>
      <c r="HZJ167" s="468"/>
      <c r="HZK167" s="468"/>
      <c r="HZL167" s="468"/>
      <c r="HZM167" s="446">
        <v>33</v>
      </c>
      <c r="HZN167" s="447">
        <v>22355</v>
      </c>
      <c r="HZO167" s="454" t="s">
        <v>1</v>
      </c>
      <c r="HZP167" s="454" t="s">
        <v>2713</v>
      </c>
      <c r="HZQ167" s="454" t="s">
        <v>201</v>
      </c>
      <c r="HZR167" s="453"/>
      <c r="HZS167" s="450"/>
      <c r="HZT167" s="468"/>
      <c r="HZU167" s="468"/>
      <c r="HZV167" s="468"/>
      <c r="HZW167" s="468"/>
      <c r="HZX167" s="468"/>
      <c r="HZY167" s="468"/>
      <c r="HZZ167" s="468"/>
      <c r="IAA167" s="468"/>
      <c r="IAB167" s="468"/>
      <c r="IAC167" s="446">
        <v>33</v>
      </c>
      <c r="IAD167" s="447">
        <v>22355</v>
      </c>
      <c r="IAE167" s="454" t="s">
        <v>1</v>
      </c>
      <c r="IAF167" s="454" t="s">
        <v>2713</v>
      </c>
      <c r="IAG167" s="454" t="s">
        <v>201</v>
      </c>
      <c r="IAH167" s="453"/>
      <c r="IAI167" s="450"/>
      <c r="IAJ167" s="468"/>
      <c r="IAK167" s="468"/>
      <c r="IAL167" s="468"/>
      <c r="IAM167" s="468"/>
      <c r="IAN167" s="468"/>
      <c r="IAO167" s="468"/>
      <c r="IAP167" s="468"/>
      <c r="IAQ167" s="468"/>
      <c r="IAR167" s="468"/>
      <c r="IAS167" s="446">
        <v>33</v>
      </c>
      <c r="IAT167" s="447">
        <v>22355</v>
      </c>
      <c r="IAU167" s="454" t="s">
        <v>1</v>
      </c>
      <c r="IAV167" s="454" t="s">
        <v>2713</v>
      </c>
      <c r="IAW167" s="454" t="s">
        <v>201</v>
      </c>
      <c r="IAX167" s="453"/>
      <c r="IAY167" s="450"/>
      <c r="IAZ167" s="468"/>
      <c r="IBA167" s="468"/>
      <c r="IBB167" s="468"/>
      <c r="IBC167" s="468"/>
      <c r="IBD167" s="468"/>
      <c r="IBE167" s="468"/>
      <c r="IBF167" s="468"/>
      <c r="IBG167" s="468"/>
      <c r="IBH167" s="468"/>
      <c r="IBI167" s="446">
        <v>33</v>
      </c>
      <c r="IBJ167" s="447">
        <v>22355</v>
      </c>
      <c r="IBK167" s="454" t="s">
        <v>1</v>
      </c>
      <c r="IBL167" s="454" t="s">
        <v>2713</v>
      </c>
      <c r="IBM167" s="454" t="s">
        <v>201</v>
      </c>
      <c r="IBN167" s="453"/>
      <c r="IBO167" s="450"/>
      <c r="IBP167" s="468"/>
      <c r="IBQ167" s="468"/>
      <c r="IBR167" s="468"/>
      <c r="IBS167" s="468"/>
      <c r="IBT167" s="468"/>
      <c r="IBU167" s="468"/>
      <c r="IBV167" s="468"/>
      <c r="IBW167" s="468"/>
      <c r="IBX167" s="468"/>
      <c r="IBY167" s="446">
        <v>33</v>
      </c>
      <c r="IBZ167" s="447">
        <v>22355</v>
      </c>
      <c r="ICA167" s="454" t="s">
        <v>1</v>
      </c>
      <c r="ICB167" s="454" t="s">
        <v>2713</v>
      </c>
      <c r="ICC167" s="454" t="s">
        <v>201</v>
      </c>
      <c r="ICD167" s="453"/>
      <c r="ICE167" s="450"/>
      <c r="ICF167" s="468"/>
      <c r="ICG167" s="468"/>
      <c r="ICH167" s="468"/>
      <c r="ICI167" s="468"/>
      <c r="ICJ167" s="468"/>
      <c r="ICK167" s="468"/>
      <c r="ICL167" s="468"/>
      <c r="ICM167" s="468"/>
      <c r="ICN167" s="468"/>
      <c r="ICO167" s="446">
        <v>33</v>
      </c>
      <c r="ICP167" s="447">
        <v>22355</v>
      </c>
      <c r="ICQ167" s="454" t="s">
        <v>1</v>
      </c>
      <c r="ICR167" s="454" t="s">
        <v>2713</v>
      </c>
      <c r="ICS167" s="454" t="s">
        <v>201</v>
      </c>
      <c r="ICT167" s="453"/>
      <c r="ICU167" s="450"/>
      <c r="ICV167" s="468"/>
      <c r="ICW167" s="468"/>
      <c r="ICX167" s="468"/>
      <c r="ICY167" s="468"/>
      <c r="ICZ167" s="468"/>
      <c r="IDA167" s="468"/>
      <c r="IDB167" s="468"/>
      <c r="IDC167" s="468"/>
      <c r="IDD167" s="468"/>
      <c r="IDE167" s="446">
        <v>33</v>
      </c>
      <c r="IDF167" s="447">
        <v>22355</v>
      </c>
      <c r="IDG167" s="454" t="s">
        <v>1</v>
      </c>
      <c r="IDH167" s="454" t="s">
        <v>2713</v>
      </c>
      <c r="IDI167" s="454" t="s">
        <v>201</v>
      </c>
      <c r="IDJ167" s="453"/>
      <c r="IDK167" s="450"/>
      <c r="IDL167" s="468"/>
      <c r="IDM167" s="468"/>
      <c r="IDN167" s="468"/>
      <c r="IDO167" s="468"/>
      <c r="IDP167" s="468"/>
      <c r="IDQ167" s="468"/>
      <c r="IDR167" s="468"/>
      <c r="IDS167" s="468"/>
      <c r="IDT167" s="468"/>
      <c r="IDU167" s="446">
        <v>33</v>
      </c>
      <c r="IDV167" s="447">
        <v>22355</v>
      </c>
      <c r="IDW167" s="454" t="s">
        <v>1</v>
      </c>
      <c r="IDX167" s="454" t="s">
        <v>2713</v>
      </c>
      <c r="IDY167" s="454" t="s">
        <v>201</v>
      </c>
      <c r="IDZ167" s="453"/>
      <c r="IEA167" s="450"/>
      <c r="IEB167" s="468"/>
      <c r="IEC167" s="468"/>
      <c r="IED167" s="468"/>
      <c r="IEE167" s="468"/>
      <c r="IEF167" s="468"/>
      <c r="IEG167" s="468"/>
      <c r="IEH167" s="468"/>
      <c r="IEI167" s="468"/>
      <c r="IEJ167" s="468"/>
      <c r="IEK167" s="446">
        <v>33</v>
      </c>
      <c r="IEL167" s="447">
        <v>22355</v>
      </c>
      <c r="IEM167" s="454" t="s">
        <v>1</v>
      </c>
      <c r="IEN167" s="454" t="s">
        <v>2713</v>
      </c>
      <c r="IEO167" s="454" t="s">
        <v>201</v>
      </c>
      <c r="IEP167" s="453"/>
      <c r="IEQ167" s="450"/>
      <c r="IER167" s="468"/>
      <c r="IES167" s="468"/>
      <c r="IET167" s="468"/>
      <c r="IEU167" s="468"/>
      <c r="IEV167" s="468"/>
      <c r="IEW167" s="468"/>
      <c r="IEX167" s="468"/>
      <c r="IEY167" s="468"/>
      <c r="IEZ167" s="468"/>
      <c r="IFA167" s="446">
        <v>33</v>
      </c>
      <c r="IFB167" s="447">
        <v>22355</v>
      </c>
      <c r="IFC167" s="454" t="s">
        <v>1</v>
      </c>
      <c r="IFD167" s="454" t="s">
        <v>2713</v>
      </c>
      <c r="IFE167" s="454" t="s">
        <v>201</v>
      </c>
      <c r="IFF167" s="453"/>
      <c r="IFG167" s="450"/>
      <c r="IFH167" s="468"/>
      <c r="IFI167" s="468"/>
      <c r="IFJ167" s="468"/>
      <c r="IFK167" s="468"/>
      <c r="IFL167" s="468"/>
      <c r="IFM167" s="468"/>
      <c r="IFN167" s="468"/>
      <c r="IFO167" s="468"/>
      <c r="IFP167" s="468"/>
      <c r="IFQ167" s="446">
        <v>33</v>
      </c>
      <c r="IFR167" s="447">
        <v>22355</v>
      </c>
      <c r="IFS167" s="454" t="s">
        <v>1</v>
      </c>
      <c r="IFT167" s="454" t="s">
        <v>2713</v>
      </c>
      <c r="IFU167" s="454" t="s">
        <v>201</v>
      </c>
      <c r="IFV167" s="453"/>
      <c r="IFW167" s="450"/>
      <c r="IFX167" s="468"/>
      <c r="IFY167" s="468"/>
      <c r="IFZ167" s="468"/>
      <c r="IGA167" s="468"/>
      <c r="IGB167" s="468"/>
      <c r="IGC167" s="468"/>
      <c r="IGD167" s="468"/>
      <c r="IGE167" s="468"/>
      <c r="IGF167" s="468"/>
      <c r="IGG167" s="446">
        <v>33</v>
      </c>
      <c r="IGH167" s="447">
        <v>22355</v>
      </c>
      <c r="IGI167" s="454" t="s">
        <v>1</v>
      </c>
      <c r="IGJ167" s="454" t="s">
        <v>2713</v>
      </c>
      <c r="IGK167" s="454" t="s">
        <v>201</v>
      </c>
      <c r="IGL167" s="453"/>
      <c r="IGM167" s="450"/>
      <c r="IGN167" s="468"/>
      <c r="IGO167" s="468"/>
      <c r="IGP167" s="468"/>
      <c r="IGQ167" s="468"/>
      <c r="IGR167" s="468"/>
      <c r="IGS167" s="468"/>
      <c r="IGT167" s="468"/>
      <c r="IGU167" s="468"/>
      <c r="IGV167" s="468"/>
      <c r="IGW167" s="446">
        <v>33</v>
      </c>
      <c r="IGX167" s="447">
        <v>22355</v>
      </c>
      <c r="IGY167" s="454" t="s">
        <v>1</v>
      </c>
      <c r="IGZ167" s="454" t="s">
        <v>2713</v>
      </c>
      <c r="IHA167" s="454" t="s">
        <v>201</v>
      </c>
      <c r="IHB167" s="453"/>
      <c r="IHC167" s="450"/>
      <c r="IHD167" s="468"/>
      <c r="IHE167" s="468"/>
      <c r="IHF167" s="468"/>
      <c r="IHG167" s="468"/>
      <c r="IHH167" s="468"/>
      <c r="IHI167" s="468"/>
      <c r="IHJ167" s="468"/>
      <c r="IHK167" s="468"/>
      <c r="IHL167" s="468"/>
      <c r="IHM167" s="446">
        <v>33</v>
      </c>
      <c r="IHN167" s="447">
        <v>22355</v>
      </c>
      <c r="IHO167" s="454" t="s">
        <v>1</v>
      </c>
      <c r="IHP167" s="454" t="s">
        <v>2713</v>
      </c>
      <c r="IHQ167" s="454" t="s">
        <v>201</v>
      </c>
      <c r="IHR167" s="453"/>
      <c r="IHS167" s="450"/>
      <c r="IHT167" s="468"/>
      <c r="IHU167" s="468"/>
      <c r="IHV167" s="468"/>
      <c r="IHW167" s="468"/>
      <c r="IHX167" s="468"/>
      <c r="IHY167" s="468"/>
      <c r="IHZ167" s="468"/>
      <c r="IIA167" s="468"/>
      <c r="IIB167" s="468"/>
      <c r="IIC167" s="446">
        <v>33</v>
      </c>
      <c r="IID167" s="447">
        <v>22355</v>
      </c>
      <c r="IIE167" s="454" t="s">
        <v>1</v>
      </c>
      <c r="IIF167" s="454" t="s">
        <v>2713</v>
      </c>
      <c r="IIG167" s="454" t="s">
        <v>201</v>
      </c>
      <c r="IIH167" s="453"/>
      <c r="III167" s="450"/>
      <c r="IIJ167" s="468"/>
      <c r="IIK167" s="468"/>
      <c r="IIL167" s="468"/>
      <c r="IIM167" s="468"/>
      <c r="IIN167" s="468"/>
      <c r="IIO167" s="468"/>
      <c r="IIP167" s="468"/>
      <c r="IIQ167" s="468"/>
      <c r="IIR167" s="468"/>
      <c r="IIS167" s="446">
        <v>33</v>
      </c>
      <c r="IIT167" s="447">
        <v>22355</v>
      </c>
      <c r="IIU167" s="454" t="s">
        <v>1</v>
      </c>
      <c r="IIV167" s="454" t="s">
        <v>2713</v>
      </c>
      <c r="IIW167" s="454" t="s">
        <v>201</v>
      </c>
      <c r="IIX167" s="453"/>
      <c r="IIY167" s="450"/>
      <c r="IIZ167" s="468"/>
      <c r="IJA167" s="468"/>
      <c r="IJB167" s="468"/>
      <c r="IJC167" s="468"/>
      <c r="IJD167" s="468"/>
      <c r="IJE167" s="468"/>
      <c r="IJF167" s="468"/>
      <c r="IJG167" s="468"/>
      <c r="IJH167" s="468"/>
      <c r="IJI167" s="446">
        <v>33</v>
      </c>
      <c r="IJJ167" s="447">
        <v>22355</v>
      </c>
      <c r="IJK167" s="454" t="s">
        <v>1</v>
      </c>
      <c r="IJL167" s="454" t="s">
        <v>2713</v>
      </c>
      <c r="IJM167" s="454" t="s">
        <v>201</v>
      </c>
      <c r="IJN167" s="453"/>
      <c r="IJO167" s="450"/>
      <c r="IJP167" s="468"/>
      <c r="IJQ167" s="468"/>
      <c r="IJR167" s="468"/>
      <c r="IJS167" s="468"/>
      <c r="IJT167" s="468"/>
      <c r="IJU167" s="468"/>
      <c r="IJV167" s="468"/>
      <c r="IJW167" s="468"/>
      <c r="IJX167" s="468"/>
      <c r="IJY167" s="446">
        <v>33</v>
      </c>
      <c r="IJZ167" s="447">
        <v>22355</v>
      </c>
      <c r="IKA167" s="454" t="s">
        <v>1</v>
      </c>
      <c r="IKB167" s="454" t="s">
        <v>2713</v>
      </c>
      <c r="IKC167" s="454" t="s">
        <v>201</v>
      </c>
      <c r="IKD167" s="453"/>
      <c r="IKE167" s="450"/>
      <c r="IKF167" s="468"/>
      <c r="IKG167" s="468"/>
      <c r="IKH167" s="468"/>
      <c r="IKI167" s="468"/>
      <c r="IKJ167" s="468"/>
      <c r="IKK167" s="468"/>
      <c r="IKL167" s="468"/>
      <c r="IKM167" s="468"/>
      <c r="IKN167" s="468"/>
      <c r="IKO167" s="446">
        <v>33</v>
      </c>
      <c r="IKP167" s="447">
        <v>22355</v>
      </c>
      <c r="IKQ167" s="454" t="s">
        <v>1</v>
      </c>
      <c r="IKR167" s="454" t="s">
        <v>2713</v>
      </c>
      <c r="IKS167" s="454" t="s">
        <v>201</v>
      </c>
      <c r="IKT167" s="453"/>
      <c r="IKU167" s="450"/>
      <c r="IKV167" s="468"/>
      <c r="IKW167" s="468"/>
      <c r="IKX167" s="468"/>
      <c r="IKY167" s="468"/>
      <c r="IKZ167" s="468"/>
      <c r="ILA167" s="468"/>
      <c r="ILB167" s="468"/>
      <c r="ILC167" s="468"/>
      <c r="ILD167" s="468"/>
      <c r="ILE167" s="446">
        <v>33</v>
      </c>
      <c r="ILF167" s="447">
        <v>22355</v>
      </c>
      <c r="ILG167" s="454" t="s">
        <v>1</v>
      </c>
      <c r="ILH167" s="454" t="s">
        <v>2713</v>
      </c>
      <c r="ILI167" s="454" t="s">
        <v>201</v>
      </c>
      <c r="ILJ167" s="453"/>
      <c r="ILK167" s="450"/>
      <c r="ILL167" s="468"/>
      <c r="ILM167" s="468"/>
      <c r="ILN167" s="468"/>
      <c r="ILO167" s="468"/>
      <c r="ILP167" s="468"/>
      <c r="ILQ167" s="468"/>
      <c r="ILR167" s="468"/>
      <c r="ILS167" s="468"/>
      <c r="ILT167" s="468"/>
      <c r="ILU167" s="446">
        <v>33</v>
      </c>
      <c r="ILV167" s="447">
        <v>22355</v>
      </c>
      <c r="ILW167" s="454" t="s">
        <v>1</v>
      </c>
      <c r="ILX167" s="454" t="s">
        <v>2713</v>
      </c>
      <c r="ILY167" s="454" t="s">
        <v>201</v>
      </c>
      <c r="ILZ167" s="453"/>
      <c r="IMA167" s="450"/>
      <c r="IMB167" s="468"/>
      <c r="IMC167" s="468"/>
      <c r="IMD167" s="468"/>
      <c r="IME167" s="468"/>
      <c r="IMF167" s="468"/>
      <c r="IMG167" s="468"/>
      <c r="IMH167" s="468"/>
      <c r="IMI167" s="468"/>
      <c r="IMJ167" s="468"/>
      <c r="IMK167" s="446">
        <v>33</v>
      </c>
      <c r="IML167" s="447">
        <v>22355</v>
      </c>
      <c r="IMM167" s="454" t="s">
        <v>1</v>
      </c>
      <c r="IMN167" s="454" t="s">
        <v>2713</v>
      </c>
      <c r="IMO167" s="454" t="s">
        <v>201</v>
      </c>
      <c r="IMP167" s="453"/>
      <c r="IMQ167" s="450"/>
      <c r="IMR167" s="468"/>
      <c r="IMS167" s="468"/>
      <c r="IMT167" s="468"/>
      <c r="IMU167" s="468"/>
      <c r="IMV167" s="468"/>
      <c r="IMW167" s="468"/>
      <c r="IMX167" s="468"/>
      <c r="IMY167" s="468"/>
      <c r="IMZ167" s="468"/>
      <c r="INA167" s="446">
        <v>33</v>
      </c>
      <c r="INB167" s="447">
        <v>22355</v>
      </c>
      <c r="INC167" s="454" t="s">
        <v>1</v>
      </c>
      <c r="IND167" s="454" t="s">
        <v>2713</v>
      </c>
      <c r="INE167" s="454" t="s">
        <v>201</v>
      </c>
      <c r="INF167" s="453"/>
      <c r="ING167" s="450"/>
      <c r="INH167" s="468"/>
      <c r="INI167" s="468"/>
      <c r="INJ167" s="468"/>
      <c r="INK167" s="468"/>
      <c r="INL167" s="468"/>
      <c r="INM167" s="468"/>
      <c r="INN167" s="468"/>
      <c r="INO167" s="468"/>
      <c r="INP167" s="468"/>
      <c r="INQ167" s="446">
        <v>33</v>
      </c>
      <c r="INR167" s="447">
        <v>22355</v>
      </c>
      <c r="INS167" s="454" t="s">
        <v>1</v>
      </c>
      <c r="INT167" s="454" t="s">
        <v>2713</v>
      </c>
      <c r="INU167" s="454" t="s">
        <v>201</v>
      </c>
      <c r="INV167" s="453"/>
      <c r="INW167" s="450"/>
      <c r="INX167" s="468"/>
      <c r="INY167" s="468"/>
      <c r="INZ167" s="468"/>
      <c r="IOA167" s="468"/>
      <c r="IOB167" s="468"/>
      <c r="IOC167" s="468"/>
      <c r="IOD167" s="468"/>
      <c r="IOE167" s="468"/>
      <c r="IOF167" s="468"/>
      <c r="IOG167" s="446">
        <v>33</v>
      </c>
      <c r="IOH167" s="447">
        <v>22355</v>
      </c>
      <c r="IOI167" s="454" t="s">
        <v>1</v>
      </c>
      <c r="IOJ167" s="454" t="s">
        <v>2713</v>
      </c>
      <c r="IOK167" s="454" t="s">
        <v>201</v>
      </c>
      <c r="IOL167" s="453"/>
      <c r="IOM167" s="450"/>
      <c r="ION167" s="468"/>
      <c r="IOO167" s="468"/>
      <c r="IOP167" s="468"/>
      <c r="IOQ167" s="468"/>
      <c r="IOR167" s="468"/>
      <c r="IOS167" s="468"/>
      <c r="IOT167" s="468"/>
      <c r="IOU167" s="468"/>
      <c r="IOV167" s="468"/>
      <c r="IOW167" s="446">
        <v>33</v>
      </c>
      <c r="IOX167" s="447">
        <v>22355</v>
      </c>
      <c r="IOY167" s="454" t="s">
        <v>1</v>
      </c>
      <c r="IOZ167" s="454" t="s">
        <v>2713</v>
      </c>
      <c r="IPA167" s="454" t="s">
        <v>201</v>
      </c>
      <c r="IPB167" s="453"/>
      <c r="IPC167" s="450"/>
      <c r="IPD167" s="468"/>
      <c r="IPE167" s="468"/>
      <c r="IPF167" s="468"/>
      <c r="IPG167" s="468"/>
      <c r="IPH167" s="468"/>
      <c r="IPI167" s="468"/>
      <c r="IPJ167" s="468"/>
      <c r="IPK167" s="468"/>
      <c r="IPL167" s="468"/>
      <c r="IPM167" s="446">
        <v>33</v>
      </c>
      <c r="IPN167" s="447">
        <v>22355</v>
      </c>
      <c r="IPO167" s="454" t="s">
        <v>1</v>
      </c>
      <c r="IPP167" s="454" t="s">
        <v>2713</v>
      </c>
      <c r="IPQ167" s="454" t="s">
        <v>201</v>
      </c>
      <c r="IPR167" s="453"/>
      <c r="IPS167" s="450"/>
      <c r="IPT167" s="468"/>
      <c r="IPU167" s="468"/>
      <c r="IPV167" s="468"/>
      <c r="IPW167" s="468"/>
      <c r="IPX167" s="468"/>
      <c r="IPY167" s="468"/>
      <c r="IPZ167" s="468"/>
      <c r="IQA167" s="468"/>
      <c r="IQB167" s="468"/>
      <c r="IQC167" s="446">
        <v>33</v>
      </c>
      <c r="IQD167" s="447">
        <v>22355</v>
      </c>
      <c r="IQE167" s="454" t="s">
        <v>1</v>
      </c>
      <c r="IQF167" s="454" t="s">
        <v>2713</v>
      </c>
      <c r="IQG167" s="454" t="s">
        <v>201</v>
      </c>
      <c r="IQH167" s="453"/>
      <c r="IQI167" s="450"/>
      <c r="IQJ167" s="468"/>
      <c r="IQK167" s="468"/>
      <c r="IQL167" s="468"/>
      <c r="IQM167" s="468"/>
      <c r="IQN167" s="468"/>
      <c r="IQO167" s="468"/>
      <c r="IQP167" s="468"/>
      <c r="IQQ167" s="468"/>
      <c r="IQR167" s="468"/>
      <c r="IQS167" s="446">
        <v>33</v>
      </c>
      <c r="IQT167" s="447">
        <v>22355</v>
      </c>
      <c r="IQU167" s="454" t="s">
        <v>1</v>
      </c>
      <c r="IQV167" s="454" t="s">
        <v>2713</v>
      </c>
      <c r="IQW167" s="454" t="s">
        <v>201</v>
      </c>
      <c r="IQX167" s="453"/>
      <c r="IQY167" s="450"/>
      <c r="IQZ167" s="468"/>
      <c r="IRA167" s="468"/>
      <c r="IRB167" s="468"/>
      <c r="IRC167" s="468"/>
      <c r="IRD167" s="468"/>
      <c r="IRE167" s="468"/>
      <c r="IRF167" s="468"/>
      <c r="IRG167" s="468"/>
      <c r="IRH167" s="468"/>
      <c r="IRI167" s="446">
        <v>33</v>
      </c>
      <c r="IRJ167" s="447">
        <v>22355</v>
      </c>
      <c r="IRK167" s="454" t="s">
        <v>1</v>
      </c>
      <c r="IRL167" s="454" t="s">
        <v>2713</v>
      </c>
      <c r="IRM167" s="454" t="s">
        <v>201</v>
      </c>
      <c r="IRN167" s="453"/>
      <c r="IRO167" s="450"/>
      <c r="IRP167" s="468"/>
      <c r="IRQ167" s="468"/>
      <c r="IRR167" s="468"/>
      <c r="IRS167" s="468"/>
      <c r="IRT167" s="468"/>
      <c r="IRU167" s="468"/>
      <c r="IRV167" s="468"/>
      <c r="IRW167" s="468"/>
      <c r="IRX167" s="468"/>
      <c r="IRY167" s="446">
        <v>33</v>
      </c>
      <c r="IRZ167" s="447">
        <v>22355</v>
      </c>
      <c r="ISA167" s="454" t="s">
        <v>1</v>
      </c>
      <c r="ISB167" s="454" t="s">
        <v>2713</v>
      </c>
      <c r="ISC167" s="454" t="s">
        <v>201</v>
      </c>
      <c r="ISD167" s="453"/>
      <c r="ISE167" s="450"/>
      <c r="ISF167" s="468"/>
      <c r="ISG167" s="468"/>
      <c r="ISH167" s="468"/>
      <c r="ISI167" s="468"/>
      <c r="ISJ167" s="468"/>
      <c r="ISK167" s="468"/>
      <c r="ISL167" s="468"/>
      <c r="ISM167" s="468"/>
      <c r="ISN167" s="468"/>
      <c r="ISO167" s="446">
        <v>33</v>
      </c>
      <c r="ISP167" s="447">
        <v>22355</v>
      </c>
      <c r="ISQ167" s="454" t="s">
        <v>1</v>
      </c>
      <c r="ISR167" s="454" t="s">
        <v>2713</v>
      </c>
      <c r="ISS167" s="454" t="s">
        <v>201</v>
      </c>
      <c r="IST167" s="453"/>
      <c r="ISU167" s="450"/>
      <c r="ISV167" s="468"/>
      <c r="ISW167" s="468"/>
      <c r="ISX167" s="468"/>
      <c r="ISY167" s="468"/>
      <c r="ISZ167" s="468"/>
      <c r="ITA167" s="468"/>
      <c r="ITB167" s="468"/>
      <c r="ITC167" s="468"/>
      <c r="ITD167" s="468"/>
      <c r="ITE167" s="446">
        <v>33</v>
      </c>
      <c r="ITF167" s="447">
        <v>22355</v>
      </c>
      <c r="ITG167" s="454" t="s">
        <v>1</v>
      </c>
      <c r="ITH167" s="454" t="s">
        <v>2713</v>
      </c>
      <c r="ITI167" s="454" t="s">
        <v>201</v>
      </c>
      <c r="ITJ167" s="453"/>
      <c r="ITK167" s="450"/>
      <c r="ITL167" s="468"/>
      <c r="ITM167" s="468"/>
      <c r="ITN167" s="468"/>
      <c r="ITO167" s="468"/>
      <c r="ITP167" s="468"/>
      <c r="ITQ167" s="468"/>
      <c r="ITR167" s="468"/>
      <c r="ITS167" s="468"/>
      <c r="ITT167" s="468"/>
      <c r="ITU167" s="446">
        <v>33</v>
      </c>
      <c r="ITV167" s="447">
        <v>22355</v>
      </c>
      <c r="ITW167" s="454" t="s">
        <v>1</v>
      </c>
      <c r="ITX167" s="454" t="s">
        <v>2713</v>
      </c>
      <c r="ITY167" s="454" t="s">
        <v>201</v>
      </c>
      <c r="ITZ167" s="453"/>
      <c r="IUA167" s="450"/>
      <c r="IUB167" s="468"/>
      <c r="IUC167" s="468"/>
      <c r="IUD167" s="468"/>
      <c r="IUE167" s="468"/>
      <c r="IUF167" s="468"/>
      <c r="IUG167" s="468"/>
      <c r="IUH167" s="468"/>
      <c r="IUI167" s="468"/>
      <c r="IUJ167" s="468"/>
      <c r="IUK167" s="446">
        <v>33</v>
      </c>
      <c r="IUL167" s="447">
        <v>22355</v>
      </c>
      <c r="IUM167" s="454" t="s">
        <v>1</v>
      </c>
      <c r="IUN167" s="454" t="s">
        <v>2713</v>
      </c>
      <c r="IUO167" s="454" t="s">
        <v>201</v>
      </c>
      <c r="IUP167" s="453"/>
      <c r="IUQ167" s="450"/>
      <c r="IUR167" s="468"/>
      <c r="IUS167" s="468"/>
      <c r="IUT167" s="468"/>
      <c r="IUU167" s="468"/>
      <c r="IUV167" s="468"/>
      <c r="IUW167" s="468"/>
      <c r="IUX167" s="468"/>
      <c r="IUY167" s="468"/>
      <c r="IUZ167" s="468"/>
      <c r="IVA167" s="446">
        <v>33</v>
      </c>
      <c r="IVB167" s="447">
        <v>22355</v>
      </c>
      <c r="IVC167" s="454" t="s">
        <v>1</v>
      </c>
      <c r="IVD167" s="454" t="s">
        <v>2713</v>
      </c>
      <c r="IVE167" s="454" t="s">
        <v>201</v>
      </c>
      <c r="IVF167" s="453"/>
      <c r="IVG167" s="450"/>
      <c r="IVH167" s="468"/>
      <c r="IVI167" s="468"/>
      <c r="IVJ167" s="468"/>
      <c r="IVK167" s="468"/>
      <c r="IVL167" s="468"/>
      <c r="IVM167" s="468"/>
      <c r="IVN167" s="468"/>
      <c r="IVO167" s="468"/>
      <c r="IVP167" s="468"/>
      <c r="IVQ167" s="446">
        <v>33</v>
      </c>
      <c r="IVR167" s="447">
        <v>22355</v>
      </c>
      <c r="IVS167" s="454" t="s">
        <v>1</v>
      </c>
      <c r="IVT167" s="454" t="s">
        <v>2713</v>
      </c>
      <c r="IVU167" s="454" t="s">
        <v>201</v>
      </c>
      <c r="IVV167" s="453"/>
      <c r="IVW167" s="450"/>
      <c r="IVX167" s="468"/>
      <c r="IVY167" s="468"/>
      <c r="IVZ167" s="468"/>
      <c r="IWA167" s="468"/>
      <c r="IWB167" s="468"/>
      <c r="IWC167" s="468"/>
      <c r="IWD167" s="468"/>
      <c r="IWE167" s="468"/>
      <c r="IWF167" s="468"/>
      <c r="IWG167" s="446">
        <v>33</v>
      </c>
      <c r="IWH167" s="447">
        <v>22355</v>
      </c>
      <c r="IWI167" s="454" t="s">
        <v>1</v>
      </c>
      <c r="IWJ167" s="454" t="s">
        <v>2713</v>
      </c>
      <c r="IWK167" s="454" t="s">
        <v>201</v>
      </c>
      <c r="IWL167" s="453"/>
      <c r="IWM167" s="450"/>
      <c r="IWN167" s="468"/>
      <c r="IWO167" s="468"/>
      <c r="IWP167" s="468"/>
      <c r="IWQ167" s="468"/>
      <c r="IWR167" s="468"/>
      <c r="IWS167" s="468"/>
      <c r="IWT167" s="468"/>
      <c r="IWU167" s="468"/>
      <c r="IWV167" s="468"/>
      <c r="IWW167" s="446">
        <v>33</v>
      </c>
      <c r="IWX167" s="447">
        <v>22355</v>
      </c>
      <c r="IWY167" s="454" t="s">
        <v>1</v>
      </c>
      <c r="IWZ167" s="454" t="s">
        <v>2713</v>
      </c>
      <c r="IXA167" s="454" t="s">
        <v>201</v>
      </c>
      <c r="IXB167" s="453"/>
      <c r="IXC167" s="450"/>
      <c r="IXD167" s="468"/>
      <c r="IXE167" s="468"/>
      <c r="IXF167" s="468"/>
      <c r="IXG167" s="468"/>
      <c r="IXH167" s="468"/>
      <c r="IXI167" s="468"/>
      <c r="IXJ167" s="468"/>
      <c r="IXK167" s="468"/>
      <c r="IXL167" s="468"/>
      <c r="IXM167" s="446">
        <v>33</v>
      </c>
      <c r="IXN167" s="447">
        <v>22355</v>
      </c>
      <c r="IXO167" s="454" t="s">
        <v>1</v>
      </c>
      <c r="IXP167" s="454" t="s">
        <v>2713</v>
      </c>
      <c r="IXQ167" s="454" t="s">
        <v>201</v>
      </c>
      <c r="IXR167" s="453"/>
      <c r="IXS167" s="450"/>
      <c r="IXT167" s="468"/>
      <c r="IXU167" s="468"/>
      <c r="IXV167" s="468"/>
      <c r="IXW167" s="468"/>
      <c r="IXX167" s="468"/>
      <c r="IXY167" s="468"/>
      <c r="IXZ167" s="468"/>
      <c r="IYA167" s="468"/>
      <c r="IYB167" s="468"/>
      <c r="IYC167" s="446">
        <v>33</v>
      </c>
      <c r="IYD167" s="447">
        <v>22355</v>
      </c>
      <c r="IYE167" s="454" t="s">
        <v>1</v>
      </c>
      <c r="IYF167" s="454" t="s">
        <v>2713</v>
      </c>
      <c r="IYG167" s="454" t="s">
        <v>201</v>
      </c>
      <c r="IYH167" s="453"/>
      <c r="IYI167" s="450"/>
      <c r="IYJ167" s="468"/>
      <c r="IYK167" s="468"/>
      <c r="IYL167" s="468"/>
      <c r="IYM167" s="468"/>
      <c r="IYN167" s="468"/>
      <c r="IYO167" s="468"/>
      <c r="IYP167" s="468"/>
      <c r="IYQ167" s="468"/>
      <c r="IYR167" s="468"/>
      <c r="IYS167" s="446">
        <v>33</v>
      </c>
      <c r="IYT167" s="447">
        <v>22355</v>
      </c>
      <c r="IYU167" s="454" t="s">
        <v>1</v>
      </c>
      <c r="IYV167" s="454" t="s">
        <v>2713</v>
      </c>
      <c r="IYW167" s="454" t="s">
        <v>201</v>
      </c>
      <c r="IYX167" s="453"/>
      <c r="IYY167" s="450"/>
      <c r="IYZ167" s="468"/>
      <c r="IZA167" s="468"/>
      <c r="IZB167" s="468"/>
      <c r="IZC167" s="468"/>
      <c r="IZD167" s="468"/>
      <c r="IZE167" s="468"/>
      <c r="IZF167" s="468"/>
      <c r="IZG167" s="468"/>
      <c r="IZH167" s="468"/>
      <c r="IZI167" s="446">
        <v>33</v>
      </c>
      <c r="IZJ167" s="447">
        <v>22355</v>
      </c>
      <c r="IZK167" s="454" t="s">
        <v>1</v>
      </c>
      <c r="IZL167" s="454" t="s">
        <v>2713</v>
      </c>
      <c r="IZM167" s="454" t="s">
        <v>201</v>
      </c>
      <c r="IZN167" s="453"/>
      <c r="IZO167" s="450"/>
      <c r="IZP167" s="468"/>
      <c r="IZQ167" s="468"/>
      <c r="IZR167" s="468"/>
      <c r="IZS167" s="468"/>
      <c r="IZT167" s="468"/>
      <c r="IZU167" s="468"/>
      <c r="IZV167" s="468"/>
      <c r="IZW167" s="468"/>
      <c r="IZX167" s="468"/>
      <c r="IZY167" s="446">
        <v>33</v>
      </c>
      <c r="IZZ167" s="447">
        <v>22355</v>
      </c>
      <c r="JAA167" s="454" t="s">
        <v>1</v>
      </c>
      <c r="JAB167" s="454" t="s">
        <v>2713</v>
      </c>
      <c r="JAC167" s="454" t="s">
        <v>201</v>
      </c>
      <c r="JAD167" s="453"/>
      <c r="JAE167" s="450"/>
      <c r="JAF167" s="468"/>
      <c r="JAG167" s="468"/>
      <c r="JAH167" s="468"/>
      <c r="JAI167" s="468"/>
      <c r="JAJ167" s="468"/>
      <c r="JAK167" s="468"/>
      <c r="JAL167" s="468"/>
      <c r="JAM167" s="468"/>
      <c r="JAN167" s="468"/>
      <c r="JAO167" s="446">
        <v>33</v>
      </c>
      <c r="JAP167" s="447">
        <v>22355</v>
      </c>
      <c r="JAQ167" s="454" t="s">
        <v>1</v>
      </c>
      <c r="JAR167" s="454" t="s">
        <v>2713</v>
      </c>
      <c r="JAS167" s="454" t="s">
        <v>201</v>
      </c>
      <c r="JAT167" s="453"/>
      <c r="JAU167" s="450"/>
      <c r="JAV167" s="468"/>
      <c r="JAW167" s="468"/>
      <c r="JAX167" s="468"/>
      <c r="JAY167" s="468"/>
      <c r="JAZ167" s="468"/>
      <c r="JBA167" s="468"/>
      <c r="JBB167" s="468"/>
      <c r="JBC167" s="468"/>
      <c r="JBD167" s="468"/>
      <c r="JBE167" s="446">
        <v>33</v>
      </c>
      <c r="JBF167" s="447">
        <v>22355</v>
      </c>
      <c r="JBG167" s="454" t="s">
        <v>1</v>
      </c>
      <c r="JBH167" s="454" t="s">
        <v>2713</v>
      </c>
      <c r="JBI167" s="454" t="s">
        <v>201</v>
      </c>
      <c r="JBJ167" s="453"/>
      <c r="JBK167" s="450"/>
      <c r="JBL167" s="468"/>
      <c r="JBM167" s="468"/>
      <c r="JBN167" s="468"/>
      <c r="JBO167" s="468"/>
      <c r="JBP167" s="468"/>
      <c r="JBQ167" s="468"/>
      <c r="JBR167" s="468"/>
      <c r="JBS167" s="468"/>
      <c r="JBT167" s="468"/>
      <c r="JBU167" s="446">
        <v>33</v>
      </c>
      <c r="JBV167" s="447">
        <v>22355</v>
      </c>
      <c r="JBW167" s="454" t="s">
        <v>1</v>
      </c>
      <c r="JBX167" s="454" t="s">
        <v>2713</v>
      </c>
      <c r="JBY167" s="454" t="s">
        <v>201</v>
      </c>
      <c r="JBZ167" s="453"/>
      <c r="JCA167" s="450"/>
      <c r="JCB167" s="468"/>
      <c r="JCC167" s="468"/>
      <c r="JCD167" s="468"/>
      <c r="JCE167" s="468"/>
      <c r="JCF167" s="468"/>
      <c r="JCG167" s="468"/>
      <c r="JCH167" s="468"/>
      <c r="JCI167" s="468"/>
      <c r="JCJ167" s="468"/>
      <c r="JCK167" s="446">
        <v>33</v>
      </c>
      <c r="JCL167" s="447">
        <v>22355</v>
      </c>
      <c r="JCM167" s="454" t="s">
        <v>1</v>
      </c>
      <c r="JCN167" s="454" t="s">
        <v>2713</v>
      </c>
      <c r="JCO167" s="454" t="s">
        <v>201</v>
      </c>
      <c r="JCP167" s="453"/>
      <c r="JCQ167" s="450"/>
      <c r="JCR167" s="468"/>
      <c r="JCS167" s="468"/>
      <c r="JCT167" s="468"/>
      <c r="JCU167" s="468"/>
      <c r="JCV167" s="468"/>
      <c r="JCW167" s="468"/>
      <c r="JCX167" s="468"/>
      <c r="JCY167" s="468"/>
      <c r="JCZ167" s="468"/>
      <c r="JDA167" s="446">
        <v>33</v>
      </c>
      <c r="JDB167" s="447">
        <v>22355</v>
      </c>
      <c r="JDC167" s="454" t="s">
        <v>1</v>
      </c>
      <c r="JDD167" s="454" t="s">
        <v>2713</v>
      </c>
      <c r="JDE167" s="454" t="s">
        <v>201</v>
      </c>
      <c r="JDF167" s="453"/>
      <c r="JDG167" s="450"/>
      <c r="JDH167" s="468"/>
      <c r="JDI167" s="468"/>
      <c r="JDJ167" s="468"/>
      <c r="JDK167" s="468"/>
      <c r="JDL167" s="468"/>
      <c r="JDM167" s="468"/>
      <c r="JDN167" s="468"/>
      <c r="JDO167" s="468"/>
      <c r="JDP167" s="468"/>
      <c r="JDQ167" s="446">
        <v>33</v>
      </c>
      <c r="JDR167" s="447">
        <v>22355</v>
      </c>
      <c r="JDS167" s="454" t="s">
        <v>1</v>
      </c>
      <c r="JDT167" s="454" t="s">
        <v>2713</v>
      </c>
      <c r="JDU167" s="454" t="s">
        <v>201</v>
      </c>
      <c r="JDV167" s="453"/>
      <c r="JDW167" s="450"/>
      <c r="JDX167" s="468"/>
      <c r="JDY167" s="468"/>
      <c r="JDZ167" s="468"/>
      <c r="JEA167" s="468"/>
      <c r="JEB167" s="468"/>
      <c r="JEC167" s="468"/>
      <c r="JED167" s="468"/>
      <c r="JEE167" s="468"/>
      <c r="JEF167" s="468"/>
      <c r="JEG167" s="446">
        <v>33</v>
      </c>
      <c r="JEH167" s="447">
        <v>22355</v>
      </c>
      <c r="JEI167" s="454" t="s">
        <v>1</v>
      </c>
      <c r="JEJ167" s="454" t="s">
        <v>2713</v>
      </c>
      <c r="JEK167" s="454" t="s">
        <v>201</v>
      </c>
      <c r="JEL167" s="453"/>
      <c r="JEM167" s="450"/>
      <c r="JEN167" s="468"/>
      <c r="JEO167" s="468"/>
      <c r="JEP167" s="468"/>
      <c r="JEQ167" s="468"/>
      <c r="JER167" s="468"/>
      <c r="JES167" s="468"/>
      <c r="JET167" s="468"/>
      <c r="JEU167" s="468"/>
      <c r="JEV167" s="468"/>
      <c r="JEW167" s="446">
        <v>33</v>
      </c>
      <c r="JEX167" s="447">
        <v>22355</v>
      </c>
      <c r="JEY167" s="454" t="s">
        <v>1</v>
      </c>
      <c r="JEZ167" s="454" t="s">
        <v>2713</v>
      </c>
      <c r="JFA167" s="454" t="s">
        <v>201</v>
      </c>
      <c r="JFB167" s="453"/>
      <c r="JFC167" s="450"/>
      <c r="JFD167" s="468"/>
      <c r="JFE167" s="468"/>
      <c r="JFF167" s="468"/>
      <c r="JFG167" s="468"/>
      <c r="JFH167" s="468"/>
      <c r="JFI167" s="468"/>
      <c r="JFJ167" s="468"/>
      <c r="JFK167" s="468"/>
      <c r="JFL167" s="468"/>
      <c r="JFM167" s="446">
        <v>33</v>
      </c>
      <c r="JFN167" s="447">
        <v>22355</v>
      </c>
      <c r="JFO167" s="454" t="s">
        <v>1</v>
      </c>
      <c r="JFP167" s="454" t="s">
        <v>2713</v>
      </c>
      <c r="JFQ167" s="454" t="s">
        <v>201</v>
      </c>
      <c r="JFR167" s="453"/>
      <c r="JFS167" s="450"/>
      <c r="JFT167" s="468"/>
      <c r="JFU167" s="468"/>
      <c r="JFV167" s="468"/>
      <c r="JFW167" s="468"/>
      <c r="JFX167" s="468"/>
      <c r="JFY167" s="468"/>
      <c r="JFZ167" s="468"/>
      <c r="JGA167" s="468"/>
      <c r="JGB167" s="468"/>
      <c r="JGC167" s="446">
        <v>33</v>
      </c>
      <c r="JGD167" s="447">
        <v>22355</v>
      </c>
      <c r="JGE167" s="454" t="s">
        <v>1</v>
      </c>
      <c r="JGF167" s="454" t="s">
        <v>2713</v>
      </c>
      <c r="JGG167" s="454" t="s">
        <v>201</v>
      </c>
      <c r="JGH167" s="453"/>
      <c r="JGI167" s="450"/>
      <c r="JGJ167" s="468"/>
      <c r="JGK167" s="468"/>
      <c r="JGL167" s="468"/>
      <c r="JGM167" s="468"/>
      <c r="JGN167" s="468"/>
      <c r="JGO167" s="468"/>
      <c r="JGP167" s="468"/>
      <c r="JGQ167" s="468"/>
      <c r="JGR167" s="468"/>
      <c r="JGS167" s="446">
        <v>33</v>
      </c>
      <c r="JGT167" s="447">
        <v>22355</v>
      </c>
      <c r="JGU167" s="454" t="s">
        <v>1</v>
      </c>
      <c r="JGV167" s="454" t="s">
        <v>2713</v>
      </c>
      <c r="JGW167" s="454" t="s">
        <v>201</v>
      </c>
      <c r="JGX167" s="453"/>
      <c r="JGY167" s="450"/>
      <c r="JGZ167" s="468"/>
      <c r="JHA167" s="468"/>
      <c r="JHB167" s="468"/>
      <c r="JHC167" s="468"/>
      <c r="JHD167" s="468"/>
      <c r="JHE167" s="468"/>
      <c r="JHF167" s="468"/>
      <c r="JHG167" s="468"/>
      <c r="JHH167" s="468"/>
      <c r="JHI167" s="446">
        <v>33</v>
      </c>
      <c r="JHJ167" s="447">
        <v>22355</v>
      </c>
      <c r="JHK167" s="454" t="s">
        <v>1</v>
      </c>
      <c r="JHL167" s="454" t="s">
        <v>2713</v>
      </c>
      <c r="JHM167" s="454" t="s">
        <v>201</v>
      </c>
      <c r="JHN167" s="453"/>
      <c r="JHO167" s="450"/>
      <c r="JHP167" s="468"/>
      <c r="JHQ167" s="468"/>
      <c r="JHR167" s="468"/>
      <c r="JHS167" s="468"/>
      <c r="JHT167" s="468"/>
      <c r="JHU167" s="468"/>
      <c r="JHV167" s="468"/>
      <c r="JHW167" s="468"/>
      <c r="JHX167" s="468"/>
      <c r="JHY167" s="446">
        <v>33</v>
      </c>
      <c r="JHZ167" s="447">
        <v>22355</v>
      </c>
      <c r="JIA167" s="454" t="s">
        <v>1</v>
      </c>
      <c r="JIB167" s="454" t="s">
        <v>2713</v>
      </c>
      <c r="JIC167" s="454" t="s">
        <v>201</v>
      </c>
      <c r="JID167" s="453"/>
      <c r="JIE167" s="450"/>
      <c r="JIF167" s="468"/>
      <c r="JIG167" s="468"/>
      <c r="JIH167" s="468"/>
      <c r="JII167" s="468"/>
      <c r="JIJ167" s="468"/>
      <c r="JIK167" s="468"/>
      <c r="JIL167" s="468"/>
      <c r="JIM167" s="468"/>
      <c r="JIN167" s="468"/>
      <c r="JIO167" s="446">
        <v>33</v>
      </c>
      <c r="JIP167" s="447">
        <v>22355</v>
      </c>
      <c r="JIQ167" s="454" t="s">
        <v>1</v>
      </c>
      <c r="JIR167" s="454" t="s">
        <v>2713</v>
      </c>
      <c r="JIS167" s="454" t="s">
        <v>201</v>
      </c>
      <c r="JIT167" s="453"/>
      <c r="JIU167" s="450"/>
      <c r="JIV167" s="468"/>
      <c r="JIW167" s="468"/>
      <c r="JIX167" s="468"/>
      <c r="JIY167" s="468"/>
      <c r="JIZ167" s="468"/>
      <c r="JJA167" s="468"/>
      <c r="JJB167" s="468"/>
      <c r="JJC167" s="468"/>
      <c r="JJD167" s="468"/>
      <c r="JJE167" s="446">
        <v>33</v>
      </c>
      <c r="JJF167" s="447">
        <v>22355</v>
      </c>
      <c r="JJG167" s="454" t="s">
        <v>1</v>
      </c>
      <c r="JJH167" s="454" t="s">
        <v>2713</v>
      </c>
      <c r="JJI167" s="454" t="s">
        <v>201</v>
      </c>
      <c r="JJJ167" s="453"/>
      <c r="JJK167" s="450"/>
      <c r="JJL167" s="468"/>
      <c r="JJM167" s="468"/>
      <c r="JJN167" s="468"/>
      <c r="JJO167" s="468"/>
      <c r="JJP167" s="468"/>
      <c r="JJQ167" s="468"/>
      <c r="JJR167" s="468"/>
      <c r="JJS167" s="468"/>
      <c r="JJT167" s="468"/>
      <c r="JJU167" s="446">
        <v>33</v>
      </c>
      <c r="JJV167" s="447">
        <v>22355</v>
      </c>
      <c r="JJW167" s="454" t="s">
        <v>1</v>
      </c>
      <c r="JJX167" s="454" t="s">
        <v>2713</v>
      </c>
      <c r="JJY167" s="454" t="s">
        <v>201</v>
      </c>
      <c r="JJZ167" s="453"/>
      <c r="JKA167" s="450"/>
      <c r="JKB167" s="468"/>
      <c r="JKC167" s="468"/>
      <c r="JKD167" s="468"/>
      <c r="JKE167" s="468"/>
      <c r="JKF167" s="468"/>
      <c r="JKG167" s="468"/>
      <c r="JKH167" s="468"/>
      <c r="JKI167" s="468"/>
      <c r="JKJ167" s="468"/>
      <c r="JKK167" s="446">
        <v>33</v>
      </c>
      <c r="JKL167" s="447">
        <v>22355</v>
      </c>
      <c r="JKM167" s="454" t="s">
        <v>1</v>
      </c>
      <c r="JKN167" s="454" t="s">
        <v>2713</v>
      </c>
      <c r="JKO167" s="454" t="s">
        <v>201</v>
      </c>
      <c r="JKP167" s="453"/>
      <c r="JKQ167" s="450"/>
      <c r="JKR167" s="468"/>
      <c r="JKS167" s="468"/>
      <c r="JKT167" s="468"/>
      <c r="JKU167" s="468"/>
      <c r="JKV167" s="468"/>
      <c r="JKW167" s="468"/>
      <c r="JKX167" s="468"/>
      <c r="JKY167" s="468"/>
      <c r="JKZ167" s="468"/>
      <c r="JLA167" s="446">
        <v>33</v>
      </c>
      <c r="JLB167" s="447">
        <v>22355</v>
      </c>
      <c r="JLC167" s="454" t="s">
        <v>1</v>
      </c>
      <c r="JLD167" s="454" t="s">
        <v>2713</v>
      </c>
      <c r="JLE167" s="454" t="s">
        <v>201</v>
      </c>
      <c r="JLF167" s="453"/>
      <c r="JLG167" s="450"/>
      <c r="JLH167" s="468"/>
      <c r="JLI167" s="468"/>
      <c r="JLJ167" s="468"/>
      <c r="JLK167" s="468"/>
      <c r="JLL167" s="468"/>
      <c r="JLM167" s="468"/>
      <c r="JLN167" s="468"/>
      <c r="JLO167" s="468"/>
      <c r="JLP167" s="468"/>
      <c r="JLQ167" s="446">
        <v>33</v>
      </c>
      <c r="JLR167" s="447">
        <v>22355</v>
      </c>
      <c r="JLS167" s="454" t="s">
        <v>1</v>
      </c>
      <c r="JLT167" s="454" t="s">
        <v>2713</v>
      </c>
      <c r="JLU167" s="454" t="s">
        <v>201</v>
      </c>
      <c r="JLV167" s="453"/>
      <c r="JLW167" s="450"/>
      <c r="JLX167" s="468"/>
      <c r="JLY167" s="468"/>
      <c r="JLZ167" s="468"/>
      <c r="JMA167" s="468"/>
      <c r="JMB167" s="468"/>
      <c r="JMC167" s="468"/>
      <c r="JMD167" s="468"/>
      <c r="JME167" s="468"/>
      <c r="JMF167" s="468"/>
      <c r="JMG167" s="446">
        <v>33</v>
      </c>
      <c r="JMH167" s="447">
        <v>22355</v>
      </c>
      <c r="JMI167" s="454" t="s">
        <v>1</v>
      </c>
      <c r="JMJ167" s="454" t="s">
        <v>2713</v>
      </c>
      <c r="JMK167" s="454" t="s">
        <v>201</v>
      </c>
      <c r="JML167" s="453"/>
      <c r="JMM167" s="450"/>
      <c r="JMN167" s="468"/>
      <c r="JMO167" s="468"/>
      <c r="JMP167" s="468"/>
      <c r="JMQ167" s="468"/>
      <c r="JMR167" s="468"/>
      <c r="JMS167" s="468"/>
      <c r="JMT167" s="468"/>
      <c r="JMU167" s="468"/>
      <c r="JMV167" s="468"/>
      <c r="JMW167" s="446">
        <v>33</v>
      </c>
      <c r="JMX167" s="447">
        <v>22355</v>
      </c>
      <c r="JMY167" s="454" t="s">
        <v>1</v>
      </c>
      <c r="JMZ167" s="454" t="s">
        <v>2713</v>
      </c>
      <c r="JNA167" s="454" t="s">
        <v>201</v>
      </c>
      <c r="JNB167" s="453"/>
      <c r="JNC167" s="450"/>
      <c r="JND167" s="468"/>
      <c r="JNE167" s="468"/>
      <c r="JNF167" s="468"/>
      <c r="JNG167" s="468"/>
      <c r="JNH167" s="468"/>
      <c r="JNI167" s="468"/>
      <c r="JNJ167" s="468"/>
      <c r="JNK167" s="468"/>
      <c r="JNL167" s="468"/>
      <c r="JNM167" s="446">
        <v>33</v>
      </c>
      <c r="JNN167" s="447">
        <v>22355</v>
      </c>
      <c r="JNO167" s="454" t="s">
        <v>1</v>
      </c>
      <c r="JNP167" s="454" t="s">
        <v>2713</v>
      </c>
      <c r="JNQ167" s="454" t="s">
        <v>201</v>
      </c>
      <c r="JNR167" s="453"/>
      <c r="JNS167" s="450"/>
      <c r="JNT167" s="468"/>
      <c r="JNU167" s="468"/>
      <c r="JNV167" s="468"/>
      <c r="JNW167" s="468"/>
      <c r="JNX167" s="468"/>
      <c r="JNY167" s="468"/>
      <c r="JNZ167" s="468"/>
      <c r="JOA167" s="468"/>
      <c r="JOB167" s="468"/>
      <c r="JOC167" s="446">
        <v>33</v>
      </c>
      <c r="JOD167" s="447">
        <v>22355</v>
      </c>
      <c r="JOE167" s="454" t="s">
        <v>1</v>
      </c>
      <c r="JOF167" s="454" t="s">
        <v>2713</v>
      </c>
      <c r="JOG167" s="454" t="s">
        <v>201</v>
      </c>
      <c r="JOH167" s="453"/>
      <c r="JOI167" s="450"/>
      <c r="JOJ167" s="468"/>
      <c r="JOK167" s="468"/>
      <c r="JOL167" s="468"/>
      <c r="JOM167" s="468"/>
      <c r="JON167" s="468"/>
      <c r="JOO167" s="468"/>
      <c r="JOP167" s="468"/>
      <c r="JOQ167" s="468"/>
      <c r="JOR167" s="468"/>
      <c r="JOS167" s="446">
        <v>33</v>
      </c>
      <c r="JOT167" s="447">
        <v>22355</v>
      </c>
      <c r="JOU167" s="454" t="s">
        <v>1</v>
      </c>
      <c r="JOV167" s="454" t="s">
        <v>2713</v>
      </c>
      <c r="JOW167" s="454" t="s">
        <v>201</v>
      </c>
      <c r="JOX167" s="453"/>
      <c r="JOY167" s="450"/>
      <c r="JOZ167" s="468"/>
      <c r="JPA167" s="468"/>
      <c r="JPB167" s="468"/>
      <c r="JPC167" s="468"/>
      <c r="JPD167" s="468"/>
      <c r="JPE167" s="468"/>
      <c r="JPF167" s="468"/>
      <c r="JPG167" s="468"/>
      <c r="JPH167" s="468"/>
      <c r="JPI167" s="446">
        <v>33</v>
      </c>
      <c r="JPJ167" s="447">
        <v>22355</v>
      </c>
      <c r="JPK167" s="454" t="s">
        <v>1</v>
      </c>
      <c r="JPL167" s="454" t="s">
        <v>2713</v>
      </c>
      <c r="JPM167" s="454" t="s">
        <v>201</v>
      </c>
      <c r="JPN167" s="453"/>
      <c r="JPO167" s="450"/>
      <c r="JPP167" s="468"/>
      <c r="JPQ167" s="468"/>
      <c r="JPR167" s="468"/>
      <c r="JPS167" s="468"/>
      <c r="JPT167" s="468"/>
      <c r="JPU167" s="468"/>
      <c r="JPV167" s="468"/>
      <c r="JPW167" s="468"/>
      <c r="JPX167" s="468"/>
      <c r="JPY167" s="446">
        <v>33</v>
      </c>
      <c r="JPZ167" s="447">
        <v>22355</v>
      </c>
      <c r="JQA167" s="454" t="s">
        <v>1</v>
      </c>
      <c r="JQB167" s="454" t="s">
        <v>2713</v>
      </c>
      <c r="JQC167" s="454" t="s">
        <v>201</v>
      </c>
      <c r="JQD167" s="453"/>
      <c r="JQE167" s="450"/>
      <c r="JQF167" s="468"/>
      <c r="JQG167" s="468"/>
      <c r="JQH167" s="468"/>
      <c r="JQI167" s="468"/>
      <c r="JQJ167" s="468"/>
      <c r="JQK167" s="468"/>
      <c r="JQL167" s="468"/>
      <c r="JQM167" s="468"/>
      <c r="JQN167" s="468"/>
      <c r="JQO167" s="446">
        <v>33</v>
      </c>
      <c r="JQP167" s="447">
        <v>22355</v>
      </c>
      <c r="JQQ167" s="454" t="s">
        <v>1</v>
      </c>
      <c r="JQR167" s="454" t="s">
        <v>2713</v>
      </c>
      <c r="JQS167" s="454" t="s">
        <v>201</v>
      </c>
      <c r="JQT167" s="453"/>
      <c r="JQU167" s="450"/>
      <c r="JQV167" s="468"/>
      <c r="JQW167" s="468"/>
      <c r="JQX167" s="468"/>
      <c r="JQY167" s="468"/>
      <c r="JQZ167" s="468"/>
      <c r="JRA167" s="468"/>
      <c r="JRB167" s="468"/>
      <c r="JRC167" s="468"/>
      <c r="JRD167" s="468"/>
      <c r="JRE167" s="446">
        <v>33</v>
      </c>
      <c r="JRF167" s="447">
        <v>22355</v>
      </c>
      <c r="JRG167" s="454" t="s">
        <v>1</v>
      </c>
      <c r="JRH167" s="454" t="s">
        <v>2713</v>
      </c>
      <c r="JRI167" s="454" t="s">
        <v>201</v>
      </c>
      <c r="JRJ167" s="453"/>
      <c r="JRK167" s="450"/>
      <c r="JRL167" s="468"/>
      <c r="JRM167" s="468"/>
      <c r="JRN167" s="468"/>
      <c r="JRO167" s="468"/>
      <c r="JRP167" s="468"/>
      <c r="JRQ167" s="468"/>
      <c r="JRR167" s="468"/>
      <c r="JRS167" s="468"/>
      <c r="JRT167" s="468"/>
      <c r="JRU167" s="446">
        <v>33</v>
      </c>
      <c r="JRV167" s="447">
        <v>22355</v>
      </c>
      <c r="JRW167" s="454" t="s">
        <v>1</v>
      </c>
      <c r="JRX167" s="454" t="s">
        <v>2713</v>
      </c>
      <c r="JRY167" s="454" t="s">
        <v>201</v>
      </c>
      <c r="JRZ167" s="453"/>
      <c r="JSA167" s="450"/>
      <c r="JSB167" s="468"/>
      <c r="JSC167" s="468"/>
      <c r="JSD167" s="468"/>
      <c r="JSE167" s="468"/>
      <c r="JSF167" s="468"/>
      <c r="JSG167" s="468"/>
      <c r="JSH167" s="468"/>
      <c r="JSI167" s="468"/>
      <c r="JSJ167" s="468"/>
      <c r="JSK167" s="446">
        <v>33</v>
      </c>
      <c r="JSL167" s="447">
        <v>22355</v>
      </c>
      <c r="JSM167" s="454" t="s">
        <v>1</v>
      </c>
      <c r="JSN167" s="454" t="s">
        <v>2713</v>
      </c>
      <c r="JSO167" s="454" t="s">
        <v>201</v>
      </c>
      <c r="JSP167" s="453"/>
      <c r="JSQ167" s="450"/>
      <c r="JSR167" s="468"/>
      <c r="JSS167" s="468"/>
      <c r="JST167" s="468"/>
      <c r="JSU167" s="468"/>
      <c r="JSV167" s="468"/>
      <c r="JSW167" s="468"/>
      <c r="JSX167" s="468"/>
      <c r="JSY167" s="468"/>
      <c r="JSZ167" s="468"/>
      <c r="JTA167" s="446">
        <v>33</v>
      </c>
      <c r="JTB167" s="447">
        <v>22355</v>
      </c>
      <c r="JTC167" s="454" t="s">
        <v>1</v>
      </c>
      <c r="JTD167" s="454" t="s">
        <v>2713</v>
      </c>
      <c r="JTE167" s="454" t="s">
        <v>201</v>
      </c>
      <c r="JTF167" s="453"/>
      <c r="JTG167" s="450"/>
      <c r="JTH167" s="468"/>
      <c r="JTI167" s="468"/>
      <c r="JTJ167" s="468"/>
      <c r="JTK167" s="468"/>
      <c r="JTL167" s="468"/>
      <c r="JTM167" s="468"/>
      <c r="JTN167" s="468"/>
      <c r="JTO167" s="468"/>
      <c r="JTP167" s="468"/>
      <c r="JTQ167" s="446">
        <v>33</v>
      </c>
      <c r="JTR167" s="447">
        <v>22355</v>
      </c>
      <c r="JTS167" s="454" t="s">
        <v>1</v>
      </c>
      <c r="JTT167" s="454" t="s">
        <v>2713</v>
      </c>
      <c r="JTU167" s="454" t="s">
        <v>201</v>
      </c>
      <c r="JTV167" s="453"/>
      <c r="JTW167" s="450"/>
      <c r="JTX167" s="468"/>
      <c r="JTY167" s="468"/>
      <c r="JTZ167" s="468"/>
      <c r="JUA167" s="468"/>
      <c r="JUB167" s="468"/>
      <c r="JUC167" s="468"/>
      <c r="JUD167" s="468"/>
      <c r="JUE167" s="468"/>
      <c r="JUF167" s="468"/>
      <c r="JUG167" s="446">
        <v>33</v>
      </c>
      <c r="JUH167" s="447">
        <v>22355</v>
      </c>
      <c r="JUI167" s="454" t="s">
        <v>1</v>
      </c>
      <c r="JUJ167" s="454" t="s">
        <v>2713</v>
      </c>
      <c r="JUK167" s="454" t="s">
        <v>201</v>
      </c>
      <c r="JUL167" s="453"/>
      <c r="JUM167" s="450"/>
      <c r="JUN167" s="468"/>
      <c r="JUO167" s="468"/>
      <c r="JUP167" s="468"/>
      <c r="JUQ167" s="468"/>
      <c r="JUR167" s="468"/>
      <c r="JUS167" s="468"/>
      <c r="JUT167" s="468"/>
      <c r="JUU167" s="468"/>
      <c r="JUV167" s="468"/>
      <c r="JUW167" s="446">
        <v>33</v>
      </c>
      <c r="JUX167" s="447">
        <v>22355</v>
      </c>
      <c r="JUY167" s="454" t="s">
        <v>1</v>
      </c>
      <c r="JUZ167" s="454" t="s">
        <v>2713</v>
      </c>
      <c r="JVA167" s="454" t="s">
        <v>201</v>
      </c>
      <c r="JVB167" s="453"/>
      <c r="JVC167" s="450"/>
      <c r="JVD167" s="468"/>
      <c r="JVE167" s="468"/>
      <c r="JVF167" s="468"/>
      <c r="JVG167" s="468"/>
      <c r="JVH167" s="468"/>
      <c r="JVI167" s="468"/>
      <c r="JVJ167" s="468"/>
      <c r="JVK167" s="468"/>
      <c r="JVL167" s="468"/>
      <c r="JVM167" s="446">
        <v>33</v>
      </c>
      <c r="JVN167" s="447">
        <v>22355</v>
      </c>
      <c r="JVO167" s="454" t="s">
        <v>1</v>
      </c>
      <c r="JVP167" s="454" t="s">
        <v>2713</v>
      </c>
      <c r="JVQ167" s="454" t="s">
        <v>201</v>
      </c>
      <c r="JVR167" s="453"/>
      <c r="JVS167" s="450"/>
      <c r="JVT167" s="468"/>
      <c r="JVU167" s="468"/>
      <c r="JVV167" s="468"/>
      <c r="JVW167" s="468"/>
      <c r="JVX167" s="468"/>
      <c r="JVY167" s="468"/>
      <c r="JVZ167" s="468"/>
      <c r="JWA167" s="468"/>
      <c r="JWB167" s="468"/>
      <c r="JWC167" s="446">
        <v>33</v>
      </c>
      <c r="JWD167" s="447">
        <v>22355</v>
      </c>
      <c r="JWE167" s="454" t="s">
        <v>1</v>
      </c>
      <c r="JWF167" s="454" t="s">
        <v>2713</v>
      </c>
      <c r="JWG167" s="454" t="s">
        <v>201</v>
      </c>
      <c r="JWH167" s="453"/>
      <c r="JWI167" s="450"/>
      <c r="JWJ167" s="468"/>
      <c r="JWK167" s="468"/>
      <c r="JWL167" s="468"/>
      <c r="JWM167" s="468"/>
      <c r="JWN167" s="468"/>
      <c r="JWO167" s="468"/>
      <c r="JWP167" s="468"/>
      <c r="JWQ167" s="468"/>
      <c r="JWR167" s="468"/>
      <c r="JWS167" s="446">
        <v>33</v>
      </c>
      <c r="JWT167" s="447">
        <v>22355</v>
      </c>
      <c r="JWU167" s="454" t="s">
        <v>1</v>
      </c>
      <c r="JWV167" s="454" t="s">
        <v>2713</v>
      </c>
      <c r="JWW167" s="454" t="s">
        <v>201</v>
      </c>
      <c r="JWX167" s="453"/>
      <c r="JWY167" s="450"/>
      <c r="JWZ167" s="468"/>
      <c r="JXA167" s="468"/>
      <c r="JXB167" s="468"/>
      <c r="JXC167" s="468"/>
      <c r="JXD167" s="468"/>
      <c r="JXE167" s="468"/>
      <c r="JXF167" s="468"/>
      <c r="JXG167" s="468"/>
      <c r="JXH167" s="468"/>
      <c r="JXI167" s="446">
        <v>33</v>
      </c>
      <c r="JXJ167" s="447">
        <v>22355</v>
      </c>
      <c r="JXK167" s="454" t="s">
        <v>1</v>
      </c>
      <c r="JXL167" s="454" t="s">
        <v>2713</v>
      </c>
      <c r="JXM167" s="454" t="s">
        <v>201</v>
      </c>
      <c r="JXN167" s="453"/>
      <c r="JXO167" s="450"/>
      <c r="JXP167" s="468"/>
      <c r="JXQ167" s="468"/>
      <c r="JXR167" s="468"/>
      <c r="JXS167" s="468"/>
      <c r="JXT167" s="468"/>
      <c r="JXU167" s="468"/>
      <c r="JXV167" s="468"/>
      <c r="JXW167" s="468"/>
      <c r="JXX167" s="468"/>
      <c r="JXY167" s="446">
        <v>33</v>
      </c>
      <c r="JXZ167" s="447">
        <v>22355</v>
      </c>
      <c r="JYA167" s="454" t="s">
        <v>1</v>
      </c>
      <c r="JYB167" s="454" t="s">
        <v>2713</v>
      </c>
      <c r="JYC167" s="454" t="s">
        <v>201</v>
      </c>
      <c r="JYD167" s="453"/>
      <c r="JYE167" s="450"/>
      <c r="JYF167" s="468"/>
      <c r="JYG167" s="468"/>
      <c r="JYH167" s="468"/>
      <c r="JYI167" s="468"/>
      <c r="JYJ167" s="468"/>
      <c r="JYK167" s="468"/>
      <c r="JYL167" s="468"/>
      <c r="JYM167" s="468"/>
      <c r="JYN167" s="468"/>
      <c r="JYO167" s="446">
        <v>33</v>
      </c>
      <c r="JYP167" s="447">
        <v>22355</v>
      </c>
      <c r="JYQ167" s="454" t="s">
        <v>1</v>
      </c>
      <c r="JYR167" s="454" t="s">
        <v>2713</v>
      </c>
      <c r="JYS167" s="454" t="s">
        <v>201</v>
      </c>
      <c r="JYT167" s="453"/>
      <c r="JYU167" s="450"/>
      <c r="JYV167" s="468"/>
      <c r="JYW167" s="468"/>
      <c r="JYX167" s="468"/>
      <c r="JYY167" s="468"/>
      <c r="JYZ167" s="468"/>
      <c r="JZA167" s="468"/>
      <c r="JZB167" s="468"/>
      <c r="JZC167" s="468"/>
      <c r="JZD167" s="468"/>
      <c r="JZE167" s="446">
        <v>33</v>
      </c>
      <c r="JZF167" s="447">
        <v>22355</v>
      </c>
      <c r="JZG167" s="454" t="s">
        <v>1</v>
      </c>
      <c r="JZH167" s="454" t="s">
        <v>2713</v>
      </c>
      <c r="JZI167" s="454" t="s">
        <v>201</v>
      </c>
      <c r="JZJ167" s="453"/>
      <c r="JZK167" s="450"/>
      <c r="JZL167" s="468"/>
      <c r="JZM167" s="468"/>
      <c r="JZN167" s="468"/>
      <c r="JZO167" s="468"/>
      <c r="JZP167" s="468"/>
      <c r="JZQ167" s="468"/>
      <c r="JZR167" s="468"/>
      <c r="JZS167" s="468"/>
      <c r="JZT167" s="468"/>
      <c r="JZU167" s="446">
        <v>33</v>
      </c>
      <c r="JZV167" s="447">
        <v>22355</v>
      </c>
      <c r="JZW167" s="454" t="s">
        <v>1</v>
      </c>
      <c r="JZX167" s="454" t="s">
        <v>2713</v>
      </c>
      <c r="JZY167" s="454" t="s">
        <v>201</v>
      </c>
      <c r="JZZ167" s="453"/>
      <c r="KAA167" s="450"/>
      <c r="KAB167" s="468"/>
      <c r="KAC167" s="468"/>
      <c r="KAD167" s="468"/>
      <c r="KAE167" s="468"/>
      <c r="KAF167" s="468"/>
      <c r="KAG167" s="468"/>
      <c r="KAH167" s="468"/>
      <c r="KAI167" s="468"/>
      <c r="KAJ167" s="468"/>
      <c r="KAK167" s="446">
        <v>33</v>
      </c>
      <c r="KAL167" s="447">
        <v>22355</v>
      </c>
      <c r="KAM167" s="454" t="s">
        <v>1</v>
      </c>
      <c r="KAN167" s="454" t="s">
        <v>2713</v>
      </c>
      <c r="KAO167" s="454" t="s">
        <v>201</v>
      </c>
      <c r="KAP167" s="453"/>
      <c r="KAQ167" s="450"/>
      <c r="KAR167" s="468"/>
      <c r="KAS167" s="468"/>
      <c r="KAT167" s="468"/>
      <c r="KAU167" s="468"/>
      <c r="KAV167" s="468"/>
      <c r="KAW167" s="468"/>
      <c r="KAX167" s="468"/>
      <c r="KAY167" s="468"/>
      <c r="KAZ167" s="468"/>
      <c r="KBA167" s="446">
        <v>33</v>
      </c>
      <c r="KBB167" s="447">
        <v>22355</v>
      </c>
      <c r="KBC167" s="454" t="s">
        <v>1</v>
      </c>
      <c r="KBD167" s="454" t="s">
        <v>2713</v>
      </c>
      <c r="KBE167" s="454" t="s">
        <v>201</v>
      </c>
      <c r="KBF167" s="453"/>
      <c r="KBG167" s="450"/>
      <c r="KBH167" s="468"/>
      <c r="KBI167" s="468"/>
      <c r="KBJ167" s="468"/>
      <c r="KBK167" s="468"/>
      <c r="KBL167" s="468"/>
      <c r="KBM167" s="468"/>
      <c r="KBN167" s="468"/>
      <c r="KBO167" s="468"/>
      <c r="KBP167" s="468"/>
      <c r="KBQ167" s="446">
        <v>33</v>
      </c>
      <c r="KBR167" s="447">
        <v>22355</v>
      </c>
      <c r="KBS167" s="454" t="s">
        <v>1</v>
      </c>
      <c r="KBT167" s="454" t="s">
        <v>2713</v>
      </c>
      <c r="KBU167" s="454" t="s">
        <v>201</v>
      </c>
      <c r="KBV167" s="453"/>
      <c r="KBW167" s="450"/>
      <c r="KBX167" s="468"/>
      <c r="KBY167" s="468"/>
      <c r="KBZ167" s="468"/>
      <c r="KCA167" s="468"/>
      <c r="KCB167" s="468"/>
      <c r="KCC167" s="468"/>
      <c r="KCD167" s="468"/>
      <c r="KCE167" s="468"/>
      <c r="KCF167" s="468"/>
      <c r="KCG167" s="446">
        <v>33</v>
      </c>
      <c r="KCH167" s="447">
        <v>22355</v>
      </c>
      <c r="KCI167" s="454" t="s">
        <v>1</v>
      </c>
      <c r="KCJ167" s="454" t="s">
        <v>2713</v>
      </c>
      <c r="KCK167" s="454" t="s">
        <v>201</v>
      </c>
      <c r="KCL167" s="453"/>
      <c r="KCM167" s="450"/>
      <c r="KCN167" s="468"/>
      <c r="KCO167" s="468"/>
      <c r="KCP167" s="468"/>
      <c r="KCQ167" s="468"/>
      <c r="KCR167" s="468"/>
      <c r="KCS167" s="468"/>
      <c r="KCT167" s="468"/>
      <c r="KCU167" s="468"/>
      <c r="KCV167" s="468"/>
      <c r="KCW167" s="446">
        <v>33</v>
      </c>
      <c r="KCX167" s="447">
        <v>22355</v>
      </c>
      <c r="KCY167" s="454" t="s">
        <v>1</v>
      </c>
      <c r="KCZ167" s="454" t="s">
        <v>2713</v>
      </c>
      <c r="KDA167" s="454" t="s">
        <v>201</v>
      </c>
      <c r="KDB167" s="453"/>
      <c r="KDC167" s="450"/>
      <c r="KDD167" s="468"/>
      <c r="KDE167" s="468"/>
      <c r="KDF167" s="468"/>
      <c r="KDG167" s="468"/>
      <c r="KDH167" s="468"/>
      <c r="KDI167" s="468"/>
      <c r="KDJ167" s="468"/>
      <c r="KDK167" s="468"/>
      <c r="KDL167" s="468"/>
      <c r="KDM167" s="446">
        <v>33</v>
      </c>
      <c r="KDN167" s="447">
        <v>22355</v>
      </c>
      <c r="KDO167" s="454" t="s">
        <v>1</v>
      </c>
      <c r="KDP167" s="454" t="s">
        <v>2713</v>
      </c>
      <c r="KDQ167" s="454" t="s">
        <v>201</v>
      </c>
      <c r="KDR167" s="453"/>
      <c r="KDS167" s="450"/>
      <c r="KDT167" s="468"/>
      <c r="KDU167" s="468"/>
      <c r="KDV167" s="468"/>
      <c r="KDW167" s="468"/>
      <c r="KDX167" s="468"/>
      <c r="KDY167" s="468"/>
      <c r="KDZ167" s="468"/>
      <c r="KEA167" s="468"/>
      <c r="KEB167" s="468"/>
      <c r="KEC167" s="446">
        <v>33</v>
      </c>
      <c r="KED167" s="447">
        <v>22355</v>
      </c>
      <c r="KEE167" s="454" t="s">
        <v>1</v>
      </c>
      <c r="KEF167" s="454" t="s">
        <v>2713</v>
      </c>
      <c r="KEG167" s="454" t="s">
        <v>201</v>
      </c>
      <c r="KEH167" s="453"/>
      <c r="KEI167" s="450"/>
      <c r="KEJ167" s="468"/>
      <c r="KEK167" s="468"/>
      <c r="KEL167" s="468"/>
      <c r="KEM167" s="468"/>
      <c r="KEN167" s="468"/>
      <c r="KEO167" s="468"/>
      <c r="KEP167" s="468"/>
      <c r="KEQ167" s="468"/>
      <c r="KER167" s="468"/>
      <c r="KES167" s="446">
        <v>33</v>
      </c>
      <c r="KET167" s="447">
        <v>22355</v>
      </c>
      <c r="KEU167" s="454" t="s">
        <v>1</v>
      </c>
      <c r="KEV167" s="454" t="s">
        <v>2713</v>
      </c>
      <c r="KEW167" s="454" t="s">
        <v>201</v>
      </c>
      <c r="KEX167" s="453"/>
      <c r="KEY167" s="450"/>
      <c r="KEZ167" s="468"/>
      <c r="KFA167" s="468"/>
      <c r="KFB167" s="468"/>
      <c r="KFC167" s="468"/>
      <c r="KFD167" s="468"/>
      <c r="KFE167" s="468"/>
      <c r="KFF167" s="468"/>
      <c r="KFG167" s="468"/>
      <c r="KFH167" s="468"/>
      <c r="KFI167" s="446">
        <v>33</v>
      </c>
      <c r="KFJ167" s="447">
        <v>22355</v>
      </c>
      <c r="KFK167" s="454" t="s">
        <v>1</v>
      </c>
      <c r="KFL167" s="454" t="s">
        <v>2713</v>
      </c>
      <c r="KFM167" s="454" t="s">
        <v>201</v>
      </c>
      <c r="KFN167" s="453"/>
      <c r="KFO167" s="450"/>
      <c r="KFP167" s="468"/>
      <c r="KFQ167" s="468"/>
      <c r="KFR167" s="468"/>
      <c r="KFS167" s="468"/>
      <c r="KFT167" s="468"/>
      <c r="KFU167" s="468"/>
      <c r="KFV167" s="468"/>
      <c r="KFW167" s="468"/>
      <c r="KFX167" s="468"/>
      <c r="KFY167" s="446">
        <v>33</v>
      </c>
      <c r="KFZ167" s="447">
        <v>22355</v>
      </c>
      <c r="KGA167" s="454" t="s">
        <v>1</v>
      </c>
      <c r="KGB167" s="454" t="s">
        <v>2713</v>
      </c>
      <c r="KGC167" s="454" t="s">
        <v>201</v>
      </c>
      <c r="KGD167" s="453"/>
      <c r="KGE167" s="450"/>
      <c r="KGF167" s="468"/>
      <c r="KGG167" s="468"/>
      <c r="KGH167" s="468"/>
      <c r="KGI167" s="468"/>
      <c r="KGJ167" s="468"/>
      <c r="KGK167" s="468"/>
      <c r="KGL167" s="468"/>
      <c r="KGM167" s="468"/>
      <c r="KGN167" s="468"/>
      <c r="KGO167" s="446">
        <v>33</v>
      </c>
      <c r="KGP167" s="447">
        <v>22355</v>
      </c>
      <c r="KGQ167" s="454" t="s">
        <v>1</v>
      </c>
      <c r="KGR167" s="454" t="s">
        <v>2713</v>
      </c>
      <c r="KGS167" s="454" t="s">
        <v>201</v>
      </c>
      <c r="KGT167" s="453"/>
      <c r="KGU167" s="450"/>
      <c r="KGV167" s="468"/>
      <c r="KGW167" s="468"/>
      <c r="KGX167" s="468"/>
      <c r="KGY167" s="468"/>
      <c r="KGZ167" s="468"/>
      <c r="KHA167" s="468"/>
      <c r="KHB167" s="468"/>
      <c r="KHC167" s="468"/>
      <c r="KHD167" s="468"/>
      <c r="KHE167" s="446">
        <v>33</v>
      </c>
      <c r="KHF167" s="447">
        <v>22355</v>
      </c>
      <c r="KHG167" s="454" t="s">
        <v>1</v>
      </c>
      <c r="KHH167" s="454" t="s">
        <v>2713</v>
      </c>
      <c r="KHI167" s="454" t="s">
        <v>201</v>
      </c>
      <c r="KHJ167" s="453"/>
      <c r="KHK167" s="450"/>
      <c r="KHL167" s="468"/>
      <c r="KHM167" s="468"/>
      <c r="KHN167" s="468"/>
      <c r="KHO167" s="468"/>
      <c r="KHP167" s="468"/>
      <c r="KHQ167" s="468"/>
      <c r="KHR167" s="468"/>
      <c r="KHS167" s="468"/>
      <c r="KHT167" s="468"/>
      <c r="KHU167" s="446">
        <v>33</v>
      </c>
      <c r="KHV167" s="447">
        <v>22355</v>
      </c>
      <c r="KHW167" s="454" t="s">
        <v>1</v>
      </c>
      <c r="KHX167" s="454" t="s">
        <v>2713</v>
      </c>
      <c r="KHY167" s="454" t="s">
        <v>201</v>
      </c>
      <c r="KHZ167" s="453"/>
      <c r="KIA167" s="450"/>
      <c r="KIB167" s="468"/>
      <c r="KIC167" s="468"/>
      <c r="KID167" s="468"/>
      <c r="KIE167" s="468"/>
      <c r="KIF167" s="468"/>
      <c r="KIG167" s="468"/>
      <c r="KIH167" s="468"/>
      <c r="KII167" s="468"/>
      <c r="KIJ167" s="468"/>
      <c r="KIK167" s="446">
        <v>33</v>
      </c>
      <c r="KIL167" s="447">
        <v>22355</v>
      </c>
      <c r="KIM167" s="454" t="s">
        <v>1</v>
      </c>
      <c r="KIN167" s="454" t="s">
        <v>2713</v>
      </c>
      <c r="KIO167" s="454" t="s">
        <v>201</v>
      </c>
      <c r="KIP167" s="453"/>
      <c r="KIQ167" s="450"/>
      <c r="KIR167" s="468"/>
      <c r="KIS167" s="468"/>
      <c r="KIT167" s="468"/>
      <c r="KIU167" s="468"/>
      <c r="KIV167" s="468"/>
      <c r="KIW167" s="468"/>
      <c r="KIX167" s="468"/>
      <c r="KIY167" s="468"/>
      <c r="KIZ167" s="468"/>
      <c r="KJA167" s="446">
        <v>33</v>
      </c>
      <c r="KJB167" s="447">
        <v>22355</v>
      </c>
      <c r="KJC167" s="454" t="s">
        <v>1</v>
      </c>
      <c r="KJD167" s="454" t="s">
        <v>2713</v>
      </c>
      <c r="KJE167" s="454" t="s">
        <v>201</v>
      </c>
      <c r="KJF167" s="453"/>
      <c r="KJG167" s="450"/>
      <c r="KJH167" s="468"/>
      <c r="KJI167" s="468"/>
      <c r="KJJ167" s="468"/>
      <c r="KJK167" s="468"/>
      <c r="KJL167" s="468"/>
      <c r="KJM167" s="468"/>
      <c r="KJN167" s="468"/>
      <c r="KJO167" s="468"/>
      <c r="KJP167" s="468"/>
      <c r="KJQ167" s="446">
        <v>33</v>
      </c>
      <c r="KJR167" s="447">
        <v>22355</v>
      </c>
      <c r="KJS167" s="454" t="s">
        <v>1</v>
      </c>
      <c r="KJT167" s="454" t="s">
        <v>2713</v>
      </c>
      <c r="KJU167" s="454" t="s">
        <v>201</v>
      </c>
      <c r="KJV167" s="453"/>
      <c r="KJW167" s="450"/>
      <c r="KJX167" s="468"/>
      <c r="KJY167" s="468"/>
      <c r="KJZ167" s="468"/>
      <c r="KKA167" s="468"/>
      <c r="KKB167" s="468"/>
      <c r="KKC167" s="468"/>
      <c r="KKD167" s="468"/>
      <c r="KKE167" s="468"/>
      <c r="KKF167" s="468"/>
      <c r="KKG167" s="446">
        <v>33</v>
      </c>
      <c r="KKH167" s="447">
        <v>22355</v>
      </c>
      <c r="KKI167" s="454" t="s">
        <v>1</v>
      </c>
      <c r="KKJ167" s="454" t="s">
        <v>2713</v>
      </c>
      <c r="KKK167" s="454" t="s">
        <v>201</v>
      </c>
      <c r="KKL167" s="453"/>
      <c r="KKM167" s="450"/>
      <c r="KKN167" s="468"/>
      <c r="KKO167" s="468"/>
      <c r="KKP167" s="468"/>
      <c r="KKQ167" s="468"/>
      <c r="KKR167" s="468"/>
      <c r="KKS167" s="468"/>
      <c r="KKT167" s="468"/>
      <c r="KKU167" s="468"/>
      <c r="KKV167" s="468"/>
      <c r="KKW167" s="446">
        <v>33</v>
      </c>
      <c r="KKX167" s="447">
        <v>22355</v>
      </c>
      <c r="KKY167" s="454" t="s">
        <v>1</v>
      </c>
      <c r="KKZ167" s="454" t="s">
        <v>2713</v>
      </c>
      <c r="KLA167" s="454" t="s">
        <v>201</v>
      </c>
      <c r="KLB167" s="453"/>
      <c r="KLC167" s="450"/>
      <c r="KLD167" s="468"/>
      <c r="KLE167" s="468"/>
      <c r="KLF167" s="468"/>
      <c r="KLG167" s="468"/>
      <c r="KLH167" s="468"/>
      <c r="KLI167" s="468"/>
      <c r="KLJ167" s="468"/>
      <c r="KLK167" s="468"/>
      <c r="KLL167" s="468"/>
      <c r="KLM167" s="446">
        <v>33</v>
      </c>
      <c r="KLN167" s="447">
        <v>22355</v>
      </c>
      <c r="KLO167" s="454" t="s">
        <v>1</v>
      </c>
      <c r="KLP167" s="454" t="s">
        <v>2713</v>
      </c>
      <c r="KLQ167" s="454" t="s">
        <v>201</v>
      </c>
      <c r="KLR167" s="453"/>
      <c r="KLS167" s="450"/>
      <c r="KLT167" s="468"/>
      <c r="KLU167" s="468"/>
      <c r="KLV167" s="468"/>
      <c r="KLW167" s="468"/>
      <c r="KLX167" s="468"/>
      <c r="KLY167" s="468"/>
      <c r="KLZ167" s="468"/>
      <c r="KMA167" s="468"/>
      <c r="KMB167" s="468"/>
      <c r="KMC167" s="446">
        <v>33</v>
      </c>
      <c r="KMD167" s="447">
        <v>22355</v>
      </c>
      <c r="KME167" s="454" t="s">
        <v>1</v>
      </c>
      <c r="KMF167" s="454" t="s">
        <v>2713</v>
      </c>
      <c r="KMG167" s="454" t="s">
        <v>201</v>
      </c>
      <c r="KMH167" s="453"/>
      <c r="KMI167" s="450"/>
      <c r="KMJ167" s="468"/>
      <c r="KMK167" s="468"/>
      <c r="KML167" s="468"/>
      <c r="KMM167" s="468"/>
      <c r="KMN167" s="468"/>
      <c r="KMO167" s="468"/>
      <c r="KMP167" s="468"/>
      <c r="KMQ167" s="468"/>
      <c r="KMR167" s="468"/>
      <c r="KMS167" s="446">
        <v>33</v>
      </c>
      <c r="KMT167" s="447">
        <v>22355</v>
      </c>
      <c r="KMU167" s="454" t="s">
        <v>1</v>
      </c>
      <c r="KMV167" s="454" t="s">
        <v>2713</v>
      </c>
      <c r="KMW167" s="454" t="s">
        <v>201</v>
      </c>
      <c r="KMX167" s="453"/>
      <c r="KMY167" s="450"/>
      <c r="KMZ167" s="468"/>
      <c r="KNA167" s="468"/>
      <c r="KNB167" s="468"/>
      <c r="KNC167" s="468"/>
      <c r="KND167" s="468"/>
      <c r="KNE167" s="468"/>
      <c r="KNF167" s="468"/>
      <c r="KNG167" s="468"/>
      <c r="KNH167" s="468"/>
      <c r="KNI167" s="446">
        <v>33</v>
      </c>
      <c r="KNJ167" s="447">
        <v>22355</v>
      </c>
      <c r="KNK167" s="454" t="s">
        <v>1</v>
      </c>
      <c r="KNL167" s="454" t="s">
        <v>2713</v>
      </c>
      <c r="KNM167" s="454" t="s">
        <v>201</v>
      </c>
      <c r="KNN167" s="453"/>
      <c r="KNO167" s="450"/>
      <c r="KNP167" s="468"/>
      <c r="KNQ167" s="468"/>
      <c r="KNR167" s="468"/>
      <c r="KNS167" s="468"/>
      <c r="KNT167" s="468"/>
      <c r="KNU167" s="468"/>
      <c r="KNV167" s="468"/>
      <c r="KNW167" s="468"/>
      <c r="KNX167" s="468"/>
      <c r="KNY167" s="446">
        <v>33</v>
      </c>
      <c r="KNZ167" s="447">
        <v>22355</v>
      </c>
      <c r="KOA167" s="454" t="s">
        <v>1</v>
      </c>
      <c r="KOB167" s="454" t="s">
        <v>2713</v>
      </c>
      <c r="KOC167" s="454" t="s">
        <v>201</v>
      </c>
      <c r="KOD167" s="453"/>
      <c r="KOE167" s="450"/>
      <c r="KOF167" s="468"/>
      <c r="KOG167" s="468"/>
      <c r="KOH167" s="468"/>
      <c r="KOI167" s="468"/>
      <c r="KOJ167" s="468"/>
      <c r="KOK167" s="468"/>
      <c r="KOL167" s="468"/>
      <c r="KOM167" s="468"/>
      <c r="KON167" s="468"/>
      <c r="KOO167" s="446">
        <v>33</v>
      </c>
      <c r="KOP167" s="447">
        <v>22355</v>
      </c>
      <c r="KOQ167" s="454" t="s">
        <v>1</v>
      </c>
      <c r="KOR167" s="454" t="s">
        <v>2713</v>
      </c>
      <c r="KOS167" s="454" t="s">
        <v>201</v>
      </c>
      <c r="KOT167" s="453"/>
      <c r="KOU167" s="450"/>
      <c r="KOV167" s="468"/>
      <c r="KOW167" s="468"/>
      <c r="KOX167" s="468"/>
      <c r="KOY167" s="468"/>
      <c r="KOZ167" s="468"/>
      <c r="KPA167" s="468"/>
      <c r="KPB167" s="468"/>
      <c r="KPC167" s="468"/>
      <c r="KPD167" s="468"/>
      <c r="KPE167" s="446">
        <v>33</v>
      </c>
      <c r="KPF167" s="447">
        <v>22355</v>
      </c>
      <c r="KPG167" s="454" t="s">
        <v>1</v>
      </c>
      <c r="KPH167" s="454" t="s">
        <v>2713</v>
      </c>
      <c r="KPI167" s="454" t="s">
        <v>201</v>
      </c>
      <c r="KPJ167" s="453"/>
      <c r="KPK167" s="450"/>
      <c r="KPL167" s="468"/>
      <c r="KPM167" s="468"/>
      <c r="KPN167" s="468"/>
      <c r="KPO167" s="468"/>
      <c r="KPP167" s="468"/>
      <c r="KPQ167" s="468"/>
      <c r="KPR167" s="468"/>
      <c r="KPS167" s="468"/>
      <c r="KPT167" s="468"/>
      <c r="KPU167" s="446">
        <v>33</v>
      </c>
      <c r="KPV167" s="447">
        <v>22355</v>
      </c>
      <c r="KPW167" s="454" t="s">
        <v>1</v>
      </c>
      <c r="KPX167" s="454" t="s">
        <v>2713</v>
      </c>
      <c r="KPY167" s="454" t="s">
        <v>201</v>
      </c>
      <c r="KPZ167" s="453"/>
      <c r="KQA167" s="450"/>
      <c r="KQB167" s="468"/>
      <c r="KQC167" s="468"/>
      <c r="KQD167" s="468"/>
      <c r="KQE167" s="468"/>
      <c r="KQF167" s="468"/>
      <c r="KQG167" s="468"/>
      <c r="KQH167" s="468"/>
      <c r="KQI167" s="468"/>
      <c r="KQJ167" s="468"/>
      <c r="KQK167" s="446">
        <v>33</v>
      </c>
      <c r="KQL167" s="447">
        <v>22355</v>
      </c>
      <c r="KQM167" s="454" t="s">
        <v>1</v>
      </c>
      <c r="KQN167" s="454" t="s">
        <v>2713</v>
      </c>
      <c r="KQO167" s="454" t="s">
        <v>201</v>
      </c>
      <c r="KQP167" s="453"/>
      <c r="KQQ167" s="450"/>
      <c r="KQR167" s="468"/>
      <c r="KQS167" s="468"/>
      <c r="KQT167" s="468"/>
      <c r="KQU167" s="468"/>
      <c r="KQV167" s="468"/>
      <c r="KQW167" s="468"/>
      <c r="KQX167" s="468"/>
      <c r="KQY167" s="468"/>
      <c r="KQZ167" s="468"/>
      <c r="KRA167" s="446">
        <v>33</v>
      </c>
      <c r="KRB167" s="447">
        <v>22355</v>
      </c>
      <c r="KRC167" s="454" t="s">
        <v>1</v>
      </c>
      <c r="KRD167" s="454" t="s">
        <v>2713</v>
      </c>
      <c r="KRE167" s="454" t="s">
        <v>201</v>
      </c>
      <c r="KRF167" s="453"/>
      <c r="KRG167" s="450"/>
      <c r="KRH167" s="468"/>
      <c r="KRI167" s="468"/>
      <c r="KRJ167" s="468"/>
      <c r="KRK167" s="468"/>
      <c r="KRL167" s="468"/>
      <c r="KRM167" s="468"/>
      <c r="KRN167" s="468"/>
      <c r="KRO167" s="468"/>
      <c r="KRP167" s="468"/>
      <c r="KRQ167" s="446">
        <v>33</v>
      </c>
      <c r="KRR167" s="447">
        <v>22355</v>
      </c>
      <c r="KRS167" s="454" t="s">
        <v>1</v>
      </c>
      <c r="KRT167" s="454" t="s">
        <v>2713</v>
      </c>
      <c r="KRU167" s="454" t="s">
        <v>201</v>
      </c>
      <c r="KRV167" s="453"/>
      <c r="KRW167" s="450"/>
      <c r="KRX167" s="468"/>
      <c r="KRY167" s="468"/>
      <c r="KRZ167" s="468"/>
      <c r="KSA167" s="468"/>
      <c r="KSB167" s="468"/>
      <c r="KSC167" s="468"/>
      <c r="KSD167" s="468"/>
      <c r="KSE167" s="468"/>
      <c r="KSF167" s="468"/>
      <c r="KSG167" s="446">
        <v>33</v>
      </c>
      <c r="KSH167" s="447">
        <v>22355</v>
      </c>
      <c r="KSI167" s="454" t="s">
        <v>1</v>
      </c>
      <c r="KSJ167" s="454" t="s">
        <v>2713</v>
      </c>
      <c r="KSK167" s="454" t="s">
        <v>201</v>
      </c>
      <c r="KSL167" s="453"/>
      <c r="KSM167" s="450"/>
      <c r="KSN167" s="468"/>
      <c r="KSO167" s="468"/>
      <c r="KSP167" s="468"/>
      <c r="KSQ167" s="468"/>
      <c r="KSR167" s="468"/>
      <c r="KSS167" s="468"/>
      <c r="KST167" s="468"/>
      <c r="KSU167" s="468"/>
      <c r="KSV167" s="468"/>
      <c r="KSW167" s="446">
        <v>33</v>
      </c>
      <c r="KSX167" s="447">
        <v>22355</v>
      </c>
      <c r="KSY167" s="454" t="s">
        <v>1</v>
      </c>
      <c r="KSZ167" s="454" t="s">
        <v>2713</v>
      </c>
      <c r="KTA167" s="454" t="s">
        <v>201</v>
      </c>
      <c r="KTB167" s="453"/>
      <c r="KTC167" s="450"/>
      <c r="KTD167" s="468"/>
      <c r="KTE167" s="468"/>
      <c r="KTF167" s="468"/>
      <c r="KTG167" s="468"/>
      <c r="KTH167" s="468"/>
      <c r="KTI167" s="468"/>
      <c r="KTJ167" s="468"/>
      <c r="KTK167" s="468"/>
      <c r="KTL167" s="468"/>
      <c r="KTM167" s="446">
        <v>33</v>
      </c>
      <c r="KTN167" s="447">
        <v>22355</v>
      </c>
      <c r="KTO167" s="454" t="s">
        <v>1</v>
      </c>
      <c r="KTP167" s="454" t="s">
        <v>2713</v>
      </c>
      <c r="KTQ167" s="454" t="s">
        <v>201</v>
      </c>
      <c r="KTR167" s="453"/>
      <c r="KTS167" s="450"/>
      <c r="KTT167" s="468"/>
      <c r="KTU167" s="468"/>
      <c r="KTV167" s="468"/>
      <c r="KTW167" s="468"/>
      <c r="KTX167" s="468"/>
      <c r="KTY167" s="468"/>
      <c r="KTZ167" s="468"/>
      <c r="KUA167" s="468"/>
      <c r="KUB167" s="468"/>
      <c r="KUC167" s="446">
        <v>33</v>
      </c>
      <c r="KUD167" s="447">
        <v>22355</v>
      </c>
      <c r="KUE167" s="454" t="s">
        <v>1</v>
      </c>
      <c r="KUF167" s="454" t="s">
        <v>2713</v>
      </c>
      <c r="KUG167" s="454" t="s">
        <v>201</v>
      </c>
      <c r="KUH167" s="453"/>
      <c r="KUI167" s="450"/>
      <c r="KUJ167" s="468"/>
      <c r="KUK167" s="468"/>
      <c r="KUL167" s="468"/>
      <c r="KUM167" s="468"/>
      <c r="KUN167" s="468"/>
      <c r="KUO167" s="468"/>
      <c r="KUP167" s="468"/>
      <c r="KUQ167" s="468"/>
      <c r="KUR167" s="468"/>
      <c r="KUS167" s="446">
        <v>33</v>
      </c>
      <c r="KUT167" s="447">
        <v>22355</v>
      </c>
      <c r="KUU167" s="454" t="s">
        <v>1</v>
      </c>
      <c r="KUV167" s="454" t="s">
        <v>2713</v>
      </c>
      <c r="KUW167" s="454" t="s">
        <v>201</v>
      </c>
      <c r="KUX167" s="453"/>
      <c r="KUY167" s="450"/>
      <c r="KUZ167" s="468"/>
      <c r="KVA167" s="468"/>
      <c r="KVB167" s="468"/>
      <c r="KVC167" s="468"/>
      <c r="KVD167" s="468"/>
      <c r="KVE167" s="468"/>
      <c r="KVF167" s="468"/>
      <c r="KVG167" s="468"/>
      <c r="KVH167" s="468"/>
      <c r="KVI167" s="446">
        <v>33</v>
      </c>
      <c r="KVJ167" s="447">
        <v>22355</v>
      </c>
      <c r="KVK167" s="454" t="s">
        <v>1</v>
      </c>
      <c r="KVL167" s="454" t="s">
        <v>2713</v>
      </c>
      <c r="KVM167" s="454" t="s">
        <v>201</v>
      </c>
      <c r="KVN167" s="453"/>
      <c r="KVO167" s="450"/>
      <c r="KVP167" s="468"/>
      <c r="KVQ167" s="468"/>
      <c r="KVR167" s="468"/>
      <c r="KVS167" s="468"/>
      <c r="KVT167" s="468"/>
      <c r="KVU167" s="468"/>
      <c r="KVV167" s="468"/>
      <c r="KVW167" s="468"/>
      <c r="KVX167" s="468"/>
      <c r="KVY167" s="446">
        <v>33</v>
      </c>
      <c r="KVZ167" s="447">
        <v>22355</v>
      </c>
      <c r="KWA167" s="454" t="s">
        <v>1</v>
      </c>
      <c r="KWB167" s="454" t="s">
        <v>2713</v>
      </c>
      <c r="KWC167" s="454" t="s">
        <v>201</v>
      </c>
      <c r="KWD167" s="453"/>
      <c r="KWE167" s="450"/>
      <c r="KWF167" s="468"/>
      <c r="KWG167" s="468"/>
      <c r="KWH167" s="468"/>
      <c r="KWI167" s="468"/>
      <c r="KWJ167" s="468"/>
      <c r="KWK167" s="468"/>
      <c r="KWL167" s="468"/>
      <c r="KWM167" s="468"/>
      <c r="KWN167" s="468"/>
      <c r="KWO167" s="446">
        <v>33</v>
      </c>
      <c r="KWP167" s="447">
        <v>22355</v>
      </c>
      <c r="KWQ167" s="454" t="s">
        <v>1</v>
      </c>
      <c r="KWR167" s="454" t="s">
        <v>2713</v>
      </c>
      <c r="KWS167" s="454" t="s">
        <v>201</v>
      </c>
      <c r="KWT167" s="453"/>
      <c r="KWU167" s="450"/>
      <c r="KWV167" s="468"/>
      <c r="KWW167" s="468"/>
      <c r="KWX167" s="468"/>
      <c r="KWY167" s="468"/>
      <c r="KWZ167" s="468"/>
      <c r="KXA167" s="468"/>
      <c r="KXB167" s="468"/>
      <c r="KXC167" s="468"/>
      <c r="KXD167" s="468"/>
      <c r="KXE167" s="446">
        <v>33</v>
      </c>
      <c r="KXF167" s="447">
        <v>22355</v>
      </c>
      <c r="KXG167" s="454" t="s">
        <v>1</v>
      </c>
      <c r="KXH167" s="454" t="s">
        <v>2713</v>
      </c>
      <c r="KXI167" s="454" t="s">
        <v>201</v>
      </c>
      <c r="KXJ167" s="453"/>
      <c r="KXK167" s="450"/>
      <c r="KXL167" s="468"/>
      <c r="KXM167" s="468"/>
      <c r="KXN167" s="468"/>
      <c r="KXO167" s="468"/>
      <c r="KXP167" s="468"/>
      <c r="KXQ167" s="468"/>
      <c r="KXR167" s="468"/>
      <c r="KXS167" s="468"/>
      <c r="KXT167" s="468"/>
      <c r="KXU167" s="446">
        <v>33</v>
      </c>
      <c r="KXV167" s="447">
        <v>22355</v>
      </c>
      <c r="KXW167" s="454" t="s">
        <v>1</v>
      </c>
      <c r="KXX167" s="454" t="s">
        <v>2713</v>
      </c>
      <c r="KXY167" s="454" t="s">
        <v>201</v>
      </c>
      <c r="KXZ167" s="453"/>
      <c r="KYA167" s="450"/>
      <c r="KYB167" s="468"/>
      <c r="KYC167" s="468"/>
      <c r="KYD167" s="468"/>
      <c r="KYE167" s="468"/>
      <c r="KYF167" s="468"/>
      <c r="KYG167" s="468"/>
      <c r="KYH167" s="468"/>
      <c r="KYI167" s="468"/>
      <c r="KYJ167" s="468"/>
      <c r="KYK167" s="446">
        <v>33</v>
      </c>
      <c r="KYL167" s="447">
        <v>22355</v>
      </c>
      <c r="KYM167" s="454" t="s">
        <v>1</v>
      </c>
      <c r="KYN167" s="454" t="s">
        <v>2713</v>
      </c>
      <c r="KYO167" s="454" t="s">
        <v>201</v>
      </c>
      <c r="KYP167" s="453"/>
      <c r="KYQ167" s="450"/>
      <c r="KYR167" s="468"/>
      <c r="KYS167" s="468"/>
      <c r="KYT167" s="468"/>
      <c r="KYU167" s="468"/>
      <c r="KYV167" s="468"/>
      <c r="KYW167" s="468"/>
      <c r="KYX167" s="468"/>
      <c r="KYY167" s="468"/>
      <c r="KYZ167" s="468"/>
      <c r="KZA167" s="446">
        <v>33</v>
      </c>
      <c r="KZB167" s="447">
        <v>22355</v>
      </c>
      <c r="KZC167" s="454" t="s">
        <v>1</v>
      </c>
      <c r="KZD167" s="454" t="s">
        <v>2713</v>
      </c>
      <c r="KZE167" s="454" t="s">
        <v>201</v>
      </c>
      <c r="KZF167" s="453"/>
      <c r="KZG167" s="450"/>
      <c r="KZH167" s="468"/>
      <c r="KZI167" s="468"/>
      <c r="KZJ167" s="468"/>
      <c r="KZK167" s="468"/>
      <c r="KZL167" s="468"/>
      <c r="KZM167" s="468"/>
      <c r="KZN167" s="468"/>
      <c r="KZO167" s="468"/>
      <c r="KZP167" s="468"/>
      <c r="KZQ167" s="446">
        <v>33</v>
      </c>
      <c r="KZR167" s="447">
        <v>22355</v>
      </c>
      <c r="KZS167" s="454" t="s">
        <v>1</v>
      </c>
      <c r="KZT167" s="454" t="s">
        <v>2713</v>
      </c>
      <c r="KZU167" s="454" t="s">
        <v>201</v>
      </c>
      <c r="KZV167" s="453"/>
      <c r="KZW167" s="450"/>
      <c r="KZX167" s="468"/>
      <c r="KZY167" s="468"/>
      <c r="KZZ167" s="468"/>
      <c r="LAA167" s="468"/>
      <c r="LAB167" s="468"/>
      <c r="LAC167" s="468"/>
      <c r="LAD167" s="468"/>
      <c r="LAE167" s="468"/>
      <c r="LAF167" s="468"/>
      <c r="LAG167" s="446">
        <v>33</v>
      </c>
      <c r="LAH167" s="447">
        <v>22355</v>
      </c>
      <c r="LAI167" s="454" t="s">
        <v>1</v>
      </c>
      <c r="LAJ167" s="454" t="s">
        <v>2713</v>
      </c>
      <c r="LAK167" s="454" t="s">
        <v>201</v>
      </c>
      <c r="LAL167" s="453"/>
      <c r="LAM167" s="450"/>
      <c r="LAN167" s="468"/>
      <c r="LAO167" s="468"/>
      <c r="LAP167" s="468"/>
      <c r="LAQ167" s="468"/>
      <c r="LAR167" s="468"/>
      <c r="LAS167" s="468"/>
      <c r="LAT167" s="468"/>
      <c r="LAU167" s="468"/>
      <c r="LAV167" s="468"/>
      <c r="LAW167" s="446">
        <v>33</v>
      </c>
      <c r="LAX167" s="447">
        <v>22355</v>
      </c>
      <c r="LAY167" s="454" t="s">
        <v>1</v>
      </c>
      <c r="LAZ167" s="454" t="s">
        <v>2713</v>
      </c>
      <c r="LBA167" s="454" t="s">
        <v>201</v>
      </c>
      <c r="LBB167" s="453"/>
      <c r="LBC167" s="450"/>
      <c r="LBD167" s="468"/>
      <c r="LBE167" s="468"/>
      <c r="LBF167" s="468"/>
      <c r="LBG167" s="468"/>
      <c r="LBH167" s="468"/>
      <c r="LBI167" s="468"/>
      <c r="LBJ167" s="468"/>
      <c r="LBK167" s="468"/>
      <c r="LBL167" s="468"/>
      <c r="LBM167" s="446">
        <v>33</v>
      </c>
      <c r="LBN167" s="447">
        <v>22355</v>
      </c>
      <c r="LBO167" s="454" t="s">
        <v>1</v>
      </c>
      <c r="LBP167" s="454" t="s">
        <v>2713</v>
      </c>
      <c r="LBQ167" s="454" t="s">
        <v>201</v>
      </c>
      <c r="LBR167" s="453"/>
      <c r="LBS167" s="450"/>
      <c r="LBT167" s="468"/>
      <c r="LBU167" s="468"/>
      <c r="LBV167" s="468"/>
      <c r="LBW167" s="468"/>
      <c r="LBX167" s="468"/>
      <c r="LBY167" s="468"/>
      <c r="LBZ167" s="468"/>
      <c r="LCA167" s="468"/>
      <c r="LCB167" s="468"/>
      <c r="LCC167" s="446">
        <v>33</v>
      </c>
      <c r="LCD167" s="447">
        <v>22355</v>
      </c>
      <c r="LCE167" s="454" t="s">
        <v>1</v>
      </c>
      <c r="LCF167" s="454" t="s">
        <v>2713</v>
      </c>
      <c r="LCG167" s="454" t="s">
        <v>201</v>
      </c>
      <c r="LCH167" s="453"/>
      <c r="LCI167" s="450"/>
      <c r="LCJ167" s="468"/>
      <c r="LCK167" s="468"/>
      <c r="LCL167" s="468"/>
      <c r="LCM167" s="468"/>
      <c r="LCN167" s="468"/>
      <c r="LCO167" s="468"/>
      <c r="LCP167" s="468"/>
      <c r="LCQ167" s="468"/>
      <c r="LCR167" s="468"/>
      <c r="LCS167" s="446">
        <v>33</v>
      </c>
      <c r="LCT167" s="447">
        <v>22355</v>
      </c>
      <c r="LCU167" s="454" t="s">
        <v>1</v>
      </c>
      <c r="LCV167" s="454" t="s">
        <v>2713</v>
      </c>
      <c r="LCW167" s="454" t="s">
        <v>201</v>
      </c>
      <c r="LCX167" s="453"/>
      <c r="LCY167" s="450"/>
      <c r="LCZ167" s="468"/>
      <c r="LDA167" s="468"/>
      <c r="LDB167" s="468"/>
      <c r="LDC167" s="468"/>
      <c r="LDD167" s="468"/>
      <c r="LDE167" s="468"/>
      <c r="LDF167" s="468"/>
      <c r="LDG167" s="468"/>
      <c r="LDH167" s="468"/>
      <c r="LDI167" s="446">
        <v>33</v>
      </c>
      <c r="LDJ167" s="447">
        <v>22355</v>
      </c>
      <c r="LDK167" s="454" t="s">
        <v>1</v>
      </c>
      <c r="LDL167" s="454" t="s">
        <v>2713</v>
      </c>
      <c r="LDM167" s="454" t="s">
        <v>201</v>
      </c>
      <c r="LDN167" s="453"/>
      <c r="LDO167" s="450"/>
      <c r="LDP167" s="468"/>
      <c r="LDQ167" s="468"/>
      <c r="LDR167" s="468"/>
      <c r="LDS167" s="468"/>
      <c r="LDT167" s="468"/>
      <c r="LDU167" s="468"/>
      <c r="LDV167" s="468"/>
      <c r="LDW167" s="468"/>
      <c r="LDX167" s="468"/>
      <c r="LDY167" s="446">
        <v>33</v>
      </c>
      <c r="LDZ167" s="447">
        <v>22355</v>
      </c>
      <c r="LEA167" s="454" t="s">
        <v>1</v>
      </c>
      <c r="LEB167" s="454" t="s">
        <v>2713</v>
      </c>
      <c r="LEC167" s="454" t="s">
        <v>201</v>
      </c>
      <c r="LED167" s="453"/>
      <c r="LEE167" s="450"/>
      <c r="LEF167" s="468"/>
      <c r="LEG167" s="468"/>
      <c r="LEH167" s="468"/>
      <c r="LEI167" s="468"/>
      <c r="LEJ167" s="468"/>
      <c r="LEK167" s="468"/>
      <c r="LEL167" s="468"/>
      <c r="LEM167" s="468"/>
      <c r="LEN167" s="468"/>
      <c r="LEO167" s="446">
        <v>33</v>
      </c>
      <c r="LEP167" s="447">
        <v>22355</v>
      </c>
      <c r="LEQ167" s="454" t="s">
        <v>1</v>
      </c>
      <c r="LER167" s="454" t="s">
        <v>2713</v>
      </c>
      <c r="LES167" s="454" t="s">
        <v>201</v>
      </c>
      <c r="LET167" s="453"/>
      <c r="LEU167" s="450"/>
      <c r="LEV167" s="468"/>
      <c r="LEW167" s="468"/>
      <c r="LEX167" s="468"/>
      <c r="LEY167" s="468"/>
      <c r="LEZ167" s="468"/>
      <c r="LFA167" s="468"/>
      <c r="LFB167" s="468"/>
      <c r="LFC167" s="468"/>
      <c r="LFD167" s="468"/>
      <c r="LFE167" s="446">
        <v>33</v>
      </c>
      <c r="LFF167" s="447">
        <v>22355</v>
      </c>
      <c r="LFG167" s="454" t="s">
        <v>1</v>
      </c>
      <c r="LFH167" s="454" t="s">
        <v>2713</v>
      </c>
      <c r="LFI167" s="454" t="s">
        <v>201</v>
      </c>
      <c r="LFJ167" s="453"/>
      <c r="LFK167" s="450"/>
      <c r="LFL167" s="468"/>
      <c r="LFM167" s="468"/>
      <c r="LFN167" s="468"/>
      <c r="LFO167" s="468"/>
      <c r="LFP167" s="468"/>
      <c r="LFQ167" s="468"/>
      <c r="LFR167" s="468"/>
      <c r="LFS167" s="468"/>
      <c r="LFT167" s="468"/>
      <c r="LFU167" s="446">
        <v>33</v>
      </c>
      <c r="LFV167" s="447">
        <v>22355</v>
      </c>
      <c r="LFW167" s="454" t="s">
        <v>1</v>
      </c>
      <c r="LFX167" s="454" t="s">
        <v>2713</v>
      </c>
      <c r="LFY167" s="454" t="s">
        <v>201</v>
      </c>
      <c r="LFZ167" s="453"/>
      <c r="LGA167" s="450"/>
      <c r="LGB167" s="468"/>
      <c r="LGC167" s="468"/>
      <c r="LGD167" s="468"/>
      <c r="LGE167" s="468"/>
      <c r="LGF167" s="468"/>
      <c r="LGG167" s="468"/>
      <c r="LGH167" s="468"/>
      <c r="LGI167" s="468"/>
      <c r="LGJ167" s="468"/>
      <c r="LGK167" s="446">
        <v>33</v>
      </c>
      <c r="LGL167" s="447">
        <v>22355</v>
      </c>
      <c r="LGM167" s="454" t="s">
        <v>1</v>
      </c>
      <c r="LGN167" s="454" t="s">
        <v>2713</v>
      </c>
      <c r="LGO167" s="454" t="s">
        <v>201</v>
      </c>
      <c r="LGP167" s="453"/>
      <c r="LGQ167" s="450"/>
      <c r="LGR167" s="468"/>
      <c r="LGS167" s="468"/>
      <c r="LGT167" s="468"/>
      <c r="LGU167" s="468"/>
      <c r="LGV167" s="468"/>
      <c r="LGW167" s="468"/>
      <c r="LGX167" s="468"/>
      <c r="LGY167" s="468"/>
      <c r="LGZ167" s="468"/>
      <c r="LHA167" s="446">
        <v>33</v>
      </c>
      <c r="LHB167" s="447">
        <v>22355</v>
      </c>
      <c r="LHC167" s="454" t="s">
        <v>1</v>
      </c>
      <c r="LHD167" s="454" t="s">
        <v>2713</v>
      </c>
      <c r="LHE167" s="454" t="s">
        <v>201</v>
      </c>
      <c r="LHF167" s="453"/>
      <c r="LHG167" s="450"/>
      <c r="LHH167" s="468"/>
      <c r="LHI167" s="468"/>
      <c r="LHJ167" s="468"/>
      <c r="LHK167" s="468"/>
      <c r="LHL167" s="468"/>
      <c r="LHM167" s="468"/>
      <c r="LHN167" s="468"/>
      <c r="LHO167" s="468"/>
      <c r="LHP167" s="468"/>
      <c r="LHQ167" s="446">
        <v>33</v>
      </c>
      <c r="LHR167" s="447">
        <v>22355</v>
      </c>
      <c r="LHS167" s="454" t="s">
        <v>1</v>
      </c>
      <c r="LHT167" s="454" t="s">
        <v>2713</v>
      </c>
      <c r="LHU167" s="454" t="s">
        <v>201</v>
      </c>
      <c r="LHV167" s="453"/>
      <c r="LHW167" s="450"/>
      <c r="LHX167" s="468"/>
      <c r="LHY167" s="468"/>
      <c r="LHZ167" s="468"/>
      <c r="LIA167" s="468"/>
      <c r="LIB167" s="468"/>
      <c r="LIC167" s="468"/>
      <c r="LID167" s="468"/>
      <c r="LIE167" s="468"/>
      <c r="LIF167" s="468"/>
      <c r="LIG167" s="446">
        <v>33</v>
      </c>
      <c r="LIH167" s="447">
        <v>22355</v>
      </c>
      <c r="LII167" s="454" t="s">
        <v>1</v>
      </c>
      <c r="LIJ167" s="454" t="s">
        <v>2713</v>
      </c>
      <c r="LIK167" s="454" t="s">
        <v>201</v>
      </c>
      <c r="LIL167" s="453"/>
      <c r="LIM167" s="450"/>
      <c r="LIN167" s="468"/>
      <c r="LIO167" s="468"/>
      <c r="LIP167" s="468"/>
      <c r="LIQ167" s="468"/>
      <c r="LIR167" s="468"/>
      <c r="LIS167" s="468"/>
      <c r="LIT167" s="468"/>
      <c r="LIU167" s="468"/>
      <c r="LIV167" s="468"/>
      <c r="LIW167" s="446">
        <v>33</v>
      </c>
      <c r="LIX167" s="447">
        <v>22355</v>
      </c>
      <c r="LIY167" s="454" t="s">
        <v>1</v>
      </c>
      <c r="LIZ167" s="454" t="s">
        <v>2713</v>
      </c>
      <c r="LJA167" s="454" t="s">
        <v>201</v>
      </c>
      <c r="LJB167" s="453"/>
      <c r="LJC167" s="450"/>
      <c r="LJD167" s="468"/>
      <c r="LJE167" s="468"/>
      <c r="LJF167" s="468"/>
      <c r="LJG167" s="468"/>
      <c r="LJH167" s="468"/>
      <c r="LJI167" s="468"/>
      <c r="LJJ167" s="468"/>
      <c r="LJK167" s="468"/>
      <c r="LJL167" s="468"/>
      <c r="LJM167" s="446">
        <v>33</v>
      </c>
      <c r="LJN167" s="447">
        <v>22355</v>
      </c>
      <c r="LJO167" s="454" t="s">
        <v>1</v>
      </c>
      <c r="LJP167" s="454" t="s">
        <v>2713</v>
      </c>
      <c r="LJQ167" s="454" t="s">
        <v>201</v>
      </c>
      <c r="LJR167" s="453"/>
      <c r="LJS167" s="450"/>
      <c r="LJT167" s="468"/>
      <c r="LJU167" s="468"/>
      <c r="LJV167" s="468"/>
      <c r="LJW167" s="468"/>
      <c r="LJX167" s="468"/>
      <c r="LJY167" s="468"/>
      <c r="LJZ167" s="468"/>
      <c r="LKA167" s="468"/>
      <c r="LKB167" s="468"/>
      <c r="LKC167" s="446">
        <v>33</v>
      </c>
      <c r="LKD167" s="447">
        <v>22355</v>
      </c>
      <c r="LKE167" s="454" t="s">
        <v>1</v>
      </c>
      <c r="LKF167" s="454" t="s">
        <v>2713</v>
      </c>
      <c r="LKG167" s="454" t="s">
        <v>201</v>
      </c>
      <c r="LKH167" s="453"/>
      <c r="LKI167" s="450"/>
      <c r="LKJ167" s="468"/>
      <c r="LKK167" s="468"/>
      <c r="LKL167" s="468"/>
      <c r="LKM167" s="468"/>
      <c r="LKN167" s="468"/>
      <c r="LKO167" s="468"/>
      <c r="LKP167" s="468"/>
      <c r="LKQ167" s="468"/>
      <c r="LKR167" s="468"/>
      <c r="LKS167" s="446">
        <v>33</v>
      </c>
      <c r="LKT167" s="447">
        <v>22355</v>
      </c>
      <c r="LKU167" s="454" t="s">
        <v>1</v>
      </c>
      <c r="LKV167" s="454" t="s">
        <v>2713</v>
      </c>
      <c r="LKW167" s="454" t="s">
        <v>201</v>
      </c>
      <c r="LKX167" s="453"/>
      <c r="LKY167" s="450"/>
      <c r="LKZ167" s="468"/>
      <c r="LLA167" s="468"/>
      <c r="LLB167" s="468"/>
      <c r="LLC167" s="468"/>
      <c r="LLD167" s="468"/>
      <c r="LLE167" s="468"/>
      <c r="LLF167" s="468"/>
      <c r="LLG167" s="468"/>
      <c r="LLH167" s="468"/>
      <c r="LLI167" s="446">
        <v>33</v>
      </c>
      <c r="LLJ167" s="447">
        <v>22355</v>
      </c>
      <c r="LLK167" s="454" t="s">
        <v>1</v>
      </c>
      <c r="LLL167" s="454" t="s">
        <v>2713</v>
      </c>
      <c r="LLM167" s="454" t="s">
        <v>201</v>
      </c>
      <c r="LLN167" s="453"/>
      <c r="LLO167" s="450"/>
      <c r="LLP167" s="468"/>
      <c r="LLQ167" s="468"/>
      <c r="LLR167" s="468"/>
      <c r="LLS167" s="468"/>
      <c r="LLT167" s="468"/>
      <c r="LLU167" s="468"/>
      <c r="LLV167" s="468"/>
      <c r="LLW167" s="468"/>
      <c r="LLX167" s="468"/>
      <c r="LLY167" s="446">
        <v>33</v>
      </c>
      <c r="LLZ167" s="447">
        <v>22355</v>
      </c>
      <c r="LMA167" s="454" t="s">
        <v>1</v>
      </c>
      <c r="LMB167" s="454" t="s">
        <v>2713</v>
      </c>
      <c r="LMC167" s="454" t="s">
        <v>201</v>
      </c>
      <c r="LMD167" s="453"/>
      <c r="LME167" s="450"/>
      <c r="LMF167" s="468"/>
      <c r="LMG167" s="468"/>
      <c r="LMH167" s="468"/>
      <c r="LMI167" s="468"/>
      <c r="LMJ167" s="468"/>
      <c r="LMK167" s="468"/>
      <c r="LML167" s="468"/>
      <c r="LMM167" s="468"/>
      <c r="LMN167" s="468"/>
      <c r="LMO167" s="446">
        <v>33</v>
      </c>
      <c r="LMP167" s="447">
        <v>22355</v>
      </c>
      <c r="LMQ167" s="454" t="s">
        <v>1</v>
      </c>
      <c r="LMR167" s="454" t="s">
        <v>2713</v>
      </c>
      <c r="LMS167" s="454" t="s">
        <v>201</v>
      </c>
      <c r="LMT167" s="453"/>
      <c r="LMU167" s="450"/>
      <c r="LMV167" s="468"/>
      <c r="LMW167" s="468"/>
      <c r="LMX167" s="468"/>
      <c r="LMY167" s="468"/>
      <c r="LMZ167" s="468"/>
      <c r="LNA167" s="468"/>
      <c r="LNB167" s="468"/>
      <c r="LNC167" s="468"/>
      <c r="LND167" s="468"/>
      <c r="LNE167" s="446">
        <v>33</v>
      </c>
      <c r="LNF167" s="447">
        <v>22355</v>
      </c>
      <c r="LNG167" s="454" t="s">
        <v>1</v>
      </c>
      <c r="LNH167" s="454" t="s">
        <v>2713</v>
      </c>
      <c r="LNI167" s="454" t="s">
        <v>201</v>
      </c>
      <c r="LNJ167" s="453"/>
      <c r="LNK167" s="450"/>
      <c r="LNL167" s="468"/>
      <c r="LNM167" s="468"/>
      <c r="LNN167" s="468"/>
      <c r="LNO167" s="468"/>
      <c r="LNP167" s="468"/>
      <c r="LNQ167" s="468"/>
      <c r="LNR167" s="468"/>
      <c r="LNS167" s="468"/>
      <c r="LNT167" s="468"/>
      <c r="LNU167" s="446">
        <v>33</v>
      </c>
      <c r="LNV167" s="447">
        <v>22355</v>
      </c>
      <c r="LNW167" s="454" t="s">
        <v>1</v>
      </c>
      <c r="LNX167" s="454" t="s">
        <v>2713</v>
      </c>
      <c r="LNY167" s="454" t="s">
        <v>201</v>
      </c>
      <c r="LNZ167" s="453"/>
      <c r="LOA167" s="450"/>
      <c r="LOB167" s="468"/>
      <c r="LOC167" s="468"/>
      <c r="LOD167" s="468"/>
      <c r="LOE167" s="468"/>
      <c r="LOF167" s="468"/>
      <c r="LOG167" s="468"/>
      <c r="LOH167" s="468"/>
      <c r="LOI167" s="468"/>
      <c r="LOJ167" s="468"/>
      <c r="LOK167" s="446">
        <v>33</v>
      </c>
      <c r="LOL167" s="447">
        <v>22355</v>
      </c>
      <c r="LOM167" s="454" t="s">
        <v>1</v>
      </c>
      <c r="LON167" s="454" t="s">
        <v>2713</v>
      </c>
      <c r="LOO167" s="454" t="s">
        <v>201</v>
      </c>
      <c r="LOP167" s="453"/>
      <c r="LOQ167" s="450"/>
      <c r="LOR167" s="468"/>
      <c r="LOS167" s="468"/>
      <c r="LOT167" s="468"/>
      <c r="LOU167" s="468"/>
      <c r="LOV167" s="468"/>
      <c r="LOW167" s="468"/>
      <c r="LOX167" s="468"/>
      <c r="LOY167" s="468"/>
      <c r="LOZ167" s="468"/>
      <c r="LPA167" s="446">
        <v>33</v>
      </c>
      <c r="LPB167" s="447">
        <v>22355</v>
      </c>
      <c r="LPC167" s="454" t="s">
        <v>1</v>
      </c>
      <c r="LPD167" s="454" t="s">
        <v>2713</v>
      </c>
      <c r="LPE167" s="454" t="s">
        <v>201</v>
      </c>
      <c r="LPF167" s="453"/>
      <c r="LPG167" s="450"/>
      <c r="LPH167" s="468"/>
      <c r="LPI167" s="468"/>
      <c r="LPJ167" s="468"/>
      <c r="LPK167" s="468"/>
      <c r="LPL167" s="468"/>
      <c r="LPM167" s="468"/>
      <c r="LPN167" s="468"/>
      <c r="LPO167" s="468"/>
      <c r="LPP167" s="468"/>
      <c r="LPQ167" s="446">
        <v>33</v>
      </c>
      <c r="LPR167" s="447">
        <v>22355</v>
      </c>
      <c r="LPS167" s="454" t="s">
        <v>1</v>
      </c>
      <c r="LPT167" s="454" t="s">
        <v>2713</v>
      </c>
      <c r="LPU167" s="454" t="s">
        <v>201</v>
      </c>
      <c r="LPV167" s="453"/>
      <c r="LPW167" s="450"/>
      <c r="LPX167" s="468"/>
      <c r="LPY167" s="468"/>
      <c r="LPZ167" s="468"/>
      <c r="LQA167" s="468"/>
      <c r="LQB167" s="468"/>
      <c r="LQC167" s="468"/>
      <c r="LQD167" s="468"/>
      <c r="LQE167" s="468"/>
      <c r="LQF167" s="468"/>
      <c r="LQG167" s="446">
        <v>33</v>
      </c>
      <c r="LQH167" s="447">
        <v>22355</v>
      </c>
      <c r="LQI167" s="454" t="s">
        <v>1</v>
      </c>
      <c r="LQJ167" s="454" t="s">
        <v>2713</v>
      </c>
      <c r="LQK167" s="454" t="s">
        <v>201</v>
      </c>
      <c r="LQL167" s="453"/>
      <c r="LQM167" s="450"/>
      <c r="LQN167" s="468"/>
      <c r="LQO167" s="468"/>
      <c r="LQP167" s="468"/>
      <c r="LQQ167" s="468"/>
      <c r="LQR167" s="468"/>
      <c r="LQS167" s="468"/>
      <c r="LQT167" s="468"/>
      <c r="LQU167" s="468"/>
      <c r="LQV167" s="468"/>
      <c r="LQW167" s="446">
        <v>33</v>
      </c>
      <c r="LQX167" s="447">
        <v>22355</v>
      </c>
      <c r="LQY167" s="454" t="s">
        <v>1</v>
      </c>
      <c r="LQZ167" s="454" t="s">
        <v>2713</v>
      </c>
      <c r="LRA167" s="454" t="s">
        <v>201</v>
      </c>
      <c r="LRB167" s="453"/>
      <c r="LRC167" s="450"/>
      <c r="LRD167" s="468"/>
      <c r="LRE167" s="468"/>
      <c r="LRF167" s="468"/>
      <c r="LRG167" s="468"/>
      <c r="LRH167" s="468"/>
      <c r="LRI167" s="468"/>
      <c r="LRJ167" s="468"/>
      <c r="LRK167" s="468"/>
      <c r="LRL167" s="468"/>
      <c r="LRM167" s="446">
        <v>33</v>
      </c>
      <c r="LRN167" s="447">
        <v>22355</v>
      </c>
      <c r="LRO167" s="454" t="s">
        <v>1</v>
      </c>
      <c r="LRP167" s="454" t="s">
        <v>2713</v>
      </c>
      <c r="LRQ167" s="454" t="s">
        <v>201</v>
      </c>
      <c r="LRR167" s="453"/>
      <c r="LRS167" s="450"/>
      <c r="LRT167" s="468"/>
      <c r="LRU167" s="468"/>
      <c r="LRV167" s="468"/>
      <c r="LRW167" s="468"/>
      <c r="LRX167" s="468"/>
      <c r="LRY167" s="468"/>
      <c r="LRZ167" s="468"/>
      <c r="LSA167" s="468"/>
      <c r="LSB167" s="468"/>
      <c r="LSC167" s="446">
        <v>33</v>
      </c>
      <c r="LSD167" s="447">
        <v>22355</v>
      </c>
      <c r="LSE167" s="454" t="s">
        <v>1</v>
      </c>
      <c r="LSF167" s="454" t="s">
        <v>2713</v>
      </c>
      <c r="LSG167" s="454" t="s">
        <v>201</v>
      </c>
      <c r="LSH167" s="453"/>
      <c r="LSI167" s="450"/>
      <c r="LSJ167" s="468"/>
      <c r="LSK167" s="468"/>
      <c r="LSL167" s="468"/>
      <c r="LSM167" s="468"/>
      <c r="LSN167" s="468"/>
      <c r="LSO167" s="468"/>
      <c r="LSP167" s="468"/>
      <c r="LSQ167" s="468"/>
      <c r="LSR167" s="468"/>
      <c r="LSS167" s="446">
        <v>33</v>
      </c>
      <c r="LST167" s="447">
        <v>22355</v>
      </c>
      <c r="LSU167" s="454" t="s">
        <v>1</v>
      </c>
      <c r="LSV167" s="454" t="s">
        <v>2713</v>
      </c>
      <c r="LSW167" s="454" t="s">
        <v>201</v>
      </c>
      <c r="LSX167" s="453"/>
      <c r="LSY167" s="450"/>
      <c r="LSZ167" s="468"/>
      <c r="LTA167" s="468"/>
      <c r="LTB167" s="468"/>
      <c r="LTC167" s="468"/>
      <c r="LTD167" s="468"/>
      <c r="LTE167" s="468"/>
      <c r="LTF167" s="468"/>
      <c r="LTG167" s="468"/>
      <c r="LTH167" s="468"/>
      <c r="LTI167" s="446">
        <v>33</v>
      </c>
      <c r="LTJ167" s="447">
        <v>22355</v>
      </c>
      <c r="LTK167" s="454" t="s">
        <v>1</v>
      </c>
      <c r="LTL167" s="454" t="s">
        <v>2713</v>
      </c>
      <c r="LTM167" s="454" t="s">
        <v>201</v>
      </c>
      <c r="LTN167" s="453"/>
      <c r="LTO167" s="450"/>
      <c r="LTP167" s="468"/>
      <c r="LTQ167" s="468"/>
      <c r="LTR167" s="468"/>
      <c r="LTS167" s="468"/>
      <c r="LTT167" s="468"/>
      <c r="LTU167" s="468"/>
      <c r="LTV167" s="468"/>
      <c r="LTW167" s="468"/>
      <c r="LTX167" s="468"/>
      <c r="LTY167" s="446">
        <v>33</v>
      </c>
      <c r="LTZ167" s="447">
        <v>22355</v>
      </c>
      <c r="LUA167" s="454" t="s">
        <v>1</v>
      </c>
      <c r="LUB167" s="454" t="s">
        <v>2713</v>
      </c>
      <c r="LUC167" s="454" t="s">
        <v>201</v>
      </c>
      <c r="LUD167" s="453"/>
      <c r="LUE167" s="450"/>
      <c r="LUF167" s="468"/>
      <c r="LUG167" s="468"/>
      <c r="LUH167" s="468"/>
      <c r="LUI167" s="468"/>
      <c r="LUJ167" s="468"/>
      <c r="LUK167" s="468"/>
      <c r="LUL167" s="468"/>
      <c r="LUM167" s="468"/>
      <c r="LUN167" s="468"/>
      <c r="LUO167" s="446">
        <v>33</v>
      </c>
      <c r="LUP167" s="447">
        <v>22355</v>
      </c>
      <c r="LUQ167" s="454" t="s">
        <v>1</v>
      </c>
      <c r="LUR167" s="454" t="s">
        <v>2713</v>
      </c>
      <c r="LUS167" s="454" t="s">
        <v>201</v>
      </c>
      <c r="LUT167" s="453"/>
      <c r="LUU167" s="450"/>
      <c r="LUV167" s="468"/>
      <c r="LUW167" s="468"/>
      <c r="LUX167" s="468"/>
      <c r="LUY167" s="468"/>
      <c r="LUZ167" s="468"/>
      <c r="LVA167" s="468"/>
      <c r="LVB167" s="468"/>
      <c r="LVC167" s="468"/>
      <c r="LVD167" s="468"/>
      <c r="LVE167" s="446">
        <v>33</v>
      </c>
      <c r="LVF167" s="447">
        <v>22355</v>
      </c>
      <c r="LVG167" s="454" t="s">
        <v>1</v>
      </c>
      <c r="LVH167" s="454" t="s">
        <v>2713</v>
      </c>
      <c r="LVI167" s="454" t="s">
        <v>201</v>
      </c>
      <c r="LVJ167" s="453"/>
      <c r="LVK167" s="450"/>
      <c r="LVL167" s="468"/>
      <c r="LVM167" s="468"/>
      <c r="LVN167" s="468"/>
      <c r="LVO167" s="468"/>
      <c r="LVP167" s="468"/>
      <c r="LVQ167" s="468"/>
      <c r="LVR167" s="468"/>
      <c r="LVS167" s="468"/>
      <c r="LVT167" s="468"/>
      <c r="LVU167" s="446">
        <v>33</v>
      </c>
      <c r="LVV167" s="447">
        <v>22355</v>
      </c>
      <c r="LVW167" s="454" t="s">
        <v>1</v>
      </c>
      <c r="LVX167" s="454" t="s">
        <v>2713</v>
      </c>
      <c r="LVY167" s="454" t="s">
        <v>201</v>
      </c>
      <c r="LVZ167" s="453"/>
      <c r="LWA167" s="450"/>
      <c r="LWB167" s="468"/>
      <c r="LWC167" s="468"/>
      <c r="LWD167" s="468"/>
      <c r="LWE167" s="468"/>
      <c r="LWF167" s="468"/>
      <c r="LWG167" s="468"/>
      <c r="LWH167" s="468"/>
      <c r="LWI167" s="468"/>
      <c r="LWJ167" s="468"/>
      <c r="LWK167" s="446">
        <v>33</v>
      </c>
      <c r="LWL167" s="447">
        <v>22355</v>
      </c>
      <c r="LWM167" s="454" t="s">
        <v>1</v>
      </c>
      <c r="LWN167" s="454" t="s">
        <v>2713</v>
      </c>
      <c r="LWO167" s="454" t="s">
        <v>201</v>
      </c>
      <c r="LWP167" s="453"/>
      <c r="LWQ167" s="450"/>
      <c r="LWR167" s="468"/>
      <c r="LWS167" s="468"/>
      <c r="LWT167" s="468"/>
      <c r="LWU167" s="468"/>
      <c r="LWV167" s="468"/>
      <c r="LWW167" s="468"/>
      <c r="LWX167" s="468"/>
      <c r="LWY167" s="468"/>
      <c r="LWZ167" s="468"/>
      <c r="LXA167" s="446">
        <v>33</v>
      </c>
      <c r="LXB167" s="447">
        <v>22355</v>
      </c>
      <c r="LXC167" s="454" t="s">
        <v>1</v>
      </c>
      <c r="LXD167" s="454" t="s">
        <v>2713</v>
      </c>
      <c r="LXE167" s="454" t="s">
        <v>201</v>
      </c>
      <c r="LXF167" s="453"/>
      <c r="LXG167" s="450"/>
      <c r="LXH167" s="468"/>
      <c r="LXI167" s="468"/>
      <c r="LXJ167" s="468"/>
      <c r="LXK167" s="468"/>
      <c r="LXL167" s="468"/>
      <c r="LXM167" s="468"/>
      <c r="LXN167" s="468"/>
      <c r="LXO167" s="468"/>
      <c r="LXP167" s="468"/>
      <c r="LXQ167" s="446">
        <v>33</v>
      </c>
      <c r="LXR167" s="447">
        <v>22355</v>
      </c>
      <c r="LXS167" s="454" t="s">
        <v>1</v>
      </c>
      <c r="LXT167" s="454" t="s">
        <v>2713</v>
      </c>
      <c r="LXU167" s="454" t="s">
        <v>201</v>
      </c>
      <c r="LXV167" s="453"/>
      <c r="LXW167" s="450"/>
      <c r="LXX167" s="468"/>
      <c r="LXY167" s="468"/>
      <c r="LXZ167" s="468"/>
      <c r="LYA167" s="468"/>
      <c r="LYB167" s="468"/>
      <c r="LYC167" s="468"/>
      <c r="LYD167" s="468"/>
      <c r="LYE167" s="468"/>
      <c r="LYF167" s="468"/>
      <c r="LYG167" s="446">
        <v>33</v>
      </c>
      <c r="LYH167" s="447">
        <v>22355</v>
      </c>
      <c r="LYI167" s="454" t="s">
        <v>1</v>
      </c>
      <c r="LYJ167" s="454" t="s">
        <v>2713</v>
      </c>
      <c r="LYK167" s="454" t="s">
        <v>201</v>
      </c>
      <c r="LYL167" s="453"/>
      <c r="LYM167" s="450"/>
      <c r="LYN167" s="468"/>
      <c r="LYO167" s="468"/>
      <c r="LYP167" s="468"/>
      <c r="LYQ167" s="468"/>
      <c r="LYR167" s="468"/>
      <c r="LYS167" s="468"/>
      <c r="LYT167" s="468"/>
      <c r="LYU167" s="468"/>
      <c r="LYV167" s="468"/>
      <c r="LYW167" s="446">
        <v>33</v>
      </c>
      <c r="LYX167" s="447">
        <v>22355</v>
      </c>
      <c r="LYY167" s="454" t="s">
        <v>1</v>
      </c>
      <c r="LYZ167" s="454" t="s">
        <v>2713</v>
      </c>
      <c r="LZA167" s="454" t="s">
        <v>201</v>
      </c>
      <c r="LZB167" s="453"/>
      <c r="LZC167" s="450"/>
      <c r="LZD167" s="468"/>
      <c r="LZE167" s="468"/>
      <c r="LZF167" s="468"/>
      <c r="LZG167" s="468"/>
      <c r="LZH167" s="468"/>
      <c r="LZI167" s="468"/>
      <c r="LZJ167" s="468"/>
      <c r="LZK167" s="468"/>
      <c r="LZL167" s="468"/>
      <c r="LZM167" s="446">
        <v>33</v>
      </c>
      <c r="LZN167" s="447">
        <v>22355</v>
      </c>
      <c r="LZO167" s="454" t="s">
        <v>1</v>
      </c>
      <c r="LZP167" s="454" t="s">
        <v>2713</v>
      </c>
      <c r="LZQ167" s="454" t="s">
        <v>201</v>
      </c>
      <c r="LZR167" s="453"/>
      <c r="LZS167" s="450"/>
      <c r="LZT167" s="468"/>
      <c r="LZU167" s="468"/>
      <c r="LZV167" s="468"/>
      <c r="LZW167" s="468"/>
      <c r="LZX167" s="468"/>
      <c r="LZY167" s="468"/>
      <c r="LZZ167" s="468"/>
      <c r="MAA167" s="468"/>
      <c r="MAB167" s="468"/>
      <c r="MAC167" s="446">
        <v>33</v>
      </c>
      <c r="MAD167" s="447">
        <v>22355</v>
      </c>
      <c r="MAE167" s="454" t="s">
        <v>1</v>
      </c>
      <c r="MAF167" s="454" t="s">
        <v>2713</v>
      </c>
      <c r="MAG167" s="454" t="s">
        <v>201</v>
      </c>
      <c r="MAH167" s="453"/>
      <c r="MAI167" s="450"/>
      <c r="MAJ167" s="468"/>
      <c r="MAK167" s="468"/>
      <c r="MAL167" s="468"/>
      <c r="MAM167" s="468"/>
      <c r="MAN167" s="468"/>
      <c r="MAO167" s="468"/>
      <c r="MAP167" s="468"/>
      <c r="MAQ167" s="468"/>
      <c r="MAR167" s="468"/>
      <c r="MAS167" s="446">
        <v>33</v>
      </c>
      <c r="MAT167" s="447">
        <v>22355</v>
      </c>
      <c r="MAU167" s="454" t="s">
        <v>1</v>
      </c>
      <c r="MAV167" s="454" t="s">
        <v>2713</v>
      </c>
      <c r="MAW167" s="454" t="s">
        <v>201</v>
      </c>
      <c r="MAX167" s="453"/>
      <c r="MAY167" s="450"/>
      <c r="MAZ167" s="468"/>
      <c r="MBA167" s="468"/>
      <c r="MBB167" s="468"/>
      <c r="MBC167" s="468"/>
      <c r="MBD167" s="468"/>
      <c r="MBE167" s="468"/>
      <c r="MBF167" s="468"/>
      <c r="MBG167" s="468"/>
      <c r="MBH167" s="468"/>
      <c r="MBI167" s="446">
        <v>33</v>
      </c>
      <c r="MBJ167" s="447">
        <v>22355</v>
      </c>
      <c r="MBK167" s="454" t="s">
        <v>1</v>
      </c>
      <c r="MBL167" s="454" t="s">
        <v>2713</v>
      </c>
      <c r="MBM167" s="454" t="s">
        <v>201</v>
      </c>
      <c r="MBN167" s="453"/>
      <c r="MBO167" s="450"/>
      <c r="MBP167" s="468"/>
      <c r="MBQ167" s="468"/>
      <c r="MBR167" s="468"/>
      <c r="MBS167" s="468"/>
      <c r="MBT167" s="468"/>
      <c r="MBU167" s="468"/>
      <c r="MBV167" s="468"/>
      <c r="MBW167" s="468"/>
      <c r="MBX167" s="468"/>
      <c r="MBY167" s="446">
        <v>33</v>
      </c>
      <c r="MBZ167" s="447">
        <v>22355</v>
      </c>
      <c r="MCA167" s="454" t="s">
        <v>1</v>
      </c>
      <c r="MCB167" s="454" t="s">
        <v>2713</v>
      </c>
      <c r="MCC167" s="454" t="s">
        <v>201</v>
      </c>
      <c r="MCD167" s="453"/>
      <c r="MCE167" s="450"/>
      <c r="MCF167" s="468"/>
      <c r="MCG167" s="468"/>
      <c r="MCH167" s="468"/>
      <c r="MCI167" s="468"/>
      <c r="MCJ167" s="468"/>
      <c r="MCK167" s="468"/>
      <c r="MCL167" s="468"/>
      <c r="MCM167" s="468"/>
      <c r="MCN167" s="468"/>
      <c r="MCO167" s="446">
        <v>33</v>
      </c>
      <c r="MCP167" s="447">
        <v>22355</v>
      </c>
      <c r="MCQ167" s="454" t="s">
        <v>1</v>
      </c>
      <c r="MCR167" s="454" t="s">
        <v>2713</v>
      </c>
      <c r="MCS167" s="454" t="s">
        <v>201</v>
      </c>
      <c r="MCT167" s="453"/>
      <c r="MCU167" s="450"/>
      <c r="MCV167" s="468"/>
      <c r="MCW167" s="468"/>
      <c r="MCX167" s="468"/>
      <c r="MCY167" s="468"/>
      <c r="MCZ167" s="468"/>
      <c r="MDA167" s="468"/>
      <c r="MDB167" s="468"/>
      <c r="MDC167" s="468"/>
      <c r="MDD167" s="468"/>
      <c r="MDE167" s="446">
        <v>33</v>
      </c>
      <c r="MDF167" s="447">
        <v>22355</v>
      </c>
      <c r="MDG167" s="454" t="s">
        <v>1</v>
      </c>
      <c r="MDH167" s="454" t="s">
        <v>2713</v>
      </c>
      <c r="MDI167" s="454" t="s">
        <v>201</v>
      </c>
      <c r="MDJ167" s="453"/>
      <c r="MDK167" s="450"/>
      <c r="MDL167" s="468"/>
      <c r="MDM167" s="468"/>
      <c r="MDN167" s="468"/>
      <c r="MDO167" s="468"/>
      <c r="MDP167" s="468"/>
      <c r="MDQ167" s="468"/>
      <c r="MDR167" s="468"/>
      <c r="MDS167" s="468"/>
      <c r="MDT167" s="468"/>
      <c r="MDU167" s="446">
        <v>33</v>
      </c>
      <c r="MDV167" s="447">
        <v>22355</v>
      </c>
      <c r="MDW167" s="454" t="s">
        <v>1</v>
      </c>
      <c r="MDX167" s="454" t="s">
        <v>2713</v>
      </c>
      <c r="MDY167" s="454" t="s">
        <v>201</v>
      </c>
      <c r="MDZ167" s="453"/>
      <c r="MEA167" s="450"/>
      <c r="MEB167" s="468"/>
      <c r="MEC167" s="468"/>
      <c r="MED167" s="468"/>
      <c r="MEE167" s="468"/>
      <c r="MEF167" s="468"/>
      <c r="MEG167" s="468"/>
      <c r="MEH167" s="468"/>
      <c r="MEI167" s="468"/>
      <c r="MEJ167" s="468"/>
      <c r="MEK167" s="446">
        <v>33</v>
      </c>
      <c r="MEL167" s="447">
        <v>22355</v>
      </c>
      <c r="MEM167" s="454" t="s">
        <v>1</v>
      </c>
      <c r="MEN167" s="454" t="s">
        <v>2713</v>
      </c>
      <c r="MEO167" s="454" t="s">
        <v>201</v>
      </c>
      <c r="MEP167" s="453"/>
      <c r="MEQ167" s="450"/>
      <c r="MER167" s="468"/>
      <c r="MES167" s="468"/>
      <c r="MET167" s="468"/>
      <c r="MEU167" s="468"/>
      <c r="MEV167" s="468"/>
      <c r="MEW167" s="468"/>
      <c r="MEX167" s="468"/>
      <c r="MEY167" s="468"/>
      <c r="MEZ167" s="468"/>
      <c r="MFA167" s="446">
        <v>33</v>
      </c>
      <c r="MFB167" s="447">
        <v>22355</v>
      </c>
      <c r="MFC167" s="454" t="s">
        <v>1</v>
      </c>
      <c r="MFD167" s="454" t="s">
        <v>2713</v>
      </c>
      <c r="MFE167" s="454" t="s">
        <v>201</v>
      </c>
      <c r="MFF167" s="453"/>
      <c r="MFG167" s="450"/>
      <c r="MFH167" s="468"/>
      <c r="MFI167" s="468"/>
      <c r="MFJ167" s="468"/>
      <c r="MFK167" s="468"/>
      <c r="MFL167" s="468"/>
      <c r="MFM167" s="468"/>
      <c r="MFN167" s="468"/>
      <c r="MFO167" s="468"/>
      <c r="MFP167" s="468"/>
      <c r="MFQ167" s="446">
        <v>33</v>
      </c>
      <c r="MFR167" s="447">
        <v>22355</v>
      </c>
      <c r="MFS167" s="454" t="s">
        <v>1</v>
      </c>
      <c r="MFT167" s="454" t="s">
        <v>2713</v>
      </c>
      <c r="MFU167" s="454" t="s">
        <v>201</v>
      </c>
      <c r="MFV167" s="453"/>
      <c r="MFW167" s="450"/>
      <c r="MFX167" s="468"/>
      <c r="MFY167" s="468"/>
      <c r="MFZ167" s="468"/>
      <c r="MGA167" s="468"/>
      <c r="MGB167" s="468"/>
      <c r="MGC167" s="468"/>
      <c r="MGD167" s="468"/>
      <c r="MGE167" s="468"/>
      <c r="MGF167" s="468"/>
      <c r="MGG167" s="446">
        <v>33</v>
      </c>
      <c r="MGH167" s="447">
        <v>22355</v>
      </c>
      <c r="MGI167" s="454" t="s">
        <v>1</v>
      </c>
      <c r="MGJ167" s="454" t="s">
        <v>2713</v>
      </c>
      <c r="MGK167" s="454" t="s">
        <v>201</v>
      </c>
      <c r="MGL167" s="453"/>
      <c r="MGM167" s="450"/>
      <c r="MGN167" s="468"/>
      <c r="MGO167" s="468"/>
      <c r="MGP167" s="468"/>
      <c r="MGQ167" s="468"/>
      <c r="MGR167" s="468"/>
      <c r="MGS167" s="468"/>
      <c r="MGT167" s="468"/>
      <c r="MGU167" s="468"/>
      <c r="MGV167" s="468"/>
      <c r="MGW167" s="446">
        <v>33</v>
      </c>
      <c r="MGX167" s="447">
        <v>22355</v>
      </c>
      <c r="MGY167" s="454" t="s">
        <v>1</v>
      </c>
      <c r="MGZ167" s="454" t="s">
        <v>2713</v>
      </c>
      <c r="MHA167" s="454" t="s">
        <v>201</v>
      </c>
      <c r="MHB167" s="453"/>
      <c r="MHC167" s="450"/>
      <c r="MHD167" s="468"/>
      <c r="MHE167" s="468"/>
      <c r="MHF167" s="468"/>
      <c r="MHG167" s="468"/>
      <c r="MHH167" s="468"/>
      <c r="MHI167" s="468"/>
      <c r="MHJ167" s="468"/>
      <c r="MHK167" s="468"/>
      <c r="MHL167" s="468"/>
      <c r="MHM167" s="446">
        <v>33</v>
      </c>
      <c r="MHN167" s="447">
        <v>22355</v>
      </c>
      <c r="MHO167" s="454" t="s">
        <v>1</v>
      </c>
      <c r="MHP167" s="454" t="s">
        <v>2713</v>
      </c>
      <c r="MHQ167" s="454" t="s">
        <v>201</v>
      </c>
      <c r="MHR167" s="453"/>
      <c r="MHS167" s="450"/>
      <c r="MHT167" s="468"/>
      <c r="MHU167" s="468"/>
      <c r="MHV167" s="468"/>
      <c r="MHW167" s="468"/>
      <c r="MHX167" s="468"/>
      <c r="MHY167" s="468"/>
      <c r="MHZ167" s="468"/>
      <c r="MIA167" s="468"/>
      <c r="MIB167" s="468"/>
      <c r="MIC167" s="446">
        <v>33</v>
      </c>
      <c r="MID167" s="447">
        <v>22355</v>
      </c>
      <c r="MIE167" s="454" t="s">
        <v>1</v>
      </c>
      <c r="MIF167" s="454" t="s">
        <v>2713</v>
      </c>
      <c r="MIG167" s="454" t="s">
        <v>201</v>
      </c>
      <c r="MIH167" s="453"/>
      <c r="MII167" s="450"/>
      <c r="MIJ167" s="468"/>
      <c r="MIK167" s="468"/>
      <c r="MIL167" s="468"/>
      <c r="MIM167" s="468"/>
      <c r="MIN167" s="468"/>
      <c r="MIO167" s="468"/>
      <c r="MIP167" s="468"/>
      <c r="MIQ167" s="468"/>
      <c r="MIR167" s="468"/>
      <c r="MIS167" s="446">
        <v>33</v>
      </c>
      <c r="MIT167" s="447">
        <v>22355</v>
      </c>
      <c r="MIU167" s="454" t="s">
        <v>1</v>
      </c>
      <c r="MIV167" s="454" t="s">
        <v>2713</v>
      </c>
      <c r="MIW167" s="454" t="s">
        <v>201</v>
      </c>
      <c r="MIX167" s="453"/>
      <c r="MIY167" s="450"/>
      <c r="MIZ167" s="468"/>
      <c r="MJA167" s="468"/>
      <c r="MJB167" s="468"/>
      <c r="MJC167" s="468"/>
      <c r="MJD167" s="468"/>
      <c r="MJE167" s="468"/>
      <c r="MJF167" s="468"/>
      <c r="MJG167" s="468"/>
      <c r="MJH167" s="468"/>
      <c r="MJI167" s="446">
        <v>33</v>
      </c>
      <c r="MJJ167" s="447">
        <v>22355</v>
      </c>
      <c r="MJK167" s="454" t="s">
        <v>1</v>
      </c>
      <c r="MJL167" s="454" t="s">
        <v>2713</v>
      </c>
      <c r="MJM167" s="454" t="s">
        <v>201</v>
      </c>
      <c r="MJN167" s="453"/>
      <c r="MJO167" s="450"/>
      <c r="MJP167" s="468"/>
      <c r="MJQ167" s="468"/>
      <c r="MJR167" s="468"/>
      <c r="MJS167" s="468"/>
      <c r="MJT167" s="468"/>
      <c r="MJU167" s="468"/>
      <c r="MJV167" s="468"/>
      <c r="MJW167" s="468"/>
      <c r="MJX167" s="468"/>
      <c r="MJY167" s="446">
        <v>33</v>
      </c>
      <c r="MJZ167" s="447">
        <v>22355</v>
      </c>
      <c r="MKA167" s="454" t="s">
        <v>1</v>
      </c>
      <c r="MKB167" s="454" t="s">
        <v>2713</v>
      </c>
      <c r="MKC167" s="454" t="s">
        <v>201</v>
      </c>
      <c r="MKD167" s="453"/>
      <c r="MKE167" s="450"/>
      <c r="MKF167" s="468"/>
      <c r="MKG167" s="468"/>
      <c r="MKH167" s="468"/>
      <c r="MKI167" s="468"/>
      <c r="MKJ167" s="468"/>
      <c r="MKK167" s="468"/>
      <c r="MKL167" s="468"/>
      <c r="MKM167" s="468"/>
      <c r="MKN167" s="468"/>
      <c r="MKO167" s="446">
        <v>33</v>
      </c>
      <c r="MKP167" s="447">
        <v>22355</v>
      </c>
      <c r="MKQ167" s="454" t="s">
        <v>1</v>
      </c>
      <c r="MKR167" s="454" t="s">
        <v>2713</v>
      </c>
      <c r="MKS167" s="454" t="s">
        <v>201</v>
      </c>
      <c r="MKT167" s="453"/>
      <c r="MKU167" s="450"/>
      <c r="MKV167" s="468"/>
      <c r="MKW167" s="468"/>
      <c r="MKX167" s="468"/>
      <c r="MKY167" s="468"/>
      <c r="MKZ167" s="468"/>
      <c r="MLA167" s="468"/>
      <c r="MLB167" s="468"/>
      <c r="MLC167" s="468"/>
      <c r="MLD167" s="468"/>
      <c r="MLE167" s="446">
        <v>33</v>
      </c>
      <c r="MLF167" s="447">
        <v>22355</v>
      </c>
      <c r="MLG167" s="454" t="s">
        <v>1</v>
      </c>
      <c r="MLH167" s="454" t="s">
        <v>2713</v>
      </c>
      <c r="MLI167" s="454" t="s">
        <v>201</v>
      </c>
      <c r="MLJ167" s="453"/>
      <c r="MLK167" s="450"/>
      <c r="MLL167" s="468"/>
      <c r="MLM167" s="468"/>
      <c r="MLN167" s="468"/>
      <c r="MLO167" s="468"/>
      <c r="MLP167" s="468"/>
      <c r="MLQ167" s="468"/>
      <c r="MLR167" s="468"/>
      <c r="MLS167" s="468"/>
      <c r="MLT167" s="468"/>
      <c r="MLU167" s="446">
        <v>33</v>
      </c>
      <c r="MLV167" s="447">
        <v>22355</v>
      </c>
      <c r="MLW167" s="454" t="s">
        <v>1</v>
      </c>
      <c r="MLX167" s="454" t="s">
        <v>2713</v>
      </c>
      <c r="MLY167" s="454" t="s">
        <v>201</v>
      </c>
      <c r="MLZ167" s="453"/>
      <c r="MMA167" s="450"/>
      <c r="MMB167" s="468"/>
      <c r="MMC167" s="468"/>
      <c r="MMD167" s="468"/>
      <c r="MME167" s="468"/>
      <c r="MMF167" s="468"/>
      <c r="MMG167" s="468"/>
      <c r="MMH167" s="468"/>
      <c r="MMI167" s="468"/>
      <c r="MMJ167" s="468"/>
      <c r="MMK167" s="446">
        <v>33</v>
      </c>
      <c r="MML167" s="447">
        <v>22355</v>
      </c>
      <c r="MMM167" s="454" t="s">
        <v>1</v>
      </c>
      <c r="MMN167" s="454" t="s">
        <v>2713</v>
      </c>
      <c r="MMO167" s="454" t="s">
        <v>201</v>
      </c>
      <c r="MMP167" s="453"/>
      <c r="MMQ167" s="450"/>
      <c r="MMR167" s="468"/>
      <c r="MMS167" s="468"/>
      <c r="MMT167" s="468"/>
      <c r="MMU167" s="468"/>
      <c r="MMV167" s="468"/>
      <c r="MMW167" s="468"/>
      <c r="MMX167" s="468"/>
      <c r="MMY167" s="468"/>
      <c r="MMZ167" s="468"/>
      <c r="MNA167" s="446">
        <v>33</v>
      </c>
      <c r="MNB167" s="447">
        <v>22355</v>
      </c>
      <c r="MNC167" s="454" t="s">
        <v>1</v>
      </c>
      <c r="MND167" s="454" t="s">
        <v>2713</v>
      </c>
      <c r="MNE167" s="454" t="s">
        <v>201</v>
      </c>
      <c r="MNF167" s="453"/>
      <c r="MNG167" s="450"/>
      <c r="MNH167" s="468"/>
      <c r="MNI167" s="468"/>
      <c r="MNJ167" s="468"/>
      <c r="MNK167" s="468"/>
      <c r="MNL167" s="468"/>
      <c r="MNM167" s="468"/>
      <c r="MNN167" s="468"/>
      <c r="MNO167" s="468"/>
      <c r="MNP167" s="468"/>
      <c r="MNQ167" s="446">
        <v>33</v>
      </c>
      <c r="MNR167" s="447">
        <v>22355</v>
      </c>
      <c r="MNS167" s="454" t="s">
        <v>1</v>
      </c>
      <c r="MNT167" s="454" t="s">
        <v>2713</v>
      </c>
      <c r="MNU167" s="454" t="s">
        <v>201</v>
      </c>
      <c r="MNV167" s="453"/>
      <c r="MNW167" s="450"/>
      <c r="MNX167" s="468"/>
      <c r="MNY167" s="468"/>
      <c r="MNZ167" s="468"/>
      <c r="MOA167" s="468"/>
      <c r="MOB167" s="468"/>
      <c r="MOC167" s="468"/>
      <c r="MOD167" s="468"/>
      <c r="MOE167" s="468"/>
      <c r="MOF167" s="468"/>
      <c r="MOG167" s="446">
        <v>33</v>
      </c>
      <c r="MOH167" s="447">
        <v>22355</v>
      </c>
      <c r="MOI167" s="454" t="s">
        <v>1</v>
      </c>
      <c r="MOJ167" s="454" t="s">
        <v>2713</v>
      </c>
      <c r="MOK167" s="454" t="s">
        <v>201</v>
      </c>
      <c r="MOL167" s="453"/>
      <c r="MOM167" s="450"/>
      <c r="MON167" s="468"/>
      <c r="MOO167" s="468"/>
      <c r="MOP167" s="468"/>
      <c r="MOQ167" s="468"/>
      <c r="MOR167" s="468"/>
      <c r="MOS167" s="468"/>
      <c r="MOT167" s="468"/>
      <c r="MOU167" s="468"/>
      <c r="MOV167" s="468"/>
      <c r="MOW167" s="446">
        <v>33</v>
      </c>
      <c r="MOX167" s="447">
        <v>22355</v>
      </c>
      <c r="MOY167" s="454" t="s">
        <v>1</v>
      </c>
      <c r="MOZ167" s="454" t="s">
        <v>2713</v>
      </c>
      <c r="MPA167" s="454" t="s">
        <v>201</v>
      </c>
      <c r="MPB167" s="453"/>
      <c r="MPC167" s="450"/>
      <c r="MPD167" s="468"/>
      <c r="MPE167" s="468"/>
      <c r="MPF167" s="468"/>
      <c r="MPG167" s="468"/>
      <c r="MPH167" s="468"/>
      <c r="MPI167" s="468"/>
      <c r="MPJ167" s="468"/>
      <c r="MPK167" s="468"/>
      <c r="MPL167" s="468"/>
      <c r="MPM167" s="446">
        <v>33</v>
      </c>
      <c r="MPN167" s="447">
        <v>22355</v>
      </c>
      <c r="MPO167" s="454" t="s">
        <v>1</v>
      </c>
      <c r="MPP167" s="454" t="s">
        <v>2713</v>
      </c>
      <c r="MPQ167" s="454" t="s">
        <v>201</v>
      </c>
      <c r="MPR167" s="453"/>
      <c r="MPS167" s="450"/>
      <c r="MPT167" s="468"/>
      <c r="MPU167" s="468"/>
      <c r="MPV167" s="468"/>
      <c r="MPW167" s="468"/>
      <c r="MPX167" s="468"/>
      <c r="MPY167" s="468"/>
      <c r="MPZ167" s="468"/>
      <c r="MQA167" s="468"/>
      <c r="MQB167" s="468"/>
      <c r="MQC167" s="446">
        <v>33</v>
      </c>
      <c r="MQD167" s="447">
        <v>22355</v>
      </c>
      <c r="MQE167" s="454" t="s">
        <v>1</v>
      </c>
      <c r="MQF167" s="454" t="s">
        <v>2713</v>
      </c>
      <c r="MQG167" s="454" t="s">
        <v>201</v>
      </c>
      <c r="MQH167" s="453"/>
      <c r="MQI167" s="450"/>
      <c r="MQJ167" s="468"/>
      <c r="MQK167" s="468"/>
      <c r="MQL167" s="468"/>
      <c r="MQM167" s="468"/>
      <c r="MQN167" s="468"/>
      <c r="MQO167" s="468"/>
      <c r="MQP167" s="468"/>
      <c r="MQQ167" s="468"/>
      <c r="MQR167" s="468"/>
      <c r="MQS167" s="446">
        <v>33</v>
      </c>
      <c r="MQT167" s="447">
        <v>22355</v>
      </c>
      <c r="MQU167" s="454" t="s">
        <v>1</v>
      </c>
      <c r="MQV167" s="454" t="s">
        <v>2713</v>
      </c>
      <c r="MQW167" s="454" t="s">
        <v>201</v>
      </c>
      <c r="MQX167" s="453"/>
      <c r="MQY167" s="450"/>
      <c r="MQZ167" s="468"/>
      <c r="MRA167" s="468"/>
      <c r="MRB167" s="468"/>
      <c r="MRC167" s="468"/>
      <c r="MRD167" s="468"/>
      <c r="MRE167" s="468"/>
      <c r="MRF167" s="468"/>
      <c r="MRG167" s="468"/>
      <c r="MRH167" s="468"/>
      <c r="MRI167" s="446">
        <v>33</v>
      </c>
      <c r="MRJ167" s="447">
        <v>22355</v>
      </c>
      <c r="MRK167" s="454" t="s">
        <v>1</v>
      </c>
      <c r="MRL167" s="454" t="s">
        <v>2713</v>
      </c>
      <c r="MRM167" s="454" t="s">
        <v>201</v>
      </c>
      <c r="MRN167" s="453"/>
      <c r="MRO167" s="450"/>
      <c r="MRP167" s="468"/>
      <c r="MRQ167" s="468"/>
      <c r="MRR167" s="468"/>
      <c r="MRS167" s="468"/>
      <c r="MRT167" s="468"/>
      <c r="MRU167" s="468"/>
      <c r="MRV167" s="468"/>
      <c r="MRW167" s="468"/>
      <c r="MRX167" s="468"/>
      <c r="MRY167" s="446">
        <v>33</v>
      </c>
      <c r="MRZ167" s="447">
        <v>22355</v>
      </c>
      <c r="MSA167" s="454" t="s">
        <v>1</v>
      </c>
      <c r="MSB167" s="454" t="s">
        <v>2713</v>
      </c>
      <c r="MSC167" s="454" t="s">
        <v>201</v>
      </c>
      <c r="MSD167" s="453"/>
      <c r="MSE167" s="450"/>
      <c r="MSF167" s="468"/>
      <c r="MSG167" s="468"/>
      <c r="MSH167" s="468"/>
      <c r="MSI167" s="468"/>
      <c r="MSJ167" s="468"/>
      <c r="MSK167" s="468"/>
      <c r="MSL167" s="468"/>
      <c r="MSM167" s="468"/>
      <c r="MSN167" s="468"/>
      <c r="MSO167" s="446">
        <v>33</v>
      </c>
      <c r="MSP167" s="447">
        <v>22355</v>
      </c>
      <c r="MSQ167" s="454" t="s">
        <v>1</v>
      </c>
      <c r="MSR167" s="454" t="s">
        <v>2713</v>
      </c>
      <c r="MSS167" s="454" t="s">
        <v>201</v>
      </c>
      <c r="MST167" s="453"/>
      <c r="MSU167" s="450"/>
      <c r="MSV167" s="468"/>
      <c r="MSW167" s="468"/>
      <c r="MSX167" s="468"/>
      <c r="MSY167" s="468"/>
      <c r="MSZ167" s="468"/>
      <c r="MTA167" s="468"/>
      <c r="MTB167" s="468"/>
      <c r="MTC167" s="468"/>
      <c r="MTD167" s="468"/>
      <c r="MTE167" s="446">
        <v>33</v>
      </c>
      <c r="MTF167" s="447">
        <v>22355</v>
      </c>
      <c r="MTG167" s="454" t="s">
        <v>1</v>
      </c>
      <c r="MTH167" s="454" t="s">
        <v>2713</v>
      </c>
      <c r="MTI167" s="454" t="s">
        <v>201</v>
      </c>
      <c r="MTJ167" s="453"/>
      <c r="MTK167" s="450"/>
      <c r="MTL167" s="468"/>
      <c r="MTM167" s="468"/>
      <c r="MTN167" s="468"/>
      <c r="MTO167" s="468"/>
      <c r="MTP167" s="468"/>
      <c r="MTQ167" s="468"/>
      <c r="MTR167" s="468"/>
      <c r="MTS167" s="468"/>
      <c r="MTT167" s="468"/>
      <c r="MTU167" s="446">
        <v>33</v>
      </c>
      <c r="MTV167" s="447">
        <v>22355</v>
      </c>
      <c r="MTW167" s="454" t="s">
        <v>1</v>
      </c>
      <c r="MTX167" s="454" t="s">
        <v>2713</v>
      </c>
      <c r="MTY167" s="454" t="s">
        <v>201</v>
      </c>
      <c r="MTZ167" s="453"/>
      <c r="MUA167" s="450"/>
      <c r="MUB167" s="468"/>
      <c r="MUC167" s="468"/>
      <c r="MUD167" s="468"/>
      <c r="MUE167" s="468"/>
      <c r="MUF167" s="468"/>
      <c r="MUG167" s="468"/>
      <c r="MUH167" s="468"/>
      <c r="MUI167" s="468"/>
      <c r="MUJ167" s="468"/>
      <c r="MUK167" s="446">
        <v>33</v>
      </c>
      <c r="MUL167" s="447">
        <v>22355</v>
      </c>
      <c r="MUM167" s="454" t="s">
        <v>1</v>
      </c>
      <c r="MUN167" s="454" t="s">
        <v>2713</v>
      </c>
      <c r="MUO167" s="454" t="s">
        <v>201</v>
      </c>
      <c r="MUP167" s="453"/>
      <c r="MUQ167" s="450"/>
      <c r="MUR167" s="468"/>
      <c r="MUS167" s="468"/>
      <c r="MUT167" s="468"/>
      <c r="MUU167" s="468"/>
      <c r="MUV167" s="468"/>
      <c r="MUW167" s="468"/>
      <c r="MUX167" s="468"/>
      <c r="MUY167" s="468"/>
      <c r="MUZ167" s="468"/>
      <c r="MVA167" s="446">
        <v>33</v>
      </c>
      <c r="MVB167" s="447">
        <v>22355</v>
      </c>
      <c r="MVC167" s="454" t="s">
        <v>1</v>
      </c>
      <c r="MVD167" s="454" t="s">
        <v>2713</v>
      </c>
      <c r="MVE167" s="454" t="s">
        <v>201</v>
      </c>
      <c r="MVF167" s="453"/>
      <c r="MVG167" s="450"/>
      <c r="MVH167" s="468"/>
      <c r="MVI167" s="468"/>
      <c r="MVJ167" s="468"/>
      <c r="MVK167" s="468"/>
      <c r="MVL167" s="468"/>
      <c r="MVM167" s="468"/>
      <c r="MVN167" s="468"/>
      <c r="MVO167" s="468"/>
      <c r="MVP167" s="468"/>
      <c r="MVQ167" s="446">
        <v>33</v>
      </c>
      <c r="MVR167" s="447">
        <v>22355</v>
      </c>
      <c r="MVS167" s="454" t="s">
        <v>1</v>
      </c>
      <c r="MVT167" s="454" t="s">
        <v>2713</v>
      </c>
      <c r="MVU167" s="454" t="s">
        <v>201</v>
      </c>
      <c r="MVV167" s="453"/>
      <c r="MVW167" s="450"/>
      <c r="MVX167" s="468"/>
      <c r="MVY167" s="468"/>
      <c r="MVZ167" s="468"/>
      <c r="MWA167" s="468"/>
      <c r="MWB167" s="468"/>
      <c r="MWC167" s="468"/>
      <c r="MWD167" s="468"/>
      <c r="MWE167" s="468"/>
      <c r="MWF167" s="468"/>
      <c r="MWG167" s="446">
        <v>33</v>
      </c>
      <c r="MWH167" s="447">
        <v>22355</v>
      </c>
      <c r="MWI167" s="454" t="s">
        <v>1</v>
      </c>
      <c r="MWJ167" s="454" t="s">
        <v>2713</v>
      </c>
      <c r="MWK167" s="454" t="s">
        <v>201</v>
      </c>
      <c r="MWL167" s="453"/>
      <c r="MWM167" s="450"/>
      <c r="MWN167" s="468"/>
      <c r="MWO167" s="468"/>
      <c r="MWP167" s="468"/>
      <c r="MWQ167" s="468"/>
      <c r="MWR167" s="468"/>
      <c r="MWS167" s="468"/>
      <c r="MWT167" s="468"/>
      <c r="MWU167" s="468"/>
      <c r="MWV167" s="468"/>
      <c r="MWW167" s="446">
        <v>33</v>
      </c>
      <c r="MWX167" s="447">
        <v>22355</v>
      </c>
      <c r="MWY167" s="454" t="s">
        <v>1</v>
      </c>
      <c r="MWZ167" s="454" t="s">
        <v>2713</v>
      </c>
      <c r="MXA167" s="454" t="s">
        <v>201</v>
      </c>
      <c r="MXB167" s="453"/>
      <c r="MXC167" s="450"/>
      <c r="MXD167" s="468"/>
      <c r="MXE167" s="468"/>
      <c r="MXF167" s="468"/>
      <c r="MXG167" s="468"/>
      <c r="MXH167" s="468"/>
      <c r="MXI167" s="468"/>
      <c r="MXJ167" s="468"/>
      <c r="MXK167" s="468"/>
      <c r="MXL167" s="468"/>
      <c r="MXM167" s="446">
        <v>33</v>
      </c>
      <c r="MXN167" s="447">
        <v>22355</v>
      </c>
      <c r="MXO167" s="454" t="s">
        <v>1</v>
      </c>
      <c r="MXP167" s="454" t="s">
        <v>2713</v>
      </c>
      <c r="MXQ167" s="454" t="s">
        <v>201</v>
      </c>
      <c r="MXR167" s="453"/>
      <c r="MXS167" s="450"/>
      <c r="MXT167" s="468"/>
      <c r="MXU167" s="468"/>
      <c r="MXV167" s="468"/>
      <c r="MXW167" s="468"/>
      <c r="MXX167" s="468"/>
      <c r="MXY167" s="468"/>
      <c r="MXZ167" s="468"/>
      <c r="MYA167" s="468"/>
      <c r="MYB167" s="468"/>
      <c r="MYC167" s="446">
        <v>33</v>
      </c>
      <c r="MYD167" s="447">
        <v>22355</v>
      </c>
      <c r="MYE167" s="454" t="s">
        <v>1</v>
      </c>
      <c r="MYF167" s="454" t="s">
        <v>2713</v>
      </c>
      <c r="MYG167" s="454" t="s">
        <v>201</v>
      </c>
      <c r="MYH167" s="453"/>
      <c r="MYI167" s="450"/>
      <c r="MYJ167" s="468"/>
      <c r="MYK167" s="468"/>
      <c r="MYL167" s="468"/>
      <c r="MYM167" s="468"/>
      <c r="MYN167" s="468"/>
      <c r="MYO167" s="468"/>
      <c r="MYP167" s="468"/>
      <c r="MYQ167" s="468"/>
      <c r="MYR167" s="468"/>
      <c r="MYS167" s="446">
        <v>33</v>
      </c>
      <c r="MYT167" s="447">
        <v>22355</v>
      </c>
      <c r="MYU167" s="454" t="s">
        <v>1</v>
      </c>
      <c r="MYV167" s="454" t="s">
        <v>2713</v>
      </c>
      <c r="MYW167" s="454" t="s">
        <v>201</v>
      </c>
      <c r="MYX167" s="453"/>
      <c r="MYY167" s="450"/>
      <c r="MYZ167" s="468"/>
      <c r="MZA167" s="468"/>
      <c r="MZB167" s="468"/>
      <c r="MZC167" s="468"/>
      <c r="MZD167" s="468"/>
      <c r="MZE167" s="468"/>
      <c r="MZF167" s="468"/>
      <c r="MZG167" s="468"/>
      <c r="MZH167" s="468"/>
      <c r="MZI167" s="446">
        <v>33</v>
      </c>
      <c r="MZJ167" s="447">
        <v>22355</v>
      </c>
      <c r="MZK167" s="454" t="s">
        <v>1</v>
      </c>
      <c r="MZL167" s="454" t="s">
        <v>2713</v>
      </c>
      <c r="MZM167" s="454" t="s">
        <v>201</v>
      </c>
      <c r="MZN167" s="453"/>
      <c r="MZO167" s="450"/>
      <c r="MZP167" s="468"/>
      <c r="MZQ167" s="468"/>
      <c r="MZR167" s="468"/>
      <c r="MZS167" s="468"/>
      <c r="MZT167" s="468"/>
      <c r="MZU167" s="468"/>
      <c r="MZV167" s="468"/>
      <c r="MZW167" s="468"/>
      <c r="MZX167" s="468"/>
      <c r="MZY167" s="446">
        <v>33</v>
      </c>
      <c r="MZZ167" s="447">
        <v>22355</v>
      </c>
      <c r="NAA167" s="454" t="s">
        <v>1</v>
      </c>
      <c r="NAB167" s="454" t="s">
        <v>2713</v>
      </c>
      <c r="NAC167" s="454" t="s">
        <v>201</v>
      </c>
      <c r="NAD167" s="453"/>
      <c r="NAE167" s="450"/>
      <c r="NAF167" s="468"/>
      <c r="NAG167" s="468"/>
      <c r="NAH167" s="468"/>
      <c r="NAI167" s="468"/>
      <c r="NAJ167" s="468"/>
      <c r="NAK167" s="468"/>
      <c r="NAL167" s="468"/>
      <c r="NAM167" s="468"/>
      <c r="NAN167" s="468"/>
      <c r="NAO167" s="446">
        <v>33</v>
      </c>
      <c r="NAP167" s="447">
        <v>22355</v>
      </c>
      <c r="NAQ167" s="454" t="s">
        <v>1</v>
      </c>
      <c r="NAR167" s="454" t="s">
        <v>2713</v>
      </c>
      <c r="NAS167" s="454" t="s">
        <v>201</v>
      </c>
      <c r="NAT167" s="453"/>
      <c r="NAU167" s="450"/>
      <c r="NAV167" s="468"/>
      <c r="NAW167" s="468"/>
      <c r="NAX167" s="468"/>
      <c r="NAY167" s="468"/>
      <c r="NAZ167" s="468"/>
      <c r="NBA167" s="468"/>
      <c r="NBB167" s="468"/>
      <c r="NBC167" s="468"/>
      <c r="NBD167" s="468"/>
      <c r="NBE167" s="446">
        <v>33</v>
      </c>
      <c r="NBF167" s="447">
        <v>22355</v>
      </c>
      <c r="NBG167" s="454" t="s">
        <v>1</v>
      </c>
      <c r="NBH167" s="454" t="s">
        <v>2713</v>
      </c>
      <c r="NBI167" s="454" t="s">
        <v>201</v>
      </c>
      <c r="NBJ167" s="453"/>
      <c r="NBK167" s="450"/>
      <c r="NBL167" s="468"/>
      <c r="NBM167" s="468"/>
      <c r="NBN167" s="468"/>
      <c r="NBO167" s="468"/>
      <c r="NBP167" s="468"/>
      <c r="NBQ167" s="468"/>
      <c r="NBR167" s="468"/>
      <c r="NBS167" s="468"/>
      <c r="NBT167" s="468"/>
      <c r="NBU167" s="446">
        <v>33</v>
      </c>
      <c r="NBV167" s="447">
        <v>22355</v>
      </c>
      <c r="NBW167" s="454" t="s">
        <v>1</v>
      </c>
      <c r="NBX167" s="454" t="s">
        <v>2713</v>
      </c>
      <c r="NBY167" s="454" t="s">
        <v>201</v>
      </c>
      <c r="NBZ167" s="453"/>
      <c r="NCA167" s="450"/>
      <c r="NCB167" s="468"/>
      <c r="NCC167" s="468"/>
      <c r="NCD167" s="468"/>
      <c r="NCE167" s="468"/>
      <c r="NCF167" s="468"/>
      <c r="NCG167" s="468"/>
      <c r="NCH167" s="468"/>
      <c r="NCI167" s="468"/>
      <c r="NCJ167" s="468"/>
      <c r="NCK167" s="446">
        <v>33</v>
      </c>
      <c r="NCL167" s="447">
        <v>22355</v>
      </c>
      <c r="NCM167" s="454" t="s">
        <v>1</v>
      </c>
      <c r="NCN167" s="454" t="s">
        <v>2713</v>
      </c>
      <c r="NCO167" s="454" t="s">
        <v>201</v>
      </c>
      <c r="NCP167" s="453"/>
      <c r="NCQ167" s="450"/>
      <c r="NCR167" s="468"/>
      <c r="NCS167" s="468"/>
      <c r="NCT167" s="468"/>
      <c r="NCU167" s="468"/>
      <c r="NCV167" s="468"/>
      <c r="NCW167" s="468"/>
      <c r="NCX167" s="468"/>
      <c r="NCY167" s="468"/>
      <c r="NCZ167" s="468"/>
      <c r="NDA167" s="446">
        <v>33</v>
      </c>
      <c r="NDB167" s="447">
        <v>22355</v>
      </c>
      <c r="NDC167" s="454" t="s">
        <v>1</v>
      </c>
      <c r="NDD167" s="454" t="s">
        <v>2713</v>
      </c>
      <c r="NDE167" s="454" t="s">
        <v>201</v>
      </c>
      <c r="NDF167" s="453"/>
      <c r="NDG167" s="450"/>
      <c r="NDH167" s="468"/>
      <c r="NDI167" s="468"/>
      <c r="NDJ167" s="468"/>
      <c r="NDK167" s="468"/>
      <c r="NDL167" s="468"/>
      <c r="NDM167" s="468"/>
      <c r="NDN167" s="468"/>
      <c r="NDO167" s="468"/>
      <c r="NDP167" s="468"/>
      <c r="NDQ167" s="446">
        <v>33</v>
      </c>
      <c r="NDR167" s="447">
        <v>22355</v>
      </c>
      <c r="NDS167" s="454" t="s">
        <v>1</v>
      </c>
      <c r="NDT167" s="454" t="s">
        <v>2713</v>
      </c>
      <c r="NDU167" s="454" t="s">
        <v>201</v>
      </c>
      <c r="NDV167" s="453"/>
      <c r="NDW167" s="450"/>
      <c r="NDX167" s="468"/>
      <c r="NDY167" s="468"/>
      <c r="NDZ167" s="468"/>
      <c r="NEA167" s="468"/>
      <c r="NEB167" s="468"/>
      <c r="NEC167" s="468"/>
      <c r="NED167" s="468"/>
      <c r="NEE167" s="468"/>
      <c r="NEF167" s="468"/>
      <c r="NEG167" s="446">
        <v>33</v>
      </c>
      <c r="NEH167" s="447">
        <v>22355</v>
      </c>
      <c r="NEI167" s="454" t="s">
        <v>1</v>
      </c>
      <c r="NEJ167" s="454" t="s">
        <v>2713</v>
      </c>
      <c r="NEK167" s="454" t="s">
        <v>201</v>
      </c>
      <c r="NEL167" s="453"/>
      <c r="NEM167" s="450"/>
      <c r="NEN167" s="468"/>
      <c r="NEO167" s="468"/>
      <c r="NEP167" s="468"/>
      <c r="NEQ167" s="468"/>
      <c r="NER167" s="468"/>
      <c r="NES167" s="468"/>
      <c r="NET167" s="468"/>
      <c r="NEU167" s="468"/>
      <c r="NEV167" s="468"/>
      <c r="NEW167" s="446">
        <v>33</v>
      </c>
      <c r="NEX167" s="447">
        <v>22355</v>
      </c>
      <c r="NEY167" s="454" t="s">
        <v>1</v>
      </c>
      <c r="NEZ167" s="454" t="s">
        <v>2713</v>
      </c>
      <c r="NFA167" s="454" t="s">
        <v>201</v>
      </c>
      <c r="NFB167" s="453"/>
      <c r="NFC167" s="450"/>
      <c r="NFD167" s="468"/>
      <c r="NFE167" s="468"/>
      <c r="NFF167" s="468"/>
      <c r="NFG167" s="468"/>
      <c r="NFH167" s="468"/>
      <c r="NFI167" s="468"/>
      <c r="NFJ167" s="468"/>
      <c r="NFK167" s="468"/>
      <c r="NFL167" s="468"/>
      <c r="NFM167" s="446">
        <v>33</v>
      </c>
      <c r="NFN167" s="447">
        <v>22355</v>
      </c>
      <c r="NFO167" s="454" t="s">
        <v>1</v>
      </c>
      <c r="NFP167" s="454" t="s">
        <v>2713</v>
      </c>
      <c r="NFQ167" s="454" t="s">
        <v>201</v>
      </c>
      <c r="NFR167" s="453"/>
      <c r="NFS167" s="450"/>
      <c r="NFT167" s="468"/>
      <c r="NFU167" s="468"/>
      <c r="NFV167" s="468"/>
      <c r="NFW167" s="468"/>
      <c r="NFX167" s="468"/>
      <c r="NFY167" s="468"/>
      <c r="NFZ167" s="468"/>
      <c r="NGA167" s="468"/>
      <c r="NGB167" s="468"/>
      <c r="NGC167" s="446">
        <v>33</v>
      </c>
      <c r="NGD167" s="447">
        <v>22355</v>
      </c>
      <c r="NGE167" s="454" t="s">
        <v>1</v>
      </c>
      <c r="NGF167" s="454" t="s">
        <v>2713</v>
      </c>
      <c r="NGG167" s="454" t="s">
        <v>201</v>
      </c>
      <c r="NGH167" s="453"/>
      <c r="NGI167" s="450"/>
      <c r="NGJ167" s="468"/>
      <c r="NGK167" s="468"/>
      <c r="NGL167" s="468"/>
      <c r="NGM167" s="468"/>
      <c r="NGN167" s="468"/>
      <c r="NGO167" s="468"/>
      <c r="NGP167" s="468"/>
      <c r="NGQ167" s="468"/>
      <c r="NGR167" s="468"/>
      <c r="NGS167" s="446">
        <v>33</v>
      </c>
      <c r="NGT167" s="447">
        <v>22355</v>
      </c>
      <c r="NGU167" s="454" t="s">
        <v>1</v>
      </c>
      <c r="NGV167" s="454" t="s">
        <v>2713</v>
      </c>
      <c r="NGW167" s="454" t="s">
        <v>201</v>
      </c>
      <c r="NGX167" s="453"/>
      <c r="NGY167" s="450"/>
      <c r="NGZ167" s="468"/>
      <c r="NHA167" s="468"/>
      <c r="NHB167" s="468"/>
      <c r="NHC167" s="468"/>
      <c r="NHD167" s="468"/>
      <c r="NHE167" s="468"/>
      <c r="NHF167" s="468"/>
      <c r="NHG167" s="468"/>
      <c r="NHH167" s="468"/>
      <c r="NHI167" s="446">
        <v>33</v>
      </c>
      <c r="NHJ167" s="447">
        <v>22355</v>
      </c>
      <c r="NHK167" s="454" t="s">
        <v>1</v>
      </c>
      <c r="NHL167" s="454" t="s">
        <v>2713</v>
      </c>
      <c r="NHM167" s="454" t="s">
        <v>201</v>
      </c>
      <c r="NHN167" s="453"/>
      <c r="NHO167" s="450"/>
      <c r="NHP167" s="468"/>
      <c r="NHQ167" s="468"/>
      <c r="NHR167" s="468"/>
      <c r="NHS167" s="468"/>
      <c r="NHT167" s="468"/>
      <c r="NHU167" s="468"/>
      <c r="NHV167" s="468"/>
      <c r="NHW167" s="468"/>
      <c r="NHX167" s="468"/>
      <c r="NHY167" s="446">
        <v>33</v>
      </c>
      <c r="NHZ167" s="447">
        <v>22355</v>
      </c>
      <c r="NIA167" s="454" t="s">
        <v>1</v>
      </c>
      <c r="NIB167" s="454" t="s">
        <v>2713</v>
      </c>
      <c r="NIC167" s="454" t="s">
        <v>201</v>
      </c>
      <c r="NID167" s="453"/>
      <c r="NIE167" s="450"/>
      <c r="NIF167" s="468"/>
      <c r="NIG167" s="468"/>
      <c r="NIH167" s="468"/>
      <c r="NII167" s="468"/>
      <c r="NIJ167" s="468"/>
      <c r="NIK167" s="468"/>
      <c r="NIL167" s="468"/>
      <c r="NIM167" s="468"/>
      <c r="NIN167" s="468"/>
      <c r="NIO167" s="446">
        <v>33</v>
      </c>
      <c r="NIP167" s="447">
        <v>22355</v>
      </c>
      <c r="NIQ167" s="454" t="s">
        <v>1</v>
      </c>
      <c r="NIR167" s="454" t="s">
        <v>2713</v>
      </c>
      <c r="NIS167" s="454" t="s">
        <v>201</v>
      </c>
      <c r="NIT167" s="453"/>
      <c r="NIU167" s="450"/>
      <c r="NIV167" s="468"/>
      <c r="NIW167" s="468"/>
      <c r="NIX167" s="468"/>
      <c r="NIY167" s="468"/>
      <c r="NIZ167" s="468"/>
      <c r="NJA167" s="468"/>
      <c r="NJB167" s="468"/>
      <c r="NJC167" s="468"/>
      <c r="NJD167" s="468"/>
      <c r="NJE167" s="446">
        <v>33</v>
      </c>
      <c r="NJF167" s="447">
        <v>22355</v>
      </c>
      <c r="NJG167" s="454" t="s">
        <v>1</v>
      </c>
      <c r="NJH167" s="454" t="s">
        <v>2713</v>
      </c>
      <c r="NJI167" s="454" t="s">
        <v>201</v>
      </c>
      <c r="NJJ167" s="453"/>
      <c r="NJK167" s="450"/>
      <c r="NJL167" s="468"/>
      <c r="NJM167" s="468"/>
      <c r="NJN167" s="468"/>
      <c r="NJO167" s="468"/>
      <c r="NJP167" s="468"/>
      <c r="NJQ167" s="468"/>
      <c r="NJR167" s="468"/>
      <c r="NJS167" s="468"/>
      <c r="NJT167" s="468"/>
      <c r="NJU167" s="446">
        <v>33</v>
      </c>
      <c r="NJV167" s="447">
        <v>22355</v>
      </c>
      <c r="NJW167" s="454" t="s">
        <v>1</v>
      </c>
      <c r="NJX167" s="454" t="s">
        <v>2713</v>
      </c>
      <c r="NJY167" s="454" t="s">
        <v>201</v>
      </c>
      <c r="NJZ167" s="453"/>
      <c r="NKA167" s="450"/>
      <c r="NKB167" s="468"/>
      <c r="NKC167" s="468"/>
      <c r="NKD167" s="468"/>
      <c r="NKE167" s="468"/>
      <c r="NKF167" s="468"/>
      <c r="NKG167" s="468"/>
      <c r="NKH167" s="468"/>
      <c r="NKI167" s="468"/>
      <c r="NKJ167" s="468"/>
      <c r="NKK167" s="446">
        <v>33</v>
      </c>
      <c r="NKL167" s="447">
        <v>22355</v>
      </c>
      <c r="NKM167" s="454" t="s">
        <v>1</v>
      </c>
      <c r="NKN167" s="454" t="s">
        <v>2713</v>
      </c>
      <c r="NKO167" s="454" t="s">
        <v>201</v>
      </c>
      <c r="NKP167" s="453"/>
      <c r="NKQ167" s="450"/>
      <c r="NKR167" s="468"/>
      <c r="NKS167" s="468"/>
      <c r="NKT167" s="468"/>
      <c r="NKU167" s="468"/>
      <c r="NKV167" s="468"/>
      <c r="NKW167" s="468"/>
      <c r="NKX167" s="468"/>
      <c r="NKY167" s="468"/>
      <c r="NKZ167" s="468"/>
      <c r="NLA167" s="446">
        <v>33</v>
      </c>
      <c r="NLB167" s="447">
        <v>22355</v>
      </c>
      <c r="NLC167" s="454" t="s">
        <v>1</v>
      </c>
      <c r="NLD167" s="454" t="s">
        <v>2713</v>
      </c>
      <c r="NLE167" s="454" t="s">
        <v>201</v>
      </c>
      <c r="NLF167" s="453"/>
      <c r="NLG167" s="450"/>
      <c r="NLH167" s="468"/>
      <c r="NLI167" s="468"/>
      <c r="NLJ167" s="468"/>
      <c r="NLK167" s="468"/>
      <c r="NLL167" s="468"/>
      <c r="NLM167" s="468"/>
      <c r="NLN167" s="468"/>
      <c r="NLO167" s="468"/>
      <c r="NLP167" s="468"/>
      <c r="NLQ167" s="446">
        <v>33</v>
      </c>
      <c r="NLR167" s="447">
        <v>22355</v>
      </c>
      <c r="NLS167" s="454" t="s">
        <v>1</v>
      </c>
      <c r="NLT167" s="454" t="s">
        <v>2713</v>
      </c>
      <c r="NLU167" s="454" t="s">
        <v>201</v>
      </c>
      <c r="NLV167" s="453"/>
      <c r="NLW167" s="450"/>
      <c r="NLX167" s="468"/>
      <c r="NLY167" s="468"/>
      <c r="NLZ167" s="468"/>
      <c r="NMA167" s="468"/>
      <c r="NMB167" s="468"/>
      <c r="NMC167" s="468"/>
      <c r="NMD167" s="468"/>
      <c r="NME167" s="468"/>
      <c r="NMF167" s="468"/>
      <c r="NMG167" s="446">
        <v>33</v>
      </c>
      <c r="NMH167" s="447">
        <v>22355</v>
      </c>
      <c r="NMI167" s="454" t="s">
        <v>1</v>
      </c>
      <c r="NMJ167" s="454" t="s">
        <v>2713</v>
      </c>
      <c r="NMK167" s="454" t="s">
        <v>201</v>
      </c>
      <c r="NML167" s="453"/>
      <c r="NMM167" s="450"/>
      <c r="NMN167" s="468"/>
      <c r="NMO167" s="468"/>
      <c r="NMP167" s="468"/>
      <c r="NMQ167" s="468"/>
      <c r="NMR167" s="468"/>
      <c r="NMS167" s="468"/>
      <c r="NMT167" s="468"/>
      <c r="NMU167" s="468"/>
      <c r="NMV167" s="468"/>
      <c r="NMW167" s="446">
        <v>33</v>
      </c>
      <c r="NMX167" s="447">
        <v>22355</v>
      </c>
      <c r="NMY167" s="454" t="s">
        <v>1</v>
      </c>
      <c r="NMZ167" s="454" t="s">
        <v>2713</v>
      </c>
      <c r="NNA167" s="454" t="s">
        <v>201</v>
      </c>
      <c r="NNB167" s="453"/>
      <c r="NNC167" s="450"/>
      <c r="NND167" s="468"/>
      <c r="NNE167" s="468"/>
      <c r="NNF167" s="468"/>
      <c r="NNG167" s="468"/>
      <c r="NNH167" s="468"/>
      <c r="NNI167" s="468"/>
      <c r="NNJ167" s="468"/>
      <c r="NNK167" s="468"/>
      <c r="NNL167" s="468"/>
      <c r="NNM167" s="446">
        <v>33</v>
      </c>
      <c r="NNN167" s="447">
        <v>22355</v>
      </c>
      <c r="NNO167" s="454" t="s">
        <v>1</v>
      </c>
      <c r="NNP167" s="454" t="s">
        <v>2713</v>
      </c>
      <c r="NNQ167" s="454" t="s">
        <v>201</v>
      </c>
      <c r="NNR167" s="453"/>
      <c r="NNS167" s="450"/>
      <c r="NNT167" s="468"/>
      <c r="NNU167" s="468"/>
      <c r="NNV167" s="468"/>
      <c r="NNW167" s="468"/>
      <c r="NNX167" s="468"/>
      <c r="NNY167" s="468"/>
      <c r="NNZ167" s="468"/>
      <c r="NOA167" s="468"/>
      <c r="NOB167" s="468"/>
      <c r="NOC167" s="446">
        <v>33</v>
      </c>
      <c r="NOD167" s="447">
        <v>22355</v>
      </c>
      <c r="NOE167" s="454" t="s">
        <v>1</v>
      </c>
      <c r="NOF167" s="454" t="s">
        <v>2713</v>
      </c>
      <c r="NOG167" s="454" t="s">
        <v>201</v>
      </c>
      <c r="NOH167" s="453"/>
      <c r="NOI167" s="450"/>
      <c r="NOJ167" s="468"/>
      <c r="NOK167" s="468"/>
      <c r="NOL167" s="468"/>
      <c r="NOM167" s="468"/>
      <c r="NON167" s="468"/>
      <c r="NOO167" s="468"/>
      <c r="NOP167" s="468"/>
      <c r="NOQ167" s="468"/>
      <c r="NOR167" s="468"/>
      <c r="NOS167" s="446">
        <v>33</v>
      </c>
      <c r="NOT167" s="447">
        <v>22355</v>
      </c>
      <c r="NOU167" s="454" t="s">
        <v>1</v>
      </c>
      <c r="NOV167" s="454" t="s">
        <v>2713</v>
      </c>
      <c r="NOW167" s="454" t="s">
        <v>201</v>
      </c>
      <c r="NOX167" s="453"/>
      <c r="NOY167" s="450"/>
      <c r="NOZ167" s="468"/>
      <c r="NPA167" s="468"/>
      <c r="NPB167" s="468"/>
      <c r="NPC167" s="468"/>
      <c r="NPD167" s="468"/>
      <c r="NPE167" s="468"/>
      <c r="NPF167" s="468"/>
      <c r="NPG167" s="468"/>
      <c r="NPH167" s="468"/>
      <c r="NPI167" s="446">
        <v>33</v>
      </c>
      <c r="NPJ167" s="447">
        <v>22355</v>
      </c>
      <c r="NPK167" s="454" t="s">
        <v>1</v>
      </c>
      <c r="NPL167" s="454" t="s">
        <v>2713</v>
      </c>
      <c r="NPM167" s="454" t="s">
        <v>201</v>
      </c>
      <c r="NPN167" s="453"/>
      <c r="NPO167" s="450"/>
      <c r="NPP167" s="468"/>
      <c r="NPQ167" s="468"/>
      <c r="NPR167" s="468"/>
      <c r="NPS167" s="468"/>
      <c r="NPT167" s="468"/>
      <c r="NPU167" s="468"/>
      <c r="NPV167" s="468"/>
      <c r="NPW167" s="468"/>
      <c r="NPX167" s="468"/>
      <c r="NPY167" s="446">
        <v>33</v>
      </c>
      <c r="NPZ167" s="447">
        <v>22355</v>
      </c>
      <c r="NQA167" s="454" t="s">
        <v>1</v>
      </c>
      <c r="NQB167" s="454" t="s">
        <v>2713</v>
      </c>
      <c r="NQC167" s="454" t="s">
        <v>201</v>
      </c>
      <c r="NQD167" s="453"/>
      <c r="NQE167" s="450"/>
      <c r="NQF167" s="468"/>
      <c r="NQG167" s="468"/>
      <c r="NQH167" s="468"/>
      <c r="NQI167" s="468"/>
      <c r="NQJ167" s="468"/>
      <c r="NQK167" s="468"/>
      <c r="NQL167" s="468"/>
      <c r="NQM167" s="468"/>
      <c r="NQN167" s="468"/>
      <c r="NQO167" s="446">
        <v>33</v>
      </c>
      <c r="NQP167" s="447">
        <v>22355</v>
      </c>
      <c r="NQQ167" s="454" t="s">
        <v>1</v>
      </c>
      <c r="NQR167" s="454" t="s">
        <v>2713</v>
      </c>
      <c r="NQS167" s="454" t="s">
        <v>201</v>
      </c>
      <c r="NQT167" s="453"/>
      <c r="NQU167" s="450"/>
      <c r="NQV167" s="468"/>
      <c r="NQW167" s="468"/>
      <c r="NQX167" s="468"/>
      <c r="NQY167" s="468"/>
      <c r="NQZ167" s="468"/>
      <c r="NRA167" s="468"/>
      <c r="NRB167" s="468"/>
      <c r="NRC167" s="468"/>
      <c r="NRD167" s="468"/>
      <c r="NRE167" s="446">
        <v>33</v>
      </c>
      <c r="NRF167" s="447">
        <v>22355</v>
      </c>
      <c r="NRG167" s="454" t="s">
        <v>1</v>
      </c>
      <c r="NRH167" s="454" t="s">
        <v>2713</v>
      </c>
      <c r="NRI167" s="454" t="s">
        <v>201</v>
      </c>
      <c r="NRJ167" s="453"/>
      <c r="NRK167" s="450"/>
      <c r="NRL167" s="468"/>
      <c r="NRM167" s="468"/>
      <c r="NRN167" s="468"/>
      <c r="NRO167" s="468"/>
      <c r="NRP167" s="468"/>
      <c r="NRQ167" s="468"/>
      <c r="NRR167" s="468"/>
      <c r="NRS167" s="468"/>
      <c r="NRT167" s="468"/>
      <c r="NRU167" s="446">
        <v>33</v>
      </c>
      <c r="NRV167" s="447">
        <v>22355</v>
      </c>
      <c r="NRW167" s="454" t="s">
        <v>1</v>
      </c>
      <c r="NRX167" s="454" t="s">
        <v>2713</v>
      </c>
      <c r="NRY167" s="454" t="s">
        <v>201</v>
      </c>
      <c r="NRZ167" s="453"/>
      <c r="NSA167" s="450"/>
      <c r="NSB167" s="468"/>
      <c r="NSC167" s="468"/>
      <c r="NSD167" s="468"/>
      <c r="NSE167" s="468"/>
      <c r="NSF167" s="468"/>
      <c r="NSG167" s="468"/>
      <c r="NSH167" s="468"/>
      <c r="NSI167" s="468"/>
      <c r="NSJ167" s="468"/>
      <c r="NSK167" s="446">
        <v>33</v>
      </c>
      <c r="NSL167" s="447">
        <v>22355</v>
      </c>
      <c r="NSM167" s="454" t="s">
        <v>1</v>
      </c>
      <c r="NSN167" s="454" t="s">
        <v>2713</v>
      </c>
      <c r="NSO167" s="454" t="s">
        <v>201</v>
      </c>
      <c r="NSP167" s="453"/>
      <c r="NSQ167" s="450"/>
      <c r="NSR167" s="468"/>
      <c r="NSS167" s="468"/>
      <c r="NST167" s="468"/>
      <c r="NSU167" s="468"/>
      <c r="NSV167" s="468"/>
      <c r="NSW167" s="468"/>
      <c r="NSX167" s="468"/>
      <c r="NSY167" s="468"/>
      <c r="NSZ167" s="468"/>
      <c r="NTA167" s="446">
        <v>33</v>
      </c>
      <c r="NTB167" s="447">
        <v>22355</v>
      </c>
      <c r="NTC167" s="454" t="s">
        <v>1</v>
      </c>
      <c r="NTD167" s="454" t="s">
        <v>2713</v>
      </c>
      <c r="NTE167" s="454" t="s">
        <v>201</v>
      </c>
      <c r="NTF167" s="453"/>
      <c r="NTG167" s="450"/>
      <c r="NTH167" s="468"/>
      <c r="NTI167" s="468"/>
      <c r="NTJ167" s="468"/>
      <c r="NTK167" s="468"/>
      <c r="NTL167" s="468"/>
      <c r="NTM167" s="468"/>
      <c r="NTN167" s="468"/>
      <c r="NTO167" s="468"/>
      <c r="NTP167" s="468"/>
      <c r="NTQ167" s="446">
        <v>33</v>
      </c>
      <c r="NTR167" s="447">
        <v>22355</v>
      </c>
      <c r="NTS167" s="454" t="s">
        <v>1</v>
      </c>
      <c r="NTT167" s="454" t="s">
        <v>2713</v>
      </c>
      <c r="NTU167" s="454" t="s">
        <v>201</v>
      </c>
      <c r="NTV167" s="453"/>
      <c r="NTW167" s="450"/>
      <c r="NTX167" s="468"/>
      <c r="NTY167" s="468"/>
      <c r="NTZ167" s="468"/>
      <c r="NUA167" s="468"/>
      <c r="NUB167" s="468"/>
      <c r="NUC167" s="468"/>
      <c r="NUD167" s="468"/>
      <c r="NUE167" s="468"/>
      <c r="NUF167" s="468"/>
      <c r="NUG167" s="446">
        <v>33</v>
      </c>
      <c r="NUH167" s="447">
        <v>22355</v>
      </c>
      <c r="NUI167" s="454" t="s">
        <v>1</v>
      </c>
      <c r="NUJ167" s="454" t="s">
        <v>2713</v>
      </c>
      <c r="NUK167" s="454" t="s">
        <v>201</v>
      </c>
      <c r="NUL167" s="453"/>
      <c r="NUM167" s="450"/>
      <c r="NUN167" s="468"/>
      <c r="NUO167" s="468"/>
      <c r="NUP167" s="468"/>
      <c r="NUQ167" s="468"/>
      <c r="NUR167" s="468"/>
      <c r="NUS167" s="468"/>
      <c r="NUT167" s="468"/>
      <c r="NUU167" s="468"/>
      <c r="NUV167" s="468"/>
      <c r="NUW167" s="446">
        <v>33</v>
      </c>
      <c r="NUX167" s="447">
        <v>22355</v>
      </c>
      <c r="NUY167" s="454" t="s">
        <v>1</v>
      </c>
      <c r="NUZ167" s="454" t="s">
        <v>2713</v>
      </c>
      <c r="NVA167" s="454" t="s">
        <v>201</v>
      </c>
      <c r="NVB167" s="453"/>
      <c r="NVC167" s="450"/>
      <c r="NVD167" s="468"/>
      <c r="NVE167" s="468"/>
      <c r="NVF167" s="468"/>
      <c r="NVG167" s="468"/>
      <c r="NVH167" s="468"/>
      <c r="NVI167" s="468"/>
      <c r="NVJ167" s="468"/>
      <c r="NVK167" s="468"/>
      <c r="NVL167" s="468"/>
      <c r="NVM167" s="446">
        <v>33</v>
      </c>
      <c r="NVN167" s="447">
        <v>22355</v>
      </c>
      <c r="NVO167" s="454" t="s">
        <v>1</v>
      </c>
      <c r="NVP167" s="454" t="s">
        <v>2713</v>
      </c>
      <c r="NVQ167" s="454" t="s">
        <v>201</v>
      </c>
      <c r="NVR167" s="453"/>
      <c r="NVS167" s="450"/>
      <c r="NVT167" s="468"/>
      <c r="NVU167" s="468"/>
      <c r="NVV167" s="468"/>
      <c r="NVW167" s="468"/>
      <c r="NVX167" s="468"/>
      <c r="NVY167" s="468"/>
      <c r="NVZ167" s="468"/>
      <c r="NWA167" s="468"/>
      <c r="NWB167" s="468"/>
      <c r="NWC167" s="446">
        <v>33</v>
      </c>
      <c r="NWD167" s="447">
        <v>22355</v>
      </c>
      <c r="NWE167" s="454" t="s">
        <v>1</v>
      </c>
      <c r="NWF167" s="454" t="s">
        <v>2713</v>
      </c>
      <c r="NWG167" s="454" t="s">
        <v>201</v>
      </c>
      <c r="NWH167" s="453"/>
      <c r="NWI167" s="450"/>
      <c r="NWJ167" s="468"/>
      <c r="NWK167" s="468"/>
      <c r="NWL167" s="468"/>
      <c r="NWM167" s="468"/>
      <c r="NWN167" s="468"/>
      <c r="NWO167" s="468"/>
      <c r="NWP167" s="468"/>
      <c r="NWQ167" s="468"/>
      <c r="NWR167" s="468"/>
      <c r="NWS167" s="446">
        <v>33</v>
      </c>
      <c r="NWT167" s="447">
        <v>22355</v>
      </c>
      <c r="NWU167" s="454" t="s">
        <v>1</v>
      </c>
      <c r="NWV167" s="454" t="s">
        <v>2713</v>
      </c>
      <c r="NWW167" s="454" t="s">
        <v>201</v>
      </c>
      <c r="NWX167" s="453"/>
      <c r="NWY167" s="450"/>
      <c r="NWZ167" s="468"/>
      <c r="NXA167" s="468"/>
      <c r="NXB167" s="468"/>
      <c r="NXC167" s="468"/>
      <c r="NXD167" s="468"/>
      <c r="NXE167" s="468"/>
      <c r="NXF167" s="468"/>
      <c r="NXG167" s="468"/>
      <c r="NXH167" s="468"/>
      <c r="NXI167" s="446">
        <v>33</v>
      </c>
      <c r="NXJ167" s="447">
        <v>22355</v>
      </c>
      <c r="NXK167" s="454" t="s">
        <v>1</v>
      </c>
      <c r="NXL167" s="454" t="s">
        <v>2713</v>
      </c>
      <c r="NXM167" s="454" t="s">
        <v>201</v>
      </c>
      <c r="NXN167" s="453"/>
      <c r="NXO167" s="450"/>
      <c r="NXP167" s="468"/>
      <c r="NXQ167" s="468"/>
      <c r="NXR167" s="468"/>
      <c r="NXS167" s="468"/>
      <c r="NXT167" s="468"/>
      <c r="NXU167" s="468"/>
      <c r="NXV167" s="468"/>
      <c r="NXW167" s="468"/>
      <c r="NXX167" s="468"/>
      <c r="NXY167" s="446">
        <v>33</v>
      </c>
      <c r="NXZ167" s="447">
        <v>22355</v>
      </c>
      <c r="NYA167" s="454" t="s">
        <v>1</v>
      </c>
      <c r="NYB167" s="454" t="s">
        <v>2713</v>
      </c>
      <c r="NYC167" s="454" t="s">
        <v>201</v>
      </c>
      <c r="NYD167" s="453"/>
      <c r="NYE167" s="450"/>
      <c r="NYF167" s="468"/>
      <c r="NYG167" s="468"/>
      <c r="NYH167" s="468"/>
      <c r="NYI167" s="468"/>
      <c r="NYJ167" s="468"/>
      <c r="NYK167" s="468"/>
      <c r="NYL167" s="468"/>
      <c r="NYM167" s="468"/>
      <c r="NYN167" s="468"/>
      <c r="NYO167" s="446">
        <v>33</v>
      </c>
      <c r="NYP167" s="447">
        <v>22355</v>
      </c>
      <c r="NYQ167" s="454" t="s">
        <v>1</v>
      </c>
      <c r="NYR167" s="454" t="s">
        <v>2713</v>
      </c>
      <c r="NYS167" s="454" t="s">
        <v>201</v>
      </c>
      <c r="NYT167" s="453"/>
      <c r="NYU167" s="450"/>
      <c r="NYV167" s="468"/>
      <c r="NYW167" s="468"/>
      <c r="NYX167" s="468"/>
      <c r="NYY167" s="468"/>
      <c r="NYZ167" s="468"/>
      <c r="NZA167" s="468"/>
      <c r="NZB167" s="468"/>
      <c r="NZC167" s="468"/>
      <c r="NZD167" s="468"/>
      <c r="NZE167" s="446">
        <v>33</v>
      </c>
      <c r="NZF167" s="447">
        <v>22355</v>
      </c>
      <c r="NZG167" s="454" t="s">
        <v>1</v>
      </c>
      <c r="NZH167" s="454" t="s">
        <v>2713</v>
      </c>
      <c r="NZI167" s="454" t="s">
        <v>201</v>
      </c>
      <c r="NZJ167" s="453"/>
      <c r="NZK167" s="450"/>
      <c r="NZL167" s="468"/>
      <c r="NZM167" s="468"/>
      <c r="NZN167" s="468"/>
      <c r="NZO167" s="468"/>
      <c r="NZP167" s="468"/>
      <c r="NZQ167" s="468"/>
      <c r="NZR167" s="468"/>
      <c r="NZS167" s="468"/>
      <c r="NZT167" s="468"/>
      <c r="NZU167" s="446">
        <v>33</v>
      </c>
      <c r="NZV167" s="447">
        <v>22355</v>
      </c>
      <c r="NZW167" s="454" t="s">
        <v>1</v>
      </c>
      <c r="NZX167" s="454" t="s">
        <v>2713</v>
      </c>
      <c r="NZY167" s="454" t="s">
        <v>201</v>
      </c>
      <c r="NZZ167" s="453"/>
      <c r="OAA167" s="450"/>
      <c r="OAB167" s="468"/>
      <c r="OAC167" s="468"/>
      <c r="OAD167" s="468"/>
      <c r="OAE167" s="468"/>
      <c r="OAF167" s="468"/>
      <c r="OAG167" s="468"/>
      <c r="OAH167" s="468"/>
      <c r="OAI167" s="468"/>
      <c r="OAJ167" s="468"/>
      <c r="OAK167" s="446">
        <v>33</v>
      </c>
      <c r="OAL167" s="447">
        <v>22355</v>
      </c>
      <c r="OAM167" s="454" t="s">
        <v>1</v>
      </c>
      <c r="OAN167" s="454" t="s">
        <v>2713</v>
      </c>
      <c r="OAO167" s="454" t="s">
        <v>201</v>
      </c>
      <c r="OAP167" s="453"/>
      <c r="OAQ167" s="450"/>
      <c r="OAR167" s="468"/>
      <c r="OAS167" s="468"/>
      <c r="OAT167" s="468"/>
      <c r="OAU167" s="468"/>
      <c r="OAV167" s="468"/>
      <c r="OAW167" s="468"/>
      <c r="OAX167" s="468"/>
      <c r="OAY167" s="468"/>
      <c r="OAZ167" s="468"/>
      <c r="OBA167" s="446">
        <v>33</v>
      </c>
      <c r="OBB167" s="447">
        <v>22355</v>
      </c>
      <c r="OBC167" s="454" t="s">
        <v>1</v>
      </c>
      <c r="OBD167" s="454" t="s">
        <v>2713</v>
      </c>
      <c r="OBE167" s="454" t="s">
        <v>201</v>
      </c>
      <c r="OBF167" s="453"/>
      <c r="OBG167" s="450"/>
      <c r="OBH167" s="468"/>
      <c r="OBI167" s="468"/>
      <c r="OBJ167" s="468"/>
      <c r="OBK167" s="468"/>
      <c r="OBL167" s="468"/>
      <c r="OBM167" s="468"/>
      <c r="OBN167" s="468"/>
      <c r="OBO167" s="468"/>
      <c r="OBP167" s="468"/>
      <c r="OBQ167" s="446">
        <v>33</v>
      </c>
      <c r="OBR167" s="447">
        <v>22355</v>
      </c>
      <c r="OBS167" s="454" t="s">
        <v>1</v>
      </c>
      <c r="OBT167" s="454" t="s">
        <v>2713</v>
      </c>
      <c r="OBU167" s="454" t="s">
        <v>201</v>
      </c>
      <c r="OBV167" s="453"/>
      <c r="OBW167" s="450"/>
      <c r="OBX167" s="468"/>
      <c r="OBY167" s="468"/>
      <c r="OBZ167" s="468"/>
      <c r="OCA167" s="468"/>
      <c r="OCB167" s="468"/>
      <c r="OCC167" s="468"/>
      <c r="OCD167" s="468"/>
      <c r="OCE167" s="468"/>
      <c r="OCF167" s="468"/>
      <c r="OCG167" s="446">
        <v>33</v>
      </c>
      <c r="OCH167" s="447">
        <v>22355</v>
      </c>
      <c r="OCI167" s="454" t="s">
        <v>1</v>
      </c>
      <c r="OCJ167" s="454" t="s">
        <v>2713</v>
      </c>
      <c r="OCK167" s="454" t="s">
        <v>201</v>
      </c>
      <c r="OCL167" s="453"/>
      <c r="OCM167" s="450"/>
      <c r="OCN167" s="468"/>
      <c r="OCO167" s="468"/>
      <c r="OCP167" s="468"/>
      <c r="OCQ167" s="468"/>
      <c r="OCR167" s="468"/>
      <c r="OCS167" s="468"/>
      <c r="OCT167" s="468"/>
      <c r="OCU167" s="468"/>
      <c r="OCV167" s="468"/>
      <c r="OCW167" s="446">
        <v>33</v>
      </c>
      <c r="OCX167" s="447">
        <v>22355</v>
      </c>
      <c r="OCY167" s="454" t="s">
        <v>1</v>
      </c>
      <c r="OCZ167" s="454" t="s">
        <v>2713</v>
      </c>
      <c r="ODA167" s="454" t="s">
        <v>201</v>
      </c>
      <c r="ODB167" s="453"/>
      <c r="ODC167" s="450"/>
      <c r="ODD167" s="468"/>
      <c r="ODE167" s="468"/>
      <c r="ODF167" s="468"/>
      <c r="ODG167" s="468"/>
      <c r="ODH167" s="468"/>
      <c r="ODI167" s="468"/>
      <c r="ODJ167" s="468"/>
      <c r="ODK167" s="468"/>
      <c r="ODL167" s="468"/>
      <c r="ODM167" s="446">
        <v>33</v>
      </c>
      <c r="ODN167" s="447">
        <v>22355</v>
      </c>
      <c r="ODO167" s="454" t="s">
        <v>1</v>
      </c>
      <c r="ODP167" s="454" t="s">
        <v>2713</v>
      </c>
      <c r="ODQ167" s="454" t="s">
        <v>201</v>
      </c>
      <c r="ODR167" s="453"/>
      <c r="ODS167" s="450"/>
      <c r="ODT167" s="468"/>
      <c r="ODU167" s="468"/>
      <c r="ODV167" s="468"/>
      <c r="ODW167" s="468"/>
      <c r="ODX167" s="468"/>
      <c r="ODY167" s="468"/>
      <c r="ODZ167" s="468"/>
      <c r="OEA167" s="468"/>
      <c r="OEB167" s="468"/>
      <c r="OEC167" s="446">
        <v>33</v>
      </c>
      <c r="OED167" s="447">
        <v>22355</v>
      </c>
      <c r="OEE167" s="454" t="s">
        <v>1</v>
      </c>
      <c r="OEF167" s="454" t="s">
        <v>2713</v>
      </c>
      <c r="OEG167" s="454" t="s">
        <v>201</v>
      </c>
      <c r="OEH167" s="453"/>
      <c r="OEI167" s="450"/>
      <c r="OEJ167" s="468"/>
      <c r="OEK167" s="468"/>
      <c r="OEL167" s="468"/>
      <c r="OEM167" s="468"/>
      <c r="OEN167" s="468"/>
      <c r="OEO167" s="468"/>
      <c r="OEP167" s="468"/>
      <c r="OEQ167" s="468"/>
      <c r="OER167" s="468"/>
      <c r="OES167" s="446">
        <v>33</v>
      </c>
      <c r="OET167" s="447">
        <v>22355</v>
      </c>
      <c r="OEU167" s="454" t="s">
        <v>1</v>
      </c>
      <c r="OEV167" s="454" t="s">
        <v>2713</v>
      </c>
      <c r="OEW167" s="454" t="s">
        <v>201</v>
      </c>
      <c r="OEX167" s="453"/>
      <c r="OEY167" s="450"/>
      <c r="OEZ167" s="468"/>
      <c r="OFA167" s="468"/>
      <c r="OFB167" s="468"/>
      <c r="OFC167" s="468"/>
      <c r="OFD167" s="468"/>
      <c r="OFE167" s="468"/>
      <c r="OFF167" s="468"/>
      <c r="OFG167" s="468"/>
      <c r="OFH167" s="468"/>
      <c r="OFI167" s="446">
        <v>33</v>
      </c>
      <c r="OFJ167" s="447">
        <v>22355</v>
      </c>
      <c r="OFK167" s="454" t="s">
        <v>1</v>
      </c>
      <c r="OFL167" s="454" t="s">
        <v>2713</v>
      </c>
      <c r="OFM167" s="454" t="s">
        <v>201</v>
      </c>
      <c r="OFN167" s="453"/>
      <c r="OFO167" s="450"/>
      <c r="OFP167" s="468"/>
      <c r="OFQ167" s="468"/>
      <c r="OFR167" s="468"/>
      <c r="OFS167" s="468"/>
      <c r="OFT167" s="468"/>
      <c r="OFU167" s="468"/>
      <c r="OFV167" s="468"/>
      <c r="OFW167" s="468"/>
      <c r="OFX167" s="468"/>
      <c r="OFY167" s="446">
        <v>33</v>
      </c>
      <c r="OFZ167" s="447">
        <v>22355</v>
      </c>
      <c r="OGA167" s="454" t="s">
        <v>1</v>
      </c>
      <c r="OGB167" s="454" t="s">
        <v>2713</v>
      </c>
      <c r="OGC167" s="454" t="s">
        <v>201</v>
      </c>
      <c r="OGD167" s="453"/>
      <c r="OGE167" s="450"/>
      <c r="OGF167" s="468"/>
      <c r="OGG167" s="468"/>
      <c r="OGH167" s="468"/>
      <c r="OGI167" s="468"/>
      <c r="OGJ167" s="468"/>
      <c r="OGK167" s="468"/>
      <c r="OGL167" s="468"/>
      <c r="OGM167" s="468"/>
      <c r="OGN167" s="468"/>
      <c r="OGO167" s="446">
        <v>33</v>
      </c>
      <c r="OGP167" s="447">
        <v>22355</v>
      </c>
      <c r="OGQ167" s="454" t="s">
        <v>1</v>
      </c>
      <c r="OGR167" s="454" t="s">
        <v>2713</v>
      </c>
      <c r="OGS167" s="454" t="s">
        <v>201</v>
      </c>
      <c r="OGT167" s="453"/>
      <c r="OGU167" s="450"/>
      <c r="OGV167" s="468"/>
      <c r="OGW167" s="468"/>
      <c r="OGX167" s="468"/>
      <c r="OGY167" s="468"/>
      <c r="OGZ167" s="468"/>
      <c r="OHA167" s="468"/>
      <c r="OHB167" s="468"/>
      <c r="OHC167" s="468"/>
      <c r="OHD167" s="468"/>
      <c r="OHE167" s="446">
        <v>33</v>
      </c>
      <c r="OHF167" s="447">
        <v>22355</v>
      </c>
      <c r="OHG167" s="454" t="s">
        <v>1</v>
      </c>
      <c r="OHH167" s="454" t="s">
        <v>2713</v>
      </c>
      <c r="OHI167" s="454" t="s">
        <v>201</v>
      </c>
      <c r="OHJ167" s="453"/>
      <c r="OHK167" s="450"/>
      <c r="OHL167" s="468"/>
      <c r="OHM167" s="468"/>
      <c r="OHN167" s="468"/>
      <c r="OHO167" s="468"/>
      <c r="OHP167" s="468"/>
      <c r="OHQ167" s="468"/>
      <c r="OHR167" s="468"/>
      <c r="OHS167" s="468"/>
      <c r="OHT167" s="468"/>
      <c r="OHU167" s="446">
        <v>33</v>
      </c>
      <c r="OHV167" s="447">
        <v>22355</v>
      </c>
      <c r="OHW167" s="454" t="s">
        <v>1</v>
      </c>
      <c r="OHX167" s="454" t="s">
        <v>2713</v>
      </c>
      <c r="OHY167" s="454" t="s">
        <v>201</v>
      </c>
      <c r="OHZ167" s="453"/>
      <c r="OIA167" s="450"/>
      <c r="OIB167" s="468"/>
      <c r="OIC167" s="468"/>
      <c r="OID167" s="468"/>
      <c r="OIE167" s="468"/>
      <c r="OIF167" s="468"/>
      <c r="OIG167" s="468"/>
      <c r="OIH167" s="468"/>
      <c r="OII167" s="468"/>
      <c r="OIJ167" s="468"/>
      <c r="OIK167" s="446">
        <v>33</v>
      </c>
      <c r="OIL167" s="447">
        <v>22355</v>
      </c>
      <c r="OIM167" s="454" t="s">
        <v>1</v>
      </c>
      <c r="OIN167" s="454" t="s">
        <v>2713</v>
      </c>
      <c r="OIO167" s="454" t="s">
        <v>201</v>
      </c>
      <c r="OIP167" s="453"/>
      <c r="OIQ167" s="450"/>
      <c r="OIR167" s="468"/>
      <c r="OIS167" s="468"/>
      <c r="OIT167" s="468"/>
      <c r="OIU167" s="468"/>
      <c r="OIV167" s="468"/>
      <c r="OIW167" s="468"/>
      <c r="OIX167" s="468"/>
      <c r="OIY167" s="468"/>
      <c r="OIZ167" s="468"/>
      <c r="OJA167" s="446">
        <v>33</v>
      </c>
      <c r="OJB167" s="447">
        <v>22355</v>
      </c>
      <c r="OJC167" s="454" t="s">
        <v>1</v>
      </c>
      <c r="OJD167" s="454" t="s">
        <v>2713</v>
      </c>
      <c r="OJE167" s="454" t="s">
        <v>201</v>
      </c>
      <c r="OJF167" s="453"/>
      <c r="OJG167" s="450"/>
      <c r="OJH167" s="468"/>
      <c r="OJI167" s="468"/>
      <c r="OJJ167" s="468"/>
      <c r="OJK167" s="468"/>
      <c r="OJL167" s="468"/>
      <c r="OJM167" s="468"/>
      <c r="OJN167" s="468"/>
      <c r="OJO167" s="468"/>
      <c r="OJP167" s="468"/>
      <c r="OJQ167" s="446">
        <v>33</v>
      </c>
      <c r="OJR167" s="447">
        <v>22355</v>
      </c>
      <c r="OJS167" s="454" t="s">
        <v>1</v>
      </c>
      <c r="OJT167" s="454" t="s">
        <v>2713</v>
      </c>
      <c r="OJU167" s="454" t="s">
        <v>201</v>
      </c>
      <c r="OJV167" s="453"/>
      <c r="OJW167" s="450"/>
      <c r="OJX167" s="468"/>
      <c r="OJY167" s="468"/>
      <c r="OJZ167" s="468"/>
      <c r="OKA167" s="468"/>
      <c r="OKB167" s="468"/>
      <c r="OKC167" s="468"/>
      <c r="OKD167" s="468"/>
      <c r="OKE167" s="468"/>
      <c r="OKF167" s="468"/>
      <c r="OKG167" s="446">
        <v>33</v>
      </c>
      <c r="OKH167" s="447">
        <v>22355</v>
      </c>
      <c r="OKI167" s="454" t="s">
        <v>1</v>
      </c>
      <c r="OKJ167" s="454" t="s">
        <v>2713</v>
      </c>
      <c r="OKK167" s="454" t="s">
        <v>201</v>
      </c>
      <c r="OKL167" s="453"/>
      <c r="OKM167" s="450"/>
      <c r="OKN167" s="468"/>
      <c r="OKO167" s="468"/>
      <c r="OKP167" s="468"/>
      <c r="OKQ167" s="468"/>
      <c r="OKR167" s="468"/>
      <c r="OKS167" s="468"/>
      <c r="OKT167" s="468"/>
      <c r="OKU167" s="468"/>
      <c r="OKV167" s="468"/>
      <c r="OKW167" s="446">
        <v>33</v>
      </c>
      <c r="OKX167" s="447">
        <v>22355</v>
      </c>
      <c r="OKY167" s="454" t="s">
        <v>1</v>
      </c>
      <c r="OKZ167" s="454" t="s">
        <v>2713</v>
      </c>
      <c r="OLA167" s="454" t="s">
        <v>201</v>
      </c>
      <c r="OLB167" s="453"/>
      <c r="OLC167" s="450"/>
      <c r="OLD167" s="468"/>
      <c r="OLE167" s="468"/>
      <c r="OLF167" s="468"/>
      <c r="OLG167" s="468"/>
      <c r="OLH167" s="468"/>
      <c r="OLI167" s="468"/>
      <c r="OLJ167" s="468"/>
      <c r="OLK167" s="468"/>
      <c r="OLL167" s="468"/>
      <c r="OLM167" s="446">
        <v>33</v>
      </c>
      <c r="OLN167" s="447">
        <v>22355</v>
      </c>
      <c r="OLO167" s="454" t="s">
        <v>1</v>
      </c>
      <c r="OLP167" s="454" t="s">
        <v>2713</v>
      </c>
      <c r="OLQ167" s="454" t="s">
        <v>201</v>
      </c>
      <c r="OLR167" s="453"/>
      <c r="OLS167" s="450"/>
      <c r="OLT167" s="468"/>
      <c r="OLU167" s="468"/>
      <c r="OLV167" s="468"/>
      <c r="OLW167" s="468"/>
      <c r="OLX167" s="468"/>
      <c r="OLY167" s="468"/>
      <c r="OLZ167" s="468"/>
      <c r="OMA167" s="468"/>
      <c r="OMB167" s="468"/>
      <c r="OMC167" s="446">
        <v>33</v>
      </c>
      <c r="OMD167" s="447">
        <v>22355</v>
      </c>
      <c r="OME167" s="454" t="s">
        <v>1</v>
      </c>
      <c r="OMF167" s="454" t="s">
        <v>2713</v>
      </c>
      <c r="OMG167" s="454" t="s">
        <v>201</v>
      </c>
      <c r="OMH167" s="453"/>
      <c r="OMI167" s="450"/>
      <c r="OMJ167" s="468"/>
      <c r="OMK167" s="468"/>
      <c r="OML167" s="468"/>
      <c r="OMM167" s="468"/>
      <c r="OMN167" s="468"/>
      <c r="OMO167" s="468"/>
      <c r="OMP167" s="468"/>
      <c r="OMQ167" s="468"/>
      <c r="OMR167" s="468"/>
      <c r="OMS167" s="446">
        <v>33</v>
      </c>
      <c r="OMT167" s="447">
        <v>22355</v>
      </c>
      <c r="OMU167" s="454" t="s">
        <v>1</v>
      </c>
      <c r="OMV167" s="454" t="s">
        <v>2713</v>
      </c>
      <c r="OMW167" s="454" t="s">
        <v>201</v>
      </c>
      <c r="OMX167" s="453"/>
      <c r="OMY167" s="450"/>
      <c r="OMZ167" s="468"/>
      <c r="ONA167" s="468"/>
      <c r="ONB167" s="468"/>
      <c r="ONC167" s="468"/>
      <c r="OND167" s="468"/>
      <c r="ONE167" s="468"/>
      <c r="ONF167" s="468"/>
      <c r="ONG167" s="468"/>
      <c r="ONH167" s="468"/>
      <c r="ONI167" s="446">
        <v>33</v>
      </c>
      <c r="ONJ167" s="447">
        <v>22355</v>
      </c>
      <c r="ONK167" s="454" t="s">
        <v>1</v>
      </c>
      <c r="ONL167" s="454" t="s">
        <v>2713</v>
      </c>
      <c r="ONM167" s="454" t="s">
        <v>201</v>
      </c>
      <c r="ONN167" s="453"/>
      <c r="ONO167" s="450"/>
      <c r="ONP167" s="468"/>
      <c r="ONQ167" s="468"/>
      <c r="ONR167" s="468"/>
      <c r="ONS167" s="468"/>
      <c r="ONT167" s="468"/>
      <c r="ONU167" s="468"/>
      <c r="ONV167" s="468"/>
      <c r="ONW167" s="468"/>
      <c r="ONX167" s="468"/>
      <c r="ONY167" s="446">
        <v>33</v>
      </c>
      <c r="ONZ167" s="447">
        <v>22355</v>
      </c>
      <c r="OOA167" s="454" t="s">
        <v>1</v>
      </c>
      <c r="OOB167" s="454" t="s">
        <v>2713</v>
      </c>
      <c r="OOC167" s="454" t="s">
        <v>201</v>
      </c>
      <c r="OOD167" s="453"/>
      <c r="OOE167" s="450"/>
      <c r="OOF167" s="468"/>
      <c r="OOG167" s="468"/>
      <c r="OOH167" s="468"/>
      <c r="OOI167" s="468"/>
      <c r="OOJ167" s="468"/>
      <c r="OOK167" s="468"/>
      <c r="OOL167" s="468"/>
      <c r="OOM167" s="468"/>
      <c r="OON167" s="468"/>
      <c r="OOO167" s="446">
        <v>33</v>
      </c>
      <c r="OOP167" s="447">
        <v>22355</v>
      </c>
      <c r="OOQ167" s="454" t="s">
        <v>1</v>
      </c>
      <c r="OOR167" s="454" t="s">
        <v>2713</v>
      </c>
      <c r="OOS167" s="454" t="s">
        <v>201</v>
      </c>
      <c r="OOT167" s="453"/>
      <c r="OOU167" s="450"/>
      <c r="OOV167" s="468"/>
      <c r="OOW167" s="468"/>
      <c r="OOX167" s="468"/>
      <c r="OOY167" s="468"/>
      <c r="OOZ167" s="468"/>
      <c r="OPA167" s="468"/>
      <c r="OPB167" s="468"/>
      <c r="OPC167" s="468"/>
      <c r="OPD167" s="468"/>
      <c r="OPE167" s="446">
        <v>33</v>
      </c>
      <c r="OPF167" s="447">
        <v>22355</v>
      </c>
      <c r="OPG167" s="454" t="s">
        <v>1</v>
      </c>
      <c r="OPH167" s="454" t="s">
        <v>2713</v>
      </c>
      <c r="OPI167" s="454" t="s">
        <v>201</v>
      </c>
      <c r="OPJ167" s="453"/>
      <c r="OPK167" s="450"/>
      <c r="OPL167" s="468"/>
      <c r="OPM167" s="468"/>
      <c r="OPN167" s="468"/>
      <c r="OPO167" s="468"/>
      <c r="OPP167" s="468"/>
      <c r="OPQ167" s="468"/>
      <c r="OPR167" s="468"/>
      <c r="OPS167" s="468"/>
      <c r="OPT167" s="468"/>
      <c r="OPU167" s="446">
        <v>33</v>
      </c>
      <c r="OPV167" s="447">
        <v>22355</v>
      </c>
      <c r="OPW167" s="454" t="s">
        <v>1</v>
      </c>
      <c r="OPX167" s="454" t="s">
        <v>2713</v>
      </c>
      <c r="OPY167" s="454" t="s">
        <v>201</v>
      </c>
      <c r="OPZ167" s="453"/>
      <c r="OQA167" s="450"/>
      <c r="OQB167" s="468"/>
      <c r="OQC167" s="468"/>
      <c r="OQD167" s="468"/>
      <c r="OQE167" s="468"/>
      <c r="OQF167" s="468"/>
      <c r="OQG167" s="468"/>
      <c r="OQH167" s="468"/>
      <c r="OQI167" s="468"/>
      <c r="OQJ167" s="468"/>
      <c r="OQK167" s="446">
        <v>33</v>
      </c>
      <c r="OQL167" s="447">
        <v>22355</v>
      </c>
      <c r="OQM167" s="454" t="s">
        <v>1</v>
      </c>
      <c r="OQN167" s="454" t="s">
        <v>2713</v>
      </c>
      <c r="OQO167" s="454" t="s">
        <v>201</v>
      </c>
      <c r="OQP167" s="453"/>
      <c r="OQQ167" s="450"/>
      <c r="OQR167" s="468"/>
      <c r="OQS167" s="468"/>
      <c r="OQT167" s="468"/>
      <c r="OQU167" s="468"/>
      <c r="OQV167" s="468"/>
      <c r="OQW167" s="468"/>
      <c r="OQX167" s="468"/>
      <c r="OQY167" s="468"/>
      <c r="OQZ167" s="468"/>
      <c r="ORA167" s="446">
        <v>33</v>
      </c>
      <c r="ORB167" s="447">
        <v>22355</v>
      </c>
      <c r="ORC167" s="454" t="s">
        <v>1</v>
      </c>
      <c r="ORD167" s="454" t="s">
        <v>2713</v>
      </c>
      <c r="ORE167" s="454" t="s">
        <v>201</v>
      </c>
      <c r="ORF167" s="453"/>
      <c r="ORG167" s="450"/>
      <c r="ORH167" s="468"/>
      <c r="ORI167" s="468"/>
      <c r="ORJ167" s="468"/>
      <c r="ORK167" s="468"/>
      <c r="ORL167" s="468"/>
      <c r="ORM167" s="468"/>
      <c r="ORN167" s="468"/>
      <c r="ORO167" s="468"/>
      <c r="ORP167" s="468"/>
      <c r="ORQ167" s="446">
        <v>33</v>
      </c>
      <c r="ORR167" s="447">
        <v>22355</v>
      </c>
      <c r="ORS167" s="454" t="s">
        <v>1</v>
      </c>
      <c r="ORT167" s="454" t="s">
        <v>2713</v>
      </c>
      <c r="ORU167" s="454" t="s">
        <v>201</v>
      </c>
      <c r="ORV167" s="453"/>
      <c r="ORW167" s="450"/>
      <c r="ORX167" s="468"/>
      <c r="ORY167" s="468"/>
      <c r="ORZ167" s="468"/>
      <c r="OSA167" s="468"/>
      <c r="OSB167" s="468"/>
      <c r="OSC167" s="468"/>
      <c r="OSD167" s="468"/>
      <c r="OSE167" s="468"/>
      <c r="OSF167" s="468"/>
      <c r="OSG167" s="446">
        <v>33</v>
      </c>
      <c r="OSH167" s="447">
        <v>22355</v>
      </c>
      <c r="OSI167" s="454" t="s">
        <v>1</v>
      </c>
      <c r="OSJ167" s="454" t="s">
        <v>2713</v>
      </c>
      <c r="OSK167" s="454" t="s">
        <v>201</v>
      </c>
      <c r="OSL167" s="453"/>
      <c r="OSM167" s="450"/>
      <c r="OSN167" s="468"/>
      <c r="OSO167" s="468"/>
      <c r="OSP167" s="468"/>
      <c r="OSQ167" s="468"/>
      <c r="OSR167" s="468"/>
      <c r="OSS167" s="468"/>
      <c r="OST167" s="468"/>
      <c r="OSU167" s="468"/>
      <c r="OSV167" s="468"/>
      <c r="OSW167" s="446">
        <v>33</v>
      </c>
      <c r="OSX167" s="447">
        <v>22355</v>
      </c>
      <c r="OSY167" s="454" t="s">
        <v>1</v>
      </c>
      <c r="OSZ167" s="454" t="s">
        <v>2713</v>
      </c>
      <c r="OTA167" s="454" t="s">
        <v>201</v>
      </c>
      <c r="OTB167" s="453"/>
      <c r="OTC167" s="450"/>
      <c r="OTD167" s="468"/>
      <c r="OTE167" s="468"/>
      <c r="OTF167" s="468"/>
      <c r="OTG167" s="468"/>
      <c r="OTH167" s="468"/>
      <c r="OTI167" s="468"/>
      <c r="OTJ167" s="468"/>
      <c r="OTK167" s="468"/>
      <c r="OTL167" s="468"/>
      <c r="OTM167" s="446">
        <v>33</v>
      </c>
      <c r="OTN167" s="447">
        <v>22355</v>
      </c>
      <c r="OTO167" s="454" t="s">
        <v>1</v>
      </c>
      <c r="OTP167" s="454" t="s">
        <v>2713</v>
      </c>
      <c r="OTQ167" s="454" t="s">
        <v>201</v>
      </c>
      <c r="OTR167" s="453"/>
      <c r="OTS167" s="450"/>
      <c r="OTT167" s="468"/>
      <c r="OTU167" s="468"/>
      <c r="OTV167" s="468"/>
      <c r="OTW167" s="468"/>
      <c r="OTX167" s="468"/>
      <c r="OTY167" s="468"/>
      <c r="OTZ167" s="468"/>
      <c r="OUA167" s="468"/>
      <c r="OUB167" s="468"/>
      <c r="OUC167" s="446">
        <v>33</v>
      </c>
      <c r="OUD167" s="447">
        <v>22355</v>
      </c>
      <c r="OUE167" s="454" t="s">
        <v>1</v>
      </c>
      <c r="OUF167" s="454" t="s">
        <v>2713</v>
      </c>
      <c r="OUG167" s="454" t="s">
        <v>201</v>
      </c>
      <c r="OUH167" s="453"/>
      <c r="OUI167" s="450"/>
      <c r="OUJ167" s="468"/>
      <c r="OUK167" s="468"/>
      <c r="OUL167" s="468"/>
      <c r="OUM167" s="468"/>
      <c r="OUN167" s="468"/>
      <c r="OUO167" s="468"/>
      <c r="OUP167" s="468"/>
      <c r="OUQ167" s="468"/>
      <c r="OUR167" s="468"/>
      <c r="OUS167" s="446">
        <v>33</v>
      </c>
      <c r="OUT167" s="447">
        <v>22355</v>
      </c>
      <c r="OUU167" s="454" t="s">
        <v>1</v>
      </c>
      <c r="OUV167" s="454" t="s">
        <v>2713</v>
      </c>
      <c r="OUW167" s="454" t="s">
        <v>201</v>
      </c>
      <c r="OUX167" s="453"/>
      <c r="OUY167" s="450"/>
      <c r="OUZ167" s="468"/>
      <c r="OVA167" s="468"/>
      <c r="OVB167" s="468"/>
      <c r="OVC167" s="468"/>
      <c r="OVD167" s="468"/>
      <c r="OVE167" s="468"/>
      <c r="OVF167" s="468"/>
      <c r="OVG167" s="468"/>
      <c r="OVH167" s="468"/>
      <c r="OVI167" s="446">
        <v>33</v>
      </c>
      <c r="OVJ167" s="447">
        <v>22355</v>
      </c>
      <c r="OVK167" s="454" t="s">
        <v>1</v>
      </c>
      <c r="OVL167" s="454" t="s">
        <v>2713</v>
      </c>
      <c r="OVM167" s="454" t="s">
        <v>201</v>
      </c>
      <c r="OVN167" s="453"/>
      <c r="OVO167" s="450"/>
      <c r="OVP167" s="468"/>
      <c r="OVQ167" s="468"/>
      <c r="OVR167" s="468"/>
      <c r="OVS167" s="468"/>
      <c r="OVT167" s="468"/>
      <c r="OVU167" s="468"/>
      <c r="OVV167" s="468"/>
      <c r="OVW167" s="468"/>
      <c r="OVX167" s="468"/>
      <c r="OVY167" s="446">
        <v>33</v>
      </c>
      <c r="OVZ167" s="447">
        <v>22355</v>
      </c>
      <c r="OWA167" s="454" t="s">
        <v>1</v>
      </c>
      <c r="OWB167" s="454" t="s">
        <v>2713</v>
      </c>
      <c r="OWC167" s="454" t="s">
        <v>201</v>
      </c>
      <c r="OWD167" s="453"/>
      <c r="OWE167" s="450"/>
      <c r="OWF167" s="468"/>
      <c r="OWG167" s="468"/>
      <c r="OWH167" s="468"/>
      <c r="OWI167" s="468"/>
      <c r="OWJ167" s="468"/>
      <c r="OWK167" s="468"/>
      <c r="OWL167" s="468"/>
      <c r="OWM167" s="468"/>
      <c r="OWN167" s="468"/>
      <c r="OWO167" s="446">
        <v>33</v>
      </c>
      <c r="OWP167" s="447">
        <v>22355</v>
      </c>
      <c r="OWQ167" s="454" t="s">
        <v>1</v>
      </c>
      <c r="OWR167" s="454" t="s">
        <v>2713</v>
      </c>
      <c r="OWS167" s="454" t="s">
        <v>201</v>
      </c>
      <c r="OWT167" s="453"/>
      <c r="OWU167" s="450"/>
      <c r="OWV167" s="468"/>
      <c r="OWW167" s="468"/>
      <c r="OWX167" s="468"/>
      <c r="OWY167" s="468"/>
      <c r="OWZ167" s="468"/>
      <c r="OXA167" s="468"/>
      <c r="OXB167" s="468"/>
      <c r="OXC167" s="468"/>
      <c r="OXD167" s="468"/>
      <c r="OXE167" s="446">
        <v>33</v>
      </c>
      <c r="OXF167" s="447">
        <v>22355</v>
      </c>
      <c r="OXG167" s="454" t="s">
        <v>1</v>
      </c>
      <c r="OXH167" s="454" t="s">
        <v>2713</v>
      </c>
      <c r="OXI167" s="454" t="s">
        <v>201</v>
      </c>
      <c r="OXJ167" s="453"/>
      <c r="OXK167" s="450"/>
      <c r="OXL167" s="468"/>
      <c r="OXM167" s="468"/>
      <c r="OXN167" s="468"/>
      <c r="OXO167" s="468"/>
      <c r="OXP167" s="468"/>
      <c r="OXQ167" s="468"/>
      <c r="OXR167" s="468"/>
      <c r="OXS167" s="468"/>
      <c r="OXT167" s="468"/>
      <c r="OXU167" s="446">
        <v>33</v>
      </c>
      <c r="OXV167" s="447">
        <v>22355</v>
      </c>
      <c r="OXW167" s="454" t="s">
        <v>1</v>
      </c>
      <c r="OXX167" s="454" t="s">
        <v>2713</v>
      </c>
      <c r="OXY167" s="454" t="s">
        <v>201</v>
      </c>
      <c r="OXZ167" s="453"/>
      <c r="OYA167" s="450"/>
      <c r="OYB167" s="468"/>
      <c r="OYC167" s="468"/>
      <c r="OYD167" s="468"/>
      <c r="OYE167" s="468"/>
      <c r="OYF167" s="468"/>
      <c r="OYG167" s="468"/>
      <c r="OYH167" s="468"/>
      <c r="OYI167" s="468"/>
      <c r="OYJ167" s="468"/>
      <c r="OYK167" s="446">
        <v>33</v>
      </c>
      <c r="OYL167" s="447">
        <v>22355</v>
      </c>
      <c r="OYM167" s="454" t="s">
        <v>1</v>
      </c>
      <c r="OYN167" s="454" t="s">
        <v>2713</v>
      </c>
      <c r="OYO167" s="454" t="s">
        <v>201</v>
      </c>
      <c r="OYP167" s="453"/>
      <c r="OYQ167" s="450"/>
      <c r="OYR167" s="468"/>
      <c r="OYS167" s="468"/>
      <c r="OYT167" s="468"/>
      <c r="OYU167" s="468"/>
      <c r="OYV167" s="468"/>
      <c r="OYW167" s="468"/>
      <c r="OYX167" s="468"/>
      <c r="OYY167" s="468"/>
      <c r="OYZ167" s="468"/>
      <c r="OZA167" s="446">
        <v>33</v>
      </c>
      <c r="OZB167" s="447">
        <v>22355</v>
      </c>
      <c r="OZC167" s="454" t="s">
        <v>1</v>
      </c>
      <c r="OZD167" s="454" t="s">
        <v>2713</v>
      </c>
      <c r="OZE167" s="454" t="s">
        <v>201</v>
      </c>
      <c r="OZF167" s="453"/>
      <c r="OZG167" s="450"/>
      <c r="OZH167" s="468"/>
      <c r="OZI167" s="468"/>
      <c r="OZJ167" s="468"/>
      <c r="OZK167" s="468"/>
      <c r="OZL167" s="468"/>
      <c r="OZM167" s="468"/>
      <c r="OZN167" s="468"/>
      <c r="OZO167" s="468"/>
      <c r="OZP167" s="468"/>
      <c r="OZQ167" s="446">
        <v>33</v>
      </c>
      <c r="OZR167" s="447">
        <v>22355</v>
      </c>
      <c r="OZS167" s="454" t="s">
        <v>1</v>
      </c>
      <c r="OZT167" s="454" t="s">
        <v>2713</v>
      </c>
      <c r="OZU167" s="454" t="s">
        <v>201</v>
      </c>
      <c r="OZV167" s="453"/>
      <c r="OZW167" s="450"/>
      <c r="OZX167" s="468"/>
      <c r="OZY167" s="468"/>
      <c r="OZZ167" s="468"/>
      <c r="PAA167" s="468"/>
      <c r="PAB167" s="468"/>
      <c r="PAC167" s="468"/>
      <c r="PAD167" s="468"/>
      <c r="PAE167" s="468"/>
      <c r="PAF167" s="468"/>
      <c r="PAG167" s="446">
        <v>33</v>
      </c>
      <c r="PAH167" s="447">
        <v>22355</v>
      </c>
      <c r="PAI167" s="454" t="s">
        <v>1</v>
      </c>
      <c r="PAJ167" s="454" t="s">
        <v>2713</v>
      </c>
      <c r="PAK167" s="454" t="s">
        <v>201</v>
      </c>
      <c r="PAL167" s="453"/>
      <c r="PAM167" s="450"/>
      <c r="PAN167" s="468"/>
      <c r="PAO167" s="468"/>
      <c r="PAP167" s="468"/>
      <c r="PAQ167" s="468"/>
      <c r="PAR167" s="468"/>
      <c r="PAS167" s="468"/>
      <c r="PAT167" s="468"/>
      <c r="PAU167" s="468"/>
      <c r="PAV167" s="468"/>
      <c r="PAW167" s="446">
        <v>33</v>
      </c>
      <c r="PAX167" s="447">
        <v>22355</v>
      </c>
      <c r="PAY167" s="454" t="s">
        <v>1</v>
      </c>
      <c r="PAZ167" s="454" t="s">
        <v>2713</v>
      </c>
      <c r="PBA167" s="454" t="s">
        <v>201</v>
      </c>
      <c r="PBB167" s="453"/>
      <c r="PBC167" s="450"/>
      <c r="PBD167" s="468"/>
      <c r="PBE167" s="468"/>
      <c r="PBF167" s="468"/>
      <c r="PBG167" s="468"/>
      <c r="PBH167" s="468"/>
      <c r="PBI167" s="468"/>
      <c r="PBJ167" s="468"/>
      <c r="PBK167" s="468"/>
      <c r="PBL167" s="468"/>
      <c r="PBM167" s="446">
        <v>33</v>
      </c>
      <c r="PBN167" s="447">
        <v>22355</v>
      </c>
      <c r="PBO167" s="454" t="s">
        <v>1</v>
      </c>
      <c r="PBP167" s="454" t="s">
        <v>2713</v>
      </c>
      <c r="PBQ167" s="454" t="s">
        <v>201</v>
      </c>
      <c r="PBR167" s="453"/>
      <c r="PBS167" s="450"/>
      <c r="PBT167" s="468"/>
      <c r="PBU167" s="468"/>
      <c r="PBV167" s="468"/>
      <c r="PBW167" s="468"/>
      <c r="PBX167" s="468"/>
      <c r="PBY167" s="468"/>
      <c r="PBZ167" s="468"/>
      <c r="PCA167" s="468"/>
      <c r="PCB167" s="468"/>
      <c r="PCC167" s="446">
        <v>33</v>
      </c>
      <c r="PCD167" s="447">
        <v>22355</v>
      </c>
      <c r="PCE167" s="454" t="s">
        <v>1</v>
      </c>
      <c r="PCF167" s="454" t="s">
        <v>2713</v>
      </c>
      <c r="PCG167" s="454" t="s">
        <v>201</v>
      </c>
      <c r="PCH167" s="453"/>
      <c r="PCI167" s="450"/>
      <c r="PCJ167" s="468"/>
      <c r="PCK167" s="468"/>
      <c r="PCL167" s="468"/>
      <c r="PCM167" s="468"/>
      <c r="PCN167" s="468"/>
      <c r="PCO167" s="468"/>
      <c r="PCP167" s="468"/>
      <c r="PCQ167" s="468"/>
      <c r="PCR167" s="468"/>
      <c r="PCS167" s="446">
        <v>33</v>
      </c>
      <c r="PCT167" s="447">
        <v>22355</v>
      </c>
      <c r="PCU167" s="454" t="s">
        <v>1</v>
      </c>
      <c r="PCV167" s="454" t="s">
        <v>2713</v>
      </c>
      <c r="PCW167" s="454" t="s">
        <v>201</v>
      </c>
      <c r="PCX167" s="453"/>
      <c r="PCY167" s="450"/>
      <c r="PCZ167" s="468"/>
      <c r="PDA167" s="468"/>
      <c r="PDB167" s="468"/>
      <c r="PDC167" s="468"/>
      <c r="PDD167" s="468"/>
      <c r="PDE167" s="468"/>
      <c r="PDF167" s="468"/>
      <c r="PDG167" s="468"/>
      <c r="PDH167" s="468"/>
      <c r="PDI167" s="446">
        <v>33</v>
      </c>
      <c r="PDJ167" s="447">
        <v>22355</v>
      </c>
      <c r="PDK167" s="454" t="s">
        <v>1</v>
      </c>
      <c r="PDL167" s="454" t="s">
        <v>2713</v>
      </c>
      <c r="PDM167" s="454" t="s">
        <v>201</v>
      </c>
      <c r="PDN167" s="453"/>
      <c r="PDO167" s="450"/>
      <c r="PDP167" s="468"/>
      <c r="PDQ167" s="468"/>
      <c r="PDR167" s="468"/>
      <c r="PDS167" s="468"/>
      <c r="PDT167" s="468"/>
      <c r="PDU167" s="468"/>
      <c r="PDV167" s="468"/>
      <c r="PDW167" s="468"/>
      <c r="PDX167" s="468"/>
      <c r="PDY167" s="446">
        <v>33</v>
      </c>
      <c r="PDZ167" s="447">
        <v>22355</v>
      </c>
      <c r="PEA167" s="454" t="s">
        <v>1</v>
      </c>
      <c r="PEB167" s="454" t="s">
        <v>2713</v>
      </c>
      <c r="PEC167" s="454" t="s">
        <v>201</v>
      </c>
      <c r="PED167" s="453"/>
      <c r="PEE167" s="450"/>
      <c r="PEF167" s="468"/>
      <c r="PEG167" s="468"/>
      <c r="PEH167" s="468"/>
      <c r="PEI167" s="468"/>
      <c r="PEJ167" s="468"/>
      <c r="PEK167" s="468"/>
      <c r="PEL167" s="468"/>
      <c r="PEM167" s="468"/>
      <c r="PEN167" s="468"/>
      <c r="PEO167" s="446">
        <v>33</v>
      </c>
      <c r="PEP167" s="447">
        <v>22355</v>
      </c>
      <c r="PEQ167" s="454" t="s">
        <v>1</v>
      </c>
      <c r="PER167" s="454" t="s">
        <v>2713</v>
      </c>
      <c r="PES167" s="454" t="s">
        <v>201</v>
      </c>
      <c r="PET167" s="453"/>
      <c r="PEU167" s="450"/>
      <c r="PEV167" s="468"/>
      <c r="PEW167" s="468"/>
      <c r="PEX167" s="468"/>
      <c r="PEY167" s="468"/>
      <c r="PEZ167" s="468"/>
      <c r="PFA167" s="468"/>
      <c r="PFB167" s="468"/>
      <c r="PFC167" s="468"/>
      <c r="PFD167" s="468"/>
      <c r="PFE167" s="446">
        <v>33</v>
      </c>
      <c r="PFF167" s="447">
        <v>22355</v>
      </c>
      <c r="PFG167" s="454" t="s">
        <v>1</v>
      </c>
      <c r="PFH167" s="454" t="s">
        <v>2713</v>
      </c>
      <c r="PFI167" s="454" t="s">
        <v>201</v>
      </c>
      <c r="PFJ167" s="453"/>
      <c r="PFK167" s="450"/>
      <c r="PFL167" s="468"/>
      <c r="PFM167" s="468"/>
      <c r="PFN167" s="468"/>
      <c r="PFO167" s="468"/>
      <c r="PFP167" s="468"/>
      <c r="PFQ167" s="468"/>
      <c r="PFR167" s="468"/>
      <c r="PFS167" s="468"/>
      <c r="PFT167" s="468"/>
      <c r="PFU167" s="446">
        <v>33</v>
      </c>
      <c r="PFV167" s="447">
        <v>22355</v>
      </c>
      <c r="PFW167" s="454" t="s">
        <v>1</v>
      </c>
      <c r="PFX167" s="454" t="s">
        <v>2713</v>
      </c>
      <c r="PFY167" s="454" t="s">
        <v>201</v>
      </c>
      <c r="PFZ167" s="453"/>
      <c r="PGA167" s="450"/>
      <c r="PGB167" s="468"/>
      <c r="PGC167" s="468"/>
      <c r="PGD167" s="468"/>
      <c r="PGE167" s="468"/>
      <c r="PGF167" s="468"/>
      <c r="PGG167" s="468"/>
      <c r="PGH167" s="468"/>
      <c r="PGI167" s="468"/>
      <c r="PGJ167" s="468"/>
      <c r="PGK167" s="446">
        <v>33</v>
      </c>
      <c r="PGL167" s="447">
        <v>22355</v>
      </c>
      <c r="PGM167" s="454" t="s">
        <v>1</v>
      </c>
      <c r="PGN167" s="454" t="s">
        <v>2713</v>
      </c>
      <c r="PGO167" s="454" t="s">
        <v>201</v>
      </c>
      <c r="PGP167" s="453"/>
      <c r="PGQ167" s="450"/>
      <c r="PGR167" s="468"/>
      <c r="PGS167" s="468"/>
      <c r="PGT167" s="468"/>
      <c r="PGU167" s="468"/>
      <c r="PGV167" s="468"/>
      <c r="PGW167" s="468"/>
      <c r="PGX167" s="468"/>
      <c r="PGY167" s="468"/>
      <c r="PGZ167" s="468"/>
      <c r="PHA167" s="446">
        <v>33</v>
      </c>
      <c r="PHB167" s="447">
        <v>22355</v>
      </c>
      <c r="PHC167" s="454" t="s">
        <v>1</v>
      </c>
      <c r="PHD167" s="454" t="s">
        <v>2713</v>
      </c>
      <c r="PHE167" s="454" t="s">
        <v>201</v>
      </c>
      <c r="PHF167" s="453"/>
      <c r="PHG167" s="450"/>
      <c r="PHH167" s="468"/>
      <c r="PHI167" s="468"/>
      <c r="PHJ167" s="468"/>
      <c r="PHK167" s="468"/>
      <c r="PHL167" s="468"/>
      <c r="PHM167" s="468"/>
      <c r="PHN167" s="468"/>
      <c r="PHO167" s="468"/>
      <c r="PHP167" s="468"/>
      <c r="PHQ167" s="446">
        <v>33</v>
      </c>
      <c r="PHR167" s="447">
        <v>22355</v>
      </c>
      <c r="PHS167" s="454" t="s">
        <v>1</v>
      </c>
      <c r="PHT167" s="454" t="s">
        <v>2713</v>
      </c>
      <c r="PHU167" s="454" t="s">
        <v>201</v>
      </c>
      <c r="PHV167" s="453"/>
      <c r="PHW167" s="450"/>
      <c r="PHX167" s="468"/>
      <c r="PHY167" s="468"/>
      <c r="PHZ167" s="468"/>
      <c r="PIA167" s="468"/>
      <c r="PIB167" s="468"/>
      <c r="PIC167" s="468"/>
      <c r="PID167" s="468"/>
      <c r="PIE167" s="468"/>
      <c r="PIF167" s="468"/>
      <c r="PIG167" s="446">
        <v>33</v>
      </c>
      <c r="PIH167" s="447">
        <v>22355</v>
      </c>
      <c r="PII167" s="454" t="s">
        <v>1</v>
      </c>
      <c r="PIJ167" s="454" t="s">
        <v>2713</v>
      </c>
      <c r="PIK167" s="454" t="s">
        <v>201</v>
      </c>
      <c r="PIL167" s="453"/>
      <c r="PIM167" s="450"/>
      <c r="PIN167" s="468"/>
      <c r="PIO167" s="468"/>
      <c r="PIP167" s="468"/>
      <c r="PIQ167" s="468"/>
      <c r="PIR167" s="468"/>
      <c r="PIS167" s="468"/>
      <c r="PIT167" s="468"/>
      <c r="PIU167" s="468"/>
      <c r="PIV167" s="468"/>
      <c r="PIW167" s="446">
        <v>33</v>
      </c>
      <c r="PIX167" s="447">
        <v>22355</v>
      </c>
      <c r="PIY167" s="454" t="s">
        <v>1</v>
      </c>
      <c r="PIZ167" s="454" t="s">
        <v>2713</v>
      </c>
      <c r="PJA167" s="454" t="s">
        <v>201</v>
      </c>
      <c r="PJB167" s="453"/>
      <c r="PJC167" s="450"/>
      <c r="PJD167" s="468"/>
      <c r="PJE167" s="468"/>
      <c r="PJF167" s="468"/>
      <c r="PJG167" s="468"/>
      <c r="PJH167" s="468"/>
      <c r="PJI167" s="468"/>
      <c r="PJJ167" s="468"/>
      <c r="PJK167" s="468"/>
      <c r="PJL167" s="468"/>
      <c r="PJM167" s="446">
        <v>33</v>
      </c>
      <c r="PJN167" s="447">
        <v>22355</v>
      </c>
      <c r="PJO167" s="454" t="s">
        <v>1</v>
      </c>
      <c r="PJP167" s="454" t="s">
        <v>2713</v>
      </c>
      <c r="PJQ167" s="454" t="s">
        <v>201</v>
      </c>
      <c r="PJR167" s="453"/>
      <c r="PJS167" s="450"/>
      <c r="PJT167" s="468"/>
      <c r="PJU167" s="468"/>
      <c r="PJV167" s="468"/>
      <c r="PJW167" s="468"/>
      <c r="PJX167" s="468"/>
      <c r="PJY167" s="468"/>
      <c r="PJZ167" s="468"/>
      <c r="PKA167" s="468"/>
      <c r="PKB167" s="468"/>
      <c r="PKC167" s="446">
        <v>33</v>
      </c>
      <c r="PKD167" s="447">
        <v>22355</v>
      </c>
      <c r="PKE167" s="454" t="s">
        <v>1</v>
      </c>
      <c r="PKF167" s="454" t="s">
        <v>2713</v>
      </c>
      <c r="PKG167" s="454" t="s">
        <v>201</v>
      </c>
      <c r="PKH167" s="453"/>
      <c r="PKI167" s="450"/>
      <c r="PKJ167" s="468"/>
      <c r="PKK167" s="468"/>
      <c r="PKL167" s="468"/>
      <c r="PKM167" s="468"/>
      <c r="PKN167" s="468"/>
      <c r="PKO167" s="468"/>
      <c r="PKP167" s="468"/>
      <c r="PKQ167" s="468"/>
      <c r="PKR167" s="468"/>
      <c r="PKS167" s="446">
        <v>33</v>
      </c>
      <c r="PKT167" s="447">
        <v>22355</v>
      </c>
      <c r="PKU167" s="454" t="s">
        <v>1</v>
      </c>
      <c r="PKV167" s="454" t="s">
        <v>2713</v>
      </c>
      <c r="PKW167" s="454" t="s">
        <v>201</v>
      </c>
      <c r="PKX167" s="453"/>
      <c r="PKY167" s="450"/>
      <c r="PKZ167" s="468"/>
      <c r="PLA167" s="468"/>
      <c r="PLB167" s="468"/>
      <c r="PLC167" s="468"/>
      <c r="PLD167" s="468"/>
      <c r="PLE167" s="468"/>
      <c r="PLF167" s="468"/>
      <c r="PLG167" s="468"/>
      <c r="PLH167" s="468"/>
      <c r="PLI167" s="446">
        <v>33</v>
      </c>
      <c r="PLJ167" s="447">
        <v>22355</v>
      </c>
      <c r="PLK167" s="454" t="s">
        <v>1</v>
      </c>
      <c r="PLL167" s="454" t="s">
        <v>2713</v>
      </c>
      <c r="PLM167" s="454" t="s">
        <v>201</v>
      </c>
      <c r="PLN167" s="453"/>
      <c r="PLO167" s="450"/>
      <c r="PLP167" s="468"/>
      <c r="PLQ167" s="468"/>
      <c r="PLR167" s="468"/>
      <c r="PLS167" s="468"/>
      <c r="PLT167" s="468"/>
      <c r="PLU167" s="468"/>
      <c r="PLV167" s="468"/>
      <c r="PLW167" s="468"/>
      <c r="PLX167" s="468"/>
      <c r="PLY167" s="446">
        <v>33</v>
      </c>
      <c r="PLZ167" s="447">
        <v>22355</v>
      </c>
      <c r="PMA167" s="454" t="s">
        <v>1</v>
      </c>
      <c r="PMB167" s="454" t="s">
        <v>2713</v>
      </c>
      <c r="PMC167" s="454" t="s">
        <v>201</v>
      </c>
      <c r="PMD167" s="453"/>
      <c r="PME167" s="450"/>
      <c r="PMF167" s="468"/>
      <c r="PMG167" s="468"/>
      <c r="PMH167" s="468"/>
      <c r="PMI167" s="468"/>
      <c r="PMJ167" s="468"/>
      <c r="PMK167" s="468"/>
      <c r="PML167" s="468"/>
      <c r="PMM167" s="468"/>
      <c r="PMN167" s="468"/>
      <c r="PMO167" s="446">
        <v>33</v>
      </c>
      <c r="PMP167" s="447">
        <v>22355</v>
      </c>
      <c r="PMQ167" s="454" t="s">
        <v>1</v>
      </c>
      <c r="PMR167" s="454" t="s">
        <v>2713</v>
      </c>
      <c r="PMS167" s="454" t="s">
        <v>201</v>
      </c>
      <c r="PMT167" s="453"/>
      <c r="PMU167" s="450"/>
      <c r="PMV167" s="468"/>
      <c r="PMW167" s="468"/>
      <c r="PMX167" s="468"/>
      <c r="PMY167" s="468"/>
      <c r="PMZ167" s="468"/>
      <c r="PNA167" s="468"/>
      <c r="PNB167" s="468"/>
      <c r="PNC167" s="468"/>
      <c r="PND167" s="468"/>
      <c r="PNE167" s="446">
        <v>33</v>
      </c>
      <c r="PNF167" s="447">
        <v>22355</v>
      </c>
      <c r="PNG167" s="454" t="s">
        <v>1</v>
      </c>
      <c r="PNH167" s="454" t="s">
        <v>2713</v>
      </c>
      <c r="PNI167" s="454" t="s">
        <v>201</v>
      </c>
      <c r="PNJ167" s="453"/>
      <c r="PNK167" s="450"/>
      <c r="PNL167" s="468"/>
      <c r="PNM167" s="468"/>
      <c r="PNN167" s="468"/>
      <c r="PNO167" s="468"/>
      <c r="PNP167" s="468"/>
      <c r="PNQ167" s="468"/>
      <c r="PNR167" s="468"/>
      <c r="PNS167" s="468"/>
      <c r="PNT167" s="468"/>
      <c r="PNU167" s="446">
        <v>33</v>
      </c>
      <c r="PNV167" s="447">
        <v>22355</v>
      </c>
      <c r="PNW167" s="454" t="s">
        <v>1</v>
      </c>
      <c r="PNX167" s="454" t="s">
        <v>2713</v>
      </c>
      <c r="PNY167" s="454" t="s">
        <v>201</v>
      </c>
      <c r="PNZ167" s="453"/>
      <c r="POA167" s="450"/>
      <c r="POB167" s="468"/>
      <c r="POC167" s="468"/>
      <c r="POD167" s="468"/>
      <c r="POE167" s="468"/>
      <c r="POF167" s="468"/>
      <c r="POG167" s="468"/>
      <c r="POH167" s="468"/>
      <c r="POI167" s="468"/>
      <c r="POJ167" s="468"/>
      <c r="POK167" s="446">
        <v>33</v>
      </c>
      <c r="POL167" s="447">
        <v>22355</v>
      </c>
      <c r="POM167" s="454" t="s">
        <v>1</v>
      </c>
      <c r="PON167" s="454" t="s">
        <v>2713</v>
      </c>
      <c r="POO167" s="454" t="s">
        <v>201</v>
      </c>
      <c r="POP167" s="453"/>
      <c r="POQ167" s="450"/>
      <c r="POR167" s="468"/>
      <c r="POS167" s="468"/>
      <c r="POT167" s="468"/>
      <c r="POU167" s="468"/>
      <c r="POV167" s="468"/>
      <c r="POW167" s="468"/>
      <c r="POX167" s="468"/>
      <c r="POY167" s="468"/>
      <c r="POZ167" s="468"/>
      <c r="PPA167" s="446">
        <v>33</v>
      </c>
      <c r="PPB167" s="447">
        <v>22355</v>
      </c>
      <c r="PPC167" s="454" t="s">
        <v>1</v>
      </c>
      <c r="PPD167" s="454" t="s">
        <v>2713</v>
      </c>
      <c r="PPE167" s="454" t="s">
        <v>201</v>
      </c>
      <c r="PPF167" s="453"/>
      <c r="PPG167" s="450"/>
      <c r="PPH167" s="468"/>
      <c r="PPI167" s="468"/>
      <c r="PPJ167" s="468"/>
      <c r="PPK167" s="468"/>
      <c r="PPL167" s="468"/>
      <c r="PPM167" s="468"/>
      <c r="PPN167" s="468"/>
      <c r="PPO167" s="468"/>
      <c r="PPP167" s="468"/>
      <c r="PPQ167" s="446">
        <v>33</v>
      </c>
      <c r="PPR167" s="447">
        <v>22355</v>
      </c>
      <c r="PPS167" s="454" t="s">
        <v>1</v>
      </c>
      <c r="PPT167" s="454" t="s">
        <v>2713</v>
      </c>
      <c r="PPU167" s="454" t="s">
        <v>201</v>
      </c>
      <c r="PPV167" s="453"/>
      <c r="PPW167" s="450"/>
      <c r="PPX167" s="468"/>
      <c r="PPY167" s="468"/>
      <c r="PPZ167" s="468"/>
      <c r="PQA167" s="468"/>
      <c r="PQB167" s="468"/>
      <c r="PQC167" s="468"/>
      <c r="PQD167" s="468"/>
      <c r="PQE167" s="468"/>
      <c r="PQF167" s="468"/>
      <c r="PQG167" s="446">
        <v>33</v>
      </c>
      <c r="PQH167" s="447">
        <v>22355</v>
      </c>
      <c r="PQI167" s="454" t="s">
        <v>1</v>
      </c>
      <c r="PQJ167" s="454" t="s">
        <v>2713</v>
      </c>
      <c r="PQK167" s="454" t="s">
        <v>201</v>
      </c>
      <c r="PQL167" s="453"/>
      <c r="PQM167" s="450"/>
      <c r="PQN167" s="468"/>
      <c r="PQO167" s="468"/>
      <c r="PQP167" s="468"/>
      <c r="PQQ167" s="468"/>
      <c r="PQR167" s="468"/>
      <c r="PQS167" s="468"/>
      <c r="PQT167" s="468"/>
      <c r="PQU167" s="468"/>
      <c r="PQV167" s="468"/>
      <c r="PQW167" s="446">
        <v>33</v>
      </c>
      <c r="PQX167" s="447">
        <v>22355</v>
      </c>
      <c r="PQY167" s="454" t="s">
        <v>1</v>
      </c>
      <c r="PQZ167" s="454" t="s">
        <v>2713</v>
      </c>
      <c r="PRA167" s="454" t="s">
        <v>201</v>
      </c>
      <c r="PRB167" s="453"/>
      <c r="PRC167" s="450"/>
      <c r="PRD167" s="468"/>
      <c r="PRE167" s="468"/>
      <c r="PRF167" s="468"/>
      <c r="PRG167" s="468"/>
      <c r="PRH167" s="468"/>
      <c r="PRI167" s="468"/>
      <c r="PRJ167" s="468"/>
      <c r="PRK167" s="468"/>
      <c r="PRL167" s="468"/>
      <c r="PRM167" s="446">
        <v>33</v>
      </c>
      <c r="PRN167" s="447">
        <v>22355</v>
      </c>
      <c r="PRO167" s="454" t="s">
        <v>1</v>
      </c>
      <c r="PRP167" s="454" t="s">
        <v>2713</v>
      </c>
      <c r="PRQ167" s="454" t="s">
        <v>201</v>
      </c>
      <c r="PRR167" s="453"/>
      <c r="PRS167" s="450"/>
      <c r="PRT167" s="468"/>
      <c r="PRU167" s="468"/>
      <c r="PRV167" s="468"/>
      <c r="PRW167" s="468"/>
      <c r="PRX167" s="468"/>
      <c r="PRY167" s="468"/>
      <c r="PRZ167" s="468"/>
      <c r="PSA167" s="468"/>
      <c r="PSB167" s="468"/>
      <c r="PSC167" s="446">
        <v>33</v>
      </c>
      <c r="PSD167" s="447">
        <v>22355</v>
      </c>
      <c r="PSE167" s="454" t="s">
        <v>1</v>
      </c>
      <c r="PSF167" s="454" t="s">
        <v>2713</v>
      </c>
      <c r="PSG167" s="454" t="s">
        <v>201</v>
      </c>
      <c r="PSH167" s="453"/>
      <c r="PSI167" s="450"/>
      <c r="PSJ167" s="468"/>
      <c r="PSK167" s="468"/>
      <c r="PSL167" s="468"/>
      <c r="PSM167" s="468"/>
      <c r="PSN167" s="468"/>
      <c r="PSO167" s="468"/>
      <c r="PSP167" s="468"/>
      <c r="PSQ167" s="468"/>
      <c r="PSR167" s="468"/>
      <c r="PSS167" s="446">
        <v>33</v>
      </c>
      <c r="PST167" s="447">
        <v>22355</v>
      </c>
      <c r="PSU167" s="454" t="s">
        <v>1</v>
      </c>
      <c r="PSV167" s="454" t="s">
        <v>2713</v>
      </c>
      <c r="PSW167" s="454" t="s">
        <v>201</v>
      </c>
      <c r="PSX167" s="453"/>
      <c r="PSY167" s="450"/>
      <c r="PSZ167" s="468"/>
      <c r="PTA167" s="468"/>
      <c r="PTB167" s="468"/>
      <c r="PTC167" s="468"/>
      <c r="PTD167" s="468"/>
      <c r="PTE167" s="468"/>
      <c r="PTF167" s="468"/>
      <c r="PTG167" s="468"/>
      <c r="PTH167" s="468"/>
      <c r="PTI167" s="446">
        <v>33</v>
      </c>
      <c r="PTJ167" s="447">
        <v>22355</v>
      </c>
      <c r="PTK167" s="454" t="s">
        <v>1</v>
      </c>
      <c r="PTL167" s="454" t="s">
        <v>2713</v>
      </c>
      <c r="PTM167" s="454" t="s">
        <v>201</v>
      </c>
      <c r="PTN167" s="453"/>
      <c r="PTO167" s="450"/>
      <c r="PTP167" s="468"/>
      <c r="PTQ167" s="468"/>
      <c r="PTR167" s="468"/>
      <c r="PTS167" s="468"/>
      <c r="PTT167" s="468"/>
      <c r="PTU167" s="468"/>
      <c r="PTV167" s="468"/>
      <c r="PTW167" s="468"/>
      <c r="PTX167" s="468"/>
      <c r="PTY167" s="446">
        <v>33</v>
      </c>
      <c r="PTZ167" s="447">
        <v>22355</v>
      </c>
      <c r="PUA167" s="454" t="s">
        <v>1</v>
      </c>
      <c r="PUB167" s="454" t="s">
        <v>2713</v>
      </c>
      <c r="PUC167" s="454" t="s">
        <v>201</v>
      </c>
      <c r="PUD167" s="453"/>
      <c r="PUE167" s="450"/>
      <c r="PUF167" s="468"/>
      <c r="PUG167" s="468"/>
      <c r="PUH167" s="468"/>
      <c r="PUI167" s="468"/>
      <c r="PUJ167" s="468"/>
      <c r="PUK167" s="468"/>
      <c r="PUL167" s="468"/>
      <c r="PUM167" s="468"/>
      <c r="PUN167" s="468"/>
      <c r="PUO167" s="446">
        <v>33</v>
      </c>
      <c r="PUP167" s="447">
        <v>22355</v>
      </c>
      <c r="PUQ167" s="454" t="s">
        <v>1</v>
      </c>
      <c r="PUR167" s="454" t="s">
        <v>2713</v>
      </c>
      <c r="PUS167" s="454" t="s">
        <v>201</v>
      </c>
      <c r="PUT167" s="453"/>
      <c r="PUU167" s="450"/>
      <c r="PUV167" s="468"/>
      <c r="PUW167" s="468"/>
      <c r="PUX167" s="468"/>
      <c r="PUY167" s="468"/>
      <c r="PUZ167" s="468"/>
      <c r="PVA167" s="468"/>
      <c r="PVB167" s="468"/>
      <c r="PVC167" s="468"/>
      <c r="PVD167" s="468"/>
      <c r="PVE167" s="446">
        <v>33</v>
      </c>
      <c r="PVF167" s="447">
        <v>22355</v>
      </c>
      <c r="PVG167" s="454" t="s">
        <v>1</v>
      </c>
      <c r="PVH167" s="454" t="s">
        <v>2713</v>
      </c>
      <c r="PVI167" s="454" t="s">
        <v>201</v>
      </c>
      <c r="PVJ167" s="453"/>
      <c r="PVK167" s="450"/>
      <c r="PVL167" s="468"/>
      <c r="PVM167" s="468"/>
      <c r="PVN167" s="468"/>
      <c r="PVO167" s="468"/>
      <c r="PVP167" s="468"/>
      <c r="PVQ167" s="468"/>
      <c r="PVR167" s="468"/>
      <c r="PVS167" s="468"/>
      <c r="PVT167" s="468"/>
      <c r="PVU167" s="446">
        <v>33</v>
      </c>
      <c r="PVV167" s="447">
        <v>22355</v>
      </c>
      <c r="PVW167" s="454" t="s">
        <v>1</v>
      </c>
      <c r="PVX167" s="454" t="s">
        <v>2713</v>
      </c>
      <c r="PVY167" s="454" t="s">
        <v>201</v>
      </c>
      <c r="PVZ167" s="453"/>
      <c r="PWA167" s="450"/>
      <c r="PWB167" s="468"/>
      <c r="PWC167" s="468"/>
      <c r="PWD167" s="468"/>
      <c r="PWE167" s="468"/>
      <c r="PWF167" s="468"/>
      <c r="PWG167" s="468"/>
      <c r="PWH167" s="468"/>
      <c r="PWI167" s="468"/>
      <c r="PWJ167" s="468"/>
      <c r="PWK167" s="446">
        <v>33</v>
      </c>
      <c r="PWL167" s="447">
        <v>22355</v>
      </c>
      <c r="PWM167" s="454" t="s">
        <v>1</v>
      </c>
      <c r="PWN167" s="454" t="s">
        <v>2713</v>
      </c>
      <c r="PWO167" s="454" t="s">
        <v>201</v>
      </c>
      <c r="PWP167" s="453"/>
      <c r="PWQ167" s="450"/>
      <c r="PWR167" s="468"/>
      <c r="PWS167" s="468"/>
      <c r="PWT167" s="468"/>
      <c r="PWU167" s="468"/>
      <c r="PWV167" s="468"/>
      <c r="PWW167" s="468"/>
      <c r="PWX167" s="468"/>
      <c r="PWY167" s="468"/>
      <c r="PWZ167" s="468"/>
      <c r="PXA167" s="446">
        <v>33</v>
      </c>
      <c r="PXB167" s="447">
        <v>22355</v>
      </c>
      <c r="PXC167" s="454" t="s">
        <v>1</v>
      </c>
      <c r="PXD167" s="454" t="s">
        <v>2713</v>
      </c>
      <c r="PXE167" s="454" t="s">
        <v>201</v>
      </c>
      <c r="PXF167" s="453"/>
      <c r="PXG167" s="450"/>
      <c r="PXH167" s="468"/>
      <c r="PXI167" s="468"/>
      <c r="PXJ167" s="468"/>
      <c r="PXK167" s="468"/>
      <c r="PXL167" s="468"/>
      <c r="PXM167" s="468"/>
      <c r="PXN167" s="468"/>
      <c r="PXO167" s="468"/>
      <c r="PXP167" s="468"/>
      <c r="PXQ167" s="446">
        <v>33</v>
      </c>
      <c r="PXR167" s="447">
        <v>22355</v>
      </c>
      <c r="PXS167" s="454" t="s">
        <v>1</v>
      </c>
      <c r="PXT167" s="454" t="s">
        <v>2713</v>
      </c>
      <c r="PXU167" s="454" t="s">
        <v>201</v>
      </c>
      <c r="PXV167" s="453"/>
      <c r="PXW167" s="450"/>
      <c r="PXX167" s="468"/>
      <c r="PXY167" s="468"/>
      <c r="PXZ167" s="468"/>
      <c r="PYA167" s="468"/>
      <c r="PYB167" s="468"/>
      <c r="PYC167" s="468"/>
      <c r="PYD167" s="468"/>
      <c r="PYE167" s="468"/>
      <c r="PYF167" s="468"/>
      <c r="PYG167" s="446">
        <v>33</v>
      </c>
      <c r="PYH167" s="447">
        <v>22355</v>
      </c>
      <c r="PYI167" s="454" t="s">
        <v>1</v>
      </c>
      <c r="PYJ167" s="454" t="s">
        <v>2713</v>
      </c>
      <c r="PYK167" s="454" t="s">
        <v>201</v>
      </c>
      <c r="PYL167" s="453"/>
      <c r="PYM167" s="450"/>
      <c r="PYN167" s="468"/>
      <c r="PYO167" s="468"/>
      <c r="PYP167" s="468"/>
      <c r="PYQ167" s="468"/>
      <c r="PYR167" s="468"/>
      <c r="PYS167" s="468"/>
      <c r="PYT167" s="468"/>
      <c r="PYU167" s="468"/>
      <c r="PYV167" s="468"/>
      <c r="PYW167" s="446">
        <v>33</v>
      </c>
      <c r="PYX167" s="447">
        <v>22355</v>
      </c>
      <c r="PYY167" s="454" t="s">
        <v>1</v>
      </c>
      <c r="PYZ167" s="454" t="s">
        <v>2713</v>
      </c>
      <c r="PZA167" s="454" t="s">
        <v>201</v>
      </c>
      <c r="PZB167" s="453"/>
      <c r="PZC167" s="450"/>
      <c r="PZD167" s="468"/>
      <c r="PZE167" s="468"/>
      <c r="PZF167" s="468"/>
      <c r="PZG167" s="468"/>
      <c r="PZH167" s="468"/>
      <c r="PZI167" s="468"/>
      <c r="PZJ167" s="468"/>
      <c r="PZK167" s="468"/>
      <c r="PZL167" s="468"/>
      <c r="PZM167" s="446">
        <v>33</v>
      </c>
      <c r="PZN167" s="447">
        <v>22355</v>
      </c>
      <c r="PZO167" s="454" t="s">
        <v>1</v>
      </c>
      <c r="PZP167" s="454" t="s">
        <v>2713</v>
      </c>
      <c r="PZQ167" s="454" t="s">
        <v>201</v>
      </c>
      <c r="PZR167" s="453"/>
      <c r="PZS167" s="450"/>
      <c r="PZT167" s="468"/>
      <c r="PZU167" s="468"/>
      <c r="PZV167" s="468"/>
      <c r="PZW167" s="468"/>
      <c r="PZX167" s="468"/>
      <c r="PZY167" s="468"/>
      <c r="PZZ167" s="468"/>
      <c r="QAA167" s="468"/>
      <c r="QAB167" s="468"/>
      <c r="QAC167" s="446">
        <v>33</v>
      </c>
      <c r="QAD167" s="447">
        <v>22355</v>
      </c>
      <c r="QAE167" s="454" t="s">
        <v>1</v>
      </c>
      <c r="QAF167" s="454" t="s">
        <v>2713</v>
      </c>
      <c r="QAG167" s="454" t="s">
        <v>201</v>
      </c>
      <c r="QAH167" s="453"/>
      <c r="QAI167" s="450"/>
      <c r="QAJ167" s="468"/>
      <c r="QAK167" s="468"/>
      <c r="QAL167" s="468"/>
      <c r="QAM167" s="468"/>
      <c r="QAN167" s="468"/>
      <c r="QAO167" s="468"/>
      <c r="QAP167" s="468"/>
      <c r="QAQ167" s="468"/>
      <c r="QAR167" s="468"/>
      <c r="QAS167" s="446">
        <v>33</v>
      </c>
      <c r="QAT167" s="447">
        <v>22355</v>
      </c>
      <c r="QAU167" s="454" t="s">
        <v>1</v>
      </c>
      <c r="QAV167" s="454" t="s">
        <v>2713</v>
      </c>
      <c r="QAW167" s="454" t="s">
        <v>201</v>
      </c>
      <c r="QAX167" s="453"/>
      <c r="QAY167" s="450"/>
      <c r="QAZ167" s="468"/>
      <c r="QBA167" s="468"/>
      <c r="QBB167" s="468"/>
      <c r="QBC167" s="468"/>
      <c r="QBD167" s="468"/>
      <c r="QBE167" s="468"/>
      <c r="QBF167" s="468"/>
      <c r="QBG167" s="468"/>
      <c r="QBH167" s="468"/>
      <c r="QBI167" s="446">
        <v>33</v>
      </c>
      <c r="QBJ167" s="447">
        <v>22355</v>
      </c>
      <c r="QBK167" s="454" t="s">
        <v>1</v>
      </c>
      <c r="QBL167" s="454" t="s">
        <v>2713</v>
      </c>
      <c r="QBM167" s="454" t="s">
        <v>201</v>
      </c>
      <c r="QBN167" s="453"/>
      <c r="QBO167" s="450"/>
      <c r="QBP167" s="468"/>
      <c r="QBQ167" s="468"/>
      <c r="QBR167" s="468"/>
      <c r="QBS167" s="468"/>
      <c r="QBT167" s="468"/>
      <c r="QBU167" s="468"/>
      <c r="QBV167" s="468"/>
      <c r="QBW167" s="468"/>
      <c r="QBX167" s="468"/>
      <c r="QBY167" s="446">
        <v>33</v>
      </c>
      <c r="QBZ167" s="447">
        <v>22355</v>
      </c>
      <c r="QCA167" s="454" t="s">
        <v>1</v>
      </c>
      <c r="QCB167" s="454" t="s">
        <v>2713</v>
      </c>
      <c r="QCC167" s="454" t="s">
        <v>201</v>
      </c>
      <c r="QCD167" s="453"/>
      <c r="QCE167" s="450"/>
      <c r="QCF167" s="468"/>
      <c r="QCG167" s="468"/>
      <c r="QCH167" s="468"/>
      <c r="QCI167" s="468"/>
      <c r="QCJ167" s="468"/>
      <c r="QCK167" s="468"/>
      <c r="QCL167" s="468"/>
      <c r="QCM167" s="468"/>
      <c r="QCN167" s="468"/>
      <c r="QCO167" s="446">
        <v>33</v>
      </c>
      <c r="QCP167" s="447">
        <v>22355</v>
      </c>
      <c r="QCQ167" s="454" t="s">
        <v>1</v>
      </c>
      <c r="QCR167" s="454" t="s">
        <v>2713</v>
      </c>
      <c r="QCS167" s="454" t="s">
        <v>201</v>
      </c>
      <c r="QCT167" s="453"/>
      <c r="QCU167" s="450"/>
      <c r="QCV167" s="468"/>
      <c r="QCW167" s="468"/>
      <c r="QCX167" s="468"/>
      <c r="QCY167" s="468"/>
      <c r="QCZ167" s="468"/>
      <c r="QDA167" s="468"/>
      <c r="QDB167" s="468"/>
      <c r="QDC167" s="468"/>
      <c r="QDD167" s="468"/>
      <c r="QDE167" s="446">
        <v>33</v>
      </c>
      <c r="QDF167" s="447">
        <v>22355</v>
      </c>
      <c r="QDG167" s="454" t="s">
        <v>1</v>
      </c>
      <c r="QDH167" s="454" t="s">
        <v>2713</v>
      </c>
      <c r="QDI167" s="454" t="s">
        <v>201</v>
      </c>
      <c r="QDJ167" s="453"/>
      <c r="QDK167" s="450"/>
      <c r="QDL167" s="468"/>
      <c r="QDM167" s="468"/>
      <c r="QDN167" s="468"/>
      <c r="QDO167" s="468"/>
      <c r="QDP167" s="468"/>
      <c r="QDQ167" s="468"/>
      <c r="QDR167" s="468"/>
      <c r="QDS167" s="468"/>
      <c r="QDT167" s="468"/>
      <c r="QDU167" s="446">
        <v>33</v>
      </c>
      <c r="QDV167" s="447">
        <v>22355</v>
      </c>
      <c r="QDW167" s="454" t="s">
        <v>1</v>
      </c>
      <c r="QDX167" s="454" t="s">
        <v>2713</v>
      </c>
      <c r="QDY167" s="454" t="s">
        <v>201</v>
      </c>
      <c r="QDZ167" s="453"/>
      <c r="QEA167" s="450"/>
      <c r="QEB167" s="468"/>
      <c r="QEC167" s="468"/>
      <c r="QED167" s="468"/>
      <c r="QEE167" s="468"/>
      <c r="QEF167" s="468"/>
      <c r="QEG167" s="468"/>
      <c r="QEH167" s="468"/>
      <c r="QEI167" s="468"/>
      <c r="QEJ167" s="468"/>
      <c r="QEK167" s="446">
        <v>33</v>
      </c>
      <c r="QEL167" s="447">
        <v>22355</v>
      </c>
      <c r="QEM167" s="454" t="s">
        <v>1</v>
      </c>
      <c r="QEN167" s="454" t="s">
        <v>2713</v>
      </c>
      <c r="QEO167" s="454" t="s">
        <v>201</v>
      </c>
      <c r="QEP167" s="453"/>
      <c r="QEQ167" s="450"/>
      <c r="QER167" s="468"/>
      <c r="QES167" s="468"/>
      <c r="QET167" s="468"/>
      <c r="QEU167" s="468"/>
      <c r="QEV167" s="468"/>
      <c r="QEW167" s="468"/>
      <c r="QEX167" s="468"/>
      <c r="QEY167" s="468"/>
      <c r="QEZ167" s="468"/>
      <c r="QFA167" s="446">
        <v>33</v>
      </c>
      <c r="QFB167" s="447">
        <v>22355</v>
      </c>
      <c r="QFC167" s="454" t="s">
        <v>1</v>
      </c>
      <c r="QFD167" s="454" t="s">
        <v>2713</v>
      </c>
      <c r="QFE167" s="454" t="s">
        <v>201</v>
      </c>
      <c r="QFF167" s="453"/>
      <c r="QFG167" s="450"/>
      <c r="QFH167" s="468"/>
      <c r="QFI167" s="468"/>
      <c r="QFJ167" s="468"/>
      <c r="QFK167" s="468"/>
      <c r="QFL167" s="468"/>
      <c r="QFM167" s="468"/>
      <c r="QFN167" s="468"/>
      <c r="QFO167" s="468"/>
      <c r="QFP167" s="468"/>
      <c r="QFQ167" s="446">
        <v>33</v>
      </c>
      <c r="QFR167" s="447">
        <v>22355</v>
      </c>
      <c r="QFS167" s="454" t="s">
        <v>1</v>
      </c>
      <c r="QFT167" s="454" t="s">
        <v>2713</v>
      </c>
      <c r="QFU167" s="454" t="s">
        <v>201</v>
      </c>
      <c r="QFV167" s="453"/>
      <c r="QFW167" s="450"/>
      <c r="QFX167" s="468"/>
      <c r="QFY167" s="468"/>
      <c r="QFZ167" s="468"/>
      <c r="QGA167" s="468"/>
      <c r="QGB167" s="468"/>
      <c r="QGC167" s="468"/>
      <c r="QGD167" s="468"/>
      <c r="QGE167" s="468"/>
      <c r="QGF167" s="468"/>
      <c r="QGG167" s="446">
        <v>33</v>
      </c>
      <c r="QGH167" s="447">
        <v>22355</v>
      </c>
      <c r="QGI167" s="454" t="s">
        <v>1</v>
      </c>
      <c r="QGJ167" s="454" t="s">
        <v>2713</v>
      </c>
      <c r="QGK167" s="454" t="s">
        <v>201</v>
      </c>
      <c r="QGL167" s="453"/>
      <c r="QGM167" s="450"/>
      <c r="QGN167" s="468"/>
      <c r="QGO167" s="468"/>
      <c r="QGP167" s="468"/>
      <c r="QGQ167" s="468"/>
      <c r="QGR167" s="468"/>
      <c r="QGS167" s="468"/>
      <c r="QGT167" s="468"/>
      <c r="QGU167" s="468"/>
      <c r="QGV167" s="468"/>
      <c r="QGW167" s="446">
        <v>33</v>
      </c>
      <c r="QGX167" s="447">
        <v>22355</v>
      </c>
      <c r="QGY167" s="454" t="s">
        <v>1</v>
      </c>
      <c r="QGZ167" s="454" t="s">
        <v>2713</v>
      </c>
      <c r="QHA167" s="454" t="s">
        <v>201</v>
      </c>
      <c r="QHB167" s="453"/>
      <c r="QHC167" s="450"/>
      <c r="QHD167" s="468"/>
      <c r="QHE167" s="468"/>
      <c r="QHF167" s="468"/>
      <c r="QHG167" s="468"/>
      <c r="QHH167" s="468"/>
      <c r="QHI167" s="468"/>
      <c r="QHJ167" s="468"/>
      <c r="QHK167" s="468"/>
      <c r="QHL167" s="468"/>
      <c r="QHM167" s="446">
        <v>33</v>
      </c>
      <c r="QHN167" s="447">
        <v>22355</v>
      </c>
      <c r="QHO167" s="454" t="s">
        <v>1</v>
      </c>
      <c r="QHP167" s="454" t="s">
        <v>2713</v>
      </c>
      <c r="QHQ167" s="454" t="s">
        <v>201</v>
      </c>
      <c r="QHR167" s="453"/>
      <c r="QHS167" s="450"/>
      <c r="QHT167" s="468"/>
      <c r="QHU167" s="468"/>
      <c r="QHV167" s="468"/>
      <c r="QHW167" s="468"/>
      <c r="QHX167" s="468"/>
      <c r="QHY167" s="468"/>
      <c r="QHZ167" s="468"/>
      <c r="QIA167" s="468"/>
      <c r="QIB167" s="468"/>
      <c r="QIC167" s="446">
        <v>33</v>
      </c>
      <c r="QID167" s="447">
        <v>22355</v>
      </c>
      <c r="QIE167" s="454" t="s">
        <v>1</v>
      </c>
      <c r="QIF167" s="454" t="s">
        <v>2713</v>
      </c>
      <c r="QIG167" s="454" t="s">
        <v>201</v>
      </c>
      <c r="QIH167" s="453"/>
      <c r="QII167" s="450"/>
      <c r="QIJ167" s="468"/>
      <c r="QIK167" s="468"/>
      <c r="QIL167" s="468"/>
      <c r="QIM167" s="468"/>
      <c r="QIN167" s="468"/>
      <c r="QIO167" s="468"/>
      <c r="QIP167" s="468"/>
      <c r="QIQ167" s="468"/>
      <c r="QIR167" s="468"/>
      <c r="QIS167" s="446">
        <v>33</v>
      </c>
      <c r="QIT167" s="447">
        <v>22355</v>
      </c>
      <c r="QIU167" s="454" t="s">
        <v>1</v>
      </c>
      <c r="QIV167" s="454" t="s">
        <v>2713</v>
      </c>
      <c r="QIW167" s="454" t="s">
        <v>201</v>
      </c>
      <c r="QIX167" s="453"/>
      <c r="QIY167" s="450"/>
      <c r="QIZ167" s="468"/>
      <c r="QJA167" s="468"/>
      <c r="QJB167" s="468"/>
      <c r="QJC167" s="468"/>
      <c r="QJD167" s="468"/>
      <c r="QJE167" s="468"/>
      <c r="QJF167" s="468"/>
      <c r="QJG167" s="468"/>
      <c r="QJH167" s="468"/>
      <c r="QJI167" s="446">
        <v>33</v>
      </c>
      <c r="QJJ167" s="447">
        <v>22355</v>
      </c>
      <c r="QJK167" s="454" t="s">
        <v>1</v>
      </c>
      <c r="QJL167" s="454" t="s">
        <v>2713</v>
      </c>
      <c r="QJM167" s="454" t="s">
        <v>201</v>
      </c>
      <c r="QJN167" s="453"/>
      <c r="QJO167" s="450"/>
      <c r="QJP167" s="468"/>
      <c r="QJQ167" s="468"/>
      <c r="QJR167" s="468"/>
      <c r="QJS167" s="468"/>
      <c r="QJT167" s="468"/>
      <c r="QJU167" s="468"/>
      <c r="QJV167" s="468"/>
      <c r="QJW167" s="468"/>
      <c r="QJX167" s="468"/>
      <c r="QJY167" s="446">
        <v>33</v>
      </c>
      <c r="QJZ167" s="447">
        <v>22355</v>
      </c>
      <c r="QKA167" s="454" t="s">
        <v>1</v>
      </c>
      <c r="QKB167" s="454" t="s">
        <v>2713</v>
      </c>
      <c r="QKC167" s="454" t="s">
        <v>201</v>
      </c>
      <c r="QKD167" s="453"/>
      <c r="QKE167" s="450"/>
      <c r="QKF167" s="468"/>
      <c r="QKG167" s="468"/>
      <c r="QKH167" s="468"/>
      <c r="QKI167" s="468"/>
      <c r="QKJ167" s="468"/>
      <c r="QKK167" s="468"/>
      <c r="QKL167" s="468"/>
      <c r="QKM167" s="468"/>
      <c r="QKN167" s="468"/>
      <c r="QKO167" s="446">
        <v>33</v>
      </c>
      <c r="QKP167" s="447">
        <v>22355</v>
      </c>
      <c r="QKQ167" s="454" t="s">
        <v>1</v>
      </c>
      <c r="QKR167" s="454" t="s">
        <v>2713</v>
      </c>
      <c r="QKS167" s="454" t="s">
        <v>201</v>
      </c>
      <c r="QKT167" s="453"/>
      <c r="QKU167" s="450"/>
      <c r="QKV167" s="468"/>
      <c r="QKW167" s="468"/>
      <c r="QKX167" s="468"/>
      <c r="QKY167" s="468"/>
      <c r="QKZ167" s="468"/>
      <c r="QLA167" s="468"/>
      <c r="QLB167" s="468"/>
      <c r="QLC167" s="468"/>
      <c r="QLD167" s="468"/>
      <c r="QLE167" s="446">
        <v>33</v>
      </c>
      <c r="QLF167" s="447">
        <v>22355</v>
      </c>
      <c r="QLG167" s="454" t="s">
        <v>1</v>
      </c>
      <c r="QLH167" s="454" t="s">
        <v>2713</v>
      </c>
      <c r="QLI167" s="454" t="s">
        <v>201</v>
      </c>
      <c r="QLJ167" s="453"/>
      <c r="QLK167" s="450"/>
      <c r="QLL167" s="468"/>
      <c r="QLM167" s="468"/>
      <c r="QLN167" s="468"/>
      <c r="QLO167" s="468"/>
      <c r="QLP167" s="468"/>
      <c r="QLQ167" s="468"/>
      <c r="QLR167" s="468"/>
      <c r="QLS167" s="468"/>
      <c r="QLT167" s="468"/>
      <c r="QLU167" s="446">
        <v>33</v>
      </c>
      <c r="QLV167" s="447">
        <v>22355</v>
      </c>
      <c r="QLW167" s="454" t="s">
        <v>1</v>
      </c>
      <c r="QLX167" s="454" t="s">
        <v>2713</v>
      </c>
      <c r="QLY167" s="454" t="s">
        <v>201</v>
      </c>
      <c r="QLZ167" s="453"/>
      <c r="QMA167" s="450"/>
      <c r="QMB167" s="468"/>
      <c r="QMC167" s="468"/>
      <c r="QMD167" s="468"/>
      <c r="QME167" s="468"/>
      <c r="QMF167" s="468"/>
      <c r="QMG167" s="468"/>
      <c r="QMH167" s="468"/>
      <c r="QMI167" s="468"/>
      <c r="QMJ167" s="468"/>
      <c r="QMK167" s="446">
        <v>33</v>
      </c>
      <c r="QML167" s="447">
        <v>22355</v>
      </c>
      <c r="QMM167" s="454" t="s">
        <v>1</v>
      </c>
      <c r="QMN167" s="454" t="s">
        <v>2713</v>
      </c>
      <c r="QMO167" s="454" t="s">
        <v>201</v>
      </c>
      <c r="QMP167" s="453"/>
      <c r="QMQ167" s="450"/>
      <c r="QMR167" s="468"/>
      <c r="QMS167" s="468"/>
      <c r="QMT167" s="468"/>
      <c r="QMU167" s="468"/>
      <c r="QMV167" s="468"/>
      <c r="QMW167" s="468"/>
      <c r="QMX167" s="468"/>
      <c r="QMY167" s="468"/>
      <c r="QMZ167" s="468"/>
      <c r="QNA167" s="446">
        <v>33</v>
      </c>
      <c r="QNB167" s="447">
        <v>22355</v>
      </c>
      <c r="QNC167" s="454" t="s">
        <v>1</v>
      </c>
      <c r="QND167" s="454" t="s">
        <v>2713</v>
      </c>
      <c r="QNE167" s="454" t="s">
        <v>201</v>
      </c>
      <c r="QNF167" s="453"/>
      <c r="QNG167" s="450"/>
      <c r="QNH167" s="468"/>
      <c r="QNI167" s="468"/>
      <c r="QNJ167" s="468"/>
      <c r="QNK167" s="468"/>
      <c r="QNL167" s="468"/>
      <c r="QNM167" s="468"/>
      <c r="QNN167" s="468"/>
      <c r="QNO167" s="468"/>
      <c r="QNP167" s="468"/>
      <c r="QNQ167" s="446">
        <v>33</v>
      </c>
      <c r="QNR167" s="447">
        <v>22355</v>
      </c>
      <c r="QNS167" s="454" t="s">
        <v>1</v>
      </c>
      <c r="QNT167" s="454" t="s">
        <v>2713</v>
      </c>
      <c r="QNU167" s="454" t="s">
        <v>201</v>
      </c>
      <c r="QNV167" s="453"/>
      <c r="QNW167" s="450"/>
      <c r="QNX167" s="468"/>
      <c r="QNY167" s="468"/>
      <c r="QNZ167" s="468"/>
      <c r="QOA167" s="468"/>
      <c r="QOB167" s="468"/>
      <c r="QOC167" s="468"/>
      <c r="QOD167" s="468"/>
      <c r="QOE167" s="468"/>
      <c r="QOF167" s="468"/>
      <c r="QOG167" s="446">
        <v>33</v>
      </c>
      <c r="QOH167" s="447">
        <v>22355</v>
      </c>
      <c r="QOI167" s="454" t="s">
        <v>1</v>
      </c>
      <c r="QOJ167" s="454" t="s">
        <v>2713</v>
      </c>
      <c r="QOK167" s="454" t="s">
        <v>201</v>
      </c>
      <c r="QOL167" s="453"/>
      <c r="QOM167" s="450"/>
      <c r="QON167" s="468"/>
      <c r="QOO167" s="468"/>
      <c r="QOP167" s="468"/>
      <c r="QOQ167" s="468"/>
      <c r="QOR167" s="468"/>
      <c r="QOS167" s="468"/>
      <c r="QOT167" s="468"/>
      <c r="QOU167" s="468"/>
      <c r="QOV167" s="468"/>
      <c r="QOW167" s="446">
        <v>33</v>
      </c>
      <c r="QOX167" s="447">
        <v>22355</v>
      </c>
      <c r="QOY167" s="454" t="s">
        <v>1</v>
      </c>
      <c r="QOZ167" s="454" t="s">
        <v>2713</v>
      </c>
      <c r="QPA167" s="454" t="s">
        <v>201</v>
      </c>
      <c r="QPB167" s="453"/>
      <c r="QPC167" s="450"/>
      <c r="QPD167" s="468"/>
      <c r="QPE167" s="468"/>
      <c r="QPF167" s="468"/>
      <c r="QPG167" s="468"/>
      <c r="QPH167" s="468"/>
      <c r="QPI167" s="468"/>
      <c r="QPJ167" s="468"/>
      <c r="QPK167" s="468"/>
      <c r="QPL167" s="468"/>
      <c r="QPM167" s="446">
        <v>33</v>
      </c>
      <c r="QPN167" s="447">
        <v>22355</v>
      </c>
      <c r="QPO167" s="454" t="s">
        <v>1</v>
      </c>
      <c r="QPP167" s="454" t="s">
        <v>2713</v>
      </c>
      <c r="QPQ167" s="454" t="s">
        <v>201</v>
      </c>
      <c r="QPR167" s="453"/>
      <c r="QPS167" s="450"/>
      <c r="QPT167" s="468"/>
      <c r="QPU167" s="468"/>
      <c r="QPV167" s="468"/>
      <c r="QPW167" s="468"/>
      <c r="QPX167" s="468"/>
      <c r="QPY167" s="468"/>
      <c r="QPZ167" s="468"/>
      <c r="QQA167" s="468"/>
      <c r="QQB167" s="468"/>
      <c r="QQC167" s="446">
        <v>33</v>
      </c>
      <c r="QQD167" s="447">
        <v>22355</v>
      </c>
      <c r="QQE167" s="454" t="s">
        <v>1</v>
      </c>
      <c r="QQF167" s="454" t="s">
        <v>2713</v>
      </c>
      <c r="QQG167" s="454" t="s">
        <v>201</v>
      </c>
      <c r="QQH167" s="453"/>
      <c r="QQI167" s="450"/>
      <c r="QQJ167" s="468"/>
      <c r="QQK167" s="468"/>
      <c r="QQL167" s="468"/>
      <c r="QQM167" s="468"/>
      <c r="QQN167" s="468"/>
      <c r="QQO167" s="468"/>
      <c r="QQP167" s="468"/>
      <c r="QQQ167" s="468"/>
      <c r="QQR167" s="468"/>
      <c r="QQS167" s="446">
        <v>33</v>
      </c>
      <c r="QQT167" s="447">
        <v>22355</v>
      </c>
      <c r="QQU167" s="454" t="s">
        <v>1</v>
      </c>
      <c r="QQV167" s="454" t="s">
        <v>2713</v>
      </c>
      <c r="QQW167" s="454" t="s">
        <v>201</v>
      </c>
      <c r="QQX167" s="453"/>
      <c r="QQY167" s="450"/>
      <c r="QQZ167" s="468"/>
      <c r="QRA167" s="468"/>
      <c r="QRB167" s="468"/>
      <c r="QRC167" s="468"/>
      <c r="QRD167" s="468"/>
      <c r="QRE167" s="468"/>
      <c r="QRF167" s="468"/>
      <c r="QRG167" s="468"/>
      <c r="QRH167" s="468"/>
      <c r="QRI167" s="446">
        <v>33</v>
      </c>
      <c r="QRJ167" s="447">
        <v>22355</v>
      </c>
      <c r="QRK167" s="454" t="s">
        <v>1</v>
      </c>
      <c r="QRL167" s="454" t="s">
        <v>2713</v>
      </c>
      <c r="QRM167" s="454" t="s">
        <v>201</v>
      </c>
      <c r="QRN167" s="453"/>
      <c r="QRO167" s="450"/>
      <c r="QRP167" s="468"/>
      <c r="QRQ167" s="468"/>
      <c r="QRR167" s="468"/>
      <c r="QRS167" s="468"/>
      <c r="QRT167" s="468"/>
      <c r="QRU167" s="468"/>
      <c r="QRV167" s="468"/>
      <c r="QRW167" s="468"/>
      <c r="QRX167" s="468"/>
      <c r="QRY167" s="446">
        <v>33</v>
      </c>
      <c r="QRZ167" s="447">
        <v>22355</v>
      </c>
      <c r="QSA167" s="454" t="s">
        <v>1</v>
      </c>
      <c r="QSB167" s="454" t="s">
        <v>2713</v>
      </c>
      <c r="QSC167" s="454" t="s">
        <v>201</v>
      </c>
      <c r="QSD167" s="453"/>
      <c r="QSE167" s="450"/>
      <c r="QSF167" s="468"/>
      <c r="QSG167" s="468"/>
      <c r="QSH167" s="468"/>
      <c r="QSI167" s="468"/>
      <c r="QSJ167" s="468"/>
      <c r="QSK167" s="468"/>
      <c r="QSL167" s="468"/>
      <c r="QSM167" s="468"/>
      <c r="QSN167" s="468"/>
      <c r="QSO167" s="446">
        <v>33</v>
      </c>
      <c r="QSP167" s="447">
        <v>22355</v>
      </c>
      <c r="QSQ167" s="454" t="s">
        <v>1</v>
      </c>
      <c r="QSR167" s="454" t="s">
        <v>2713</v>
      </c>
      <c r="QSS167" s="454" t="s">
        <v>201</v>
      </c>
      <c r="QST167" s="453"/>
      <c r="QSU167" s="450"/>
      <c r="QSV167" s="468"/>
      <c r="QSW167" s="468"/>
      <c r="QSX167" s="468"/>
      <c r="QSY167" s="468"/>
      <c r="QSZ167" s="468"/>
      <c r="QTA167" s="468"/>
      <c r="QTB167" s="468"/>
      <c r="QTC167" s="468"/>
      <c r="QTD167" s="468"/>
      <c r="QTE167" s="446">
        <v>33</v>
      </c>
      <c r="QTF167" s="447">
        <v>22355</v>
      </c>
      <c r="QTG167" s="454" t="s">
        <v>1</v>
      </c>
      <c r="QTH167" s="454" t="s">
        <v>2713</v>
      </c>
      <c r="QTI167" s="454" t="s">
        <v>201</v>
      </c>
      <c r="QTJ167" s="453"/>
      <c r="QTK167" s="450"/>
      <c r="QTL167" s="468"/>
      <c r="QTM167" s="468"/>
      <c r="QTN167" s="468"/>
      <c r="QTO167" s="468"/>
      <c r="QTP167" s="468"/>
      <c r="QTQ167" s="468"/>
      <c r="QTR167" s="468"/>
      <c r="QTS167" s="468"/>
      <c r="QTT167" s="468"/>
      <c r="QTU167" s="446">
        <v>33</v>
      </c>
      <c r="QTV167" s="447">
        <v>22355</v>
      </c>
      <c r="QTW167" s="454" t="s">
        <v>1</v>
      </c>
      <c r="QTX167" s="454" t="s">
        <v>2713</v>
      </c>
      <c r="QTY167" s="454" t="s">
        <v>201</v>
      </c>
      <c r="QTZ167" s="453"/>
      <c r="QUA167" s="450"/>
      <c r="QUB167" s="468"/>
      <c r="QUC167" s="468"/>
      <c r="QUD167" s="468"/>
      <c r="QUE167" s="468"/>
      <c r="QUF167" s="468"/>
      <c r="QUG167" s="468"/>
      <c r="QUH167" s="468"/>
      <c r="QUI167" s="468"/>
      <c r="QUJ167" s="468"/>
      <c r="QUK167" s="446">
        <v>33</v>
      </c>
      <c r="QUL167" s="447">
        <v>22355</v>
      </c>
      <c r="QUM167" s="454" t="s">
        <v>1</v>
      </c>
      <c r="QUN167" s="454" t="s">
        <v>2713</v>
      </c>
      <c r="QUO167" s="454" t="s">
        <v>201</v>
      </c>
      <c r="QUP167" s="453"/>
      <c r="QUQ167" s="450"/>
      <c r="QUR167" s="468"/>
      <c r="QUS167" s="468"/>
      <c r="QUT167" s="468"/>
      <c r="QUU167" s="468"/>
      <c r="QUV167" s="468"/>
      <c r="QUW167" s="468"/>
      <c r="QUX167" s="468"/>
      <c r="QUY167" s="468"/>
      <c r="QUZ167" s="468"/>
      <c r="QVA167" s="446">
        <v>33</v>
      </c>
      <c r="QVB167" s="447">
        <v>22355</v>
      </c>
      <c r="QVC167" s="454" t="s">
        <v>1</v>
      </c>
      <c r="QVD167" s="454" t="s">
        <v>2713</v>
      </c>
      <c r="QVE167" s="454" t="s">
        <v>201</v>
      </c>
      <c r="QVF167" s="453"/>
      <c r="QVG167" s="450"/>
      <c r="QVH167" s="468"/>
      <c r="QVI167" s="468"/>
      <c r="QVJ167" s="468"/>
      <c r="QVK167" s="468"/>
      <c r="QVL167" s="468"/>
      <c r="QVM167" s="468"/>
      <c r="QVN167" s="468"/>
      <c r="QVO167" s="468"/>
      <c r="QVP167" s="468"/>
      <c r="QVQ167" s="446">
        <v>33</v>
      </c>
      <c r="QVR167" s="447">
        <v>22355</v>
      </c>
      <c r="QVS167" s="454" t="s">
        <v>1</v>
      </c>
      <c r="QVT167" s="454" t="s">
        <v>2713</v>
      </c>
      <c r="QVU167" s="454" t="s">
        <v>201</v>
      </c>
      <c r="QVV167" s="453"/>
      <c r="QVW167" s="450"/>
      <c r="QVX167" s="468"/>
      <c r="QVY167" s="468"/>
      <c r="QVZ167" s="468"/>
      <c r="QWA167" s="468"/>
      <c r="QWB167" s="468"/>
      <c r="QWC167" s="468"/>
      <c r="QWD167" s="468"/>
      <c r="QWE167" s="468"/>
      <c r="QWF167" s="468"/>
      <c r="QWG167" s="446">
        <v>33</v>
      </c>
      <c r="QWH167" s="447">
        <v>22355</v>
      </c>
      <c r="QWI167" s="454" t="s">
        <v>1</v>
      </c>
      <c r="QWJ167" s="454" t="s">
        <v>2713</v>
      </c>
      <c r="QWK167" s="454" t="s">
        <v>201</v>
      </c>
      <c r="QWL167" s="453"/>
      <c r="QWM167" s="450"/>
      <c r="QWN167" s="468"/>
      <c r="QWO167" s="468"/>
      <c r="QWP167" s="468"/>
      <c r="QWQ167" s="468"/>
      <c r="QWR167" s="468"/>
      <c r="QWS167" s="468"/>
      <c r="QWT167" s="468"/>
      <c r="QWU167" s="468"/>
      <c r="QWV167" s="468"/>
      <c r="QWW167" s="446">
        <v>33</v>
      </c>
      <c r="QWX167" s="447">
        <v>22355</v>
      </c>
      <c r="QWY167" s="454" t="s">
        <v>1</v>
      </c>
      <c r="QWZ167" s="454" t="s">
        <v>2713</v>
      </c>
      <c r="QXA167" s="454" t="s">
        <v>201</v>
      </c>
      <c r="QXB167" s="453"/>
      <c r="QXC167" s="450"/>
      <c r="QXD167" s="468"/>
      <c r="QXE167" s="468"/>
      <c r="QXF167" s="468"/>
      <c r="QXG167" s="468"/>
      <c r="QXH167" s="468"/>
      <c r="QXI167" s="468"/>
      <c r="QXJ167" s="468"/>
      <c r="QXK167" s="468"/>
      <c r="QXL167" s="468"/>
      <c r="QXM167" s="446">
        <v>33</v>
      </c>
      <c r="QXN167" s="447">
        <v>22355</v>
      </c>
      <c r="QXO167" s="454" t="s">
        <v>1</v>
      </c>
      <c r="QXP167" s="454" t="s">
        <v>2713</v>
      </c>
      <c r="QXQ167" s="454" t="s">
        <v>201</v>
      </c>
      <c r="QXR167" s="453"/>
      <c r="QXS167" s="450"/>
      <c r="QXT167" s="468"/>
      <c r="QXU167" s="468"/>
      <c r="QXV167" s="468"/>
      <c r="QXW167" s="468"/>
      <c r="QXX167" s="468"/>
      <c r="QXY167" s="468"/>
      <c r="QXZ167" s="468"/>
      <c r="QYA167" s="468"/>
      <c r="QYB167" s="468"/>
      <c r="QYC167" s="446">
        <v>33</v>
      </c>
      <c r="QYD167" s="447">
        <v>22355</v>
      </c>
      <c r="QYE167" s="454" t="s">
        <v>1</v>
      </c>
      <c r="QYF167" s="454" t="s">
        <v>2713</v>
      </c>
      <c r="QYG167" s="454" t="s">
        <v>201</v>
      </c>
      <c r="QYH167" s="453"/>
      <c r="QYI167" s="450"/>
      <c r="QYJ167" s="468"/>
      <c r="QYK167" s="468"/>
      <c r="QYL167" s="468"/>
      <c r="QYM167" s="468"/>
      <c r="QYN167" s="468"/>
      <c r="QYO167" s="468"/>
      <c r="QYP167" s="468"/>
      <c r="QYQ167" s="468"/>
      <c r="QYR167" s="468"/>
      <c r="QYS167" s="446">
        <v>33</v>
      </c>
      <c r="QYT167" s="447">
        <v>22355</v>
      </c>
      <c r="QYU167" s="454" t="s">
        <v>1</v>
      </c>
      <c r="QYV167" s="454" t="s">
        <v>2713</v>
      </c>
      <c r="QYW167" s="454" t="s">
        <v>201</v>
      </c>
      <c r="QYX167" s="453"/>
      <c r="QYY167" s="450"/>
      <c r="QYZ167" s="468"/>
      <c r="QZA167" s="468"/>
      <c r="QZB167" s="468"/>
      <c r="QZC167" s="468"/>
      <c r="QZD167" s="468"/>
      <c r="QZE167" s="468"/>
      <c r="QZF167" s="468"/>
      <c r="QZG167" s="468"/>
      <c r="QZH167" s="468"/>
      <c r="QZI167" s="446">
        <v>33</v>
      </c>
      <c r="QZJ167" s="447">
        <v>22355</v>
      </c>
      <c r="QZK167" s="454" t="s">
        <v>1</v>
      </c>
      <c r="QZL167" s="454" t="s">
        <v>2713</v>
      </c>
      <c r="QZM167" s="454" t="s">
        <v>201</v>
      </c>
      <c r="QZN167" s="453"/>
      <c r="QZO167" s="450"/>
      <c r="QZP167" s="468"/>
      <c r="QZQ167" s="468"/>
      <c r="QZR167" s="468"/>
      <c r="QZS167" s="468"/>
      <c r="QZT167" s="468"/>
      <c r="QZU167" s="468"/>
      <c r="QZV167" s="468"/>
      <c r="QZW167" s="468"/>
      <c r="QZX167" s="468"/>
      <c r="QZY167" s="446">
        <v>33</v>
      </c>
      <c r="QZZ167" s="447">
        <v>22355</v>
      </c>
      <c r="RAA167" s="454" t="s">
        <v>1</v>
      </c>
      <c r="RAB167" s="454" t="s">
        <v>2713</v>
      </c>
      <c r="RAC167" s="454" t="s">
        <v>201</v>
      </c>
      <c r="RAD167" s="453"/>
      <c r="RAE167" s="450"/>
      <c r="RAF167" s="468"/>
      <c r="RAG167" s="468"/>
      <c r="RAH167" s="468"/>
      <c r="RAI167" s="468"/>
      <c r="RAJ167" s="468"/>
      <c r="RAK167" s="468"/>
      <c r="RAL167" s="468"/>
      <c r="RAM167" s="468"/>
      <c r="RAN167" s="468"/>
      <c r="RAO167" s="446">
        <v>33</v>
      </c>
      <c r="RAP167" s="447">
        <v>22355</v>
      </c>
      <c r="RAQ167" s="454" t="s">
        <v>1</v>
      </c>
      <c r="RAR167" s="454" t="s">
        <v>2713</v>
      </c>
      <c r="RAS167" s="454" t="s">
        <v>201</v>
      </c>
      <c r="RAT167" s="453"/>
      <c r="RAU167" s="450"/>
      <c r="RAV167" s="468"/>
      <c r="RAW167" s="468"/>
      <c r="RAX167" s="468"/>
      <c r="RAY167" s="468"/>
      <c r="RAZ167" s="468"/>
      <c r="RBA167" s="468"/>
      <c r="RBB167" s="468"/>
      <c r="RBC167" s="468"/>
      <c r="RBD167" s="468"/>
      <c r="RBE167" s="446">
        <v>33</v>
      </c>
      <c r="RBF167" s="447">
        <v>22355</v>
      </c>
      <c r="RBG167" s="454" t="s">
        <v>1</v>
      </c>
      <c r="RBH167" s="454" t="s">
        <v>2713</v>
      </c>
      <c r="RBI167" s="454" t="s">
        <v>201</v>
      </c>
      <c r="RBJ167" s="453"/>
      <c r="RBK167" s="450"/>
      <c r="RBL167" s="468"/>
      <c r="RBM167" s="468"/>
      <c r="RBN167" s="468"/>
      <c r="RBO167" s="468"/>
      <c r="RBP167" s="468"/>
      <c r="RBQ167" s="468"/>
      <c r="RBR167" s="468"/>
      <c r="RBS167" s="468"/>
      <c r="RBT167" s="468"/>
      <c r="RBU167" s="446">
        <v>33</v>
      </c>
      <c r="RBV167" s="447">
        <v>22355</v>
      </c>
      <c r="RBW167" s="454" t="s">
        <v>1</v>
      </c>
      <c r="RBX167" s="454" t="s">
        <v>2713</v>
      </c>
      <c r="RBY167" s="454" t="s">
        <v>201</v>
      </c>
      <c r="RBZ167" s="453"/>
      <c r="RCA167" s="450"/>
      <c r="RCB167" s="468"/>
      <c r="RCC167" s="468"/>
      <c r="RCD167" s="468"/>
      <c r="RCE167" s="468"/>
      <c r="RCF167" s="468"/>
      <c r="RCG167" s="468"/>
      <c r="RCH167" s="468"/>
      <c r="RCI167" s="468"/>
      <c r="RCJ167" s="468"/>
      <c r="RCK167" s="446">
        <v>33</v>
      </c>
      <c r="RCL167" s="447">
        <v>22355</v>
      </c>
      <c r="RCM167" s="454" t="s">
        <v>1</v>
      </c>
      <c r="RCN167" s="454" t="s">
        <v>2713</v>
      </c>
      <c r="RCO167" s="454" t="s">
        <v>201</v>
      </c>
      <c r="RCP167" s="453"/>
      <c r="RCQ167" s="450"/>
      <c r="RCR167" s="468"/>
      <c r="RCS167" s="468"/>
      <c r="RCT167" s="468"/>
      <c r="RCU167" s="468"/>
      <c r="RCV167" s="468"/>
      <c r="RCW167" s="468"/>
      <c r="RCX167" s="468"/>
      <c r="RCY167" s="468"/>
      <c r="RCZ167" s="468"/>
      <c r="RDA167" s="446">
        <v>33</v>
      </c>
      <c r="RDB167" s="447">
        <v>22355</v>
      </c>
      <c r="RDC167" s="454" t="s">
        <v>1</v>
      </c>
      <c r="RDD167" s="454" t="s">
        <v>2713</v>
      </c>
      <c r="RDE167" s="454" t="s">
        <v>201</v>
      </c>
      <c r="RDF167" s="453"/>
      <c r="RDG167" s="450"/>
      <c r="RDH167" s="468"/>
      <c r="RDI167" s="468"/>
      <c r="RDJ167" s="468"/>
      <c r="RDK167" s="468"/>
      <c r="RDL167" s="468"/>
      <c r="RDM167" s="468"/>
      <c r="RDN167" s="468"/>
      <c r="RDO167" s="468"/>
      <c r="RDP167" s="468"/>
      <c r="RDQ167" s="446">
        <v>33</v>
      </c>
      <c r="RDR167" s="447">
        <v>22355</v>
      </c>
      <c r="RDS167" s="454" t="s">
        <v>1</v>
      </c>
      <c r="RDT167" s="454" t="s">
        <v>2713</v>
      </c>
      <c r="RDU167" s="454" t="s">
        <v>201</v>
      </c>
      <c r="RDV167" s="453"/>
      <c r="RDW167" s="450"/>
      <c r="RDX167" s="468"/>
      <c r="RDY167" s="468"/>
      <c r="RDZ167" s="468"/>
      <c r="REA167" s="468"/>
      <c r="REB167" s="468"/>
      <c r="REC167" s="468"/>
      <c r="RED167" s="468"/>
      <c r="REE167" s="468"/>
      <c r="REF167" s="468"/>
      <c r="REG167" s="446">
        <v>33</v>
      </c>
      <c r="REH167" s="447">
        <v>22355</v>
      </c>
      <c r="REI167" s="454" t="s">
        <v>1</v>
      </c>
      <c r="REJ167" s="454" t="s">
        <v>2713</v>
      </c>
      <c r="REK167" s="454" t="s">
        <v>201</v>
      </c>
      <c r="REL167" s="453"/>
      <c r="REM167" s="450"/>
      <c r="REN167" s="468"/>
      <c r="REO167" s="468"/>
      <c r="REP167" s="468"/>
      <c r="REQ167" s="468"/>
      <c r="RER167" s="468"/>
      <c r="RES167" s="468"/>
      <c r="RET167" s="468"/>
      <c r="REU167" s="468"/>
      <c r="REV167" s="468"/>
      <c r="REW167" s="446">
        <v>33</v>
      </c>
      <c r="REX167" s="447">
        <v>22355</v>
      </c>
      <c r="REY167" s="454" t="s">
        <v>1</v>
      </c>
      <c r="REZ167" s="454" t="s">
        <v>2713</v>
      </c>
      <c r="RFA167" s="454" t="s">
        <v>201</v>
      </c>
      <c r="RFB167" s="453"/>
      <c r="RFC167" s="450"/>
      <c r="RFD167" s="468"/>
      <c r="RFE167" s="468"/>
      <c r="RFF167" s="468"/>
      <c r="RFG167" s="468"/>
      <c r="RFH167" s="468"/>
      <c r="RFI167" s="468"/>
      <c r="RFJ167" s="468"/>
      <c r="RFK167" s="468"/>
      <c r="RFL167" s="468"/>
      <c r="RFM167" s="446">
        <v>33</v>
      </c>
      <c r="RFN167" s="447">
        <v>22355</v>
      </c>
      <c r="RFO167" s="454" t="s">
        <v>1</v>
      </c>
      <c r="RFP167" s="454" t="s">
        <v>2713</v>
      </c>
      <c r="RFQ167" s="454" t="s">
        <v>201</v>
      </c>
      <c r="RFR167" s="453"/>
      <c r="RFS167" s="450"/>
      <c r="RFT167" s="468"/>
      <c r="RFU167" s="468"/>
      <c r="RFV167" s="468"/>
      <c r="RFW167" s="468"/>
      <c r="RFX167" s="468"/>
      <c r="RFY167" s="468"/>
      <c r="RFZ167" s="468"/>
      <c r="RGA167" s="468"/>
      <c r="RGB167" s="468"/>
      <c r="RGC167" s="446">
        <v>33</v>
      </c>
      <c r="RGD167" s="447">
        <v>22355</v>
      </c>
      <c r="RGE167" s="454" t="s">
        <v>1</v>
      </c>
      <c r="RGF167" s="454" t="s">
        <v>2713</v>
      </c>
      <c r="RGG167" s="454" t="s">
        <v>201</v>
      </c>
      <c r="RGH167" s="453"/>
      <c r="RGI167" s="450"/>
      <c r="RGJ167" s="468"/>
      <c r="RGK167" s="468"/>
      <c r="RGL167" s="468"/>
      <c r="RGM167" s="468"/>
      <c r="RGN167" s="468"/>
      <c r="RGO167" s="468"/>
      <c r="RGP167" s="468"/>
      <c r="RGQ167" s="468"/>
      <c r="RGR167" s="468"/>
      <c r="RGS167" s="446">
        <v>33</v>
      </c>
      <c r="RGT167" s="447">
        <v>22355</v>
      </c>
      <c r="RGU167" s="454" t="s">
        <v>1</v>
      </c>
      <c r="RGV167" s="454" t="s">
        <v>2713</v>
      </c>
      <c r="RGW167" s="454" t="s">
        <v>201</v>
      </c>
      <c r="RGX167" s="453"/>
      <c r="RGY167" s="450"/>
      <c r="RGZ167" s="468"/>
      <c r="RHA167" s="468"/>
      <c r="RHB167" s="468"/>
      <c r="RHC167" s="468"/>
      <c r="RHD167" s="468"/>
      <c r="RHE167" s="468"/>
      <c r="RHF167" s="468"/>
      <c r="RHG167" s="468"/>
      <c r="RHH167" s="468"/>
      <c r="RHI167" s="446">
        <v>33</v>
      </c>
      <c r="RHJ167" s="447">
        <v>22355</v>
      </c>
      <c r="RHK167" s="454" t="s">
        <v>1</v>
      </c>
      <c r="RHL167" s="454" t="s">
        <v>2713</v>
      </c>
      <c r="RHM167" s="454" t="s">
        <v>201</v>
      </c>
      <c r="RHN167" s="453"/>
      <c r="RHO167" s="450"/>
      <c r="RHP167" s="468"/>
      <c r="RHQ167" s="468"/>
      <c r="RHR167" s="468"/>
      <c r="RHS167" s="468"/>
      <c r="RHT167" s="468"/>
      <c r="RHU167" s="468"/>
      <c r="RHV167" s="468"/>
      <c r="RHW167" s="468"/>
      <c r="RHX167" s="468"/>
      <c r="RHY167" s="446">
        <v>33</v>
      </c>
      <c r="RHZ167" s="447">
        <v>22355</v>
      </c>
      <c r="RIA167" s="454" t="s">
        <v>1</v>
      </c>
      <c r="RIB167" s="454" t="s">
        <v>2713</v>
      </c>
      <c r="RIC167" s="454" t="s">
        <v>201</v>
      </c>
      <c r="RID167" s="453"/>
      <c r="RIE167" s="450"/>
      <c r="RIF167" s="468"/>
      <c r="RIG167" s="468"/>
      <c r="RIH167" s="468"/>
      <c r="RII167" s="468"/>
      <c r="RIJ167" s="468"/>
      <c r="RIK167" s="468"/>
      <c r="RIL167" s="468"/>
      <c r="RIM167" s="468"/>
      <c r="RIN167" s="468"/>
      <c r="RIO167" s="446">
        <v>33</v>
      </c>
      <c r="RIP167" s="447">
        <v>22355</v>
      </c>
      <c r="RIQ167" s="454" t="s">
        <v>1</v>
      </c>
      <c r="RIR167" s="454" t="s">
        <v>2713</v>
      </c>
      <c r="RIS167" s="454" t="s">
        <v>201</v>
      </c>
      <c r="RIT167" s="453"/>
      <c r="RIU167" s="450"/>
      <c r="RIV167" s="468"/>
      <c r="RIW167" s="468"/>
      <c r="RIX167" s="468"/>
      <c r="RIY167" s="468"/>
      <c r="RIZ167" s="468"/>
      <c r="RJA167" s="468"/>
      <c r="RJB167" s="468"/>
      <c r="RJC167" s="468"/>
      <c r="RJD167" s="468"/>
      <c r="RJE167" s="446">
        <v>33</v>
      </c>
      <c r="RJF167" s="447">
        <v>22355</v>
      </c>
      <c r="RJG167" s="454" t="s">
        <v>1</v>
      </c>
      <c r="RJH167" s="454" t="s">
        <v>2713</v>
      </c>
      <c r="RJI167" s="454" t="s">
        <v>201</v>
      </c>
      <c r="RJJ167" s="453"/>
      <c r="RJK167" s="450"/>
      <c r="RJL167" s="468"/>
      <c r="RJM167" s="468"/>
      <c r="RJN167" s="468"/>
      <c r="RJO167" s="468"/>
      <c r="RJP167" s="468"/>
      <c r="RJQ167" s="468"/>
      <c r="RJR167" s="468"/>
      <c r="RJS167" s="468"/>
      <c r="RJT167" s="468"/>
      <c r="RJU167" s="446">
        <v>33</v>
      </c>
      <c r="RJV167" s="447">
        <v>22355</v>
      </c>
      <c r="RJW167" s="454" t="s">
        <v>1</v>
      </c>
      <c r="RJX167" s="454" t="s">
        <v>2713</v>
      </c>
      <c r="RJY167" s="454" t="s">
        <v>201</v>
      </c>
      <c r="RJZ167" s="453"/>
      <c r="RKA167" s="450"/>
      <c r="RKB167" s="468"/>
      <c r="RKC167" s="468"/>
      <c r="RKD167" s="468"/>
      <c r="RKE167" s="468"/>
      <c r="RKF167" s="468"/>
      <c r="RKG167" s="468"/>
      <c r="RKH167" s="468"/>
      <c r="RKI167" s="468"/>
      <c r="RKJ167" s="468"/>
      <c r="RKK167" s="446">
        <v>33</v>
      </c>
      <c r="RKL167" s="447">
        <v>22355</v>
      </c>
      <c r="RKM167" s="454" t="s">
        <v>1</v>
      </c>
      <c r="RKN167" s="454" t="s">
        <v>2713</v>
      </c>
      <c r="RKO167" s="454" t="s">
        <v>201</v>
      </c>
      <c r="RKP167" s="453"/>
      <c r="RKQ167" s="450"/>
      <c r="RKR167" s="468"/>
      <c r="RKS167" s="468"/>
      <c r="RKT167" s="468"/>
      <c r="RKU167" s="468"/>
      <c r="RKV167" s="468"/>
      <c r="RKW167" s="468"/>
      <c r="RKX167" s="468"/>
      <c r="RKY167" s="468"/>
      <c r="RKZ167" s="468"/>
      <c r="RLA167" s="446">
        <v>33</v>
      </c>
      <c r="RLB167" s="447">
        <v>22355</v>
      </c>
      <c r="RLC167" s="454" t="s">
        <v>1</v>
      </c>
      <c r="RLD167" s="454" t="s">
        <v>2713</v>
      </c>
      <c r="RLE167" s="454" t="s">
        <v>201</v>
      </c>
      <c r="RLF167" s="453"/>
      <c r="RLG167" s="450"/>
      <c r="RLH167" s="468"/>
      <c r="RLI167" s="468"/>
      <c r="RLJ167" s="468"/>
      <c r="RLK167" s="468"/>
      <c r="RLL167" s="468"/>
      <c r="RLM167" s="468"/>
      <c r="RLN167" s="468"/>
      <c r="RLO167" s="468"/>
      <c r="RLP167" s="468"/>
      <c r="RLQ167" s="446">
        <v>33</v>
      </c>
      <c r="RLR167" s="447">
        <v>22355</v>
      </c>
      <c r="RLS167" s="454" t="s">
        <v>1</v>
      </c>
      <c r="RLT167" s="454" t="s">
        <v>2713</v>
      </c>
      <c r="RLU167" s="454" t="s">
        <v>201</v>
      </c>
      <c r="RLV167" s="453"/>
      <c r="RLW167" s="450"/>
      <c r="RLX167" s="468"/>
      <c r="RLY167" s="468"/>
      <c r="RLZ167" s="468"/>
      <c r="RMA167" s="468"/>
      <c r="RMB167" s="468"/>
      <c r="RMC167" s="468"/>
      <c r="RMD167" s="468"/>
      <c r="RME167" s="468"/>
      <c r="RMF167" s="468"/>
      <c r="RMG167" s="446">
        <v>33</v>
      </c>
      <c r="RMH167" s="447">
        <v>22355</v>
      </c>
      <c r="RMI167" s="454" t="s">
        <v>1</v>
      </c>
      <c r="RMJ167" s="454" t="s">
        <v>2713</v>
      </c>
      <c r="RMK167" s="454" t="s">
        <v>201</v>
      </c>
      <c r="RML167" s="453"/>
      <c r="RMM167" s="450"/>
      <c r="RMN167" s="468"/>
      <c r="RMO167" s="468"/>
      <c r="RMP167" s="468"/>
      <c r="RMQ167" s="468"/>
      <c r="RMR167" s="468"/>
      <c r="RMS167" s="468"/>
      <c r="RMT167" s="468"/>
      <c r="RMU167" s="468"/>
      <c r="RMV167" s="468"/>
      <c r="RMW167" s="446">
        <v>33</v>
      </c>
      <c r="RMX167" s="447">
        <v>22355</v>
      </c>
      <c r="RMY167" s="454" t="s">
        <v>1</v>
      </c>
      <c r="RMZ167" s="454" t="s">
        <v>2713</v>
      </c>
      <c r="RNA167" s="454" t="s">
        <v>201</v>
      </c>
      <c r="RNB167" s="453"/>
      <c r="RNC167" s="450"/>
      <c r="RND167" s="468"/>
      <c r="RNE167" s="468"/>
      <c r="RNF167" s="468"/>
      <c r="RNG167" s="468"/>
      <c r="RNH167" s="468"/>
      <c r="RNI167" s="468"/>
      <c r="RNJ167" s="468"/>
      <c r="RNK167" s="468"/>
      <c r="RNL167" s="468"/>
      <c r="RNM167" s="446">
        <v>33</v>
      </c>
      <c r="RNN167" s="447">
        <v>22355</v>
      </c>
      <c r="RNO167" s="454" t="s">
        <v>1</v>
      </c>
      <c r="RNP167" s="454" t="s">
        <v>2713</v>
      </c>
      <c r="RNQ167" s="454" t="s">
        <v>201</v>
      </c>
      <c r="RNR167" s="453"/>
      <c r="RNS167" s="450"/>
      <c r="RNT167" s="468"/>
      <c r="RNU167" s="468"/>
      <c r="RNV167" s="468"/>
      <c r="RNW167" s="468"/>
      <c r="RNX167" s="468"/>
      <c r="RNY167" s="468"/>
      <c r="RNZ167" s="468"/>
      <c r="ROA167" s="468"/>
      <c r="ROB167" s="468"/>
      <c r="ROC167" s="446">
        <v>33</v>
      </c>
      <c r="ROD167" s="447">
        <v>22355</v>
      </c>
      <c r="ROE167" s="454" t="s">
        <v>1</v>
      </c>
      <c r="ROF167" s="454" t="s">
        <v>2713</v>
      </c>
      <c r="ROG167" s="454" t="s">
        <v>201</v>
      </c>
      <c r="ROH167" s="453"/>
      <c r="ROI167" s="450"/>
      <c r="ROJ167" s="468"/>
      <c r="ROK167" s="468"/>
      <c r="ROL167" s="468"/>
      <c r="ROM167" s="468"/>
      <c r="RON167" s="468"/>
      <c r="ROO167" s="468"/>
      <c r="ROP167" s="468"/>
      <c r="ROQ167" s="468"/>
      <c r="ROR167" s="468"/>
      <c r="ROS167" s="446">
        <v>33</v>
      </c>
      <c r="ROT167" s="447">
        <v>22355</v>
      </c>
      <c r="ROU167" s="454" t="s">
        <v>1</v>
      </c>
      <c r="ROV167" s="454" t="s">
        <v>2713</v>
      </c>
      <c r="ROW167" s="454" t="s">
        <v>201</v>
      </c>
      <c r="ROX167" s="453"/>
      <c r="ROY167" s="450"/>
      <c r="ROZ167" s="468"/>
      <c r="RPA167" s="468"/>
      <c r="RPB167" s="468"/>
      <c r="RPC167" s="468"/>
      <c r="RPD167" s="468"/>
      <c r="RPE167" s="468"/>
      <c r="RPF167" s="468"/>
      <c r="RPG167" s="468"/>
      <c r="RPH167" s="468"/>
      <c r="RPI167" s="446">
        <v>33</v>
      </c>
      <c r="RPJ167" s="447">
        <v>22355</v>
      </c>
      <c r="RPK167" s="454" t="s">
        <v>1</v>
      </c>
      <c r="RPL167" s="454" t="s">
        <v>2713</v>
      </c>
      <c r="RPM167" s="454" t="s">
        <v>201</v>
      </c>
      <c r="RPN167" s="453"/>
      <c r="RPO167" s="450"/>
      <c r="RPP167" s="468"/>
      <c r="RPQ167" s="468"/>
      <c r="RPR167" s="468"/>
      <c r="RPS167" s="468"/>
      <c r="RPT167" s="468"/>
      <c r="RPU167" s="468"/>
      <c r="RPV167" s="468"/>
      <c r="RPW167" s="468"/>
      <c r="RPX167" s="468"/>
      <c r="RPY167" s="446">
        <v>33</v>
      </c>
      <c r="RPZ167" s="447">
        <v>22355</v>
      </c>
      <c r="RQA167" s="454" t="s">
        <v>1</v>
      </c>
      <c r="RQB167" s="454" t="s">
        <v>2713</v>
      </c>
      <c r="RQC167" s="454" t="s">
        <v>201</v>
      </c>
      <c r="RQD167" s="453"/>
      <c r="RQE167" s="450"/>
      <c r="RQF167" s="468"/>
      <c r="RQG167" s="468"/>
      <c r="RQH167" s="468"/>
      <c r="RQI167" s="468"/>
      <c r="RQJ167" s="468"/>
      <c r="RQK167" s="468"/>
      <c r="RQL167" s="468"/>
      <c r="RQM167" s="468"/>
      <c r="RQN167" s="468"/>
      <c r="RQO167" s="446">
        <v>33</v>
      </c>
      <c r="RQP167" s="447">
        <v>22355</v>
      </c>
      <c r="RQQ167" s="454" t="s">
        <v>1</v>
      </c>
      <c r="RQR167" s="454" t="s">
        <v>2713</v>
      </c>
      <c r="RQS167" s="454" t="s">
        <v>201</v>
      </c>
      <c r="RQT167" s="453"/>
      <c r="RQU167" s="450"/>
      <c r="RQV167" s="468"/>
      <c r="RQW167" s="468"/>
      <c r="RQX167" s="468"/>
      <c r="RQY167" s="468"/>
      <c r="RQZ167" s="468"/>
      <c r="RRA167" s="468"/>
      <c r="RRB167" s="468"/>
      <c r="RRC167" s="468"/>
      <c r="RRD167" s="468"/>
      <c r="RRE167" s="446">
        <v>33</v>
      </c>
      <c r="RRF167" s="447">
        <v>22355</v>
      </c>
      <c r="RRG167" s="454" t="s">
        <v>1</v>
      </c>
      <c r="RRH167" s="454" t="s">
        <v>2713</v>
      </c>
      <c r="RRI167" s="454" t="s">
        <v>201</v>
      </c>
      <c r="RRJ167" s="453"/>
      <c r="RRK167" s="450"/>
      <c r="RRL167" s="468"/>
      <c r="RRM167" s="468"/>
      <c r="RRN167" s="468"/>
      <c r="RRO167" s="468"/>
      <c r="RRP167" s="468"/>
      <c r="RRQ167" s="468"/>
      <c r="RRR167" s="468"/>
      <c r="RRS167" s="468"/>
      <c r="RRT167" s="468"/>
      <c r="RRU167" s="446">
        <v>33</v>
      </c>
      <c r="RRV167" s="447">
        <v>22355</v>
      </c>
      <c r="RRW167" s="454" t="s">
        <v>1</v>
      </c>
      <c r="RRX167" s="454" t="s">
        <v>2713</v>
      </c>
      <c r="RRY167" s="454" t="s">
        <v>201</v>
      </c>
      <c r="RRZ167" s="453"/>
      <c r="RSA167" s="450"/>
      <c r="RSB167" s="468"/>
      <c r="RSC167" s="468"/>
      <c r="RSD167" s="468"/>
      <c r="RSE167" s="468"/>
      <c r="RSF167" s="468"/>
      <c r="RSG167" s="468"/>
      <c r="RSH167" s="468"/>
      <c r="RSI167" s="468"/>
      <c r="RSJ167" s="468"/>
      <c r="RSK167" s="446">
        <v>33</v>
      </c>
      <c r="RSL167" s="447">
        <v>22355</v>
      </c>
      <c r="RSM167" s="454" t="s">
        <v>1</v>
      </c>
      <c r="RSN167" s="454" t="s">
        <v>2713</v>
      </c>
      <c r="RSO167" s="454" t="s">
        <v>201</v>
      </c>
      <c r="RSP167" s="453"/>
      <c r="RSQ167" s="450"/>
      <c r="RSR167" s="468"/>
      <c r="RSS167" s="468"/>
      <c r="RST167" s="468"/>
      <c r="RSU167" s="468"/>
      <c r="RSV167" s="468"/>
      <c r="RSW167" s="468"/>
      <c r="RSX167" s="468"/>
      <c r="RSY167" s="468"/>
      <c r="RSZ167" s="468"/>
      <c r="RTA167" s="446">
        <v>33</v>
      </c>
      <c r="RTB167" s="447">
        <v>22355</v>
      </c>
      <c r="RTC167" s="454" t="s">
        <v>1</v>
      </c>
      <c r="RTD167" s="454" t="s">
        <v>2713</v>
      </c>
      <c r="RTE167" s="454" t="s">
        <v>201</v>
      </c>
      <c r="RTF167" s="453"/>
      <c r="RTG167" s="450"/>
      <c r="RTH167" s="468"/>
      <c r="RTI167" s="468"/>
      <c r="RTJ167" s="468"/>
      <c r="RTK167" s="468"/>
      <c r="RTL167" s="468"/>
      <c r="RTM167" s="468"/>
      <c r="RTN167" s="468"/>
      <c r="RTO167" s="468"/>
      <c r="RTP167" s="468"/>
      <c r="RTQ167" s="446">
        <v>33</v>
      </c>
      <c r="RTR167" s="447">
        <v>22355</v>
      </c>
      <c r="RTS167" s="454" t="s">
        <v>1</v>
      </c>
      <c r="RTT167" s="454" t="s">
        <v>2713</v>
      </c>
      <c r="RTU167" s="454" t="s">
        <v>201</v>
      </c>
      <c r="RTV167" s="453"/>
      <c r="RTW167" s="450"/>
      <c r="RTX167" s="468"/>
      <c r="RTY167" s="468"/>
      <c r="RTZ167" s="468"/>
      <c r="RUA167" s="468"/>
      <c r="RUB167" s="468"/>
      <c r="RUC167" s="468"/>
      <c r="RUD167" s="468"/>
      <c r="RUE167" s="468"/>
      <c r="RUF167" s="468"/>
      <c r="RUG167" s="446">
        <v>33</v>
      </c>
      <c r="RUH167" s="447">
        <v>22355</v>
      </c>
      <c r="RUI167" s="454" t="s">
        <v>1</v>
      </c>
      <c r="RUJ167" s="454" t="s">
        <v>2713</v>
      </c>
      <c r="RUK167" s="454" t="s">
        <v>201</v>
      </c>
      <c r="RUL167" s="453"/>
      <c r="RUM167" s="450"/>
      <c r="RUN167" s="468"/>
      <c r="RUO167" s="468"/>
      <c r="RUP167" s="468"/>
      <c r="RUQ167" s="468"/>
      <c r="RUR167" s="468"/>
      <c r="RUS167" s="468"/>
      <c r="RUT167" s="468"/>
      <c r="RUU167" s="468"/>
      <c r="RUV167" s="468"/>
      <c r="RUW167" s="446">
        <v>33</v>
      </c>
      <c r="RUX167" s="447">
        <v>22355</v>
      </c>
      <c r="RUY167" s="454" t="s">
        <v>1</v>
      </c>
      <c r="RUZ167" s="454" t="s">
        <v>2713</v>
      </c>
      <c r="RVA167" s="454" t="s">
        <v>201</v>
      </c>
      <c r="RVB167" s="453"/>
      <c r="RVC167" s="450"/>
      <c r="RVD167" s="468"/>
      <c r="RVE167" s="468"/>
      <c r="RVF167" s="468"/>
      <c r="RVG167" s="468"/>
      <c r="RVH167" s="468"/>
      <c r="RVI167" s="468"/>
      <c r="RVJ167" s="468"/>
      <c r="RVK167" s="468"/>
      <c r="RVL167" s="468"/>
      <c r="RVM167" s="446">
        <v>33</v>
      </c>
      <c r="RVN167" s="447">
        <v>22355</v>
      </c>
      <c r="RVO167" s="454" t="s">
        <v>1</v>
      </c>
      <c r="RVP167" s="454" t="s">
        <v>2713</v>
      </c>
      <c r="RVQ167" s="454" t="s">
        <v>201</v>
      </c>
      <c r="RVR167" s="453"/>
      <c r="RVS167" s="450"/>
      <c r="RVT167" s="468"/>
      <c r="RVU167" s="468"/>
      <c r="RVV167" s="468"/>
      <c r="RVW167" s="468"/>
      <c r="RVX167" s="468"/>
      <c r="RVY167" s="468"/>
      <c r="RVZ167" s="468"/>
      <c r="RWA167" s="468"/>
      <c r="RWB167" s="468"/>
      <c r="RWC167" s="446">
        <v>33</v>
      </c>
      <c r="RWD167" s="447">
        <v>22355</v>
      </c>
      <c r="RWE167" s="454" t="s">
        <v>1</v>
      </c>
      <c r="RWF167" s="454" t="s">
        <v>2713</v>
      </c>
      <c r="RWG167" s="454" t="s">
        <v>201</v>
      </c>
      <c r="RWH167" s="453"/>
      <c r="RWI167" s="450"/>
      <c r="RWJ167" s="468"/>
      <c r="RWK167" s="468"/>
      <c r="RWL167" s="468"/>
      <c r="RWM167" s="468"/>
      <c r="RWN167" s="468"/>
      <c r="RWO167" s="468"/>
      <c r="RWP167" s="468"/>
      <c r="RWQ167" s="468"/>
      <c r="RWR167" s="468"/>
      <c r="RWS167" s="446">
        <v>33</v>
      </c>
      <c r="RWT167" s="447">
        <v>22355</v>
      </c>
      <c r="RWU167" s="454" t="s">
        <v>1</v>
      </c>
      <c r="RWV167" s="454" t="s">
        <v>2713</v>
      </c>
      <c r="RWW167" s="454" t="s">
        <v>201</v>
      </c>
      <c r="RWX167" s="453"/>
      <c r="RWY167" s="450"/>
      <c r="RWZ167" s="468"/>
      <c r="RXA167" s="468"/>
      <c r="RXB167" s="468"/>
      <c r="RXC167" s="468"/>
      <c r="RXD167" s="468"/>
      <c r="RXE167" s="468"/>
      <c r="RXF167" s="468"/>
      <c r="RXG167" s="468"/>
      <c r="RXH167" s="468"/>
      <c r="RXI167" s="446">
        <v>33</v>
      </c>
      <c r="RXJ167" s="447">
        <v>22355</v>
      </c>
      <c r="RXK167" s="454" t="s">
        <v>1</v>
      </c>
      <c r="RXL167" s="454" t="s">
        <v>2713</v>
      </c>
      <c r="RXM167" s="454" t="s">
        <v>201</v>
      </c>
      <c r="RXN167" s="453"/>
      <c r="RXO167" s="450"/>
      <c r="RXP167" s="468"/>
      <c r="RXQ167" s="468"/>
      <c r="RXR167" s="468"/>
      <c r="RXS167" s="468"/>
      <c r="RXT167" s="468"/>
      <c r="RXU167" s="468"/>
      <c r="RXV167" s="468"/>
      <c r="RXW167" s="468"/>
      <c r="RXX167" s="468"/>
      <c r="RXY167" s="446">
        <v>33</v>
      </c>
      <c r="RXZ167" s="447">
        <v>22355</v>
      </c>
      <c r="RYA167" s="454" t="s">
        <v>1</v>
      </c>
      <c r="RYB167" s="454" t="s">
        <v>2713</v>
      </c>
      <c r="RYC167" s="454" t="s">
        <v>201</v>
      </c>
      <c r="RYD167" s="453"/>
      <c r="RYE167" s="450"/>
      <c r="RYF167" s="468"/>
      <c r="RYG167" s="468"/>
      <c r="RYH167" s="468"/>
      <c r="RYI167" s="468"/>
      <c r="RYJ167" s="468"/>
      <c r="RYK167" s="468"/>
      <c r="RYL167" s="468"/>
      <c r="RYM167" s="468"/>
      <c r="RYN167" s="468"/>
      <c r="RYO167" s="446">
        <v>33</v>
      </c>
      <c r="RYP167" s="447">
        <v>22355</v>
      </c>
      <c r="RYQ167" s="454" t="s">
        <v>1</v>
      </c>
      <c r="RYR167" s="454" t="s">
        <v>2713</v>
      </c>
      <c r="RYS167" s="454" t="s">
        <v>201</v>
      </c>
      <c r="RYT167" s="453"/>
      <c r="RYU167" s="450"/>
      <c r="RYV167" s="468"/>
      <c r="RYW167" s="468"/>
      <c r="RYX167" s="468"/>
      <c r="RYY167" s="468"/>
      <c r="RYZ167" s="468"/>
      <c r="RZA167" s="468"/>
      <c r="RZB167" s="468"/>
      <c r="RZC167" s="468"/>
      <c r="RZD167" s="468"/>
      <c r="RZE167" s="446">
        <v>33</v>
      </c>
      <c r="RZF167" s="447">
        <v>22355</v>
      </c>
      <c r="RZG167" s="454" t="s">
        <v>1</v>
      </c>
      <c r="RZH167" s="454" t="s">
        <v>2713</v>
      </c>
      <c r="RZI167" s="454" t="s">
        <v>201</v>
      </c>
      <c r="RZJ167" s="453"/>
      <c r="RZK167" s="450"/>
      <c r="RZL167" s="468"/>
      <c r="RZM167" s="468"/>
      <c r="RZN167" s="468"/>
      <c r="RZO167" s="468"/>
      <c r="RZP167" s="468"/>
      <c r="RZQ167" s="468"/>
      <c r="RZR167" s="468"/>
      <c r="RZS167" s="468"/>
      <c r="RZT167" s="468"/>
      <c r="RZU167" s="446">
        <v>33</v>
      </c>
      <c r="RZV167" s="447">
        <v>22355</v>
      </c>
      <c r="RZW167" s="454" t="s">
        <v>1</v>
      </c>
      <c r="RZX167" s="454" t="s">
        <v>2713</v>
      </c>
      <c r="RZY167" s="454" t="s">
        <v>201</v>
      </c>
      <c r="RZZ167" s="453"/>
      <c r="SAA167" s="450"/>
      <c r="SAB167" s="468"/>
      <c r="SAC167" s="468"/>
      <c r="SAD167" s="468"/>
      <c r="SAE167" s="468"/>
      <c r="SAF167" s="468"/>
      <c r="SAG167" s="468"/>
      <c r="SAH167" s="468"/>
      <c r="SAI167" s="468"/>
      <c r="SAJ167" s="468"/>
      <c r="SAK167" s="446">
        <v>33</v>
      </c>
      <c r="SAL167" s="447">
        <v>22355</v>
      </c>
      <c r="SAM167" s="454" t="s">
        <v>1</v>
      </c>
      <c r="SAN167" s="454" t="s">
        <v>2713</v>
      </c>
      <c r="SAO167" s="454" t="s">
        <v>201</v>
      </c>
      <c r="SAP167" s="453"/>
      <c r="SAQ167" s="450"/>
      <c r="SAR167" s="468"/>
      <c r="SAS167" s="468"/>
      <c r="SAT167" s="468"/>
      <c r="SAU167" s="468"/>
      <c r="SAV167" s="468"/>
      <c r="SAW167" s="468"/>
      <c r="SAX167" s="468"/>
      <c r="SAY167" s="468"/>
      <c r="SAZ167" s="468"/>
      <c r="SBA167" s="446">
        <v>33</v>
      </c>
      <c r="SBB167" s="447">
        <v>22355</v>
      </c>
      <c r="SBC167" s="454" t="s">
        <v>1</v>
      </c>
      <c r="SBD167" s="454" t="s">
        <v>2713</v>
      </c>
      <c r="SBE167" s="454" t="s">
        <v>201</v>
      </c>
      <c r="SBF167" s="453"/>
      <c r="SBG167" s="450"/>
      <c r="SBH167" s="468"/>
      <c r="SBI167" s="468"/>
      <c r="SBJ167" s="468"/>
      <c r="SBK167" s="468"/>
      <c r="SBL167" s="468"/>
      <c r="SBM167" s="468"/>
      <c r="SBN167" s="468"/>
      <c r="SBO167" s="468"/>
      <c r="SBP167" s="468"/>
      <c r="SBQ167" s="446">
        <v>33</v>
      </c>
      <c r="SBR167" s="447">
        <v>22355</v>
      </c>
      <c r="SBS167" s="454" t="s">
        <v>1</v>
      </c>
      <c r="SBT167" s="454" t="s">
        <v>2713</v>
      </c>
      <c r="SBU167" s="454" t="s">
        <v>201</v>
      </c>
      <c r="SBV167" s="453"/>
      <c r="SBW167" s="450"/>
      <c r="SBX167" s="468"/>
      <c r="SBY167" s="468"/>
      <c r="SBZ167" s="468"/>
      <c r="SCA167" s="468"/>
      <c r="SCB167" s="468"/>
      <c r="SCC167" s="468"/>
      <c r="SCD167" s="468"/>
      <c r="SCE167" s="468"/>
      <c r="SCF167" s="468"/>
      <c r="SCG167" s="446">
        <v>33</v>
      </c>
      <c r="SCH167" s="447">
        <v>22355</v>
      </c>
      <c r="SCI167" s="454" t="s">
        <v>1</v>
      </c>
      <c r="SCJ167" s="454" t="s">
        <v>2713</v>
      </c>
      <c r="SCK167" s="454" t="s">
        <v>201</v>
      </c>
      <c r="SCL167" s="453"/>
      <c r="SCM167" s="450"/>
      <c r="SCN167" s="468"/>
      <c r="SCO167" s="468"/>
      <c r="SCP167" s="468"/>
      <c r="SCQ167" s="468"/>
      <c r="SCR167" s="468"/>
      <c r="SCS167" s="468"/>
      <c r="SCT167" s="468"/>
      <c r="SCU167" s="468"/>
      <c r="SCV167" s="468"/>
      <c r="SCW167" s="446">
        <v>33</v>
      </c>
      <c r="SCX167" s="447">
        <v>22355</v>
      </c>
      <c r="SCY167" s="454" t="s">
        <v>1</v>
      </c>
      <c r="SCZ167" s="454" t="s">
        <v>2713</v>
      </c>
      <c r="SDA167" s="454" t="s">
        <v>201</v>
      </c>
      <c r="SDB167" s="453"/>
      <c r="SDC167" s="450"/>
      <c r="SDD167" s="468"/>
      <c r="SDE167" s="468"/>
      <c r="SDF167" s="468"/>
      <c r="SDG167" s="468"/>
      <c r="SDH167" s="468"/>
      <c r="SDI167" s="468"/>
      <c r="SDJ167" s="468"/>
      <c r="SDK167" s="468"/>
      <c r="SDL167" s="468"/>
      <c r="SDM167" s="446">
        <v>33</v>
      </c>
      <c r="SDN167" s="447">
        <v>22355</v>
      </c>
      <c r="SDO167" s="454" t="s">
        <v>1</v>
      </c>
      <c r="SDP167" s="454" t="s">
        <v>2713</v>
      </c>
      <c r="SDQ167" s="454" t="s">
        <v>201</v>
      </c>
      <c r="SDR167" s="453"/>
      <c r="SDS167" s="450"/>
      <c r="SDT167" s="468"/>
      <c r="SDU167" s="468"/>
      <c r="SDV167" s="468"/>
      <c r="SDW167" s="468"/>
      <c r="SDX167" s="468"/>
      <c r="SDY167" s="468"/>
      <c r="SDZ167" s="468"/>
      <c r="SEA167" s="468"/>
      <c r="SEB167" s="468"/>
      <c r="SEC167" s="446">
        <v>33</v>
      </c>
      <c r="SED167" s="447">
        <v>22355</v>
      </c>
      <c r="SEE167" s="454" t="s">
        <v>1</v>
      </c>
      <c r="SEF167" s="454" t="s">
        <v>2713</v>
      </c>
      <c r="SEG167" s="454" t="s">
        <v>201</v>
      </c>
      <c r="SEH167" s="453"/>
      <c r="SEI167" s="450"/>
      <c r="SEJ167" s="468"/>
      <c r="SEK167" s="468"/>
      <c r="SEL167" s="468"/>
      <c r="SEM167" s="468"/>
      <c r="SEN167" s="468"/>
      <c r="SEO167" s="468"/>
      <c r="SEP167" s="468"/>
      <c r="SEQ167" s="468"/>
      <c r="SER167" s="468"/>
      <c r="SES167" s="446">
        <v>33</v>
      </c>
      <c r="SET167" s="447">
        <v>22355</v>
      </c>
      <c r="SEU167" s="454" t="s">
        <v>1</v>
      </c>
      <c r="SEV167" s="454" t="s">
        <v>2713</v>
      </c>
      <c r="SEW167" s="454" t="s">
        <v>201</v>
      </c>
      <c r="SEX167" s="453"/>
      <c r="SEY167" s="450"/>
      <c r="SEZ167" s="468"/>
      <c r="SFA167" s="468"/>
      <c r="SFB167" s="468"/>
      <c r="SFC167" s="468"/>
      <c r="SFD167" s="468"/>
      <c r="SFE167" s="468"/>
      <c r="SFF167" s="468"/>
      <c r="SFG167" s="468"/>
      <c r="SFH167" s="468"/>
      <c r="SFI167" s="446">
        <v>33</v>
      </c>
      <c r="SFJ167" s="447">
        <v>22355</v>
      </c>
      <c r="SFK167" s="454" t="s">
        <v>1</v>
      </c>
      <c r="SFL167" s="454" t="s">
        <v>2713</v>
      </c>
      <c r="SFM167" s="454" t="s">
        <v>201</v>
      </c>
      <c r="SFN167" s="453"/>
      <c r="SFO167" s="450"/>
      <c r="SFP167" s="468"/>
      <c r="SFQ167" s="468"/>
      <c r="SFR167" s="468"/>
      <c r="SFS167" s="468"/>
      <c r="SFT167" s="468"/>
      <c r="SFU167" s="468"/>
      <c r="SFV167" s="468"/>
      <c r="SFW167" s="468"/>
      <c r="SFX167" s="468"/>
      <c r="SFY167" s="446">
        <v>33</v>
      </c>
      <c r="SFZ167" s="447">
        <v>22355</v>
      </c>
      <c r="SGA167" s="454" t="s">
        <v>1</v>
      </c>
      <c r="SGB167" s="454" t="s">
        <v>2713</v>
      </c>
      <c r="SGC167" s="454" t="s">
        <v>201</v>
      </c>
      <c r="SGD167" s="453"/>
      <c r="SGE167" s="450"/>
      <c r="SGF167" s="468"/>
      <c r="SGG167" s="468"/>
      <c r="SGH167" s="468"/>
      <c r="SGI167" s="468"/>
      <c r="SGJ167" s="468"/>
      <c r="SGK167" s="468"/>
      <c r="SGL167" s="468"/>
      <c r="SGM167" s="468"/>
      <c r="SGN167" s="468"/>
      <c r="SGO167" s="446">
        <v>33</v>
      </c>
      <c r="SGP167" s="447">
        <v>22355</v>
      </c>
      <c r="SGQ167" s="454" t="s">
        <v>1</v>
      </c>
      <c r="SGR167" s="454" t="s">
        <v>2713</v>
      </c>
      <c r="SGS167" s="454" t="s">
        <v>201</v>
      </c>
      <c r="SGT167" s="453"/>
      <c r="SGU167" s="450"/>
      <c r="SGV167" s="468"/>
      <c r="SGW167" s="468"/>
      <c r="SGX167" s="468"/>
      <c r="SGY167" s="468"/>
      <c r="SGZ167" s="468"/>
      <c r="SHA167" s="468"/>
      <c r="SHB167" s="468"/>
      <c r="SHC167" s="468"/>
      <c r="SHD167" s="468"/>
      <c r="SHE167" s="446">
        <v>33</v>
      </c>
      <c r="SHF167" s="447">
        <v>22355</v>
      </c>
      <c r="SHG167" s="454" t="s">
        <v>1</v>
      </c>
      <c r="SHH167" s="454" t="s">
        <v>2713</v>
      </c>
      <c r="SHI167" s="454" t="s">
        <v>201</v>
      </c>
      <c r="SHJ167" s="453"/>
      <c r="SHK167" s="450"/>
      <c r="SHL167" s="468"/>
      <c r="SHM167" s="468"/>
      <c r="SHN167" s="468"/>
      <c r="SHO167" s="468"/>
      <c r="SHP167" s="468"/>
      <c r="SHQ167" s="468"/>
      <c r="SHR167" s="468"/>
      <c r="SHS167" s="468"/>
      <c r="SHT167" s="468"/>
      <c r="SHU167" s="446">
        <v>33</v>
      </c>
      <c r="SHV167" s="447">
        <v>22355</v>
      </c>
      <c r="SHW167" s="454" t="s">
        <v>1</v>
      </c>
      <c r="SHX167" s="454" t="s">
        <v>2713</v>
      </c>
      <c r="SHY167" s="454" t="s">
        <v>201</v>
      </c>
      <c r="SHZ167" s="453"/>
      <c r="SIA167" s="450"/>
      <c r="SIB167" s="468"/>
      <c r="SIC167" s="468"/>
      <c r="SID167" s="468"/>
      <c r="SIE167" s="468"/>
      <c r="SIF167" s="468"/>
      <c r="SIG167" s="468"/>
      <c r="SIH167" s="468"/>
      <c r="SII167" s="468"/>
      <c r="SIJ167" s="468"/>
      <c r="SIK167" s="446">
        <v>33</v>
      </c>
      <c r="SIL167" s="447">
        <v>22355</v>
      </c>
      <c r="SIM167" s="454" t="s">
        <v>1</v>
      </c>
      <c r="SIN167" s="454" t="s">
        <v>2713</v>
      </c>
      <c r="SIO167" s="454" t="s">
        <v>201</v>
      </c>
      <c r="SIP167" s="453"/>
      <c r="SIQ167" s="450"/>
      <c r="SIR167" s="468"/>
      <c r="SIS167" s="468"/>
      <c r="SIT167" s="468"/>
      <c r="SIU167" s="468"/>
      <c r="SIV167" s="468"/>
      <c r="SIW167" s="468"/>
      <c r="SIX167" s="468"/>
      <c r="SIY167" s="468"/>
      <c r="SIZ167" s="468"/>
      <c r="SJA167" s="446">
        <v>33</v>
      </c>
      <c r="SJB167" s="447">
        <v>22355</v>
      </c>
      <c r="SJC167" s="454" t="s">
        <v>1</v>
      </c>
      <c r="SJD167" s="454" t="s">
        <v>2713</v>
      </c>
      <c r="SJE167" s="454" t="s">
        <v>201</v>
      </c>
      <c r="SJF167" s="453"/>
      <c r="SJG167" s="450"/>
      <c r="SJH167" s="468"/>
      <c r="SJI167" s="468"/>
      <c r="SJJ167" s="468"/>
      <c r="SJK167" s="468"/>
      <c r="SJL167" s="468"/>
      <c r="SJM167" s="468"/>
      <c r="SJN167" s="468"/>
      <c r="SJO167" s="468"/>
      <c r="SJP167" s="468"/>
      <c r="SJQ167" s="446">
        <v>33</v>
      </c>
      <c r="SJR167" s="447">
        <v>22355</v>
      </c>
      <c r="SJS167" s="454" t="s">
        <v>1</v>
      </c>
      <c r="SJT167" s="454" t="s">
        <v>2713</v>
      </c>
      <c r="SJU167" s="454" t="s">
        <v>201</v>
      </c>
      <c r="SJV167" s="453"/>
      <c r="SJW167" s="450"/>
      <c r="SJX167" s="468"/>
      <c r="SJY167" s="468"/>
      <c r="SJZ167" s="468"/>
      <c r="SKA167" s="468"/>
      <c r="SKB167" s="468"/>
      <c r="SKC167" s="468"/>
      <c r="SKD167" s="468"/>
      <c r="SKE167" s="468"/>
      <c r="SKF167" s="468"/>
      <c r="SKG167" s="446">
        <v>33</v>
      </c>
      <c r="SKH167" s="447">
        <v>22355</v>
      </c>
      <c r="SKI167" s="454" t="s">
        <v>1</v>
      </c>
      <c r="SKJ167" s="454" t="s">
        <v>2713</v>
      </c>
      <c r="SKK167" s="454" t="s">
        <v>201</v>
      </c>
      <c r="SKL167" s="453"/>
      <c r="SKM167" s="450"/>
      <c r="SKN167" s="468"/>
      <c r="SKO167" s="468"/>
      <c r="SKP167" s="468"/>
      <c r="SKQ167" s="468"/>
      <c r="SKR167" s="468"/>
      <c r="SKS167" s="468"/>
      <c r="SKT167" s="468"/>
      <c r="SKU167" s="468"/>
      <c r="SKV167" s="468"/>
      <c r="SKW167" s="446">
        <v>33</v>
      </c>
      <c r="SKX167" s="447">
        <v>22355</v>
      </c>
      <c r="SKY167" s="454" t="s">
        <v>1</v>
      </c>
      <c r="SKZ167" s="454" t="s">
        <v>2713</v>
      </c>
      <c r="SLA167" s="454" t="s">
        <v>201</v>
      </c>
      <c r="SLB167" s="453"/>
      <c r="SLC167" s="450"/>
      <c r="SLD167" s="468"/>
      <c r="SLE167" s="468"/>
      <c r="SLF167" s="468"/>
      <c r="SLG167" s="468"/>
      <c r="SLH167" s="468"/>
      <c r="SLI167" s="468"/>
      <c r="SLJ167" s="468"/>
      <c r="SLK167" s="468"/>
      <c r="SLL167" s="468"/>
      <c r="SLM167" s="446">
        <v>33</v>
      </c>
      <c r="SLN167" s="447">
        <v>22355</v>
      </c>
      <c r="SLO167" s="454" t="s">
        <v>1</v>
      </c>
      <c r="SLP167" s="454" t="s">
        <v>2713</v>
      </c>
      <c r="SLQ167" s="454" t="s">
        <v>201</v>
      </c>
      <c r="SLR167" s="453"/>
      <c r="SLS167" s="450"/>
      <c r="SLT167" s="468"/>
      <c r="SLU167" s="468"/>
      <c r="SLV167" s="468"/>
      <c r="SLW167" s="468"/>
      <c r="SLX167" s="468"/>
      <c r="SLY167" s="468"/>
      <c r="SLZ167" s="468"/>
      <c r="SMA167" s="468"/>
      <c r="SMB167" s="468"/>
      <c r="SMC167" s="446">
        <v>33</v>
      </c>
      <c r="SMD167" s="447">
        <v>22355</v>
      </c>
      <c r="SME167" s="454" t="s">
        <v>1</v>
      </c>
      <c r="SMF167" s="454" t="s">
        <v>2713</v>
      </c>
      <c r="SMG167" s="454" t="s">
        <v>201</v>
      </c>
      <c r="SMH167" s="453"/>
      <c r="SMI167" s="450"/>
      <c r="SMJ167" s="468"/>
      <c r="SMK167" s="468"/>
      <c r="SML167" s="468"/>
      <c r="SMM167" s="468"/>
      <c r="SMN167" s="468"/>
      <c r="SMO167" s="468"/>
      <c r="SMP167" s="468"/>
      <c r="SMQ167" s="468"/>
      <c r="SMR167" s="468"/>
      <c r="SMS167" s="446">
        <v>33</v>
      </c>
      <c r="SMT167" s="447">
        <v>22355</v>
      </c>
      <c r="SMU167" s="454" t="s">
        <v>1</v>
      </c>
      <c r="SMV167" s="454" t="s">
        <v>2713</v>
      </c>
      <c r="SMW167" s="454" t="s">
        <v>201</v>
      </c>
      <c r="SMX167" s="453"/>
      <c r="SMY167" s="450"/>
      <c r="SMZ167" s="468"/>
      <c r="SNA167" s="468"/>
      <c r="SNB167" s="468"/>
      <c r="SNC167" s="468"/>
      <c r="SND167" s="468"/>
      <c r="SNE167" s="468"/>
      <c r="SNF167" s="468"/>
      <c r="SNG167" s="468"/>
      <c r="SNH167" s="468"/>
      <c r="SNI167" s="446">
        <v>33</v>
      </c>
      <c r="SNJ167" s="447">
        <v>22355</v>
      </c>
      <c r="SNK167" s="454" t="s">
        <v>1</v>
      </c>
      <c r="SNL167" s="454" t="s">
        <v>2713</v>
      </c>
      <c r="SNM167" s="454" t="s">
        <v>201</v>
      </c>
      <c r="SNN167" s="453"/>
      <c r="SNO167" s="450"/>
      <c r="SNP167" s="468"/>
      <c r="SNQ167" s="468"/>
      <c r="SNR167" s="468"/>
      <c r="SNS167" s="468"/>
      <c r="SNT167" s="468"/>
      <c r="SNU167" s="468"/>
      <c r="SNV167" s="468"/>
      <c r="SNW167" s="468"/>
      <c r="SNX167" s="468"/>
      <c r="SNY167" s="446">
        <v>33</v>
      </c>
      <c r="SNZ167" s="447">
        <v>22355</v>
      </c>
      <c r="SOA167" s="454" t="s">
        <v>1</v>
      </c>
      <c r="SOB167" s="454" t="s">
        <v>2713</v>
      </c>
      <c r="SOC167" s="454" t="s">
        <v>201</v>
      </c>
      <c r="SOD167" s="453"/>
      <c r="SOE167" s="450"/>
      <c r="SOF167" s="468"/>
      <c r="SOG167" s="468"/>
      <c r="SOH167" s="468"/>
      <c r="SOI167" s="468"/>
      <c r="SOJ167" s="468"/>
      <c r="SOK167" s="468"/>
      <c r="SOL167" s="468"/>
      <c r="SOM167" s="468"/>
      <c r="SON167" s="468"/>
      <c r="SOO167" s="446">
        <v>33</v>
      </c>
      <c r="SOP167" s="447">
        <v>22355</v>
      </c>
      <c r="SOQ167" s="454" t="s">
        <v>1</v>
      </c>
      <c r="SOR167" s="454" t="s">
        <v>2713</v>
      </c>
      <c r="SOS167" s="454" t="s">
        <v>201</v>
      </c>
      <c r="SOT167" s="453"/>
      <c r="SOU167" s="450"/>
      <c r="SOV167" s="468"/>
      <c r="SOW167" s="468"/>
      <c r="SOX167" s="468"/>
      <c r="SOY167" s="468"/>
      <c r="SOZ167" s="468"/>
      <c r="SPA167" s="468"/>
      <c r="SPB167" s="468"/>
      <c r="SPC167" s="468"/>
      <c r="SPD167" s="468"/>
      <c r="SPE167" s="446">
        <v>33</v>
      </c>
      <c r="SPF167" s="447">
        <v>22355</v>
      </c>
      <c r="SPG167" s="454" t="s">
        <v>1</v>
      </c>
      <c r="SPH167" s="454" t="s">
        <v>2713</v>
      </c>
      <c r="SPI167" s="454" t="s">
        <v>201</v>
      </c>
      <c r="SPJ167" s="453"/>
      <c r="SPK167" s="450"/>
      <c r="SPL167" s="468"/>
      <c r="SPM167" s="468"/>
      <c r="SPN167" s="468"/>
      <c r="SPO167" s="468"/>
      <c r="SPP167" s="468"/>
      <c r="SPQ167" s="468"/>
      <c r="SPR167" s="468"/>
      <c r="SPS167" s="468"/>
      <c r="SPT167" s="468"/>
      <c r="SPU167" s="446">
        <v>33</v>
      </c>
      <c r="SPV167" s="447">
        <v>22355</v>
      </c>
      <c r="SPW167" s="454" t="s">
        <v>1</v>
      </c>
      <c r="SPX167" s="454" t="s">
        <v>2713</v>
      </c>
      <c r="SPY167" s="454" t="s">
        <v>201</v>
      </c>
      <c r="SPZ167" s="453"/>
      <c r="SQA167" s="450"/>
      <c r="SQB167" s="468"/>
      <c r="SQC167" s="468"/>
      <c r="SQD167" s="468"/>
      <c r="SQE167" s="468"/>
      <c r="SQF167" s="468"/>
      <c r="SQG167" s="468"/>
      <c r="SQH167" s="468"/>
      <c r="SQI167" s="468"/>
      <c r="SQJ167" s="468"/>
      <c r="SQK167" s="446">
        <v>33</v>
      </c>
      <c r="SQL167" s="447">
        <v>22355</v>
      </c>
      <c r="SQM167" s="454" t="s">
        <v>1</v>
      </c>
      <c r="SQN167" s="454" t="s">
        <v>2713</v>
      </c>
      <c r="SQO167" s="454" t="s">
        <v>201</v>
      </c>
      <c r="SQP167" s="453"/>
      <c r="SQQ167" s="450"/>
      <c r="SQR167" s="468"/>
      <c r="SQS167" s="468"/>
      <c r="SQT167" s="468"/>
      <c r="SQU167" s="468"/>
      <c r="SQV167" s="468"/>
      <c r="SQW167" s="468"/>
      <c r="SQX167" s="468"/>
      <c r="SQY167" s="468"/>
      <c r="SQZ167" s="468"/>
      <c r="SRA167" s="446">
        <v>33</v>
      </c>
      <c r="SRB167" s="447">
        <v>22355</v>
      </c>
      <c r="SRC167" s="454" t="s">
        <v>1</v>
      </c>
      <c r="SRD167" s="454" t="s">
        <v>2713</v>
      </c>
      <c r="SRE167" s="454" t="s">
        <v>201</v>
      </c>
      <c r="SRF167" s="453"/>
      <c r="SRG167" s="450"/>
      <c r="SRH167" s="468"/>
      <c r="SRI167" s="468"/>
      <c r="SRJ167" s="468"/>
      <c r="SRK167" s="468"/>
      <c r="SRL167" s="468"/>
      <c r="SRM167" s="468"/>
      <c r="SRN167" s="468"/>
      <c r="SRO167" s="468"/>
      <c r="SRP167" s="468"/>
      <c r="SRQ167" s="446">
        <v>33</v>
      </c>
      <c r="SRR167" s="447">
        <v>22355</v>
      </c>
      <c r="SRS167" s="454" t="s">
        <v>1</v>
      </c>
      <c r="SRT167" s="454" t="s">
        <v>2713</v>
      </c>
      <c r="SRU167" s="454" t="s">
        <v>201</v>
      </c>
      <c r="SRV167" s="453"/>
      <c r="SRW167" s="450"/>
      <c r="SRX167" s="468"/>
      <c r="SRY167" s="468"/>
      <c r="SRZ167" s="468"/>
      <c r="SSA167" s="468"/>
      <c r="SSB167" s="468"/>
      <c r="SSC167" s="468"/>
      <c r="SSD167" s="468"/>
      <c r="SSE167" s="468"/>
      <c r="SSF167" s="468"/>
      <c r="SSG167" s="446">
        <v>33</v>
      </c>
      <c r="SSH167" s="447">
        <v>22355</v>
      </c>
      <c r="SSI167" s="454" t="s">
        <v>1</v>
      </c>
      <c r="SSJ167" s="454" t="s">
        <v>2713</v>
      </c>
      <c r="SSK167" s="454" t="s">
        <v>201</v>
      </c>
      <c r="SSL167" s="453"/>
      <c r="SSM167" s="450"/>
      <c r="SSN167" s="468"/>
      <c r="SSO167" s="468"/>
      <c r="SSP167" s="468"/>
      <c r="SSQ167" s="468"/>
      <c r="SSR167" s="468"/>
      <c r="SSS167" s="468"/>
      <c r="SST167" s="468"/>
      <c r="SSU167" s="468"/>
      <c r="SSV167" s="468"/>
      <c r="SSW167" s="446">
        <v>33</v>
      </c>
      <c r="SSX167" s="447">
        <v>22355</v>
      </c>
      <c r="SSY167" s="454" t="s">
        <v>1</v>
      </c>
      <c r="SSZ167" s="454" t="s">
        <v>2713</v>
      </c>
      <c r="STA167" s="454" t="s">
        <v>201</v>
      </c>
      <c r="STB167" s="453"/>
      <c r="STC167" s="450"/>
      <c r="STD167" s="468"/>
      <c r="STE167" s="468"/>
      <c r="STF167" s="468"/>
      <c r="STG167" s="468"/>
      <c r="STH167" s="468"/>
      <c r="STI167" s="468"/>
      <c r="STJ167" s="468"/>
      <c r="STK167" s="468"/>
      <c r="STL167" s="468"/>
      <c r="STM167" s="446">
        <v>33</v>
      </c>
      <c r="STN167" s="447">
        <v>22355</v>
      </c>
      <c r="STO167" s="454" t="s">
        <v>1</v>
      </c>
      <c r="STP167" s="454" t="s">
        <v>2713</v>
      </c>
      <c r="STQ167" s="454" t="s">
        <v>201</v>
      </c>
      <c r="STR167" s="453"/>
      <c r="STS167" s="450"/>
      <c r="STT167" s="468"/>
      <c r="STU167" s="468"/>
      <c r="STV167" s="468"/>
      <c r="STW167" s="468"/>
      <c r="STX167" s="468"/>
      <c r="STY167" s="468"/>
      <c r="STZ167" s="468"/>
      <c r="SUA167" s="468"/>
      <c r="SUB167" s="468"/>
      <c r="SUC167" s="446">
        <v>33</v>
      </c>
      <c r="SUD167" s="447">
        <v>22355</v>
      </c>
      <c r="SUE167" s="454" t="s">
        <v>1</v>
      </c>
      <c r="SUF167" s="454" t="s">
        <v>2713</v>
      </c>
      <c r="SUG167" s="454" t="s">
        <v>201</v>
      </c>
      <c r="SUH167" s="453"/>
      <c r="SUI167" s="450"/>
      <c r="SUJ167" s="468"/>
      <c r="SUK167" s="468"/>
      <c r="SUL167" s="468"/>
      <c r="SUM167" s="468"/>
      <c r="SUN167" s="468"/>
      <c r="SUO167" s="468"/>
      <c r="SUP167" s="468"/>
      <c r="SUQ167" s="468"/>
      <c r="SUR167" s="468"/>
      <c r="SUS167" s="446">
        <v>33</v>
      </c>
      <c r="SUT167" s="447">
        <v>22355</v>
      </c>
      <c r="SUU167" s="454" t="s">
        <v>1</v>
      </c>
      <c r="SUV167" s="454" t="s">
        <v>2713</v>
      </c>
      <c r="SUW167" s="454" t="s">
        <v>201</v>
      </c>
      <c r="SUX167" s="453"/>
      <c r="SUY167" s="450"/>
      <c r="SUZ167" s="468"/>
      <c r="SVA167" s="468"/>
      <c r="SVB167" s="468"/>
      <c r="SVC167" s="468"/>
      <c r="SVD167" s="468"/>
      <c r="SVE167" s="468"/>
      <c r="SVF167" s="468"/>
      <c r="SVG167" s="468"/>
      <c r="SVH167" s="468"/>
      <c r="SVI167" s="446">
        <v>33</v>
      </c>
      <c r="SVJ167" s="447">
        <v>22355</v>
      </c>
      <c r="SVK167" s="454" t="s">
        <v>1</v>
      </c>
      <c r="SVL167" s="454" t="s">
        <v>2713</v>
      </c>
      <c r="SVM167" s="454" t="s">
        <v>201</v>
      </c>
      <c r="SVN167" s="453"/>
      <c r="SVO167" s="450"/>
      <c r="SVP167" s="468"/>
      <c r="SVQ167" s="468"/>
      <c r="SVR167" s="468"/>
      <c r="SVS167" s="468"/>
      <c r="SVT167" s="468"/>
      <c r="SVU167" s="468"/>
      <c r="SVV167" s="468"/>
      <c r="SVW167" s="468"/>
      <c r="SVX167" s="468"/>
      <c r="SVY167" s="446">
        <v>33</v>
      </c>
      <c r="SVZ167" s="447">
        <v>22355</v>
      </c>
      <c r="SWA167" s="454" t="s">
        <v>1</v>
      </c>
      <c r="SWB167" s="454" t="s">
        <v>2713</v>
      </c>
      <c r="SWC167" s="454" t="s">
        <v>201</v>
      </c>
      <c r="SWD167" s="453"/>
      <c r="SWE167" s="450"/>
      <c r="SWF167" s="468"/>
      <c r="SWG167" s="468"/>
      <c r="SWH167" s="468"/>
      <c r="SWI167" s="468"/>
      <c r="SWJ167" s="468"/>
      <c r="SWK167" s="468"/>
      <c r="SWL167" s="468"/>
      <c r="SWM167" s="468"/>
      <c r="SWN167" s="468"/>
      <c r="SWO167" s="446">
        <v>33</v>
      </c>
      <c r="SWP167" s="447">
        <v>22355</v>
      </c>
      <c r="SWQ167" s="454" t="s">
        <v>1</v>
      </c>
      <c r="SWR167" s="454" t="s">
        <v>2713</v>
      </c>
      <c r="SWS167" s="454" t="s">
        <v>201</v>
      </c>
      <c r="SWT167" s="453"/>
      <c r="SWU167" s="450"/>
      <c r="SWV167" s="468"/>
      <c r="SWW167" s="468"/>
      <c r="SWX167" s="468"/>
      <c r="SWY167" s="468"/>
      <c r="SWZ167" s="468"/>
      <c r="SXA167" s="468"/>
      <c r="SXB167" s="468"/>
      <c r="SXC167" s="468"/>
      <c r="SXD167" s="468"/>
      <c r="SXE167" s="446">
        <v>33</v>
      </c>
      <c r="SXF167" s="447">
        <v>22355</v>
      </c>
      <c r="SXG167" s="454" t="s">
        <v>1</v>
      </c>
      <c r="SXH167" s="454" t="s">
        <v>2713</v>
      </c>
      <c r="SXI167" s="454" t="s">
        <v>201</v>
      </c>
      <c r="SXJ167" s="453"/>
      <c r="SXK167" s="450"/>
      <c r="SXL167" s="468"/>
      <c r="SXM167" s="468"/>
      <c r="SXN167" s="468"/>
      <c r="SXO167" s="468"/>
      <c r="SXP167" s="468"/>
      <c r="SXQ167" s="468"/>
      <c r="SXR167" s="468"/>
      <c r="SXS167" s="468"/>
      <c r="SXT167" s="468"/>
      <c r="SXU167" s="446">
        <v>33</v>
      </c>
      <c r="SXV167" s="447">
        <v>22355</v>
      </c>
      <c r="SXW167" s="454" t="s">
        <v>1</v>
      </c>
      <c r="SXX167" s="454" t="s">
        <v>2713</v>
      </c>
      <c r="SXY167" s="454" t="s">
        <v>201</v>
      </c>
      <c r="SXZ167" s="453"/>
      <c r="SYA167" s="450"/>
      <c r="SYB167" s="468"/>
      <c r="SYC167" s="468"/>
      <c r="SYD167" s="468"/>
      <c r="SYE167" s="468"/>
      <c r="SYF167" s="468"/>
      <c r="SYG167" s="468"/>
      <c r="SYH167" s="468"/>
      <c r="SYI167" s="468"/>
      <c r="SYJ167" s="468"/>
      <c r="SYK167" s="446">
        <v>33</v>
      </c>
      <c r="SYL167" s="447">
        <v>22355</v>
      </c>
      <c r="SYM167" s="454" t="s">
        <v>1</v>
      </c>
      <c r="SYN167" s="454" t="s">
        <v>2713</v>
      </c>
      <c r="SYO167" s="454" t="s">
        <v>201</v>
      </c>
      <c r="SYP167" s="453"/>
      <c r="SYQ167" s="450"/>
      <c r="SYR167" s="468"/>
      <c r="SYS167" s="468"/>
      <c r="SYT167" s="468"/>
      <c r="SYU167" s="468"/>
      <c r="SYV167" s="468"/>
      <c r="SYW167" s="468"/>
      <c r="SYX167" s="468"/>
      <c r="SYY167" s="468"/>
      <c r="SYZ167" s="468"/>
      <c r="SZA167" s="446">
        <v>33</v>
      </c>
      <c r="SZB167" s="447">
        <v>22355</v>
      </c>
      <c r="SZC167" s="454" t="s">
        <v>1</v>
      </c>
      <c r="SZD167" s="454" t="s">
        <v>2713</v>
      </c>
      <c r="SZE167" s="454" t="s">
        <v>201</v>
      </c>
      <c r="SZF167" s="453"/>
      <c r="SZG167" s="450"/>
      <c r="SZH167" s="468"/>
      <c r="SZI167" s="468"/>
      <c r="SZJ167" s="468"/>
      <c r="SZK167" s="468"/>
      <c r="SZL167" s="468"/>
      <c r="SZM167" s="468"/>
      <c r="SZN167" s="468"/>
      <c r="SZO167" s="468"/>
      <c r="SZP167" s="468"/>
      <c r="SZQ167" s="446">
        <v>33</v>
      </c>
      <c r="SZR167" s="447">
        <v>22355</v>
      </c>
      <c r="SZS167" s="454" t="s">
        <v>1</v>
      </c>
      <c r="SZT167" s="454" t="s">
        <v>2713</v>
      </c>
      <c r="SZU167" s="454" t="s">
        <v>201</v>
      </c>
      <c r="SZV167" s="453"/>
      <c r="SZW167" s="450"/>
      <c r="SZX167" s="468"/>
      <c r="SZY167" s="468"/>
      <c r="SZZ167" s="468"/>
      <c r="TAA167" s="468"/>
      <c r="TAB167" s="468"/>
      <c r="TAC167" s="468"/>
      <c r="TAD167" s="468"/>
      <c r="TAE167" s="468"/>
      <c r="TAF167" s="468"/>
      <c r="TAG167" s="446">
        <v>33</v>
      </c>
      <c r="TAH167" s="447">
        <v>22355</v>
      </c>
      <c r="TAI167" s="454" t="s">
        <v>1</v>
      </c>
      <c r="TAJ167" s="454" t="s">
        <v>2713</v>
      </c>
      <c r="TAK167" s="454" t="s">
        <v>201</v>
      </c>
      <c r="TAL167" s="453"/>
      <c r="TAM167" s="450"/>
      <c r="TAN167" s="468"/>
      <c r="TAO167" s="468"/>
      <c r="TAP167" s="468"/>
      <c r="TAQ167" s="468"/>
      <c r="TAR167" s="468"/>
      <c r="TAS167" s="468"/>
      <c r="TAT167" s="468"/>
      <c r="TAU167" s="468"/>
      <c r="TAV167" s="468"/>
      <c r="TAW167" s="446">
        <v>33</v>
      </c>
      <c r="TAX167" s="447">
        <v>22355</v>
      </c>
      <c r="TAY167" s="454" t="s">
        <v>1</v>
      </c>
      <c r="TAZ167" s="454" t="s">
        <v>2713</v>
      </c>
      <c r="TBA167" s="454" t="s">
        <v>201</v>
      </c>
      <c r="TBB167" s="453"/>
      <c r="TBC167" s="450"/>
      <c r="TBD167" s="468"/>
      <c r="TBE167" s="468"/>
      <c r="TBF167" s="468"/>
      <c r="TBG167" s="468"/>
      <c r="TBH167" s="468"/>
      <c r="TBI167" s="468"/>
      <c r="TBJ167" s="468"/>
      <c r="TBK167" s="468"/>
      <c r="TBL167" s="468"/>
      <c r="TBM167" s="446">
        <v>33</v>
      </c>
      <c r="TBN167" s="447">
        <v>22355</v>
      </c>
      <c r="TBO167" s="454" t="s">
        <v>1</v>
      </c>
      <c r="TBP167" s="454" t="s">
        <v>2713</v>
      </c>
      <c r="TBQ167" s="454" t="s">
        <v>201</v>
      </c>
      <c r="TBR167" s="453"/>
      <c r="TBS167" s="450"/>
      <c r="TBT167" s="468"/>
      <c r="TBU167" s="468"/>
      <c r="TBV167" s="468"/>
      <c r="TBW167" s="468"/>
      <c r="TBX167" s="468"/>
      <c r="TBY167" s="468"/>
      <c r="TBZ167" s="468"/>
      <c r="TCA167" s="468"/>
      <c r="TCB167" s="468"/>
      <c r="TCC167" s="446">
        <v>33</v>
      </c>
      <c r="TCD167" s="447">
        <v>22355</v>
      </c>
      <c r="TCE167" s="454" t="s">
        <v>1</v>
      </c>
      <c r="TCF167" s="454" t="s">
        <v>2713</v>
      </c>
      <c r="TCG167" s="454" t="s">
        <v>201</v>
      </c>
      <c r="TCH167" s="453"/>
      <c r="TCI167" s="450"/>
      <c r="TCJ167" s="468"/>
      <c r="TCK167" s="468"/>
      <c r="TCL167" s="468"/>
      <c r="TCM167" s="468"/>
      <c r="TCN167" s="468"/>
      <c r="TCO167" s="468"/>
      <c r="TCP167" s="468"/>
      <c r="TCQ167" s="468"/>
      <c r="TCR167" s="468"/>
      <c r="TCS167" s="446">
        <v>33</v>
      </c>
      <c r="TCT167" s="447">
        <v>22355</v>
      </c>
      <c r="TCU167" s="454" t="s">
        <v>1</v>
      </c>
      <c r="TCV167" s="454" t="s">
        <v>2713</v>
      </c>
      <c r="TCW167" s="454" t="s">
        <v>201</v>
      </c>
      <c r="TCX167" s="453"/>
      <c r="TCY167" s="450"/>
      <c r="TCZ167" s="468"/>
      <c r="TDA167" s="468"/>
      <c r="TDB167" s="468"/>
      <c r="TDC167" s="468"/>
      <c r="TDD167" s="468"/>
      <c r="TDE167" s="468"/>
      <c r="TDF167" s="468"/>
      <c r="TDG167" s="468"/>
      <c r="TDH167" s="468"/>
      <c r="TDI167" s="446">
        <v>33</v>
      </c>
      <c r="TDJ167" s="447">
        <v>22355</v>
      </c>
      <c r="TDK167" s="454" t="s">
        <v>1</v>
      </c>
      <c r="TDL167" s="454" t="s">
        <v>2713</v>
      </c>
      <c r="TDM167" s="454" t="s">
        <v>201</v>
      </c>
      <c r="TDN167" s="453"/>
      <c r="TDO167" s="450"/>
      <c r="TDP167" s="468"/>
      <c r="TDQ167" s="468"/>
      <c r="TDR167" s="468"/>
      <c r="TDS167" s="468"/>
      <c r="TDT167" s="468"/>
      <c r="TDU167" s="468"/>
      <c r="TDV167" s="468"/>
      <c r="TDW167" s="468"/>
      <c r="TDX167" s="468"/>
      <c r="TDY167" s="446">
        <v>33</v>
      </c>
      <c r="TDZ167" s="447">
        <v>22355</v>
      </c>
      <c r="TEA167" s="454" t="s">
        <v>1</v>
      </c>
      <c r="TEB167" s="454" t="s">
        <v>2713</v>
      </c>
      <c r="TEC167" s="454" t="s">
        <v>201</v>
      </c>
      <c r="TED167" s="453"/>
      <c r="TEE167" s="450"/>
      <c r="TEF167" s="468"/>
      <c r="TEG167" s="468"/>
      <c r="TEH167" s="468"/>
      <c r="TEI167" s="468"/>
      <c r="TEJ167" s="468"/>
      <c r="TEK167" s="468"/>
      <c r="TEL167" s="468"/>
      <c r="TEM167" s="468"/>
      <c r="TEN167" s="468"/>
      <c r="TEO167" s="446">
        <v>33</v>
      </c>
      <c r="TEP167" s="447">
        <v>22355</v>
      </c>
      <c r="TEQ167" s="454" t="s">
        <v>1</v>
      </c>
      <c r="TER167" s="454" t="s">
        <v>2713</v>
      </c>
      <c r="TES167" s="454" t="s">
        <v>201</v>
      </c>
      <c r="TET167" s="453"/>
      <c r="TEU167" s="450"/>
      <c r="TEV167" s="468"/>
      <c r="TEW167" s="468"/>
      <c r="TEX167" s="468"/>
      <c r="TEY167" s="468"/>
      <c r="TEZ167" s="468"/>
      <c r="TFA167" s="468"/>
      <c r="TFB167" s="468"/>
      <c r="TFC167" s="468"/>
      <c r="TFD167" s="468"/>
      <c r="TFE167" s="446">
        <v>33</v>
      </c>
      <c r="TFF167" s="447">
        <v>22355</v>
      </c>
      <c r="TFG167" s="454" t="s">
        <v>1</v>
      </c>
      <c r="TFH167" s="454" t="s">
        <v>2713</v>
      </c>
      <c r="TFI167" s="454" t="s">
        <v>201</v>
      </c>
      <c r="TFJ167" s="453"/>
      <c r="TFK167" s="450"/>
      <c r="TFL167" s="468"/>
      <c r="TFM167" s="468"/>
      <c r="TFN167" s="468"/>
      <c r="TFO167" s="468"/>
      <c r="TFP167" s="468"/>
      <c r="TFQ167" s="468"/>
      <c r="TFR167" s="468"/>
      <c r="TFS167" s="468"/>
      <c r="TFT167" s="468"/>
      <c r="TFU167" s="446">
        <v>33</v>
      </c>
      <c r="TFV167" s="447">
        <v>22355</v>
      </c>
      <c r="TFW167" s="454" t="s">
        <v>1</v>
      </c>
      <c r="TFX167" s="454" t="s">
        <v>2713</v>
      </c>
      <c r="TFY167" s="454" t="s">
        <v>201</v>
      </c>
      <c r="TFZ167" s="453"/>
      <c r="TGA167" s="450"/>
      <c r="TGB167" s="468"/>
      <c r="TGC167" s="468"/>
      <c r="TGD167" s="468"/>
      <c r="TGE167" s="468"/>
      <c r="TGF167" s="468"/>
      <c r="TGG167" s="468"/>
      <c r="TGH167" s="468"/>
      <c r="TGI167" s="468"/>
      <c r="TGJ167" s="468"/>
      <c r="TGK167" s="446">
        <v>33</v>
      </c>
      <c r="TGL167" s="447">
        <v>22355</v>
      </c>
      <c r="TGM167" s="454" t="s">
        <v>1</v>
      </c>
      <c r="TGN167" s="454" t="s">
        <v>2713</v>
      </c>
      <c r="TGO167" s="454" t="s">
        <v>201</v>
      </c>
      <c r="TGP167" s="453"/>
      <c r="TGQ167" s="450"/>
      <c r="TGR167" s="468"/>
      <c r="TGS167" s="468"/>
      <c r="TGT167" s="468"/>
      <c r="TGU167" s="468"/>
      <c r="TGV167" s="468"/>
      <c r="TGW167" s="468"/>
      <c r="TGX167" s="468"/>
      <c r="TGY167" s="468"/>
      <c r="TGZ167" s="468"/>
      <c r="THA167" s="446">
        <v>33</v>
      </c>
      <c r="THB167" s="447">
        <v>22355</v>
      </c>
      <c r="THC167" s="454" t="s">
        <v>1</v>
      </c>
      <c r="THD167" s="454" t="s">
        <v>2713</v>
      </c>
      <c r="THE167" s="454" t="s">
        <v>201</v>
      </c>
      <c r="THF167" s="453"/>
      <c r="THG167" s="450"/>
      <c r="THH167" s="468"/>
      <c r="THI167" s="468"/>
      <c r="THJ167" s="468"/>
      <c r="THK167" s="468"/>
      <c r="THL167" s="468"/>
      <c r="THM167" s="468"/>
      <c r="THN167" s="468"/>
      <c r="THO167" s="468"/>
      <c r="THP167" s="468"/>
      <c r="THQ167" s="446">
        <v>33</v>
      </c>
      <c r="THR167" s="447">
        <v>22355</v>
      </c>
      <c r="THS167" s="454" t="s">
        <v>1</v>
      </c>
      <c r="THT167" s="454" t="s">
        <v>2713</v>
      </c>
      <c r="THU167" s="454" t="s">
        <v>201</v>
      </c>
      <c r="THV167" s="453"/>
      <c r="THW167" s="450"/>
      <c r="THX167" s="468"/>
      <c r="THY167" s="468"/>
      <c r="THZ167" s="468"/>
      <c r="TIA167" s="468"/>
      <c r="TIB167" s="468"/>
      <c r="TIC167" s="468"/>
      <c r="TID167" s="468"/>
      <c r="TIE167" s="468"/>
      <c r="TIF167" s="468"/>
      <c r="TIG167" s="446">
        <v>33</v>
      </c>
      <c r="TIH167" s="447">
        <v>22355</v>
      </c>
      <c r="TII167" s="454" t="s">
        <v>1</v>
      </c>
      <c r="TIJ167" s="454" t="s">
        <v>2713</v>
      </c>
      <c r="TIK167" s="454" t="s">
        <v>201</v>
      </c>
      <c r="TIL167" s="453"/>
      <c r="TIM167" s="450"/>
      <c r="TIN167" s="468"/>
      <c r="TIO167" s="468"/>
      <c r="TIP167" s="468"/>
      <c r="TIQ167" s="468"/>
      <c r="TIR167" s="468"/>
      <c r="TIS167" s="468"/>
      <c r="TIT167" s="468"/>
      <c r="TIU167" s="468"/>
      <c r="TIV167" s="468"/>
      <c r="TIW167" s="446">
        <v>33</v>
      </c>
      <c r="TIX167" s="447">
        <v>22355</v>
      </c>
      <c r="TIY167" s="454" t="s">
        <v>1</v>
      </c>
      <c r="TIZ167" s="454" t="s">
        <v>2713</v>
      </c>
      <c r="TJA167" s="454" t="s">
        <v>201</v>
      </c>
      <c r="TJB167" s="453"/>
      <c r="TJC167" s="450"/>
      <c r="TJD167" s="468"/>
      <c r="TJE167" s="468"/>
      <c r="TJF167" s="468"/>
      <c r="TJG167" s="468"/>
      <c r="TJH167" s="468"/>
      <c r="TJI167" s="468"/>
      <c r="TJJ167" s="468"/>
      <c r="TJK167" s="468"/>
      <c r="TJL167" s="468"/>
      <c r="TJM167" s="446">
        <v>33</v>
      </c>
      <c r="TJN167" s="447">
        <v>22355</v>
      </c>
      <c r="TJO167" s="454" t="s">
        <v>1</v>
      </c>
      <c r="TJP167" s="454" t="s">
        <v>2713</v>
      </c>
      <c r="TJQ167" s="454" t="s">
        <v>201</v>
      </c>
      <c r="TJR167" s="453"/>
      <c r="TJS167" s="450"/>
      <c r="TJT167" s="468"/>
      <c r="TJU167" s="468"/>
      <c r="TJV167" s="468"/>
      <c r="TJW167" s="468"/>
      <c r="TJX167" s="468"/>
      <c r="TJY167" s="468"/>
      <c r="TJZ167" s="468"/>
      <c r="TKA167" s="468"/>
      <c r="TKB167" s="468"/>
      <c r="TKC167" s="446">
        <v>33</v>
      </c>
      <c r="TKD167" s="447">
        <v>22355</v>
      </c>
      <c r="TKE167" s="454" t="s">
        <v>1</v>
      </c>
      <c r="TKF167" s="454" t="s">
        <v>2713</v>
      </c>
      <c r="TKG167" s="454" t="s">
        <v>201</v>
      </c>
      <c r="TKH167" s="453"/>
      <c r="TKI167" s="450"/>
      <c r="TKJ167" s="468"/>
      <c r="TKK167" s="468"/>
      <c r="TKL167" s="468"/>
      <c r="TKM167" s="468"/>
      <c r="TKN167" s="468"/>
      <c r="TKO167" s="468"/>
      <c r="TKP167" s="468"/>
      <c r="TKQ167" s="468"/>
      <c r="TKR167" s="468"/>
      <c r="TKS167" s="446">
        <v>33</v>
      </c>
      <c r="TKT167" s="447">
        <v>22355</v>
      </c>
      <c r="TKU167" s="454" t="s">
        <v>1</v>
      </c>
      <c r="TKV167" s="454" t="s">
        <v>2713</v>
      </c>
      <c r="TKW167" s="454" t="s">
        <v>201</v>
      </c>
      <c r="TKX167" s="453"/>
      <c r="TKY167" s="450"/>
      <c r="TKZ167" s="468"/>
      <c r="TLA167" s="468"/>
      <c r="TLB167" s="468"/>
      <c r="TLC167" s="468"/>
      <c r="TLD167" s="468"/>
      <c r="TLE167" s="468"/>
      <c r="TLF167" s="468"/>
      <c r="TLG167" s="468"/>
      <c r="TLH167" s="468"/>
      <c r="TLI167" s="446">
        <v>33</v>
      </c>
      <c r="TLJ167" s="447">
        <v>22355</v>
      </c>
      <c r="TLK167" s="454" t="s">
        <v>1</v>
      </c>
      <c r="TLL167" s="454" t="s">
        <v>2713</v>
      </c>
      <c r="TLM167" s="454" t="s">
        <v>201</v>
      </c>
      <c r="TLN167" s="453"/>
      <c r="TLO167" s="450"/>
      <c r="TLP167" s="468"/>
      <c r="TLQ167" s="468"/>
      <c r="TLR167" s="468"/>
      <c r="TLS167" s="468"/>
      <c r="TLT167" s="468"/>
      <c r="TLU167" s="468"/>
      <c r="TLV167" s="468"/>
      <c r="TLW167" s="468"/>
      <c r="TLX167" s="468"/>
      <c r="TLY167" s="446">
        <v>33</v>
      </c>
      <c r="TLZ167" s="447">
        <v>22355</v>
      </c>
      <c r="TMA167" s="454" t="s">
        <v>1</v>
      </c>
      <c r="TMB167" s="454" t="s">
        <v>2713</v>
      </c>
      <c r="TMC167" s="454" t="s">
        <v>201</v>
      </c>
      <c r="TMD167" s="453"/>
      <c r="TME167" s="450"/>
      <c r="TMF167" s="468"/>
      <c r="TMG167" s="468"/>
      <c r="TMH167" s="468"/>
      <c r="TMI167" s="468"/>
      <c r="TMJ167" s="468"/>
      <c r="TMK167" s="468"/>
      <c r="TML167" s="468"/>
      <c r="TMM167" s="468"/>
      <c r="TMN167" s="468"/>
      <c r="TMO167" s="446">
        <v>33</v>
      </c>
      <c r="TMP167" s="447">
        <v>22355</v>
      </c>
      <c r="TMQ167" s="454" t="s">
        <v>1</v>
      </c>
      <c r="TMR167" s="454" t="s">
        <v>2713</v>
      </c>
      <c r="TMS167" s="454" t="s">
        <v>201</v>
      </c>
      <c r="TMT167" s="453"/>
      <c r="TMU167" s="450"/>
      <c r="TMV167" s="468"/>
      <c r="TMW167" s="468"/>
      <c r="TMX167" s="468"/>
      <c r="TMY167" s="468"/>
      <c r="TMZ167" s="468"/>
      <c r="TNA167" s="468"/>
      <c r="TNB167" s="468"/>
      <c r="TNC167" s="468"/>
      <c r="TND167" s="468"/>
      <c r="TNE167" s="446">
        <v>33</v>
      </c>
      <c r="TNF167" s="447">
        <v>22355</v>
      </c>
      <c r="TNG167" s="454" t="s">
        <v>1</v>
      </c>
      <c r="TNH167" s="454" t="s">
        <v>2713</v>
      </c>
      <c r="TNI167" s="454" t="s">
        <v>201</v>
      </c>
      <c r="TNJ167" s="453"/>
      <c r="TNK167" s="450"/>
      <c r="TNL167" s="468"/>
      <c r="TNM167" s="468"/>
      <c r="TNN167" s="468"/>
      <c r="TNO167" s="468"/>
      <c r="TNP167" s="468"/>
      <c r="TNQ167" s="468"/>
      <c r="TNR167" s="468"/>
      <c r="TNS167" s="468"/>
      <c r="TNT167" s="468"/>
      <c r="TNU167" s="446">
        <v>33</v>
      </c>
      <c r="TNV167" s="447">
        <v>22355</v>
      </c>
      <c r="TNW167" s="454" t="s">
        <v>1</v>
      </c>
      <c r="TNX167" s="454" t="s">
        <v>2713</v>
      </c>
      <c r="TNY167" s="454" t="s">
        <v>201</v>
      </c>
      <c r="TNZ167" s="453"/>
      <c r="TOA167" s="450"/>
      <c r="TOB167" s="468"/>
      <c r="TOC167" s="468"/>
      <c r="TOD167" s="468"/>
      <c r="TOE167" s="468"/>
      <c r="TOF167" s="468"/>
      <c r="TOG167" s="468"/>
      <c r="TOH167" s="468"/>
      <c r="TOI167" s="468"/>
      <c r="TOJ167" s="468"/>
      <c r="TOK167" s="446">
        <v>33</v>
      </c>
      <c r="TOL167" s="447">
        <v>22355</v>
      </c>
      <c r="TOM167" s="454" t="s">
        <v>1</v>
      </c>
      <c r="TON167" s="454" t="s">
        <v>2713</v>
      </c>
      <c r="TOO167" s="454" t="s">
        <v>201</v>
      </c>
      <c r="TOP167" s="453"/>
      <c r="TOQ167" s="450"/>
      <c r="TOR167" s="468"/>
      <c r="TOS167" s="468"/>
      <c r="TOT167" s="468"/>
      <c r="TOU167" s="468"/>
      <c r="TOV167" s="468"/>
      <c r="TOW167" s="468"/>
      <c r="TOX167" s="468"/>
      <c r="TOY167" s="468"/>
      <c r="TOZ167" s="468"/>
      <c r="TPA167" s="446">
        <v>33</v>
      </c>
      <c r="TPB167" s="447">
        <v>22355</v>
      </c>
      <c r="TPC167" s="454" t="s">
        <v>1</v>
      </c>
      <c r="TPD167" s="454" t="s">
        <v>2713</v>
      </c>
      <c r="TPE167" s="454" t="s">
        <v>201</v>
      </c>
      <c r="TPF167" s="453"/>
      <c r="TPG167" s="450"/>
      <c r="TPH167" s="468"/>
      <c r="TPI167" s="468"/>
      <c r="TPJ167" s="468"/>
      <c r="TPK167" s="468"/>
      <c r="TPL167" s="468"/>
      <c r="TPM167" s="468"/>
      <c r="TPN167" s="468"/>
      <c r="TPO167" s="468"/>
      <c r="TPP167" s="468"/>
      <c r="TPQ167" s="446">
        <v>33</v>
      </c>
      <c r="TPR167" s="447">
        <v>22355</v>
      </c>
      <c r="TPS167" s="454" t="s">
        <v>1</v>
      </c>
      <c r="TPT167" s="454" t="s">
        <v>2713</v>
      </c>
      <c r="TPU167" s="454" t="s">
        <v>201</v>
      </c>
      <c r="TPV167" s="453"/>
      <c r="TPW167" s="450"/>
      <c r="TPX167" s="468"/>
      <c r="TPY167" s="468"/>
      <c r="TPZ167" s="468"/>
      <c r="TQA167" s="468"/>
      <c r="TQB167" s="468"/>
      <c r="TQC167" s="468"/>
      <c r="TQD167" s="468"/>
      <c r="TQE167" s="468"/>
      <c r="TQF167" s="468"/>
      <c r="TQG167" s="446">
        <v>33</v>
      </c>
      <c r="TQH167" s="447">
        <v>22355</v>
      </c>
      <c r="TQI167" s="454" t="s">
        <v>1</v>
      </c>
      <c r="TQJ167" s="454" t="s">
        <v>2713</v>
      </c>
      <c r="TQK167" s="454" t="s">
        <v>201</v>
      </c>
      <c r="TQL167" s="453"/>
      <c r="TQM167" s="450"/>
      <c r="TQN167" s="468"/>
      <c r="TQO167" s="468"/>
      <c r="TQP167" s="468"/>
      <c r="TQQ167" s="468"/>
      <c r="TQR167" s="468"/>
      <c r="TQS167" s="468"/>
      <c r="TQT167" s="468"/>
      <c r="TQU167" s="468"/>
      <c r="TQV167" s="468"/>
      <c r="TQW167" s="446">
        <v>33</v>
      </c>
      <c r="TQX167" s="447">
        <v>22355</v>
      </c>
      <c r="TQY167" s="454" t="s">
        <v>1</v>
      </c>
      <c r="TQZ167" s="454" t="s">
        <v>2713</v>
      </c>
      <c r="TRA167" s="454" t="s">
        <v>201</v>
      </c>
      <c r="TRB167" s="453"/>
      <c r="TRC167" s="450"/>
      <c r="TRD167" s="468"/>
      <c r="TRE167" s="468"/>
      <c r="TRF167" s="468"/>
      <c r="TRG167" s="468"/>
      <c r="TRH167" s="468"/>
      <c r="TRI167" s="468"/>
      <c r="TRJ167" s="468"/>
      <c r="TRK167" s="468"/>
      <c r="TRL167" s="468"/>
      <c r="TRM167" s="446">
        <v>33</v>
      </c>
      <c r="TRN167" s="447">
        <v>22355</v>
      </c>
      <c r="TRO167" s="454" t="s">
        <v>1</v>
      </c>
      <c r="TRP167" s="454" t="s">
        <v>2713</v>
      </c>
      <c r="TRQ167" s="454" t="s">
        <v>201</v>
      </c>
      <c r="TRR167" s="453"/>
      <c r="TRS167" s="450"/>
      <c r="TRT167" s="468"/>
      <c r="TRU167" s="468"/>
      <c r="TRV167" s="468"/>
      <c r="TRW167" s="468"/>
      <c r="TRX167" s="468"/>
      <c r="TRY167" s="468"/>
      <c r="TRZ167" s="468"/>
      <c r="TSA167" s="468"/>
      <c r="TSB167" s="468"/>
      <c r="TSC167" s="446">
        <v>33</v>
      </c>
      <c r="TSD167" s="447">
        <v>22355</v>
      </c>
      <c r="TSE167" s="454" t="s">
        <v>1</v>
      </c>
      <c r="TSF167" s="454" t="s">
        <v>2713</v>
      </c>
      <c r="TSG167" s="454" t="s">
        <v>201</v>
      </c>
      <c r="TSH167" s="453"/>
      <c r="TSI167" s="450"/>
      <c r="TSJ167" s="468"/>
      <c r="TSK167" s="468"/>
      <c r="TSL167" s="468"/>
      <c r="TSM167" s="468"/>
      <c r="TSN167" s="468"/>
      <c r="TSO167" s="468"/>
      <c r="TSP167" s="468"/>
      <c r="TSQ167" s="468"/>
      <c r="TSR167" s="468"/>
      <c r="TSS167" s="446">
        <v>33</v>
      </c>
      <c r="TST167" s="447">
        <v>22355</v>
      </c>
      <c r="TSU167" s="454" t="s">
        <v>1</v>
      </c>
      <c r="TSV167" s="454" t="s">
        <v>2713</v>
      </c>
      <c r="TSW167" s="454" t="s">
        <v>201</v>
      </c>
      <c r="TSX167" s="453"/>
      <c r="TSY167" s="450"/>
      <c r="TSZ167" s="468"/>
      <c r="TTA167" s="468"/>
      <c r="TTB167" s="468"/>
      <c r="TTC167" s="468"/>
      <c r="TTD167" s="468"/>
      <c r="TTE167" s="468"/>
      <c r="TTF167" s="468"/>
      <c r="TTG167" s="468"/>
      <c r="TTH167" s="468"/>
      <c r="TTI167" s="446">
        <v>33</v>
      </c>
      <c r="TTJ167" s="447">
        <v>22355</v>
      </c>
      <c r="TTK167" s="454" t="s">
        <v>1</v>
      </c>
      <c r="TTL167" s="454" t="s">
        <v>2713</v>
      </c>
      <c r="TTM167" s="454" t="s">
        <v>201</v>
      </c>
      <c r="TTN167" s="453"/>
      <c r="TTO167" s="450"/>
      <c r="TTP167" s="468"/>
      <c r="TTQ167" s="468"/>
      <c r="TTR167" s="468"/>
      <c r="TTS167" s="468"/>
      <c r="TTT167" s="468"/>
      <c r="TTU167" s="468"/>
      <c r="TTV167" s="468"/>
      <c r="TTW167" s="468"/>
      <c r="TTX167" s="468"/>
      <c r="TTY167" s="446">
        <v>33</v>
      </c>
      <c r="TTZ167" s="447">
        <v>22355</v>
      </c>
      <c r="TUA167" s="454" t="s">
        <v>1</v>
      </c>
      <c r="TUB167" s="454" t="s">
        <v>2713</v>
      </c>
      <c r="TUC167" s="454" t="s">
        <v>201</v>
      </c>
      <c r="TUD167" s="453"/>
      <c r="TUE167" s="450"/>
      <c r="TUF167" s="468"/>
      <c r="TUG167" s="468"/>
      <c r="TUH167" s="468"/>
      <c r="TUI167" s="468"/>
      <c r="TUJ167" s="468"/>
      <c r="TUK167" s="468"/>
      <c r="TUL167" s="468"/>
      <c r="TUM167" s="468"/>
      <c r="TUN167" s="468"/>
      <c r="TUO167" s="446">
        <v>33</v>
      </c>
      <c r="TUP167" s="447">
        <v>22355</v>
      </c>
      <c r="TUQ167" s="454" t="s">
        <v>1</v>
      </c>
      <c r="TUR167" s="454" t="s">
        <v>2713</v>
      </c>
      <c r="TUS167" s="454" t="s">
        <v>201</v>
      </c>
      <c r="TUT167" s="453"/>
      <c r="TUU167" s="450"/>
      <c r="TUV167" s="468"/>
      <c r="TUW167" s="468"/>
      <c r="TUX167" s="468"/>
      <c r="TUY167" s="468"/>
      <c r="TUZ167" s="468"/>
      <c r="TVA167" s="468"/>
      <c r="TVB167" s="468"/>
      <c r="TVC167" s="468"/>
      <c r="TVD167" s="468"/>
      <c r="TVE167" s="446">
        <v>33</v>
      </c>
      <c r="TVF167" s="447">
        <v>22355</v>
      </c>
      <c r="TVG167" s="454" t="s">
        <v>1</v>
      </c>
      <c r="TVH167" s="454" t="s">
        <v>2713</v>
      </c>
      <c r="TVI167" s="454" t="s">
        <v>201</v>
      </c>
      <c r="TVJ167" s="453"/>
      <c r="TVK167" s="450"/>
      <c r="TVL167" s="468"/>
      <c r="TVM167" s="468"/>
      <c r="TVN167" s="468"/>
      <c r="TVO167" s="468"/>
      <c r="TVP167" s="468"/>
      <c r="TVQ167" s="468"/>
      <c r="TVR167" s="468"/>
      <c r="TVS167" s="468"/>
      <c r="TVT167" s="468"/>
      <c r="TVU167" s="446">
        <v>33</v>
      </c>
      <c r="TVV167" s="447">
        <v>22355</v>
      </c>
      <c r="TVW167" s="454" t="s">
        <v>1</v>
      </c>
      <c r="TVX167" s="454" t="s">
        <v>2713</v>
      </c>
      <c r="TVY167" s="454" t="s">
        <v>201</v>
      </c>
      <c r="TVZ167" s="453"/>
      <c r="TWA167" s="450"/>
      <c r="TWB167" s="468"/>
      <c r="TWC167" s="468"/>
      <c r="TWD167" s="468"/>
      <c r="TWE167" s="468"/>
      <c r="TWF167" s="468"/>
      <c r="TWG167" s="468"/>
      <c r="TWH167" s="468"/>
      <c r="TWI167" s="468"/>
      <c r="TWJ167" s="468"/>
      <c r="TWK167" s="446">
        <v>33</v>
      </c>
      <c r="TWL167" s="447">
        <v>22355</v>
      </c>
      <c r="TWM167" s="454" t="s">
        <v>1</v>
      </c>
      <c r="TWN167" s="454" t="s">
        <v>2713</v>
      </c>
      <c r="TWO167" s="454" t="s">
        <v>201</v>
      </c>
      <c r="TWP167" s="453"/>
      <c r="TWQ167" s="450"/>
      <c r="TWR167" s="468"/>
      <c r="TWS167" s="468"/>
      <c r="TWT167" s="468"/>
      <c r="TWU167" s="468"/>
      <c r="TWV167" s="468"/>
      <c r="TWW167" s="468"/>
      <c r="TWX167" s="468"/>
      <c r="TWY167" s="468"/>
      <c r="TWZ167" s="468"/>
      <c r="TXA167" s="446">
        <v>33</v>
      </c>
      <c r="TXB167" s="447">
        <v>22355</v>
      </c>
      <c r="TXC167" s="454" t="s">
        <v>1</v>
      </c>
      <c r="TXD167" s="454" t="s">
        <v>2713</v>
      </c>
      <c r="TXE167" s="454" t="s">
        <v>201</v>
      </c>
      <c r="TXF167" s="453"/>
      <c r="TXG167" s="450"/>
      <c r="TXH167" s="468"/>
      <c r="TXI167" s="468"/>
      <c r="TXJ167" s="468"/>
      <c r="TXK167" s="468"/>
      <c r="TXL167" s="468"/>
      <c r="TXM167" s="468"/>
      <c r="TXN167" s="468"/>
      <c r="TXO167" s="468"/>
      <c r="TXP167" s="468"/>
      <c r="TXQ167" s="446">
        <v>33</v>
      </c>
      <c r="TXR167" s="447">
        <v>22355</v>
      </c>
      <c r="TXS167" s="454" t="s">
        <v>1</v>
      </c>
      <c r="TXT167" s="454" t="s">
        <v>2713</v>
      </c>
      <c r="TXU167" s="454" t="s">
        <v>201</v>
      </c>
      <c r="TXV167" s="453"/>
      <c r="TXW167" s="450"/>
      <c r="TXX167" s="468"/>
      <c r="TXY167" s="468"/>
      <c r="TXZ167" s="468"/>
      <c r="TYA167" s="468"/>
      <c r="TYB167" s="468"/>
      <c r="TYC167" s="468"/>
      <c r="TYD167" s="468"/>
      <c r="TYE167" s="468"/>
      <c r="TYF167" s="468"/>
      <c r="TYG167" s="446">
        <v>33</v>
      </c>
      <c r="TYH167" s="447">
        <v>22355</v>
      </c>
      <c r="TYI167" s="454" t="s">
        <v>1</v>
      </c>
      <c r="TYJ167" s="454" t="s">
        <v>2713</v>
      </c>
      <c r="TYK167" s="454" t="s">
        <v>201</v>
      </c>
      <c r="TYL167" s="453"/>
      <c r="TYM167" s="450"/>
      <c r="TYN167" s="468"/>
      <c r="TYO167" s="468"/>
      <c r="TYP167" s="468"/>
      <c r="TYQ167" s="468"/>
      <c r="TYR167" s="468"/>
      <c r="TYS167" s="468"/>
      <c r="TYT167" s="468"/>
      <c r="TYU167" s="468"/>
      <c r="TYV167" s="468"/>
      <c r="TYW167" s="446">
        <v>33</v>
      </c>
      <c r="TYX167" s="447">
        <v>22355</v>
      </c>
      <c r="TYY167" s="454" t="s">
        <v>1</v>
      </c>
      <c r="TYZ167" s="454" t="s">
        <v>2713</v>
      </c>
      <c r="TZA167" s="454" t="s">
        <v>201</v>
      </c>
      <c r="TZB167" s="453"/>
      <c r="TZC167" s="450"/>
      <c r="TZD167" s="468"/>
      <c r="TZE167" s="468"/>
      <c r="TZF167" s="468"/>
      <c r="TZG167" s="468"/>
      <c r="TZH167" s="468"/>
      <c r="TZI167" s="468"/>
      <c r="TZJ167" s="468"/>
      <c r="TZK167" s="468"/>
      <c r="TZL167" s="468"/>
      <c r="TZM167" s="446">
        <v>33</v>
      </c>
      <c r="TZN167" s="447">
        <v>22355</v>
      </c>
      <c r="TZO167" s="454" t="s">
        <v>1</v>
      </c>
      <c r="TZP167" s="454" t="s">
        <v>2713</v>
      </c>
      <c r="TZQ167" s="454" t="s">
        <v>201</v>
      </c>
      <c r="TZR167" s="453"/>
      <c r="TZS167" s="450"/>
      <c r="TZT167" s="468"/>
      <c r="TZU167" s="468"/>
      <c r="TZV167" s="468"/>
      <c r="TZW167" s="468"/>
      <c r="TZX167" s="468"/>
      <c r="TZY167" s="468"/>
      <c r="TZZ167" s="468"/>
      <c r="UAA167" s="468"/>
      <c r="UAB167" s="468"/>
      <c r="UAC167" s="446">
        <v>33</v>
      </c>
      <c r="UAD167" s="447">
        <v>22355</v>
      </c>
      <c r="UAE167" s="454" t="s">
        <v>1</v>
      </c>
      <c r="UAF167" s="454" t="s">
        <v>2713</v>
      </c>
      <c r="UAG167" s="454" t="s">
        <v>201</v>
      </c>
      <c r="UAH167" s="453"/>
      <c r="UAI167" s="450"/>
      <c r="UAJ167" s="468"/>
      <c r="UAK167" s="468"/>
      <c r="UAL167" s="468"/>
      <c r="UAM167" s="468"/>
      <c r="UAN167" s="468"/>
      <c r="UAO167" s="468"/>
      <c r="UAP167" s="468"/>
      <c r="UAQ167" s="468"/>
      <c r="UAR167" s="468"/>
      <c r="UAS167" s="446">
        <v>33</v>
      </c>
      <c r="UAT167" s="447">
        <v>22355</v>
      </c>
      <c r="UAU167" s="454" t="s">
        <v>1</v>
      </c>
      <c r="UAV167" s="454" t="s">
        <v>2713</v>
      </c>
      <c r="UAW167" s="454" t="s">
        <v>201</v>
      </c>
      <c r="UAX167" s="453"/>
      <c r="UAY167" s="450"/>
      <c r="UAZ167" s="468"/>
      <c r="UBA167" s="468"/>
      <c r="UBB167" s="468"/>
      <c r="UBC167" s="468"/>
      <c r="UBD167" s="468"/>
      <c r="UBE167" s="468"/>
      <c r="UBF167" s="468"/>
      <c r="UBG167" s="468"/>
      <c r="UBH167" s="468"/>
      <c r="UBI167" s="446">
        <v>33</v>
      </c>
      <c r="UBJ167" s="447">
        <v>22355</v>
      </c>
      <c r="UBK167" s="454" t="s">
        <v>1</v>
      </c>
      <c r="UBL167" s="454" t="s">
        <v>2713</v>
      </c>
      <c r="UBM167" s="454" t="s">
        <v>201</v>
      </c>
      <c r="UBN167" s="453"/>
      <c r="UBO167" s="450"/>
      <c r="UBP167" s="468"/>
      <c r="UBQ167" s="468"/>
      <c r="UBR167" s="468"/>
      <c r="UBS167" s="468"/>
      <c r="UBT167" s="468"/>
      <c r="UBU167" s="468"/>
      <c r="UBV167" s="468"/>
      <c r="UBW167" s="468"/>
      <c r="UBX167" s="468"/>
      <c r="UBY167" s="446">
        <v>33</v>
      </c>
      <c r="UBZ167" s="447">
        <v>22355</v>
      </c>
      <c r="UCA167" s="454" t="s">
        <v>1</v>
      </c>
      <c r="UCB167" s="454" t="s">
        <v>2713</v>
      </c>
      <c r="UCC167" s="454" t="s">
        <v>201</v>
      </c>
      <c r="UCD167" s="453"/>
      <c r="UCE167" s="450"/>
      <c r="UCF167" s="468"/>
      <c r="UCG167" s="468"/>
      <c r="UCH167" s="468"/>
      <c r="UCI167" s="468"/>
      <c r="UCJ167" s="468"/>
      <c r="UCK167" s="468"/>
      <c r="UCL167" s="468"/>
      <c r="UCM167" s="468"/>
      <c r="UCN167" s="468"/>
      <c r="UCO167" s="446">
        <v>33</v>
      </c>
      <c r="UCP167" s="447">
        <v>22355</v>
      </c>
      <c r="UCQ167" s="454" t="s">
        <v>1</v>
      </c>
      <c r="UCR167" s="454" t="s">
        <v>2713</v>
      </c>
      <c r="UCS167" s="454" t="s">
        <v>201</v>
      </c>
      <c r="UCT167" s="453"/>
      <c r="UCU167" s="450"/>
      <c r="UCV167" s="468"/>
      <c r="UCW167" s="468"/>
      <c r="UCX167" s="468"/>
      <c r="UCY167" s="468"/>
      <c r="UCZ167" s="468"/>
      <c r="UDA167" s="468"/>
      <c r="UDB167" s="468"/>
      <c r="UDC167" s="468"/>
      <c r="UDD167" s="468"/>
      <c r="UDE167" s="446">
        <v>33</v>
      </c>
      <c r="UDF167" s="447">
        <v>22355</v>
      </c>
      <c r="UDG167" s="454" t="s">
        <v>1</v>
      </c>
      <c r="UDH167" s="454" t="s">
        <v>2713</v>
      </c>
      <c r="UDI167" s="454" t="s">
        <v>201</v>
      </c>
      <c r="UDJ167" s="453"/>
      <c r="UDK167" s="450"/>
      <c r="UDL167" s="468"/>
      <c r="UDM167" s="468"/>
      <c r="UDN167" s="468"/>
      <c r="UDO167" s="468"/>
      <c r="UDP167" s="468"/>
      <c r="UDQ167" s="468"/>
      <c r="UDR167" s="468"/>
      <c r="UDS167" s="468"/>
      <c r="UDT167" s="468"/>
      <c r="UDU167" s="446">
        <v>33</v>
      </c>
      <c r="UDV167" s="447">
        <v>22355</v>
      </c>
      <c r="UDW167" s="454" t="s">
        <v>1</v>
      </c>
      <c r="UDX167" s="454" t="s">
        <v>2713</v>
      </c>
      <c r="UDY167" s="454" t="s">
        <v>201</v>
      </c>
      <c r="UDZ167" s="453"/>
      <c r="UEA167" s="450"/>
      <c r="UEB167" s="468"/>
      <c r="UEC167" s="468"/>
      <c r="UED167" s="468"/>
      <c r="UEE167" s="468"/>
      <c r="UEF167" s="468"/>
      <c r="UEG167" s="468"/>
      <c r="UEH167" s="468"/>
      <c r="UEI167" s="468"/>
      <c r="UEJ167" s="468"/>
      <c r="UEK167" s="446">
        <v>33</v>
      </c>
      <c r="UEL167" s="447">
        <v>22355</v>
      </c>
      <c r="UEM167" s="454" t="s">
        <v>1</v>
      </c>
      <c r="UEN167" s="454" t="s">
        <v>2713</v>
      </c>
      <c r="UEO167" s="454" t="s">
        <v>201</v>
      </c>
      <c r="UEP167" s="453"/>
      <c r="UEQ167" s="450"/>
      <c r="UER167" s="468"/>
      <c r="UES167" s="468"/>
      <c r="UET167" s="468"/>
      <c r="UEU167" s="468"/>
      <c r="UEV167" s="468"/>
      <c r="UEW167" s="468"/>
      <c r="UEX167" s="468"/>
      <c r="UEY167" s="468"/>
      <c r="UEZ167" s="468"/>
      <c r="UFA167" s="446">
        <v>33</v>
      </c>
      <c r="UFB167" s="447">
        <v>22355</v>
      </c>
      <c r="UFC167" s="454" t="s">
        <v>1</v>
      </c>
      <c r="UFD167" s="454" t="s">
        <v>2713</v>
      </c>
      <c r="UFE167" s="454" t="s">
        <v>201</v>
      </c>
      <c r="UFF167" s="453"/>
      <c r="UFG167" s="450"/>
      <c r="UFH167" s="468"/>
      <c r="UFI167" s="468"/>
      <c r="UFJ167" s="468"/>
      <c r="UFK167" s="468"/>
      <c r="UFL167" s="468"/>
      <c r="UFM167" s="468"/>
      <c r="UFN167" s="468"/>
      <c r="UFO167" s="468"/>
      <c r="UFP167" s="468"/>
      <c r="UFQ167" s="446">
        <v>33</v>
      </c>
      <c r="UFR167" s="447">
        <v>22355</v>
      </c>
      <c r="UFS167" s="454" t="s">
        <v>1</v>
      </c>
      <c r="UFT167" s="454" t="s">
        <v>2713</v>
      </c>
      <c r="UFU167" s="454" t="s">
        <v>201</v>
      </c>
      <c r="UFV167" s="453"/>
      <c r="UFW167" s="450"/>
      <c r="UFX167" s="468"/>
      <c r="UFY167" s="468"/>
      <c r="UFZ167" s="468"/>
      <c r="UGA167" s="468"/>
      <c r="UGB167" s="468"/>
      <c r="UGC167" s="468"/>
      <c r="UGD167" s="468"/>
      <c r="UGE167" s="468"/>
      <c r="UGF167" s="468"/>
      <c r="UGG167" s="446">
        <v>33</v>
      </c>
      <c r="UGH167" s="447">
        <v>22355</v>
      </c>
      <c r="UGI167" s="454" t="s">
        <v>1</v>
      </c>
      <c r="UGJ167" s="454" t="s">
        <v>2713</v>
      </c>
      <c r="UGK167" s="454" t="s">
        <v>201</v>
      </c>
      <c r="UGL167" s="453"/>
      <c r="UGM167" s="450"/>
      <c r="UGN167" s="468"/>
      <c r="UGO167" s="468"/>
      <c r="UGP167" s="468"/>
      <c r="UGQ167" s="468"/>
      <c r="UGR167" s="468"/>
      <c r="UGS167" s="468"/>
      <c r="UGT167" s="468"/>
      <c r="UGU167" s="468"/>
      <c r="UGV167" s="468"/>
      <c r="UGW167" s="446">
        <v>33</v>
      </c>
      <c r="UGX167" s="447">
        <v>22355</v>
      </c>
      <c r="UGY167" s="454" t="s">
        <v>1</v>
      </c>
      <c r="UGZ167" s="454" t="s">
        <v>2713</v>
      </c>
      <c r="UHA167" s="454" t="s">
        <v>201</v>
      </c>
      <c r="UHB167" s="453"/>
      <c r="UHC167" s="450"/>
      <c r="UHD167" s="468"/>
      <c r="UHE167" s="468"/>
      <c r="UHF167" s="468"/>
      <c r="UHG167" s="468"/>
      <c r="UHH167" s="468"/>
      <c r="UHI167" s="468"/>
      <c r="UHJ167" s="468"/>
      <c r="UHK167" s="468"/>
      <c r="UHL167" s="468"/>
      <c r="UHM167" s="446">
        <v>33</v>
      </c>
      <c r="UHN167" s="447">
        <v>22355</v>
      </c>
      <c r="UHO167" s="454" t="s">
        <v>1</v>
      </c>
      <c r="UHP167" s="454" t="s">
        <v>2713</v>
      </c>
      <c r="UHQ167" s="454" t="s">
        <v>201</v>
      </c>
      <c r="UHR167" s="453"/>
      <c r="UHS167" s="450"/>
      <c r="UHT167" s="468"/>
      <c r="UHU167" s="468"/>
      <c r="UHV167" s="468"/>
      <c r="UHW167" s="468"/>
      <c r="UHX167" s="468"/>
      <c r="UHY167" s="468"/>
      <c r="UHZ167" s="468"/>
      <c r="UIA167" s="468"/>
      <c r="UIB167" s="468"/>
      <c r="UIC167" s="446">
        <v>33</v>
      </c>
      <c r="UID167" s="447">
        <v>22355</v>
      </c>
      <c r="UIE167" s="454" t="s">
        <v>1</v>
      </c>
      <c r="UIF167" s="454" t="s">
        <v>2713</v>
      </c>
      <c r="UIG167" s="454" t="s">
        <v>201</v>
      </c>
      <c r="UIH167" s="453"/>
      <c r="UII167" s="450"/>
      <c r="UIJ167" s="468"/>
      <c r="UIK167" s="468"/>
      <c r="UIL167" s="468"/>
      <c r="UIM167" s="468"/>
      <c r="UIN167" s="468"/>
      <c r="UIO167" s="468"/>
      <c r="UIP167" s="468"/>
      <c r="UIQ167" s="468"/>
      <c r="UIR167" s="468"/>
      <c r="UIS167" s="446">
        <v>33</v>
      </c>
      <c r="UIT167" s="447">
        <v>22355</v>
      </c>
      <c r="UIU167" s="454" t="s">
        <v>1</v>
      </c>
      <c r="UIV167" s="454" t="s">
        <v>2713</v>
      </c>
      <c r="UIW167" s="454" t="s">
        <v>201</v>
      </c>
      <c r="UIX167" s="453"/>
      <c r="UIY167" s="450"/>
      <c r="UIZ167" s="468"/>
      <c r="UJA167" s="468"/>
      <c r="UJB167" s="468"/>
      <c r="UJC167" s="468"/>
      <c r="UJD167" s="468"/>
      <c r="UJE167" s="468"/>
      <c r="UJF167" s="468"/>
      <c r="UJG167" s="468"/>
      <c r="UJH167" s="468"/>
      <c r="UJI167" s="446">
        <v>33</v>
      </c>
      <c r="UJJ167" s="447">
        <v>22355</v>
      </c>
      <c r="UJK167" s="454" t="s">
        <v>1</v>
      </c>
      <c r="UJL167" s="454" t="s">
        <v>2713</v>
      </c>
      <c r="UJM167" s="454" t="s">
        <v>201</v>
      </c>
      <c r="UJN167" s="453"/>
      <c r="UJO167" s="450"/>
      <c r="UJP167" s="468"/>
      <c r="UJQ167" s="468"/>
      <c r="UJR167" s="468"/>
      <c r="UJS167" s="468"/>
      <c r="UJT167" s="468"/>
      <c r="UJU167" s="468"/>
      <c r="UJV167" s="468"/>
      <c r="UJW167" s="468"/>
      <c r="UJX167" s="468"/>
      <c r="UJY167" s="446">
        <v>33</v>
      </c>
      <c r="UJZ167" s="447">
        <v>22355</v>
      </c>
      <c r="UKA167" s="454" t="s">
        <v>1</v>
      </c>
      <c r="UKB167" s="454" t="s">
        <v>2713</v>
      </c>
      <c r="UKC167" s="454" t="s">
        <v>201</v>
      </c>
      <c r="UKD167" s="453"/>
      <c r="UKE167" s="450"/>
      <c r="UKF167" s="468"/>
      <c r="UKG167" s="468"/>
      <c r="UKH167" s="468"/>
      <c r="UKI167" s="468"/>
      <c r="UKJ167" s="468"/>
      <c r="UKK167" s="468"/>
      <c r="UKL167" s="468"/>
      <c r="UKM167" s="468"/>
      <c r="UKN167" s="468"/>
      <c r="UKO167" s="446">
        <v>33</v>
      </c>
      <c r="UKP167" s="447">
        <v>22355</v>
      </c>
      <c r="UKQ167" s="454" t="s">
        <v>1</v>
      </c>
      <c r="UKR167" s="454" t="s">
        <v>2713</v>
      </c>
      <c r="UKS167" s="454" t="s">
        <v>201</v>
      </c>
      <c r="UKT167" s="453"/>
      <c r="UKU167" s="450"/>
      <c r="UKV167" s="468"/>
      <c r="UKW167" s="468"/>
      <c r="UKX167" s="468"/>
      <c r="UKY167" s="468"/>
      <c r="UKZ167" s="468"/>
      <c r="ULA167" s="468"/>
      <c r="ULB167" s="468"/>
      <c r="ULC167" s="468"/>
      <c r="ULD167" s="468"/>
      <c r="ULE167" s="446">
        <v>33</v>
      </c>
      <c r="ULF167" s="447">
        <v>22355</v>
      </c>
      <c r="ULG167" s="454" t="s">
        <v>1</v>
      </c>
      <c r="ULH167" s="454" t="s">
        <v>2713</v>
      </c>
      <c r="ULI167" s="454" t="s">
        <v>201</v>
      </c>
      <c r="ULJ167" s="453"/>
      <c r="ULK167" s="450"/>
      <c r="ULL167" s="468"/>
      <c r="ULM167" s="468"/>
      <c r="ULN167" s="468"/>
      <c r="ULO167" s="468"/>
      <c r="ULP167" s="468"/>
      <c r="ULQ167" s="468"/>
      <c r="ULR167" s="468"/>
      <c r="ULS167" s="468"/>
      <c r="ULT167" s="468"/>
      <c r="ULU167" s="446">
        <v>33</v>
      </c>
      <c r="ULV167" s="447">
        <v>22355</v>
      </c>
      <c r="ULW167" s="454" t="s">
        <v>1</v>
      </c>
      <c r="ULX167" s="454" t="s">
        <v>2713</v>
      </c>
      <c r="ULY167" s="454" t="s">
        <v>201</v>
      </c>
      <c r="ULZ167" s="453"/>
      <c r="UMA167" s="450"/>
      <c r="UMB167" s="468"/>
      <c r="UMC167" s="468"/>
      <c r="UMD167" s="468"/>
      <c r="UME167" s="468"/>
      <c r="UMF167" s="468"/>
      <c r="UMG167" s="468"/>
      <c r="UMH167" s="468"/>
      <c r="UMI167" s="468"/>
      <c r="UMJ167" s="468"/>
      <c r="UMK167" s="446">
        <v>33</v>
      </c>
      <c r="UML167" s="447">
        <v>22355</v>
      </c>
      <c r="UMM167" s="454" t="s">
        <v>1</v>
      </c>
      <c r="UMN167" s="454" t="s">
        <v>2713</v>
      </c>
      <c r="UMO167" s="454" t="s">
        <v>201</v>
      </c>
      <c r="UMP167" s="453"/>
      <c r="UMQ167" s="450"/>
      <c r="UMR167" s="468"/>
      <c r="UMS167" s="468"/>
      <c r="UMT167" s="468"/>
      <c r="UMU167" s="468"/>
      <c r="UMV167" s="468"/>
      <c r="UMW167" s="468"/>
      <c r="UMX167" s="468"/>
      <c r="UMY167" s="468"/>
      <c r="UMZ167" s="468"/>
      <c r="UNA167" s="446">
        <v>33</v>
      </c>
      <c r="UNB167" s="447">
        <v>22355</v>
      </c>
      <c r="UNC167" s="454" t="s">
        <v>1</v>
      </c>
      <c r="UND167" s="454" t="s">
        <v>2713</v>
      </c>
      <c r="UNE167" s="454" t="s">
        <v>201</v>
      </c>
      <c r="UNF167" s="453"/>
      <c r="UNG167" s="450"/>
      <c r="UNH167" s="468"/>
      <c r="UNI167" s="468"/>
      <c r="UNJ167" s="468"/>
      <c r="UNK167" s="468"/>
      <c r="UNL167" s="468"/>
      <c r="UNM167" s="468"/>
      <c r="UNN167" s="468"/>
      <c r="UNO167" s="468"/>
      <c r="UNP167" s="468"/>
      <c r="UNQ167" s="446">
        <v>33</v>
      </c>
      <c r="UNR167" s="447">
        <v>22355</v>
      </c>
      <c r="UNS167" s="454" t="s">
        <v>1</v>
      </c>
      <c r="UNT167" s="454" t="s">
        <v>2713</v>
      </c>
      <c r="UNU167" s="454" t="s">
        <v>201</v>
      </c>
      <c r="UNV167" s="453"/>
      <c r="UNW167" s="450"/>
      <c r="UNX167" s="468"/>
      <c r="UNY167" s="468"/>
      <c r="UNZ167" s="468"/>
      <c r="UOA167" s="468"/>
      <c r="UOB167" s="468"/>
      <c r="UOC167" s="468"/>
      <c r="UOD167" s="468"/>
      <c r="UOE167" s="468"/>
      <c r="UOF167" s="468"/>
      <c r="UOG167" s="446">
        <v>33</v>
      </c>
      <c r="UOH167" s="447">
        <v>22355</v>
      </c>
      <c r="UOI167" s="454" t="s">
        <v>1</v>
      </c>
      <c r="UOJ167" s="454" t="s">
        <v>2713</v>
      </c>
      <c r="UOK167" s="454" t="s">
        <v>201</v>
      </c>
      <c r="UOL167" s="453"/>
      <c r="UOM167" s="450"/>
      <c r="UON167" s="468"/>
      <c r="UOO167" s="468"/>
      <c r="UOP167" s="468"/>
      <c r="UOQ167" s="468"/>
      <c r="UOR167" s="468"/>
      <c r="UOS167" s="468"/>
      <c r="UOT167" s="468"/>
      <c r="UOU167" s="468"/>
      <c r="UOV167" s="468"/>
      <c r="UOW167" s="446">
        <v>33</v>
      </c>
      <c r="UOX167" s="447">
        <v>22355</v>
      </c>
      <c r="UOY167" s="454" t="s">
        <v>1</v>
      </c>
      <c r="UOZ167" s="454" t="s">
        <v>2713</v>
      </c>
      <c r="UPA167" s="454" t="s">
        <v>201</v>
      </c>
      <c r="UPB167" s="453"/>
      <c r="UPC167" s="450"/>
      <c r="UPD167" s="468"/>
      <c r="UPE167" s="468"/>
      <c r="UPF167" s="468"/>
      <c r="UPG167" s="468"/>
      <c r="UPH167" s="468"/>
      <c r="UPI167" s="468"/>
      <c r="UPJ167" s="468"/>
      <c r="UPK167" s="468"/>
      <c r="UPL167" s="468"/>
      <c r="UPM167" s="446">
        <v>33</v>
      </c>
      <c r="UPN167" s="447">
        <v>22355</v>
      </c>
      <c r="UPO167" s="454" t="s">
        <v>1</v>
      </c>
      <c r="UPP167" s="454" t="s">
        <v>2713</v>
      </c>
      <c r="UPQ167" s="454" t="s">
        <v>201</v>
      </c>
      <c r="UPR167" s="453"/>
      <c r="UPS167" s="450"/>
      <c r="UPT167" s="468"/>
      <c r="UPU167" s="468"/>
      <c r="UPV167" s="468"/>
      <c r="UPW167" s="468"/>
      <c r="UPX167" s="468"/>
      <c r="UPY167" s="468"/>
      <c r="UPZ167" s="468"/>
      <c r="UQA167" s="468"/>
      <c r="UQB167" s="468"/>
      <c r="UQC167" s="446">
        <v>33</v>
      </c>
      <c r="UQD167" s="447">
        <v>22355</v>
      </c>
      <c r="UQE167" s="454" t="s">
        <v>1</v>
      </c>
      <c r="UQF167" s="454" t="s">
        <v>2713</v>
      </c>
      <c r="UQG167" s="454" t="s">
        <v>201</v>
      </c>
      <c r="UQH167" s="453"/>
      <c r="UQI167" s="450"/>
      <c r="UQJ167" s="468"/>
      <c r="UQK167" s="468"/>
      <c r="UQL167" s="468"/>
      <c r="UQM167" s="468"/>
      <c r="UQN167" s="468"/>
      <c r="UQO167" s="468"/>
      <c r="UQP167" s="468"/>
      <c r="UQQ167" s="468"/>
      <c r="UQR167" s="468"/>
      <c r="UQS167" s="446">
        <v>33</v>
      </c>
      <c r="UQT167" s="447">
        <v>22355</v>
      </c>
      <c r="UQU167" s="454" t="s">
        <v>1</v>
      </c>
      <c r="UQV167" s="454" t="s">
        <v>2713</v>
      </c>
      <c r="UQW167" s="454" t="s">
        <v>201</v>
      </c>
      <c r="UQX167" s="453"/>
      <c r="UQY167" s="450"/>
      <c r="UQZ167" s="468"/>
      <c r="URA167" s="468"/>
      <c r="URB167" s="468"/>
      <c r="URC167" s="468"/>
      <c r="URD167" s="468"/>
      <c r="URE167" s="468"/>
      <c r="URF167" s="468"/>
      <c r="URG167" s="468"/>
      <c r="URH167" s="468"/>
      <c r="URI167" s="446">
        <v>33</v>
      </c>
      <c r="URJ167" s="447">
        <v>22355</v>
      </c>
      <c r="URK167" s="454" t="s">
        <v>1</v>
      </c>
      <c r="URL167" s="454" t="s">
        <v>2713</v>
      </c>
      <c r="URM167" s="454" t="s">
        <v>201</v>
      </c>
      <c r="URN167" s="453"/>
      <c r="URO167" s="450"/>
      <c r="URP167" s="468"/>
      <c r="URQ167" s="468"/>
      <c r="URR167" s="468"/>
      <c r="URS167" s="468"/>
      <c r="URT167" s="468"/>
      <c r="URU167" s="468"/>
      <c r="URV167" s="468"/>
      <c r="URW167" s="468"/>
      <c r="URX167" s="468"/>
      <c r="URY167" s="446">
        <v>33</v>
      </c>
      <c r="URZ167" s="447">
        <v>22355</v>
      </c>
      <c r="USA167" s="454" t="s">
        <v>1</v>
      </c>
      <c r="USB167" s="454" t="s">
        <v>2713</v>
      </c>
      <c r="USC167" s="454" t="s">
        <v>201</v>
      </c>
      <c r="USD167" s="453"/>
      <c r="USE167" s="450"/>
      <c r="USF167" s="468"/>
      <c r="USG167" s="468"/>
      <c r="USH167" s="468"/>
      <c r="USI167" s="468"/>
      <c r="USJ167" s="468"/>
      <c r="USK167" s="468"/>
      <c r="USL167" s="468"/>
      <c r="USM167" s="468"/>
      <c r="USN167" s="468"/>
      <c r="USO167" s="446">
        <v>33</v>
      </c>
      <c r="USP167" s="447">
        <v>22355</v>
      </c>
      <c r="USQ167" s="454" t="s">
        <v>1</v>
      </c>
      <c r="USR167" s="454" t="s">
        <v>2713</v>
      </c>
      <c r="USS167" s="454" t="s">
        <v>201</v>
      </c>
      <c r="UST167" s="453"/>
      <c r="USU167" s="450"/>
      <c r="USV167" s="468"/>
      <c r="USW167" s="468"/>
      <c r="USX167" s="468"/>
      <c r="USY167" s="468"/>
      <c r="USZ167" s="468"/>
      <c r="UTA167" s="468"/>
      <c r="UTB167" s="468"/>
      <c r="UTC167" s="468"/>
      <c r="UTD167" s="468"/>
      <c r="UTE167" s="446">
        <v>33</v>
      </c>
      <c r="UTF167" s="447">
        <v>22355</v>
      </c>
      <c r="UTG167" s="454" t="s">
        <v>1</v>
      </c>
      <c r="UTH167" s="454" t="s">
        <v>2713</v>
      </c>
      <c r="UTI167" s="454" t="s">
        <v>201</v>
      </c>
      <c r="UTJ167" s="453"/>
      <c r="UTK167" s="450"/>
      <c r="UTL167" s="468"/>
      <c r="UTM167" s="468"/>
      <c r="UTN167" s="468"/>
      <c r="UTO167" s="468"/>
      <c r="UTP167" s="468"/>
      <c r="UTQ167" s="468"/>
      <c r="UTR167" s="468"/>
      <c r="UTS167" s="468"/>
      <c r="UTT167" s="468"/>
      <c r="UTU167" s="446">
        <v>33</v>
      </c>
      <c r="UTV167" s="447">
        <v>22355</v>
      </c>
      <c r="UTW167" s="454" t="s">
        <v>1</v>
      </c>
      <c r="UTX167" s="454" t="s">
        <v>2713</v>
      </c>
      <c r="UTY167" s="454" t="s">
        <v>201</v>
      </c>
      <c r="UTZ167" s="453"/>
      <c r="UUA167" s="450"/>
      <c r="UUB167" s="468"/>
      <c r="UUC167" s="468"/>
      <c r="UUD167" s="468"/>
      <c r="UUE167" s="468"/>
      <c r="UUF167" s="468"/>
      <c r="UUG167" s="468"/>
      <c r="UUH167" s="468"/>
      <c r="UUI167" s="468"/>
      <c r="UUJ167" s="468"/>
      <c r="UUK167" s="446">
        <v>33</v>
      </c>
      <c r="UUL167" s="447">
        <v>22355</v>
      </c>
      <c r="UUM167" s="454" t="s">
        <v>1</v>
      </c>
      <c r="UUN167" s="454" t="s">
        <v>2713</v>
      </c>
      <c r="UUO167" s="454" t="s">
        <v>201</v>
      </c>
      <c r="UUP167" s="453"/>
      <c r="UUQ167" s="450"/>
      <c r="UUR167" s="468"/>
      <c r="UUS167" s="468"/>
      <c r="UUT167" s="468"/>
      <c r="UUU167" s="468"/>
      <c r="UUV167" s="468"/>
      <c r="UUW167" s="468"/>
      <c r="UUX167" s="468"/>
      <c r="UUY167" s="468"/>
      <c r="UUZ167" s="468"/>
      <c r="UVA167" s="446">
        <v>33</v>
      </c>
      <c r="UVB167" s="447">
        <v>22355</v>
      </c>
      <c r="UVC167" s="454" t="s">
        <v>1</v>
      </c>
      <c r="UVD167" s="454" t="s">
        <v>2713</v>
      </c>
      <c r="UVE167" s="454" t="s">
        <v>201</v>
      </c>
      <c r="UVF167" s="453"/>
      <c r="UVG167" s="450"/>
      <c r="UVH167" s="468"/>
      <c r="UVI167" s="468"/>
      <c r="UVJ167" s="468"/>
      <c r="UVK167" s="468"/>
      <c r="UVL167" s="468"/>
      <c r="UVM167" s="468"/>
      <c r="UVN167" s="468"/>
      <c r="UVO167" s="468"/>
      <c r="UVP167" s="468"/>
      <c r="UVQ167" s="446">
        <v>33</v>
      </c>
      <c r="UVR167" s="447">
        <v>22355</v>
      </c>
      <c r="UVS167" s="454" t="s">
        <v>1</v>
      </c>
      <c r="UVT167" s="454" t="s">
        <v>2713</v>
      </c>
      <c r="UVU167" s="454" t="s">
        <v>201</v>
      </c>
      <c r="UVV167" s="453"/>
      <c r="UVW167" s="450"/>
      <c r="UVX167" s="468"/>
      <c r="UVY167" s="468"/>
      <c r="UVZ167" s="468"/>
      <c r="UWA167" s="468"/>
      <c r="UWB167" s="468"/>
      <c r="UWC167" s="468"/>
      <c r="UWD167" s="468"/>
      <c r="UWE167" s="468"/>
      <c r="UWF167" s="468"/>
      <c r="UWG167" s="446">
        <v>33</v>
      </c>
      <c r="UWH167" s="447">
        <v>22355</v>
      </c>
      <c r="UWI167" s="454" t="s">
        <v>1</v>
      </c>
      <c r="UWJ167" s="454" t="s">
        <v>2713</v>
      </c>
      <c r="UWK167" s="454" t="s">
        <v>201</v>
      </c>
      <c r="UWL167" s="453"/>
      <c r="UWM167" s="450"/>
      <c r="UWN167" s="468"/>
      <c r="UWO167" s="468"/>
      <c r="UWP167" s="468"/>
      <c r="UWQ167" s="468"/>
      <c r="UWR167" s="468"/>
      <c r="UWS167" s="468"/>
      <c r="UWT167" s="468"/>
      <c r="UWU167" s="468"/>
      <c r="UWV167" s="468"/>
      <c r="UWW167" s="446">
        <v>33</v>
      </c>
      <c r="UWX167" s="447">
        <v>22355</v>
      </c>
      <c r="UWY167" s="454" t="s">
        <v>1</v>
      </c>
      <c r="UWZ167" s="454" t="s">
        <v>2713</v>
      </c>
      <c r="UXA167" s="454" t="s">
        <v>201</v>
      </c>
      <c r="UXB167" s="453"/>
      <c r="UXC167" s="450"/>
      <c r="UXD167" s="468"/>
      <c r="UXE167" s="468"/>
      <c r="UXF167" s="468"/>
      <c r="UXG167" s="468"/>
      <c r="UXH167" s="468"/>
      <c r="UXI167" s="468"/>
      <c r="UXJ167" s="468"/>
      <c r="UXK167" s="468"/>
      <c r="UXL167" s="468"/>
      <c r="UXM167" s="446">
        <v>33</v>
      </c>
      <c r="UXN167" s="447">
        <v>22355</v>
      </c>
      <c r="UXO167" s="454" t="s">
        <v>1</v>
      </c>
      <c r="UXP167" s="454" t="s">
        <v>2713</v>
      </c>
      <c r="UXQ167" s="454" t="s">
        <v>201</v>
      </c>
      <c r="UXR167" s="453"/>
      <c r="UXS167" s="450"/>
      <c r="UXT167" s="468"/>
      <c r="UXU167" s="468"/>
      <c r="UXV167" s="468"/>
      <c r="UXW167" s="468"/>
      <c r="UXX167" s="468"/>
      <c r="UXY167" s="468"/>
      <c r="UXZ167" s="468"/>
      <c r="UYA167" s="468"/>
      <c r="UYB167" s="468"/>
      <c r="UYC167" s="446">
        <v>33</v>
      </c>
      <c r="UYD167" s="447">
        <v>22355</v>
      </c>
      <c r="UYE167" s="454" t="s">
        <v>1</v>
      </c>
      <c r="UYF167" s="454" t="s">
        <v>2713</v>
      </c>
      <c r="UYG167" s="454" t="s">
        <v>201</v>
      </c>
      <c r="UYH167" s="453"/>
      <c r="UYI167" s="450"/>
      <c r="UYJ167" s="468"/>
      <c r="UYK167" s="468"/>
      <c r="UYL167" s="468"/>
      <c r="UYM167" s="468"/>
      <c r="UYN167" s="468"/>
      <c r="UYO167" s="468"/>
      <c r="UYP167" s="468"/>
      <c r="UYQ167" s="468"/>
      <c r="UYR167" s="468"/>
      <c r="UYS167" s="446">
        <v>33</v>
      </c>
      <c r="UYT167" s="447">
        <v>22355</v>
      </c>
      <c r="UYU167" s="454" t="s">
        <v>1</v>
      </c>
      <c r="UYV167" s="454" t="s">
        <v>2713</v>
      </c>
      <c r="UYW167" s="454" t="s">
        <v>201</v>
      </c>
      <c r="UYX167" s="453"/>
      <c r="UYY167" s="450"/>
      <c r="UYZ167" s="468"/>
      <c r="UZA167" s="468"/>
      <c r="UZB167" s="468"/>
      <c r="UZC167" s="468"/>
      <c r="UZD167" s="468"/>
      <c r="UZE167" s="468"/>
      <c r="UZF167" s="468"/>
      <c r="UZG167" s="468"/>
      <c r="UZH167" s="468"/>
      <c r="UZI167" s="446">
        <v>33</v>
      </c>
      <c r="UZJ167" s="447">
        <v>22355</v>
      </c>
      <c r="UZK167" s="454" t="s">
        <v>1</v>
      </c>
      <c r="UZL167" s="454" t="s">
        <v>2713</v>
      </c>
      <c r="UZM167" s="454" t="s">
        <v>201</v>
      </c>
      <c r="UZN167" s="453"/>
      <c r="UZO167" s="450"/>
      <c r="UZP167" s="468"/>
      <c r="UZQ167" s="468"/>
      <c r="UZR167" s="468"/>
      <c r="UZS167" s="468"/>
      <c r="UZT167" s="468"/>
      <c r="UZU167" s="468"/>
      <c r="UZV167" s="468"/>
      <c r="UZW167" s="468"/>
      <c r="UZX167" s="468"/>
      <c r="UZY167" s="446">
        <v>33</v>
      </c>
      <c r="UZZ167" s="447">
        <v>22355</v>
      </c>
      <c r="VAA167" s="454" t="s">
        <v>1</v>
      </c>
      <c r="VAB167" s="454" t="s">
        <v>2713</v>
      </c>
      <c r="VAC167" s="454" t="s">
        <v>201</v>
      </c>
      <c r="VAD167" s="453"/>
      <c r="VAE167" s="450"/>
      <c r="VAF167" s="468"/>
      <c r="VAG167" s="468"/>
      <c r="VAH167" s="468"/>
      <c r="VAI167" s="468"/>
      <c r="VAJ167" s="468"/>
      <c r="VAK167" s="468"/>
      <c r="VAL167" s="468"/>
      <c r="VAM167" s="468"/>
      <c r="VAN167" s="468"/>
      <c r="VAO167" s="446">
        <v>33</v>
      </c>
      <c r="VAP167" s="447">
        <v>22355</v>
      </c>
      <c r="VAQ167" s="454" t="s">
        <v>1</v>
      </c>
      <c r="VAR167" s="454" t="s">
        <v>2713</v>
      </c>
      <c r="VAS167" s="454" t="s">
        <v>201</v>
      </c>
      <c r="VAT167" s="453"/>
      <c r="VAU167" s="450"/>
      <c r="VAV167" s="468"/>
      <c r="VAW167" s="468"/>
      <c r="VAX167" s="468"/>
      <c r="VAY167" s="468"/>
      <c r="VAZ167" s="468"/>
      <c r="VBA167" s="468"/>
      <c r="VBB167" s="468"/>
      <c r="VBC167" s="468"/>
      <c r="VBD167" s="468"/>
      <c r="VBE167" s="446">
        <v>33</v>
      </c>
      <c r="VBF167" s="447">
        <v>22355</v>
      </c>
      <c r="VBG167" s="454" t="s">
        <v>1</v>
      </c>
      <c r="VBH167" s="454" t="s">
        <v>2713</v>
      </c>
      <c r="VBI167" s="454" t="s">
        <v>201</v>
      </c>
      <c r="VBJ167" s="453"/>
      <c r="VBK167" s="450"/>
      <c r="VBL167" s="468"/>
      <c r="VBM167" s="468"/>
      <c r="VBN167" s="468"/>
      <c r="VBO167" s="468"/>
      <c r="VBP167" s="468"/>
      <c r="VBQ167" s="468"/>
      <c r="VBR167" s="468"/>
      <c r="VBS167" s="468"/>
      <c r="VBT167" s="468"/>
      <c r="VBU167" s="446">
        <v>33</v>
      </c>
      <c r="VBV167" s="447">
        <v>22355</v>
      </c>
      <c r="VBW167" s="454" t="s">
        <v>1</v>
      </c>
      <c r="VBX167" s="454" t="s">
        <v>2713</v>
      </c>
      <c r="VBY167" s="454" t="s">
        <v>201</v>
      </c>
      <c r="VBZ167" s="453"/>
      <c r="VCA167" s="450"/>
      <c r="VCB167" s="468"/>
      <c r="VCC167" s="468"/>
      <c r="VCD167" s="468"/>
      <c r="VCE167" s="468"/>
      <c r="VCF167" s="468"/>
      <c r="VCG167" s="468"/>
      <c r="VCH167" s="468"/>
      <c r="VCI167" s="468"/>
      <c r="VCJ167" s="468"/>
      <c r="VCK167" s="446">
        <v>33</v>
      </c>
      <c r="VCL167" s="447">
        <v>22355</v>
      </c>
      <c r="VCM167" s="454" t="s">
        <v>1</v>
      </c>
      <c r="VCN167" s="454" t="s">
        <v>2713</v>
      </c>
      <c r="VCO167" s="454" t="s">
        <v>201</v>
      </c>
      <c r="VCP167" s="453"/>
      <c r="VCQ167" s="450"/>
      <c r="VCR167" s="468"/>
      <c r="VCS167" s="468"/>
      <c r="VCT167" s="468"/>
      <c r="VCU167" s="468"/>
      <c r="VCV167" s="468"/>
      <c r="VCW167" s="468"/>
      <c r="VCX167" s="468"/>
      <c r="VCY167" s="468"/>
      <c r="VCZ167" s="468"/>
      <c r="VDA167" s="446">
        <v>33</v>
      </c>
      <c r="VDB167" s="447">
        <v>22355</v>
      </c>
      <c r="VDC167" s="454" t="s">
        <v>1</v>
      </c>
      <c r="VDD167" s="454" t="s">
        <v>2713</v>
      </c>
      <c r="VDE167" s="454" t="s">
        <v>201</v>
      </c>
      <c r="VDF167" s="453"/>
      <c r="VDG167" s="450"/>
      <c r="VDH167" s="468"/>
      <c r="VDI167" s="468"/>
      <c r="VDJ167" s="468"/>
      <c r="VDK167" s="468"/>
      <c r="VDL167" s="468"/>
      <c r="VDM167" s="468"/>
      <c r="VDN167" s="468"/>
      <c r="VDO167" s="468"/>
      <c r="VDP167" s="468"/>
      <c r="VDQ167" s="446">
        <v>33</v>
      </c>
      <c r="VDR167" s="447">
        <v>22355</v>
      </c>
      <c r="VDS167" s="454" t="s">
        <v>1</v>
      </c>
      <c r="VDT167" s="454" t="s">
        <v>2713</v>
      </c>
      <c r="VDU167" s="454" t="s">
        <v>201</v>
      </c>
      <c r="VDV167" s="453"/>
      <c r="VDW167" s="450"/>
      <c r="VDX167" s="468"/>
      <c r="VDY167" s="468"/>
      <c r="VDZ167" s="468"/>
      <c r="VEA167" s="468"/>
      <c r="VEB167" s="468"/>
      <c r="VEC167" s="468"/>
      <c r="VED167" s="468"/>
      <c r="VEE167" s="468"/>
      <c r="VEF167" s="468"/>
      <c r="VEG167" s="446">
        <v>33</v>
      </c>
      <c r="VEH167" s="447">
        <v>22355</v>
      </c>
      <c r="VEI167" s="454" t="s">
        <v>1</v>
      </c>
      <c r="VEJ167" s="454" t="s">
        <v>2713</v>
      </c>
      <c r="VEK167" s="454" t="s">
        <v>201</v>
      </c>
      <c r="VEL167" s="453"/>
      <c r="VEM167" s="450"/>
      <c r="VEN167" s="468"/>
      <c r="VEO167" s="468"/>
      <c r="VEP167" s="468"/>
      <c r="VEQ167" s="468"/>
      <c r="VER167" s="468"/>
      <c r="VES167" s="468"/>
      <c r="VET167" s="468"/>
      <c r="VEU167" s="468"/>
      <c r="VEV167" s="468"/>
      <c r="VEW167" s="446">
        <v>33</v>
      </c>
      <c r="VEX167" s="447">
        <v>22355</v>
      </c>
      <c r="VEY167" s="454" t="s">
        <v>1</v>
      </c>
      <c r="VEZ167" s="454" t="s">
        <v>2713</v>
      </c>
      <c r="VFA167" s="454" t="s">
        <v>201</v>
      </c>
      <c r="VFB167" s="453"/>
      <c r="VFC167" s="450"/>
      <c r="VFD167" s="468"/>
      <c r="VFE167" s="468"/>
      <c r="VFF167" s="468"/>
      <c r="VFG167" s="468"/>
      <c r="VFH167" s="468"/>
      <c r="VFI167" s="468"/>
      <c r="VFJ167" s="468"/>
      <c r="VFK167" s="468"/>
      <c r="VFL167" s="468"/>
      <c r="VFM167" s="446">
        <v>33</v>
      </c>
      <c r="VFN167" s="447">
        <v>22355</v>
      </c>
      <c r="VFO167" s="454" t="s">
        <v>1</v>
      </c>
      <c r="VFP167" s="454" t="s">
        <v>2713</v>
      </c>
      <c r="VFQ167" s="454" t="s">
        <v>201</v>
      </c>
      <c r="VFR167" s="453"/>
      <c r="VFS167" s="450"/>
      <c r="VFT167" s="468"/>
      <c r="VFU167" s="468"/>
      <c r="VFV167" s="468"/>
      <c r="VFW167" s="468"/>
      <c r="VFX167" s="468"/>
      <c r="VFY167" s="468"/>
      <c r="VFZ167" s="468"/>
      <c r="VGA167" s="468"/>
      <c r="VGB167" s="468"/>
      <c r="VGC167" s="446">
        <v>33</v>
      </c>
      <c r="VGD167" s="447">
        <v>22355</v>
      </c>
      <c r="VGE167" s="454" t="s">
        <v>1</v>
      </c>
      <c r="VGF167" s="454" t="s">
        <v>2713</v>
      </c>
      <c r="VGG167" s="454" t="s">
        <v>201</v>
      </c>
      <c r="VGH167" s="453"/>
      <c r="VGI167" s="450"/>
      <c r="VGJ167" s="468"/>
      <c r="VGK167" s="468"/>
      <c r="VGL167" s="468"/>
      <c r="VGM167" s="468"/>
      <c r="VGN167" s="468"/>
      <c r="VGO167" s="468"/>
      <c r="VGP167" s="468"/>
      <c r="VGQ167" s="468"/>
      <c r="VGR167" s="468"/>
      <c r="VGS167" s="446">
        <v>33</v>
      </c>
      <c r="VGT167" s="447">
        <v>22355</v>
      </c>
      <c r="VGU167" s="454" t="s">
        <v>1</v>
      </c>
      <c r="VGV167" s="454" t="s">
        <v>2713</v>
      </c>
      <c r="VGW167" s="454" t="s">
        <v>201</v>
      </c>
      <c r="VGX167" s="453"/>
      <c r="VGY167" s="450"/>
      <c r="VGZ167" s="468"/>
      <c r="VHA167" s="468"/>
      <c r="VHB167" s="468"/>
      <c r="VHC167" s="468"/>
      <c r="VHD167" s="468"/>
      <c r="VHE167" s="468"/>
      <c r="VHF167" s="468"/>
      <c r="VHG167" s="468"/>
      <c r="VHH167" s="468"/>
      <c r="VHI167" s="446">
        <v>33</v>
      </c>
      <c r="VHJ167" s="447">
        <v>22355</v>
      </c>
      <c r="VHK167" s="454" t="s">
        <v>1</v>
      </c>
      <c r="VHL167" s="454" t="s">
        <v>2713</v>
      </c>
      <c r="VHM167" s="454" t="s">
        <v>201</v>
      </c>
      <c r="VHN167" s="453"/>
      <c r="VHO167" s="450"/>
      <c r="VHP167" s="468"/>
      <c r="VHQ167" s="468"/>
      <c r="VHR167" s="468"/>
      <c r="VHS167" s="468"/>
      <c r="VHT167" s="468"/>
      <c r="VHU167" s="468"/>
      <c r="VHV167" s="468"/>
      <c r="VHW167" s="468"/>
      <c r="VHX167" s="468"/>
      <c r="VHY167" s="446">
        <v>33</v>
      </c>
      <c r="VHZ167" s="447">
        <v>22355</v>
      </c>
      <c r="VIA167" s="454" t="s">
        <v>1</v>
      </c>
      <c r="VIB167" s="454" t="s">
        <v>2713</v>
      </c>
      <c r="VIC167" s="454" t="s">
        <v>201</v>
      </c>
      <c r="VID167" s="453"/>
      <c r="VIE167" s="450"/>
      <c r="VIF167" s="468"/>
      <c r="VIG167" s="468"/>
      <c r="VIH167" s="468"/>
      <c r="VII167" s="468"/>
      <c r="VIJ167" s="468"/>
      <c r="VIK167" s="468"/>
      <c r="VIL167" s="468"/>
      <c r="VIM167" s="468"/>
      <c r="VIN167" s="468"/>
      <c r="VIO167" s="446">
        <v>33</v>
      </c>
      <c r="VIP167" s="447">
        <v>22355</v>
      </c>
      <c r="VIQ167" s="454" t="s">
        <v>1</v>
      </c>
      <c r="VIR167" s="454" t="s">
        <v>2713</v>
      </c>
      <c r="VIS167" s="454" t="s">
        <v>201</v>
      </c>
      <c r="VIT167" s="453"/>
      <c r="VIU167" s="450"/>
      <c r="VIV167" s="468"/>
      <c r="VIW167" s="468"/>
      <c r="VIX167" s="468"/>
      <c r="VIY167" s="468"/>
      <c r="VIZ167" s="468"/>
      <c r="VJA167" s="468"/>
      <c r="VJB167" s="468"/>
      <c r="VJC167" s="468"/>
      <c r="VJD167" s="468"/>
      <c r="VJE167" s="446">
        <v>33</v>
      </c>
      <c r="VJF167" s="447">
        <v>22355</v>
      </c>
      <c r="VJG167" s="454" t="s">
        <v>1</v>
      </c>
      <c r="VJH167" s="454" t="s">
        <v>2713</v>
      </c>
      <c r="VJI167" s="454" t="s">
        <v>201</v>
      </c>
      <c r="VJJ167" s="453"/>
      <c r="VJK167" s="450"/>
      <c r="VJL167" s="468"/>
      <c r="VJM167" s="468"/>
      <c r="VJN167" s="468"/>
      <c r="VJO167" s="468"/>
      <c r="VJP167" s="468"/>
      <c r="VJQ167" s="468"/>
      <c r="VJR167" s="468"/>
      <c r="VJS167" s="468"/>
      <c r="VJT167" s="468"/>
      <c r="VJU167" s="446">
        <v>33</v>
      </c>
      <c r="VJV167" s="447">
        <v>22355</v>
      </c>
      <c r="VJW167" s="454" t="s">
        <v>1</v>
      </c>
      <c r="VJX167" s="454" t="s">
        <v>2713</v>
      </c>
      <c r="VJY167" s="454" t="s">
        <v>201</v>
      </c>
      <c r="VJZ167" s="453"/>
      <c r="VKA167" s="450"/>
      <c r="VKB167" s="468"/>
      <c r="VKC167" s="468"/>
      <c r="VKD167" s="468"/>
      <c r="VKE167" s="468"/>
      <c r="VKF167" s="468"/>
      <c r="VKG167" s="468"/>
      <c r="VKH167" s="468"/>
      <c r="VKI167" s="468"/>
      <c r="VKJ167" s="468"/>
      <c r="VKK167" s="446">
        <v>33</v>
      </c>
      <c r="VKL167" s="447">
        <v>22355</v>
      </c>
      <c r="VKM167" s="454" t="s">
        <v>1</v>
      </c>
      <c r="VKN167" s="454" t="s">
        <v>2713</v>
      </c>
      <c r="VKO167" s="454" t="s">
        <v>201</v>
      </c>
      <c r="VKP167" s="453"/>
      <c r="VKQ167" s="450"/>
      <c r="VKR167" s="468"/>
      <c r="VKS167" s="468"/>
      <c r="VKT167" s="468"/>
      <c r="VKU167" s="468"/>
      <c r="VKV167" s="468"/>
      <c r="VKW167" s="468"/>
      <c r="VKX167" s="468"/>
      <c r="VKY167" s="468"/>
      <c r="VKZ167" s="468"/>
      <c r="VLA167" s="446">
        <v>33</v>
      </c>
      <c r="VLB167" s="447">
        <v>22355</v>
      </c>
      <c r="VLC167" s="454" t="s">
        <v>1</v>
      </c>
      <c r="VLD167" s="454" t="s">
        <v>2713</v>
      </c>
      <c r="VLE167" s="454" t="s">
        <v>201</v>
      </c>
      <c r="VLF167" s="453"/>
      <c r="VLG167" s="450"/>
      <c r="VLH167" s="468"/>
      <c r="VLI167" s="468"/>
      <c r="VLJ167" s="468"/>
      <c r="VLK167" s="468"/>
      <c r="VLL167" s="468"/>
      <c r="VLM167" s="468"/>
      <c r="VLN167" s="468"/>
      <c r="VLO167" s="468"/>
      <c r="VLP167" s="468"/>
      <c r="VLQ167" s="446">
        <v>33</v>
      </c>
      <c r="VLR167" s="447">
        <v>22355</v>
      </c>
      <c r="VLS167" s="454" t="s">
        <v>1</v>
      </c>
      <c r="VLT167" s="454" t="s">
        <v>2713</v>
      </c>
      <c r="VLU167" s="454" t="s">
        <v>201</v>
      </c>
      <c r="VLV167" s="453"/>
      <c r="VLW167" s="450"/>
      <c r="VLX167" s="468"/>
      <c r="VLY167" s="468"/>
      <c r="VLZ167" s="468"/>
      <c r="VMA167" s="468"/>
      <c r="VMB167" s="468"/>
      <c r="VMC167" s="468"/>
      <c r="VMD167" s="468"/>
      <c r="VME167" s="468"/>
      <c r="VMF167" s="468"/>
      <c r="VMG167" s="446">
        <v>33</v>
      </c>
      <c r="VMH167" s="447">
        <v>22355</v>
      </c>
      <c r="VMI167" s="454" t="s">
        <v>1</v>
      </c>
      <c r="VMJ167" s="454" t="s">
        <v>2713</v>
      </c>
      <c r="VMK167" s="454" t="s">
        <v>201</v>
      </c>
      <c r="VML167" s="453"/>
      <c r="VMM167" s="450"/>
      <c r="VMN167" s="468"/>
      <c r="VMO167" s="468"/>
      <c r="VMP167" s="468"/>
      <c r="VMQ167" s="468"/>
      <c r="VMR167" s="468"/>
      <c r="VMS167" s="468"/>
      <c r="VMT167" s="468"/>
      <c r="VMU167" s="468"/>
      <c r="VMV167" s="468"/>
      <c r="VMW167" s="446">
        <v>33</v>
      </c>
      <c r="VMX167" s="447">
        <v>22355</v>
      </c>
      <c r="VMY167" s="454" t="s">
        <v>1</v>
      </c>
      <c r="VMZ167" s="454" t="s">
        <v>2713</v>
      </c>
      <c r="VNA167" s="454" t="s">
        <v>201</v>
      </c>
      <c r="VNB167" s="453"/>
      <c r="VNC167" s="450"/>
      <c r="VND167" s="468"/>
      <c r="VNE167" s="468"/>
      <c r="VNF167" s="468"/>
      <c r="VNG167" s="468"/>
      <c r="VNH167" s="468"/>
      <c r="VNI167" s="468"/>
      <c r="VNJ167" s="468"/>
      <c r="VNK167" s="468"/>
      <c r="VNL167" s="468"/>
      <c r="VNM167" s="446">
        <v>33</v>
      </c>
      <c r="VNN167" s="447">
        <v>22355</v>
      </c>
      <c r="VNO167" s="454" t="s">
        <v>1</v>
      </c>
      <c r="VNP167" s="454" t="s">
        <v>2713</v>
      </c>
      <c r="VNQ167" s="454" t="s">
        <v>201</v>
      </c>
      <c r="VNR167" s="453"/>
      <c r="VNS167" s="450"/>
      <c r="VNT167" s="468"/>
      <c r="VNU167" s="468"/>
      <c r="VNV167" s="468"/>
      <c r="VNW167" s="468"/>
      <c r="VNX167" s="468"/>
      <c r="VNY167" s="468"/>
      <c r="VNZ167" s="468"/>
      <c r="VOA167" s="468"/>
      <c r="VOB167" s="468"/>
      <c r="VOC167" s="446">
        <v>33</v>
      </c>
      <c r="VOD167" s="447">
        <v>22355</v>
      </c>
      <c r="VOE167" s="454" t="s">
        <v>1</v>
      </c>
      <c r="VOF167" s="454" t="s">
        <v>2713</v>
      </c>
      <c r="VOG167" s="454" t="s">
        <v>201</v>
      </c>
      <c r="VOH167" s="453"/>
      <c r="VOI167" s="450"/>
      <c r="VOJ167" s="468"/>
      <c r="VOK167" s="468"/>
      <c r="VOL167" s="468"/>
      <c r="VOM167" s="468"/>
      <c r="VON167" s="468"/>
      <c r="VOO167" s="468"/>
      <c r="VOP167" s="468"/>
      <c r="VOQ167" s="468"/>
      <c r="VOR167" s="468"/>
      <c r="VOS167" s="446">
        <v>33</v>
      </c>
      <c r="VOT167" s="447">
        <v>22355</v>
      </c>
      <c r="VOU167" s="454" t="s">
        <v>1</v>
      </c>
      <c r="VOV167" s="454" t="s">
        <v>2713</v>
      </c>
      <c r="VOW167" s="454" t="s">
        <v>201</v>
      </c>
      <c r="VOX167" s="453"/>
      <c r="VOY167" s="450"/>
      <c r="VOZ167" s="468"/>
      <c r="VPA167" s="468"/>
      <c r="VPB167" s="468"/>
      <c r="VPC167" s="468"/>
      <c r="VPD167" s="468"/>
      <c r="VPE167" s="468"/>
      <c r="VPF167" s="468"/>
      <c r="VPG167" s="468"/>
      <c r="VPH167" s="468"/>
      <c r="VPI167" s="446">
        <v>33</v>
      </c>
      <c r="VPJ167" s="447">
        <v>22355</v>
      </c>
      <c r="VPK167" s="454" t="s">
        <v>1</v>
      </c>
      <c r="VPL167" s="454" t="s">
        <v>2713</v>
      </c>
      <c r="VPM167" s="454" t="s">
        <v>201</v>
      </c>
      <c r="VPN167" s="453"/>
      <c r="VPO167" s="450"/>
      <c r="VPP167" s="468"/>
      <c r="VPQ167" s="468"/>
      <c r="VPR167" s="468"/>
      <c r="VPS167" s="468"/>
      <c r="VPT167" s="468"/>
      <c r="VPU167" s="468"/>
      <c r="VPV167" s="468"/>
      <c r="VPW167" s="468"/>
      <c r="VPX167" s="468"/>
      <c r="VPY167" s="446">
        <v>33</v>
      </c>
      <c r="VPZ167" s="447">
        <v>22355</v>
      </c>
      <c r="VQA167" s="454" t="s">
        <v>1</v>
      </c>
      <c r="VQB167" s="454" t="s">
        <v>2713</v>
      </c>
      <c r="VQC167" s="454" t="s">
        <v>201</v>
      </c>
      <c r="VQD167" s="453"/>
      <c r="VQE167" s="450"/>
      <c r="VQF167" s="468"/>
      <c r="VQG167" s="468"/>
      <c r="VQH167" s="468"/>
      <c r="VQI167" s="468"/>
      <c r="VQJ167" s="468"/>
      <c r="VQK167" s="468"/>
      <c r="VQL167" s="468"/>
      <c r="VQM167" s="468"/>
      <c r="VQN167" s="468"/>
      <c r="VQO167" s="446">
        <v>33</v>
      </c>
      <c r="VQP167" s="447">
        <v>22355</v>
      </c>
      <c r="VQQ167" s="454" t="s">
        <v>1</v>
      </c>
      <c r="VQR167" s="454" t="s">
        <v>2713</v>
      </c>
      <c r="VQS167" s="454" t="s">
        <v>201</v>
      </c>
      <c r="VQT167" s="453"/>
      <c r="VQU167" s="450"/>
      <c r="VQV167" s="468"/>
      <c r="VQW167" s="468"/>
      <c r="VQX167" s="468"/>
      <c r="VQY167" s="468"/>
      <c r="VQZ167" s="468"/>
      <c r="VRA167" s="468"/>
      <c r="VRB167" s="468"/>
      <c r="VRC167" s="468"/>
      <c r="VRD167" s="468"/>
      <c r="VRE167" s="446">
        <v>33</v>
      </c>
      <c r="VRF167" s="447">
        <v>22355</v>
      </c>
      <c r="VRG167" s="454" t="s">
        <v>1</v>
      </c>
      <c r="VRH167" s="454" t="s">
        <v>2713</v>
      </c>
      <c r="VRI167" s="454" t="s">
        <v>201</v>
      </c>
      <c r="VRJ167" s="453"/>
      <c r="VRK167" s="450"/>
      <c r="VRL167" s="468"/>
      <c r="VRM167" s="468"/>
      <c r="VRN167" s="468"/>
      <c r="VRO167" s="468"/>
      <c r="VRP167" s="468"/>
      <c r="VRQ167" s="468"/>
      <c r="VRR167" s="468"/>
      <c r="VRS167" s="468"/>
      <c r="VRT167" s="468"/>
      <c r="VRU167" s="446">
        <v>33</v>
      </c>
      <c r="VRV167" s="447">
        <v>22355</v>
      </c>
      <c r="VRW167" s="454" t="s">
        <v>1</v>
      </c>
      <c r="VRX167" s="454" t="s">
        <v>2713</v>
      </c>
      <c r="VRY167" s="454" t="s">
        <v>201</v>
      </c>
      <c r="VRZ167" s="453"/>
      <c r="VSA167" s="450"/>
      <c r="VSB167" s="468"/>
      <c r="VSC167" s="468"/>
      <c r="VSD167" s="468"/>
      <c r="VSE167" s="468"/>
      <c r="VSF167" s="468"/>
      <c r="VSG167" s="468"/>
      <c r="VSH167" s="468"/>
      <c r="VSI167" s="468"/>
      <c r="VSJ167" s="468"/>
      <c r="VSK167" s="446">
        <v>33</v>
      </c>
      <c r="VSL167" s="447">
        <v>22355</v>
      </c>
      <c r="VSM167" s="454" t="s">
        <v>1</v>
      </c>
      <c r="VSN167" s="454" t="s">
        <v>2713</v>
      </c>
      <c r="VSO167" s="454" t="s">
        <v>201</v>
      </c>
      <c r="VSP167" s="453"/>
      <c r="VSQ167" s="450"/>
      <c r="VSR167" s="468"/>
      <c r="VSS167" s="468"/>
      <c r="VST167" s="468"/>
      <c r="VSU167" s="468"/>
      <c r="VSV167" s="468"/>
      <c r="VSW167" s="468"/>
      <c r="VSX167" s="468"/>
      <c r="VSY167" s="468"/>
      <c r="VSZ167" s="468"/>
      <c r="VTA167" s="446">
        <v>33</v>
      </c>
      <c r="VTB167" s="447">
        <v>22355</v>
      </c>
      <c r="VTC167" s="454" t="s">
        <v>1</v>
      </c>
      <c r="VTD167" s="454" t="s">
        <v>2713</v>
      </c>
      <c r="VTE167" s="454" t="s">
        <v>201</v>
      </c>
      <c r="VTF167" s="453"/>
      <c r="VTG167" s="450"/>
      <c r="VTH167" s="468"/>
      <c r="VTI167" s="468"/>
      <c r="VTJ167" s="468"/>
      <c r="VTK167" s="468"/>
      <c r="VTL167" s="468"/>
      <c r="VTM167" s="468"/>
      <c r="VTN167" s="468"/>
      <c r="VTO167" s="468"/>
      <c r="VTP167" s="468"/>
      <c r="VTQ167" s="446">
        <v>33</v>
      </c>
      <c r="VTR167" s="447">
        <v>22355</v>
      </c>
      <c r="VTS167" s="454" t="s">
        <v>1</v>
      </c>
      <c r="VTT167" s="454" t="s">
        <v>2713</v>
      </c>
      <c r="VTU167" s="454" t="s">
        <v>201</v>
      </c>
      <c r="VTV167" s="453"/>
      <c r="VTW167" s="450"/>
      <c r="VTX167" s="468"/>
      <c r="VTY167" s="468"/>
      <c r="VTZ167" s="468"/>
      <c r="VUA167" s="468"/>
      <c r="VUB167" s="468"/>
      <c r="VUC167" s="468"/>
      <c r="VUD167" s="468"/>
      <c r="VUE167" s="468"/>
      <c r="VUF167" s="468"/>
      <c r="VUG167" s="446">
        <v>33</v>
      </c>
      <c r="VUH167" s="447">
        <v>22355</v>
      </c>
      <c r="VUI167" s="454" t="s">
        <v>1</v>
      </c>
      <c r="VUJ167" s="454" t="s">
        <v>2713</v>
      </c>
      <c r="VUK167" s="454" t="s">
        <v>201</v>
      </c>
      <c r="VUL167" s="453"/>
      <c r="VUM167" s="450"/>
      <c r="VUN167" s="468"/>
      <c r="VUO167" s="468"/>
      <c r="VUP167" s="468"/>
      <c r="VUQ167" s="468"/>
      <c r="VUR167" s="468"/>
      <c r="VUS167" s="468"/>
      <c r="VUT167" s="468"/>
      <c r="VUU167" s="468"/>
      <c r="VUV167" s="468"/>
      <c r="VUW167" s="446">
        <v>33</v>
      </c>
      <c r="VUX167" s="447">
        <v>22355</v>
      </c>
      <c r="VUY167" s="454" t="s">
        <v>1</v>
      </c>
      <c r="VUZ167" s="454" t="s">
        <v>2713</v>
      </c>
      <c r="VVA167" s="454" t="s">
        <v>201</v>
      </c>
      <c r="VVB167" s="453"/>
      <c r="VVC167" s="450"/>
      <c r="VVD167" s="468"/>
      <c r="VVE167" s="468"/>
      <c r="VVF167" s="468"/>
      <c r="VVG167" s="468"/>
      <c r="VVH167" s="468"/>
      <c r="VVI167" s="468"/>
      <c r="VVJ167" s="468"/>
      <c r="VVK167" s="468"/>
      <c r="VVL167" s="468"/>
      <c r="VVM167" s="446">
        <v>33</v>
      </c>
      <c r="VVN167" s="447">
        <v>22355</v>
      </c>
      <c r="VVO167" s="454" t="s">
        <v>1</v>
      </c>
      <c r="VVP167" s="454" t="s">
        <v>2713</v>
      </c>
      <c r="VVQ167" s="454" t="s">
        <v>201</v>
      </c>
      <c r="VVR167" s="453"/>
      <c r="VVS167" s="450"/>
      <c r="VVT167" s="468"/>
      <c r="VVU167" s="468"/>
      <c r="VVV167" s="468"/>
      <c r="VVW167" s="468"/>
      <c r="VVX167" s="468"/>
      <c r="VVY167" s="468"/>
      <c r="VVZ167" s="468"/>
      <c r="VWA167" s="468"/>
      <c r="VWB167" s="468"/>
      <c r="VWC167" s="446">
        <v>33</v>
      </c>
      <c r="VWD167" s="447">
        <v>22355</v>
      </c>
      <c r="VWE167" s="454" t="s">
        <v>1</v>
      </c>
      <c r="VWF167" s="454" t="s">
        <v>2713</v>
      </c>
      <c r="VWG167" s="454" t="s">
        <v>201</v>
      </c>
      <c r="VWH167" s="453"/>
      <c r="VWI167" s="450"/>
      <c r="VWJ167" s="468"/>
      <c r="VWK167" s="468"/>
      <c r="VWL167" s="468"/>
      <c r="VWM167" s="468"/>
      <c r="VWN167" s="468"/>
      <c r="VWO167" s="468"/>
      <c r="VWP167" s="468"/>
      <c r="VWQ167" s="468"/>
      <c r="VWR167" s="468"/>
      <c r="VWS167" s="446">
        <v>33</v>
      </c>
      <c r="VWT167" s="447">
        <v>22355</v>
      </c>
      <c r="VWU167" s="454" t="s">
        <v>1</v>
      </c>
      <c r="VWV167" s="454" t="s">
        <v>2713</v>
      </c>
      <c r="VWW167" s="454" t="s">
        <v>201</v>
      </c>
      <c r="VWX167" s="453"/>
      <c r="VWY167" s="450"/>
      <c r="VWZ167" s="468"/>
      <c r="VXA167" s="468"/>
      <c r="VXB167" s="468"/>
      <c r="VXC167" s="468"/>
      <c r="VXD167" s="468"/>
      <c r="VXE167" s="468"/>
      <c r="VXF167" s="468"/>
      <c r="VXG167" s="468"/>
      <c r="VXH167" s="468"/>
      <c r="VXI167" s="446">
        <v>33</v>
      </c>
      <c r="VXJ167" s="447">
        <v>22355</v>
      </c>
      <c r="VXK167" s="454" t="s">
        <v>1</v>
      </c>
      <c r="VXL167" s="454" t="s">
        <v>2713</v>
      </c>
      <c r="VXM167" s="454" t="s">
        <v>201</v>
      </c>
      <c r="VXN167" s="453"/>
      <c r="VXO167" s="450"/>
      <c r="VXP167" s="468"/>
      <c r="VXQ167" s="468"/>
      <c r="VXR167" s="468"/>
      <c r="VXS167" s="468"/>
      <c r="VXT167" s="468"/>
      <c r="VXU167" s="468"/>
      <c r="VXV167" s="468"/>
      <c r="VXW167" s="468"/>
      <c r="VXX167" s="468"/>
      <c r="VXY167" s="446">
        <v>33</v>
      </c>
      <c r="VXZ167" s="447">
        <v>22355</v>
      </c>
      <c r="VYA167" s="454" t="s">
        <v>1</v>
      </c>
      <c r="VYB167" s="454" t="s">
        <v>2713</v>
      </c>
      <c r="VYC167" s="454" t="s">
        <v>201</v>
      </c>
      <c r="VYD167" s="453"/>
      <c r="VYE167" s="450"/>
      <c r="VYF167" s="468"/>
      <c r="VYG167" s="468"/>
      <c r="VYH167" s="468"/>
      <c r="VYI167" s="468"/>
      <c r="VYJ167" s="468"/>
      <c r="VYK167" s="468"/>
      <c r="VYL167" s="468"/>
      <c r="VYM167" s="468"/>
      <c r="VYN167" s="468"/>
      <c r="VYO167" s="446">
        <v>33</v>
      </c>
      <c r="VYP167" s="447">
        <v>22355</v>
      </c>
      <c r="VYQ167" s="454" t="s">
        <v>1</v>
      </c>
      <c r="VYR167" s="454" t="s">
        <v>2713</v>
      </c>
      <c r="VYS167" s="454" t="s">
        <v>201</v>
      </c>
      <c r="VYT167" s="453"/>
      <c r="VYU167" s="450"/>
      <c r="VYV167" s="468"/>
      <c r="VYW167" s="468"/>
      <c r="VYX167" s="468"/>
      <c r="VYY167" s="468"/>
      <c r="VYZ167" s="468"/>
      <c r="VZA167" s="468"/>
      <c r="VZB167" s="468"/>
      <c r="VZC167" s="468"/>
      <c r="VZD167" s="468"/>
      <c r="VZE167" s="446">
        <v>33</v>
      </c>
      <c r="VZF167" s="447">
        <v>22355</v>
      </c>
      <c r="VZG167" s="454" t="s">
        <v>1</v>
      </c>
      <c r="VZH167" s="454" t="s">
        <v>2713</v>
      </c>
      <c r="VZI167" s="454" t="s">
        <v>201</v>
      </c>
      <c r="VZJ167" s="453"/>
      <c r="VZK167" s="450"/>
      <c r="VZL167" s="468"/>
      <c r="VZM167" s="468"/>
      <c r="VZN167" s="468"/>
      <c r="VZO167" s="468"/>
      <c r="VZP167" s="468"/>
      <c r="VZQ167" s="468"/>
      <c r="VZR167" s="468"/>
      <c r="VZS167" s="468"/>
      <c r="VZT167" s="468"/>
      <c r="VZU167" s="446">
        <v>33</v>
      </c>
      <c r="VZV167" s="447">
        <v>22355</v>
      </c>
      <c r="VZW167" s="454" t="s">
        <v>1</v>
      </c>
      <c r="VZX167" s="454" t="s">
        <v>2713</v>
      </c>
      <c r="VZY167" s="454" t="s">
        <v>201</v>
      </c>
      <c r="VZZ167" s="453"/>
      <c r="WAA167" s="450"/>
      <c r="WAB167" s="468"/>
      <c r="WAC167" s="468"/>
      <c r="WAD167" s="468"/>
      <c r="WAE167" s="468"/>
      <c r="WAF167" s="468"/>
      <c r="WAG167" s="468"/>
      <c r="WAH167" s="468"/>
      <c r="WAI167" s="468"/>
      <c r="WAJ167" s="468"/>
      <c r="WAK167" s="446">
        <v>33</v>
      </c>
      <c r="WAL167" s="447">
        <v>22355</v>
      </c>
      <c r="WAM167" s="454" t="s">
        <v>1</v>
      </c>
      <c r="WAN167" s="454" t="s">
        <v>2713</v>
      </c>
      <c r="WAO167" s="454" t="s">
        <v>201</v>
      </c>
      <c r="WAP167" s="453"/>
      <c r="WAQ167" s="450"/>
      <c r="WAR167" s="468"/>
      <c r="WAS167" s="468"/>
      <c r="WAT167" s="468"/>
      <c r="WAU167" s="468"/>
      <c r="WAV167" s="468"/>
      <c r="WAW167" s="468"/>
      <c r="WAX167" s="468"/>
      <c r="WAY167" s="468"/>
      <c r="WAZ167" s="468"/>
      <c r="WBA167" s="446">
        <v>33</v>
      </c>
      <c r="WBB167" s="447">
        <v>22355</v>
      </c>
      <c r="WBC167" s="454" t="s">
        <v>1</v>
      </c>
      <c r="WBD167" s="454" t="s">
        <v>2713</v>
      </c>
      <c r="WBE167" s="454" t="s">
        <v>201</v>
      </c>
      <c r="WBF167" s="453"/>
      <c r="WBG167" s="450"/>
      <c r="WBH167" s="468"/>
      <c r="WBI167" s="468"/>
      <c r="WBJ167" s="468"/>
      <c r="WBK167" s="468"/>
      <c r="WBL167" s="468"/>
      <c r="WBM167" s="468"/>
      <c r="WBN167" s="468"/>
      <c r="WBO167" s="468"/>
      <c r="WBP167" s="468"/>
      <c r="WBQ167" s="446">
        <v>33</v>
      </c>
      <c r="WBR167" s="447">
        <v>22355</v>
      </c>
      <c r="WBS167" s="454" t="s">
        <v>1</v>
      </c>
      <c r="WBT167" s="454" t="s">
        <v>2713</v>
      </c>
      <c r="WBU167" s="454" t="s">
        <v>201</v>
      </c>
      <c r="WBV167" s="453"/>
      <c r="WBW167" s="450"/>
      <c r="WBX167" s="468"/>
      <c r="WBY167" s="468"/>
      <c r="WBZ167" s="468"/>
      <c r="WCA167" s="468"/>
      <c r="WCB167" s="468"/>
      <c r="WCC167" s="468"/>
      <c r="WCD167" s="468"/>
      <c r="WCE167" s="468"/>
      <c r="WCF167" s="468"/>
      <c r="WCG167" s="446">
        <v>33</v>
      </c>
      <c r="WCH167" s="447">
        <v>22355</v>
      </c>
      <c r="WCI167" s="454" t="s">
        <v>1</v>
      </c>
      <c r="WCJ167" s="454" t="s">
        <v>2713</v>
      </c>
      <c r="WCK167" s="454" t="s">
        <v>201</v>
      </c>
      <c r="WCL167" s="453"/>
      <c r="WCM167" s="450"/>
      <c r="WCN167" s="468"/>
      <c r="WCO167" s="468"/>
      <c r="WCP167" s="468"/>
      <c r="WCQ167" s="468"/>
      <c r="WCR167" s="468"/>
      <c r="WCS167" s="468"/>
      <c r="WCT167" s="468"/>
      <c r="WCU167" s="468"/>
      <c r="WCV167" s="468"/>
      <c r="WCW167" s="446">
        <v>33</v>
      </c>
      <c r="WCX167" s="447">
        <v>22355</v>
      </c>
      <c r="WCY167" s="454" t="s">
        <v>1</v>
      </c>
      <c r="WCZ167" s="454" t="s">
        <v>2713</v>
      </c>
      <c r="WDA167" s="454" t="s">
        <v>201</v>
      </c>
      <c r="WDB167" s="453"/>
      <c r="WDC167" s="450"/>
      <c r="WDD167" s="468"/>
      <c r="WDE167" s="468"/>
      <c r="WDF167" s="468"/>
      <c r="WDG167" s="468"/>
      <c r="WDH167" s="468"/>
      <c r="WDI167" s="468"/>
      <c r="WDJ167" s="468"/>
      <c r="WDK167" s="468"/>
      <c r="WDL167" s="468"/>
      <c r="WDM167" s="446">
        <v>33</v>
      </c>
      <c r="WDN167" s="447">
        <v>22355</v>
      </c>
      <c r="WDO167" s="454" t="s">
        <v>1</v>
      </c>
      <c r="WDP167" s="454" t="s">
        <v>2713</v>
      </c>
      <c r="WDQ167" s="454" t="s">
        <v>201</v>
      </c>
      <c r="WDR167" s="453"/>
      <c r="WDS167" s="450"/>
      <c r="WDT167" s="468"/>
      <c r="WDU167" s="468"/>
      <c r="WDV167" s="468"/>
      <c r="WDW167" s="468"/>
      <c r="WDX167" s="468"/>
      <c r="WDY167" s="468"/>
      <c r="WDZ167" s="468"/>
      <c r="WEA167" s="468"/>
      <c r="WEB167" s="468"/>
      <c r="WEC167" s="446">
        <v>33</v>
      </c>
      <c r="WED167" s="447">
        <v>22355</v>
      </c>
      <c r="WEE167" s="454" t="s">
        <v>1</v>
      </c>
      <c r="WEF167" s="454" t="s">
        <v>2713</v>
      </c>
      <c r="WEG167" s="454" t="s">
        <v>201</v>
      </c>
      <c r="WEH167" s="453"/>
      <c r="WEI167" s="450"/>
      <c r="WEJ167" s="468"/>
      <c r="WEK167" s="468"/>
      <c r="WEL167" s="468"/>
      <c r="WEM167" s="468"/>
      <c r="WEN167" s="468"/>
      <c r="WEO167" s="468"/>
      <c r="WEP167" s="468"/>
      <c r="WEQ167" s="468"/>
      <c r="WER167" s="468"/>
      <c r="WES167" s="446">
        <v>33</v>
      </c>
      <c r="WET167" s="447">
        <v>22355</v>
      </c>
      <c r="WEU167" s="454" t="s">
        <v>1</v>
      </c>
      <c r="WEV167" s="454" t="s">
        <v>2713</v>
      </c>
      <c r="WEW167" s="454" t="s">
        <v>201</v>
      </c>
      <c r="WEX167" s="453"/>
      <c r="WEY167" s="450"/>
      <c r="WEZ167" s="468"/>
      <c r="WFA167" s="468"/>
      <c r="WFB167" s="468"/>
      <c r="WFC167" s="468"/>
      <c r="WFD167" s="468"/>
      <c r="WFE167" s="468"/>
      <c r="WFF167" s="468"/>
      <c r="WFG167" s="468"/>
      <c r="WFH167" s="468"/>
      <c r="WFI167" s="446">
        <v>33</v>
      </c>
      <c r="WFJ167" s="447">
        <v>22355</v>
      </c>
      <c r="WFK167" s="454" t="s">
        <v>1</v>
      </c>
      <c r="WFL167" s="454" t="s">
        <v>2713</v>
      </c>
      <c r="WFM167" s="454" t="s">
        <v>201</v>
      </c>
      <c r="WFN167" s="453"/>
      <c r="WFO167" s="450"/>
      <c r="WFP167" s="468"/>
      <c r="WFQ167" s="468"/>
      <c r="WFR167" s="468"/>
      <c r="WFS167" s="468"/>
      <c r="WFT167" s="468"/>
      <c r="WFU167" s="468"/>
      <c r="WFV167" s="468"/>
      <c r="WFW167" s="468"/>
      <c r="WFX167" s="468"/>
      <c r="WFY167" s="446">
        <v>33</v>
      </c>
      <c r="WFZ167" s="447">
        <v>22355</v>
      </c>
      <c r="WGA167" s="454" t="s">
        <v>1</v>
      </c>
      <c r="WGB167" s="454" t="s">
        <v>2713</v>
      </c>
      <c r="WGC167" s="454" t="s">
        <v>201</v>
      </c>
      <c r="WGD167" s="453"/>
      <c r="WGE167" s="450"/>
      <c r="WGF167" s="468"/>
      <c r="WGG167" s="468"/>
      <c r="WGH167" s="468"/>
      <c r="WGI167" s="468"/>
      <c r="WGJ167" s="468"/>
      <c r="WGK167" s="468"/>
      <c r="WGL167" s="468"/>
      <c r="WGM167" s="468"/>
      <c r="WGN167" s="468"/>
      <c r="WGO167" s="446">
        <v>33</v>
      </c>
      <c r="WGP167" s="447">
        <v>22355</v>
      </c>
      <c r="WGQ167" s="454" t="s">
        <v>1</v>
      </c>
      <c r="WGR167" s="454" t="s">
        <v>2713</v>
      </c>
      <c r="WGS167" s="454" t="s">
        <v>201</v>
      </c>
      <c r="WGT167" s="453"/>
      <c r="WGU167" s="450"/>
      <c r="WGV167" s="468"/>
      <c r="WGW167" s="468"/>
      <c r="WGX167" s="468"/>
      <c r="WGY167" s="468"/>
      <c r="WGZ167" s="468"/>
      <c r="WHA167" s="468"/>
      <c r="WHB167" s="468"/>
      <c r="WHC167" s="468"/>
      <c r="WHD167" s="468"/>
      <c r="WHE167" s="446">
        <v>33</v>
      </c>
      <c r="WHF167" s="447">
        <v>22355</v>
      </c>
      <c r="WHG167" s="454" t="s">
        <v>1</v>
      </c>
      <c r="WHH167" s="454" t="s">
        <v>2713</v>
      </c>
      <c r="WHI167" s="454" t="s">
        <v>201</v>
      </c>
      <c r="WHJ167" s="453"/>
      <c r="WHK167" s="450"/>
      <c r="WHL167" s="468"/>
      <c r="WHM167" s="468"/>
      <c r="WHN167" s="468"/>
      <c r="WHO167" s="468"/>
      <c r="WHP167" s="468"/>
      <c r="WHQ167" s="468"/>
      <c r="WHR167" s="468"/>
      <c r="WHS167" s="468"/>
      <c r="WHT167" s="468"/>
      <c r="WHU167" s="446">
        <v>33</v>
      </c>
      <c r="WHV167" s="447">
        <v>22355</v>
      </c>
      <c r="WHW167" s="454" t="s">
        <v>1</v>
      </c>
      <c r="WHX167" s="454" t="s">
        <v>2713</v>
      </c>
      <c r="WHY167" s="454" t="s">
        <v>201</v>
      </c>
      <c r="WHZ167" s="453"/>
      <c r="WIA167" s="450"/>
      <c r="WIB167" s="468"/>
      <c r="WIC167" s="468"/>
      <c r="WID167" s="468"/>
      <c r="WIE167" s="468"/>
      <c r="WIF167" s="468"/>
      <c r="WIG167" s="468"/>
      <c r="WIH167" s="468"/>
      <c r="WII167" s="468"/>
      <c r="WIJ167" s="468"/>
      <c r="WIK167" s="446">
        <v>33</v>
      </c>
      <c r="WIL167" s="447">
        <v>22355</v>
      </c>
      <c r="WIM167" s="454" t="s">
        <v>1</v>
      </c>
      <c r="WIN167" s="454" t="s">
        <v>2713</v>
      </c>
      <c r="WIO167" s="454" t="s">
        <v>201</v>
      </c>
      <c r="WIP167" s="453"/>
      <c r="WIQ167" s="450"/>
      <c r="WIR167" s="468"/>
      <c r="WIS167" s="468"/>
      <c r="WIT167" s="468"/>
      <c r="WIU167" s="468"/>
      <c r="WIV167" s="468"/>
      <c r="WIW167" s="468"/>
      <c r="WIX167" s="468"/>
      <c r="WIY167" s="468"/>
      <c r="WIZ167" s="468"/>
      <c r="WJA167" s="446">
        <v>33</v>
      </c>
      <c r="WJB167" s="447">
        <v>22355</v>
      </c>
      <c r="WJC167" s="454" t="s">
        <v>1</v>
      </c>
      <c r="WJD167" s="454" t="s">
        <v>2713</v>
      </c>
      <c r="WJE167" s="454" t="s">
        <v>201</v>
      </c>
      <c r="WJF167" s="453"/>
      <c r="WJG167" s="450"/>
      <c r="WJH167" s="468"/>
      <c r="WJI167" s="468"/>
      <c r="WJJ167" s="468"/>
      <c r="WJK167" s="468"/>
      <c r="WJL167" s="468"/>
      <c r="WJM167" s="468"/>
      <c r="WJN167" s="468"/>
      <c r="WJO167" s="468"/>
      <c r="WJP167" s="468"/>
      <c r="WJQ167" s="446">
        <v>33</v>
      </c>
      <c r="WJR167" s="447">
        <v>22355</v>
      </c>
      <c r="WJS167" s="454" t="s">
        <v>1</v>
      </c>
      <c r="WJT167" s="454" t="s">
        <v>2713</v>
      </c>
      <c r="WJU167" s="454" t="s">
        <v>201</v>
      </c>
      <c r="WJV167" s="453"/>
      <c r="WJW167" s="450"/>
      <c r="WJX167" s="468"/>
      <c r="WJY167" s="468"/>
      <c r="WJZ167" s="468"/>
      <c r="WKA167" s="468"/>
      <c r="WKB167" s="468"/>
      <c r="WKC167" s="468"/>
      <c r="WKD167" s="468"/>
      <c r="WKE167" s="468"/>
      <c r="WKF167" s="468"/>
      <c r="WKG167" s="446">
        <v>33</v>
      </c>
      <c r="WKH167" s="447">
        <v>22355</v>
      </c>
      <c r="WKI167" s="454" t="s">
        <v>1</v>
      </c>
      <c r="WKJ167" s="454" t="s">
        <v>2713</v>
      </c>
      <c r="WKK167" s="454" t="s">
        <v>201</v>
      </c>
      <c r="WKL167" s="453"/>
      <c r="WKM167" s="450"/>
      <c r="WKN167" s="468"/>
      <c r="WKO167" s="468"/>
      <c r="WKP167" s="468"/>
      <c r="WKQ167" s="468"/>
      <c r="WKR167" s="468"/>
      <c r="WKS167" s="468"/>
      <c r="WKT167" s="468"/>
      <c r="WKU167" s="468"/>
      <c r="WKV167" s="468"/>
      <c r="WKW167" s="446">
        <v>33</v>
      </c>
      <c r="WKX167" s="447">
        <v>22355</v>
      </c>
      <c r="WKY167" s="454" t="s">
        <v>1</v>
      </c>
      <c r="WKZ167" s="454" t="s">
        <v>2713</v>
      </c>
      <c r="WLA167" s="454" t="s">
        <v>201</v>
      </c>
      <c r="WLB167" s="453"/>
      <c r="WLC167" s="450"/>
      <c r="WLD167" s="468"/>
      <c r="WLE167" s="468"/>
      <c r="WLF167" s="468"/>
      <c r="WLG167" s="468"/>
      <c r="WLH167" s="468"/>
      <c r="WLI167" s="468"/>
      <c r="WLJ167" s="468"/>
      <c r="WLK167" s="468"/>
      <c r="WLL167" s="468"/>
      <c r="WLM167" s="446">
        <v>33</v>
      </c>
      <c r="WLN167" s="447">
        <v>22355</v>
      </c>
      <c r="WLO167" s="454" t="s">
        <v>1</v>
      </c>
      <c r="WLP167" s="454" t="s">
        <v>2713</v>
      </c>
      <c r="WLQ167" s="454" t="s">
        <v>201</v>
      </c>
      <c r="WLR167" s="453"/>
      <c r="WLS167" s="450"/>
      <c r="WLT167" s="468"/>
      <c r="WLU167" s="468"/>
      <c r="WLV167" s="468"/>
      <c r="WLW167" s="468"/>
      <c r="WLX167" s="468"/>
      <c r="WLY167" s="468"/>
      <c r="WLZ167" s="468"/>
      <c r="WMA167" s="468"/>
      <c r="WMB167" s="468"/>
      <c r="WMC167" s="446">
        <v>33</v>
      </c>
      <c r="WMD167" s="447">
        <v>22355</v>
      </c>
      <c r="WME167" s="454" t="s">
        <v>1</v>
      </c>
      <c r="WMF167" s="454" t="s">
        <v>2713</v>
      </c>
      <c r="WMG167" s="454" t="s">
        <v>201</v>
      </c>
      <c r="WMH167" s="453"/>
      <c r="WMI167" s="450"/>
      <c r="WMJ167" s="468"/>
      <c r="WMK167" s="468"/>
      <c r="WML167" s="468"/>
      <c r="WMM167" s="468"/>
      <c r="WMN167" s="468"/>
      <c r="WMO167" s="468"/>
      <c r="WMP167" s="468"/>
      <c r="WMQ167" s="468"/>
      <c r="WMR167" s="468"/>
      <c r="WMS167" s="446">
        <v>33</v>
      </c>
      <c r="WMT167" s="447">
        <v>22355</v>
      </c>
      <c r="WMU167" s="454" t="s">
        <v>1</v>
      </c>
      <c r="WMV167" s="454" t="s">
        <v>2713</v>
      </c>
      <c r="WMW167" s="454" t="s">
        <v>201</v>
      </c>
      <c r="WMX167" s="453"/>
      <c r="WMY167" s="450"/>
      <c r="WMZ167" s="468"/>
      <c r="WNA167" s="468"/>
      <c r="WNB167" s="468"/>
      <c r="WNC167" s="468"/>
      <c r="WND167" s="468"/>
      <c r="WNE167" s="468"/>
      <c r="WNF167" s="468"/>
      <c r="WNG167" s="468"/>
      <c r="WNH167" s="468"/>
      <c r="WNI167" s="446">
        <v>33</v>
      </c>
      <c r="WNJ167" s="447">
        <v>22355</v>
      </c>
      <c r="WNK167" s="454" t="s">
        <v>1</v>
      </c>
      <c r="WNL167" s="454" t="s">
        <v>2713</v>
      </c>
      <c r="WNM167" s="454" t="s">
        <v>201</v>
      </c>
      <c r="WNN167" s="453"/>
      <c r="WNO167" s="450"/>
      <c r="WNP167" s="468"/>
      <c r="WNQ167" s="468"/>
      <c r="WNR167" s="468"/>
      <c r="WNS167" s="468"/>
      <c r="WNT167" s="468"/>
      <c r="WNU167" s="468"/>
      <c r="WNV167" s="468"/>
      <c r="WNW167" s="468"/>
      <c r="WNX167" s="468"/>
      <c r="WNY167" s="446">
        <v>33</v>
      </c>
      <c r="WNZ167" s="447">
        <v>22355</v>
      </c>
      <c r="WOA167" s="454" t="s">
        <v>1</v>
      </c>
      <c r="WOB167" s="454" t="s">
        <v>2713</v>
      </c>
      <c r="WOC167" s="454" t="s">
        <v>201</v>
      </c>
      <c r="WOD167" s="453"/>
      <c r="WOE167" s="450"/>
      <c r="WOF167" s="468"/>
      <c r="WOG167" s="468"/>
      <c r="WOH167" s="468"/>
      <c r="WOI167" s="468"/>
      <c r="WOJ167" s="468"/>
      <c r="WOK167" s="468"/>
      <c r="WOL167" s="468"/>
      <c r="WOM167" s="468"/>
      <c r="WON167" s="468"/>
      <c r="WOO167" s="446">
        <v>33</v>
      </c>
      <c r="WOP167" s="447">
        <v>22355</v>
      </c>
      <c r="WOQ167" s="454" t="s">
        <v>1</v>
      </c>
      <c r="WOR167" s="454" t="s">
        <v>2713</v>
      </c>
      <c r="WOS167" s="454" t="s">
        <v>201</v>
      </c>
      <c r="WOT167" s="453"/>
      <c r="WOU167" s="450"/>
      <c r="WOV167" s="468"/>
      <c r="WOW167" s="468"/>
      <c r="WOX167" s="468"/>
      <c r="WOY167" s="468"/>
      <c r="WOZ167" s="468"/>
      <c r="WPA167" s="468"/>
      <c r="WPB167" s="468"/>
      <c r="WPC167" s="468"/>
      <c r="WPD167" s="468"/>
      <c r="WPE167" s="446">
        <v>33</v>
      </c>
      <c r="WPF167" s="447">
        <v>22355</v>
      </c>
      <c r="WPG167" s="454" t="s">
        <v>1</v>
      </c>
      <c r="WPH167" s="454" t="s">
        <v>2713</v>
      </c>
      <c r="WPI167" s="454" t="s">
        <v>201</v>
      </c>
      <c r="WPJ167" s="453"/>
      <c r="WPK167" s="450"/>
      <c r="WPL167" s="468"/>
      <c r="WPM167" s="468"/>
      <c r="WPN167" s="468"/>
      <c r="WPO167" s="468"/>
      <c r="WPP167" s="468"/>
      <c r="WPQ167" s="468"/>
      <c r="WPR167" s="468"/>
      <c r="WPS167" s="468"/>
      <c r="WPT167" s="468"/>
      <c r="WPU167" s="446">
        <v>33</v>
      </c>
      <c r="WPV167" s="447">
        <v>22355</v>
      </c>
      <c r="WPW167" s="454" t="s">
        <v>1</v>
      </c>
      <c r="WPX167" s="454" t="s">
        <v>2713</v>
      </c>
      <c r="WPY167" s="454" t="s">
        <v>201</v>
      </c>
      <c r="WPZ167" s="453"/>
      <c r="WQA167" s="450"/>
      <c r="WQB167" s="468"/>
      <c r="WQC167" s="468"/>
      <c r="WQD167" s="468"/>
      <c r="WQE167" s="468"/>
      <c r="WQF167" s="468"/>
      <c r="WQG167" s="468"/>
      <c r="WQH167" s="468"/>
      <c r="WQI167" s="468"/>
      <c r="WQJ167" s="468"/>
      <c r="WQK167" s="446">
        <v>33</v>
      </c>
      <c r="WQL167" s="447">
        <v>22355</v>
      </c>
      <c r="WQM167" s="454" t="s">
        <v>1</v>
      </c>
      <c r="WQN167" s="454" t="s">
        <v>2713</v>
      </c>
      <c r="WQO167" s="454" t="s">
        <v>201</v>
      </c>
      <c r="WQP167" s="453"/>
      <c r="WQQ167" s="450"/>
      <c r="WQR167" s="468"/>
      <c r="WQS167" s="468"/>
      <c r="WQT167" s="468"/>
      <c r="WQU167" s="468"/>
      <c r="WQV167" s="468"/>
      <c r="WQW167" s="468"/>
      <c r="WQX167" s="468"/>
      <c r="WQY167" s="468"/>
      <c r="WQZ167" s="468"/>
      <c r="WRA167" s="446">
        <v>33</v>
      </c>
      <c r="WRB167" s="447">
        <v>22355</v>
      </c>
      <c r="WRC167" s="454" t="s">
        <v>1</v>
      </c>
      <c r="WRD167" s="454" t="s">
        <v>2713</v>
      </c>
      <c r="WRE167" s="454" t="s">
        <v>201</v>
      </c>
      <c r="WRF167" s="453"/>
      <c r="WRG167" s="450"/>
      <c r="WRH167" s="468"/>
      <c r="WRI167" s="468"/>
      <c r="WRJ167" s="468"/>
      <c r="WRK167" s="468"/>
      <c r="WRL167" s="468"/>
      <c r="WRM167" s="468"/>
      <c r="WRN167" s="468"/>
      <c r="WRO167" s="468"/>
      <c r="WRP167" s="468"/>
      <c r="WRQ167" s="446">
        <v>33</v>
      </c>
      <c r="WRR167" s="447">
        <v>22355</v>
      </c>
      <c r="WRS167" s="454" t="s">
        <v>1</v>
      </c>
      <c r="WRT167" s="454" t="s">
        <v>2713</v>
      </c>
      <c r="WRU167" s="454" t="s">
        <v>201</v>
      </c>
      <c r="WRV167" s="453"/>
      <c r="WRW167" s="450"/>
      <c r="WRX167" s="468"/>
      <c r="WRY167" s="468"/>
      <c r="WRZ167" s="468"/>
      <c r="WSA167" s="468"/>
      <c r="WSB167" s="468"/>
      <c r="WSC167" s="468"/>
      <c r="WSD167" s="468"/>
      <c r="WSE167" s="468"/>
      <c r="WSF167" s="468"/>
      <c r="WSG167" s="446">
        <v>33</v>
      </c>
      <c r="WSH167" s="447">
        <v>22355</v>
      </c>
      <c r="WSI167" s="454" t="s">
        <v>1</v>
      </c>
      <c r="WSJ167" s="454" t="s">
        <v>2713</v>
      </c>
      <c r="WSK167" s="454" t="s">
        <v>201</v>
      </c>
      <c r="WSL167" s="453"/>
      <c r="WSM167" s="450"/>
      <c r="WSN167" s="468"/>
      <c r="WSO167" s="468"/>
      <c r="WSP167" s="468"/>
      <c r="WSQ167" s="468"/>
      <c r="WSR167" s="468"/>
      <c r="WSS167" s="468"/>
      <c r="WST167" s="468"/>
      <c r="WSU167" s="468"/>
      <c r="WSV167" s="468"/>
      <c r="WSW167" s="446">
        <v>33</v>
      </c>
      <c r="WSX167" s="447">
        <v>22355</v>
      </c>
      <c r="WSY167" s="454" t="s">
        <v>1</v>
      </c>
      <c r="WSZ167" s="454" t="s">
        <v>2713</v>
      </c>
      <c r="WTA167" s="454" t="s">
        <v>201</v>
      </c>
      <c r="WTB167" s="453"/>
      <c r="WTC167" s="450"/>
      <c r="WTD167" s="468"/>
      <c r="WTE167" s="468"/>
      <c r="WTF167" s="468"/>
      <c r="WTG167" s="468"/>
      <c r="WTH167" s="468"/>
      <c r="WTI167" s="468"/>
      <c r="WTJ167" s="468"/>
      <c r="WTK167" s="468"/>
      <c r="WTL167" s="468"/>
      <c r="WTM167" s="446">
        <v>33</v>
      </c>
      <c r="WTN167" s="447">
        <v>22355</v>
      </c>
      <c r="WTO167" s="454" t="s">
        <v>1</v>
      </c>
      <c r="WTP167" s="454" t="s">
        <v>2713</v>
      </c>
      <c r="WTQ167" s="454" t="s">
        <v>201</v>
      </c>
      <c r="WTR167" s="453"/>
      <c r="WTS167" s="450"/>
      <c r="WTT167" s="468"/>
      <c r="WTU167" s="468"/>
      <c r="WTV167" s="468"/>
      <c r="WTW167" s="468"/>
      <c r="WTX167" s="468"/>
      <c r="WTY167" s="468"/>
      <c r="WTZ167" s="468"/>
      <c r="WUA167" s="468"/>
      <c r="WUB167" s="468"/>
      <c r="WUC167" s="446">
        <v>33</v>
      </c>
      <c r="WUD167" s="447">
        <v>22355</v>
      </c>
      <c r="WUE167" s="454" t="s">
        <v>1</v>
      </c>
      <c r="WUF167" s="454" t="s">
        <v>2713</v>
      </c>
      <c r="WUG167" s="454" t="s">
        <v>201</v>
      </c>
      <c r="WUH167" s="453"/>
      <c r="WUI167" s="450"/>
      <c r="WUJ167" s="468"/>
      <c r="WUK167" s="468"/>
      <c r="WUL167" s="468"/>
      <c r="WUM167" s="468"/>
      <c r="WUN167" s="468"/>
      <c r="WUO167" s="468"/>
      <c r="WUP167" s="468"/>
      <c r="WUQ167" s="468"/>
      <c r="WUR167" s="468"/>
      <c r="WUS167" s="446">
        <v>33</v>
      </c>
      <c r="WUT167" s="447">
        <v>22355</v>
      </c>
      <c r="WUU167" s="454" t="s">
        <v>1</v>
      </c>
      <c r="WUV167" s="454" t="s">
        <v>2713</v>
      </c>
      <c r="WUW167" s="454" t="s">
        <v>201</v>
      </c>
      <c r="WUX167" s="453"/>
      <c r="WUY167" s="450"/>
      <c r="WUZ167" s="468"/>
      <c r="WVA167" s="468"/>
      <c r="WVB167" s="468"/>
      <c r="WVC167" s="468"/>
      <c r="WVD167" s="468"/>
      <c r="WVE167" s="468"/>
      <c r="WVF167" s="468"/>
      <c r="WVG167" s="468"/>
      <c r="WVH167" s="468"/>
      <c r="WVI167" s="446">
        <v>33</v>
      </c>
      <c r="WVJ167" s="447">
        <v>22355</v>
      </c>
      <c r="WVK167" s="454" t="s">
        <v>1</v>
      </c>
      <c r="WVL167" s="454" t="s">
        <v>2713</v>
      </c>
      <c r="WVM167" s="454" t="s">
        <v>201</v>
      </c>
      <c r="WVN167" s="453"/>
      <c r="WVO167" s="450"/>
      <c r="WVP167" s="468"/>
      <c r="WVQ167" s="468"/>
      <c r="WVR167" s="468"/>
      <c r="WVS167" s="468"/>
      <c r="WVT167" s="468"/>
      <c r="WVU167" s="468"/>
      <c r="WVV167" s="468"/>
      <c r="WVW167" s="468"/>
      <c r="WVX167" s="468"/>
      <c r="WVY167" s="446">
        <v>33</v>
      </c>
      <c r="WVZ167" s="447">
        <v>22355</v>
      </c>
      <c r="WWA167" s="454" t="s">
        <v>1</v>
      </c>
      <c r="WWB167" s="454" t="s">
        <v>2713</v>
      </c>
      <c r="WWC167" s="454" t="s">
        <v>201</v>
      </c>
      <c r="WWD167" s="453"/>
      <c r="WWE167" s="450"/>
      <c r="WWF167" s="468"/>
      <c r="WWG167" s="468"/>
      <c r="WWH167" s="468"/>
      <c r="WWI167" s="468"/>
      <c r="WWJ167" s="468"/>
      <c r="WWK167" s="468"/>
      <c r="WWL167" s="468"/>
      <c r="WWM167" s="468"/>
      <c r="WWN167" s="468"/>
      <c r="WWO167" s="446">
        <v>33</v>
      </c>
      <c r="WWP167" s="447">
        <v>22355</v>
      </c>
      <c r="WWQ167" s="454" t="s">
        <v>1</v>
      </c>
      <c r="WWR167" s="454" t="s">
        <v>2713</v>
      </c>
      <c r="WWS167" s="454" t="s">
        <v>201</v>
      </c>
      <c r="WWT167" s="453"/>
      <c r="WWU167" s="450"/>
      <c r="WWV167" s="468"/>
      <c r="WWW167" s="468"/>
      <c r="WWX167" s="468"/>
      <c r="WWY167" s="468"/>
      <c r="WWZ167" s="468"/>
      <c r="WXA167" s="468"/>
      <c r="WXB167" s="468"/>
      <c r="WXC167" s="468"/>
      <c r="WXD167" s="468"/>
      <c r="WXE167" s="446">
        <v>33</v>
      </c>
      <c r="WXF167" s="447">
        <v>22355</v>
      </c>
      <c r="WXG167" s="454" t="s">
        <v>1</v>
      </c>
      <c r="WXH167" s="454" t="s">
        <v>2713</v>
      </c>
      <c r="WXI167" s="454" t="s">
        <v>201</v>
      </c>
      <c r="WXJ167" s="453"/>
      <c r="WXK167" s="450"/>
      <c r="WXL167" s="468"/>
      <c r="WXM167" s="468"/>
      <c r="WXN167" s="468"/>
      <c r="WXO167" s="468"/>
      <c r="WXP167" s="468"/>
      <c r="WXQ167" s="468"/>
      <c r="WXR167" s="468"/>
      <c r="WXS167" s="468"/>
      <c r="WXT167" s="468"/>
      <c r="WXU167" s="446">
        <v>33</v>
      </c>
      <c r="WXV167" s="447">
        <v>22355</v>
      </c>
      <c r="WXW167" s="454" t="s">
        <v>1</v>
      </c>
      <c r="WXX167" s="454" t="s">
        <v>2713</v>
      </c>
      <c r="WXY167" s="454" t="s">
        <v>201</v>
      </c>
      <c r="WXZ167" s="453"/>
      <c r="WYA167" s="450"/>
      <c r="WYB167" s="468"/>
      <c r="WYC167" s="468"/>
      <c r="WYD167" s="468"/>
      <c r="WYE167" s="468"/>
      <c r="WYF167" s="468"/>
      <c r="WYG167" s="468"/>
      <c r="WYH167" s="468"/>
      <c r="WYI167" s="468"/>
      <c r="WYJ167" s="468"/>
      <c r="WYK167" s="446">
        <v>33</v>
      </c>
      <c r="WYL167" s="447">
        <v>22355</v>
      </c>
      <c r="WYM167" s="454" t="s">
        <v>1</v>
      </c>
      <c r="WYN167" s="454" t="s">
        <v>2713</v>
      </c>
      <c r="WYO167" s="454" t="s">
        <v>201</v>
      </c>
      <c r="WYP167" s="453"/>
      <c r="WYQ167" s="450"/>
      <c r="WYR167" s="468"/>
      <c r="WYS167" s="468"/>
      <c r="WYT167" s="468"/>
      <c r="WYU167" s="468"/>
      <c r="WYV167" s="468"/>
      <c r="WYW167" s="468"/>
      <c r="WYX167" s="468"/>
      <c r="WYY167" s="468"/>
      <c r="WYZ167" s="468"/>
      <c r="WZA167" s="446">
        <v>33</v>
      </c>
      <c r="WZB167" s="447">
        <v>22355</v>
      </c>
      <c r="WZC167" s="454" t="s">
        <v>1</v>
      </c>
      <c r="WZD167" s="454" t="s">
        <v>2713</v>
      </c>
      <c r="WZE167" s="454" t="s">
        <v>201</v>
      </c>
      <c r="WZF167" s="453"/>
      <c r="WZG167" s="450"/>
      <c r="WZH167" s="468"/>
      <c r="WZI167" s="468"/>
      <c r="WZJ167" s="468"/>
      <c r="WZK167" s="468"/>
      <c r="WZL167" s="468"/>
      <c r="WZM167" s="468"/>
      <c r="WZN167" s="468"/>
      <c r="WZO167" s="468"/>
      <c r="WZP167" s="468"/>
      <c r="WZQ167" s="446">
        <v>33</v>
      </c>
      <c r="WZR167" s="447">
        <v>22355</v>
      </c>
      <c r="WZS167" s="454" t="s">
        <v>1</v>
      </c>
      <c r="WZT167" s="454" t="s">
        <v>2713</v>
      </c>
      <c r="WZU167" s="454" t="s">
        <v>201</v>
      </c>
      <c r="WZV167" s="453"/>
      <c r="WZW167" s="450"/>
      <c r="WZX167" s="468"/>
      <c r="WZY167" s="468"/>
      <c r="WZZ167" s="468"/>
      <c r="XAA167" s="468"/>
      <c r="XAB167" s="468"/>
      <c r="XAC167" s="468"/>
      <c r="XAD167" s="468"/>
      <c r="XAE167" s="468"/>
      <c r="XAF167" s="468"/>
      <c r="XAG167" s="446">
        <v>33</v>
      </c>
      <c r="XAH167" s="447">
        <v>22355</v>
      </c>
      <c r="XAI167" s="454" t="s">
        <v>1</v>
      </c>
      <c r="XAJ167" s="454" t="s">
        <v>2713</v>
      </c>
      <c r="XAK167" s="454" t="s">
        <v>201</v>
      </c>
      <c r="XAL167" s="453"/>
      <c r="XAM167" s="450"/>
      <c r="XAN167" s="468"/>
      <c r="XAO167" s="468"/>
      <c r="XAP167" s="468"/>
      <c r="XAQ167" s="468"/>
      <c r="XAR167" s="468"/>
      <c r="XAS167" s="468"/>
      <c r="XAT167" s="468"/>
      <c r="XAU167" s="468"/>
      <c r="XAV167" s="468"/>
      <c r="XAW167" s="446">
        <v>33</v>
      </c>
      <c r="XAX167" s="447">
        <v>22355</v>
      </c>
      <c r="XAY167" s="454" t="s">
        <v>1</v>
      </c>
      <c r="XAZ167" s="454" t="s">
        <v>2713</v>
      </c>
      <c r="XBA167" s="454" t="s">
        <v>201</v>
      </c>
      <c r="XBB167" s="453"/>
      <c r="XBC167" s="450"/>
      <c r="XBD167" s="468"/>
      <c r="XBE167" s="468"/>
      <c r="XBF167" s="468"/>
      <c r="XBG167" s="468"/>
      <c r="XBH167" s="468"/>
      <c r="XBI167" s="468"/>
      <c r="XBJ167" s="468"/>
      <c r="XBK167" s="468"/>
      <c r="XBL167" s="468"/>
      <c r="XBM167" s="446">
        <v>33</v>
      </c>
      <c r="XBN167" s="447">
        <v>22355</v>
      </c>
      <c r="XBO167" s="454" t="s">
        <v>1</v>
      </c>
      <c r="XBP167" s="454" t="s">
        <v>2713</v>
      </c>
      <c r="XBQ167" s="454" t="s">
        <v>201</v>
      </c>
      <c r="XBR167" s="453"/>
      <c r="XBS167" s="450"/>
      <c r="XBT167" s="468"/>
      <c r="XBU167" s="468"/>
      <c r="XBV167" s="468"/>
      <c r="XBW167" s="468"/>
      <c r="XBX167" s="468"/>
      <c r="XBY167" s="468"/>
      <c r="XBZ167" s="468"/>
      <c r="XCA167" s="468"/>
      <c r="XCB167" s="468"/>
      <c r="XCC167" s="446">
        <v>33</v>
      </c>
      <c r="XCD167" s="447">
        <v>22355</v>
      </c>
      <c r="XCE167" s="454" t="s">
        <v>1</v>
      </c>
      <c r="XCF167" s="454" t="s">
        <v>2713</v>
      </c>
      <c r="XCG167" s="454" t="s">
        <v>201</v>
      </c>
      <c r="XCH167" s="453"/>
      <c r="XCI167" s="450"/>
      <c r="XCJ167" s="468"/>
      <c r="XCK167" s="468"/>
      <c r="XCL167" s="468"/>
      <c r="XCM167" s="468"/>
      <c r="XCN167" s="468"/>
      <c r="XCO167" s="468"/>
      <c r="XCP167" s="468"/>
      <c r="XCQ167" s="468"/>
      <c r="XCR167" s="468"/>
      <c r="XCS167" s="446">
        <v>33</v>
      </c>
      <c r="XCT167" s="447">
        <v>22355</v>
      </c>
      <c r="XCU167" s="454" t="s">
        <v>1</v>
      </c>
      <c r="XCV167" s="454" t="s">
        <v>2713</v>
      </c>
      <c r="XCW167" s="454" t="s">
        <v>201</v>
      </c>
      <c r="XCX167" s="453"/>
      <c r="XCY167" s="450"/>
      <c r="XCZ167" s="468"/>
      <c r="XDA167" s="468"/>
      <c r="XDB167" s="468"/>
      <c r="XDC167" s="468"/>
      <c r="XDD167" s="468"/>
      <c r="XDE167" s="468"/>
      <c r="XDF167" s="468"/>
      <c r="XDG167" s="468"/>
      <c r="XDH167" s="468"/>
      <c r="XDI167" s="446">
        <v>33</v>
      </c>
      <c r="XDJ167" s="447">
        <v>22355</v>
      </c>
      <c r="XDK167" s="454" t="s">
        <v>1</v>
      </c>
      <c r="XDL167" s="454" t="s">
        <v>2713</v>
      </c>
      <c r="XDM167" s="454" t="s">
        <v>201</v>
      </c>
      <c r="XDN167" s="453"/>
      <c r="XDO167" s="450"/>
      <c r="XDP167" s="468"/>
      <c r="XDQ167" s="468"/>
      <c r="XDR167" s="468"/>
      <c r="XDS167" s="468"/>
      <c r="XDT167" s="468"/>
      <c r="XDU167" s="468"/>
      <c r="XDV167" s="468"/>
      <c r="XDW167" s="468"/>
      <c r="XDX167" s="468"/>
      <c r="XDY167" s="446">
        <v>33</v>
      </c>
      <c r="XDZ167" s="447">
        <v>22355</v>
      </c>
      <c r="XEA167" s="454" t="s">
        <v>1</v>
      </c>
      <c r="XEB167" s="454" t="s">
        <v>2713</v>
      </c>
      <c r="XEC167" s="454" t="s">
        <v>201</v>
      </c>
      <c r="XED167" s="453"/>
      <c r="XEE167" s="450"/>
      <c r="XEF167" s="468"/>
      <c r="XEG167" s="468"/>
      <c r="XEH167" s="468"/>
      <c r="XEI167" s="468"/>
      <c r="XEJ167" s="468"/>
      <c r="XEK167" s="468"/>
      <c r="XEL167" s="468"/>
      <c r="XEM167" s="468"/>
      <c r="XEN167" s="468"/>
      <c r="XEO167" s="446">
        <v>33</v>
      </c>
      <c r="XEP167" s="447">
        <v>22355</v>
      </c>
      <c r="XEQ167" s="454" t="s">
        <v>1</v>
      </c>
      <c r="XER167" s="454" t="s">
        <v>2713</v>
      </c>
      <c r="XES167" s="454" t="s">
        <v>201</v>
      </c>
      <c r="XET167" s="453"/>
      <c r="XEU167" s="450"/>
      <c r="XEV167" s="468"/>
      <c r="XEW167" s="468"/>
      <c r="XEX167" s="468"/>
      <c r="XEY167" s="468"/>
      <c r="XEZ167" s="468"/>
      <c r="XFA167" s="468"/>
      <c r="XFB167" s="468"/>
      <c r="XFC167" s="468"/>
      <c r="XFD167" s="468"/>
    </row>
    <row r="168" spans="1:16384" s="456" customFormat="1" ht="17.25" customHeight="1" x14ac:dyDescent="0.5">
      <c r="A168" s="446">
        <v>35</v>
      </c>
      <c r="B168" s="447">
        <v>22357</v>
      </c>
      <c r="C168" s="448" t="s">
        <v>1</v>
      </c>
      <c r="D168" s="448" t="s">
        <v>1412</v>
      </c>
      <c r="E168" s="448" t="s">
        <v>2715</v>
      </c>
      <c r="F168" s="453"/>
      <c r="G168" s="450"/>
      <c r="H168" s="468"/>
      <c r="I168" s="468"/>
      <c r="J168" s="468"/>
      <c r="K168" s="468"/>
      <c r="L168" s="468"/>
      <c r="M168" s="468"/>
      <c r="N168" s="468"/>
      <c r="O168" s="468"/>
      <c r="P168" s="468"/>
      <c r="Q168" s="506"/>
      <c r="R168" s="506"/>
      <c r="S168" s="505"/>
    </row>
    <row r="169" spans="1:16384" s="456" customFormat="1" ht="17.25" customHeight="1" thickBot="1" x14ac:dyDescent="0.55000000000000004">
      <c r="A169" s="446">
        <v>36</v>
      </c>
      <c r="B169" s="447">
        <v>22358</v>
      </c>
      <c r="C169" s="454" t="s">
        <v>1</v>
      </c>
      <c r="D169" s="454" t="s">
        <v>118</v>
      </c>
      <c r="E169" s="454" t="s">
        <v>2716</v>
      </c>
      <c r="F169" s="453"/>
      <c r="G169" s="450"/>
      <c r="H169" s="468"/>
      <c r="I169" s="468"/>
      <c r="J169" s="468"/>
      <c r="K169" s="468"/>
      <c r="L169" s="468"/>
      <c r="M169" s="468"/>
      <c r="N169" s="468"/>
      <c r="O169" s="468"/>
      <c r="P169" s="468"/>
      <c r="Q169" s="505"/>
      <c r="R169" s="505"/>
      <c r="S169" s="505"/>
    </row>
    <row r="170" spans="1:16384" s="456" customFormat="1" ht="17.25" customHeight="1" thickBot="1" x14ac:dyDescent="0.55000000000000004">
      <c r="A170" s="446">
        <v>37</v>
      </c>
      <c r="B170" s="447">
        <v>22359</v>
      </c>
      <c r="C170" s="472" t="s">
        <v>1</v>
      </c>
      <c r="D170" s="454" t="s">
        <v>2717</v>
      </c>
      <c r="E170" s="454" t="s">
        <v>2718</v>
      </c>
      <c r="F170" s="453"/>
      <c r="G170" s="450"/>
      <c r="H170" s="468"/>
      <c r="I170" s="468"/>
      <c r="J170" s="468"/>
      <c r="K170" s="468"/>
      <c r="L170" s="468"/>
      <c r="M170" s="468"/>
      <c r="N170" s="468"/>
      <c r="O170" s="468"/>
      <c r="P170" s="468"/>
    </row>
    <row r="171" spans="1:16384" s="456" customFormat="1" ht="17.25" customHeight="1" thickBot="1" x14ac:dyDescent="0.55000000000000004">
      <c r="A171" s="446">
        <v>38</v>
      </c>
      <c r="B171" s="447">
        <v>22629</v>
      </c>
      <c r="C171" s="472" t="s">
        <v>1</v>
      </c>
      <c r="D171" s="454" t="s">
        <v>3457</v>
      </c>
      <c r="E171" s="454" t="s">
        <v>3458</v>
      </c>
      <c r="F171" s="453"/>
      <c r="G171" s="450"/>
      <c r="H171" s="468"/>
      <c r="I171" s="468"/>
      <c r="J171" s="468"/>
      <c r="K171" s="468"/>
      <c r="L171" s="468"/>
      <c r="M171" s="468"/>
      <c r="N171" s="468"/>
      <c r="O171" s="468"/>
      <c r="P171" s="468"/>
    </row>
    <row r="172" spans="1:16384" s="456" customFormat="1" ht="17.25" customHeight="1" x14ac:dyDescent="0.5">
      <c r="A172" s="446">
        <v>39</v>
      </c>
      <c r="B172" s="447">
        <v>22729</v>
      </c>
      <c r="C172" s="472" t="s">
        <v>1</v>
      </c>
      <c r="D172" s="454" t="s">
        <v>827</v>
      </c>
      <c r="E172" s="454" t="s">
        <v>818</v>
      </c>
      <c r="F172" s="453"/>
      <c r="G172" s="450"/>
      <c r="H172" s="468"/>
      <c r="I172" s="468"/>
      <c r="J172" s="468"/>
      <c r="K172" s="468"/>
      <c r="L172" s="468"/>
      <c r="M172" s="468"/>
      <c r="N172" s="468"/>
      <c r="O172" s="468"/>
      <c r="P172" s="468"/>
    </row>
    <row r="173" spans="1:16384" s="456" customFormat="1" ht="30" customHeight="1" x14ac:dyDescent="0.5">
      <c r="A173" s="690" t="s">
        <v>159</v>
      </c>
      <c r="B173" s="690"/>
      <c r="C173" s="690"/>
      <c r="D173" s="690"/>
      <c r="E173" s="690"/>
      <c r="F173" s="690"/>
      <c r="G173" s="690"/>
      <c r="H173" s="690"/>
      <c r="I173" s="690"/>
      <c r="J173" s="690"/>
      <c r="K173" s="690"/>
      <c r="L173" s="690"/>
      <c r="M173" s="690"/>
      <c r="N173" s="690"/>
      <c r="O173" s="690"/>
      <c r="P173" s="690"/>
    </row>
    <row r="174" spans="1:16384" s="456" customFormat="1" ht="17.25" customHeight="1" x14ac:dyDescent="0.5">
      <c r="A174" s="689" t="s">
        <v>3627</v>
      </c>
      <c r="B174" s="689"/>
      <c r="C174" s="689"/>
      <c r="D174" s="689"/>
      <c r="E174" s="689"/>
      <c r="F174" s="689"/>
      <c r="G174" s="689"/>
      <c r="H174" s="689"/>
      <c r="I174" s="689"/>
      <c r="J174" s="689"/>
      <c r="K174" s="689"/>
      <c r="L174" s="689"/>
      <c r="M174" s="689"/>
      <c r="N174" s="689"/>
      <c r="O174" s="689"/>
      <c r="P174" s="689"/>
    </row>
    <row r="175" spans="1:16384" s="456" customFormat="1" ht="17.25" customHeight="1" x14ac:dyDescent="0.5">
      <c r="A175" s="689" t="s">
        <v>3657</v>
      </c>
      <c r="B175" s="689"/>
      <c r="C175" s="689"/>
      <c r="D175" s="689"/>
      <c r="E175" s="689"/>
      <c r="F175" s="689"/>
      <c r="G175" s="689"/>
      <c r="H175" s="689"/>
      <c r="I175" s="689"/>
      <c r="J175" s="689"/>
      <c r="K175" s="689"/>
      <c r="L175" s="689"/>
      <c r="M175" s="689"/>
      <c r="N175" s="689"/>
      <c r="O175" s="689"/>
      <c r="P175" s="689"/>
    </row>
    <row r="176" spans="1:16384" s="456" customFormat="1" ht="17.25" customHeight="1" x14ac:dyDescent="0.5">
      <c r="A176" s="443" t="s">
        <v>109</v>
      </c>
      <c r="B176" s="444" t="s">
        <v>160</v>
      </c>
      <c r="C176" s="692" t="s">
        <v>108</v>
      </c>
      <c r="D176" s="692"/>
      <c r="E176" s="692"/>
      <c r="F176" s="445"/>
      <c r="G176" s="445"/>
      <c r="H176" s="504"/>
      <c r="I176" s="504"/>
      <c r="J176" s="504"/>
      <c r="K176" s="504"/>
      <c r="L176" s="504"/>
      <c r="M176" s="504"/>
      <c r="N176" s="504"/>
      <c r="O176" s="504"/>
      <c r="P176" s="504"/>
    </row>
    <row r="177" spans="1:16" s="456" customFormat="1" ht="17.25" customHeight="1" x14ac:dyDescent="0.5">
      <c r="A177" s="446">
        <v>1</v>
      </c>
      <c r="B177" s="447">
        <v>22361</v>
      </c>
      <c r="C177" s="454" t="s">
        <v>6</v>
      </c>
      <c r="D177" s="454" t="s">
        <v>2720</v>
      </c>
      <c r="E177" s="454" t="s">
        <v>2721</v>
      </c>
      <c r="F177" s="465"/>
      <c r="G177" s="450"/>
      <c r="H177" s="504"/>
      <c r="I177" s="504"/>
      <c r="J177" s="504"/>
      <c r="K177" s="504"/>
      <c r="L177" s="504"/>
      <c r="M177" s="504"/>
      <c r="N177" s="504"/>
      <c r="O177" s="504"/>
      <c r="P177" s="504"/>
    </row>
    <row r="178" spans="1:16" s="456" customFormat="1" ht="17.25" customHeight="1" x14ac:dyDescent="0.5">
      <c r="A178" s="446">
        <v>2</v>
      </c>
      <c r="B178" s="447">
        <v>22362</v>
      </c>
      <c r="C178" s="454" t="s">
        <v>6</v>
      </c>
      <c r="D178" s="454" t="s">
        <v>1149</v>
      </c>
      <c r="E178" s="454" t="s">
        <v>2722</v>
      </c>
      <c r="F178" s="453"/>
      <c r="G178" s="450"/>
      <c r="H178" s="504"/>
      <c r="I178" s="504"/>
      <c r="J178" s="504"/>
      <c r="K178" s="504"/>
      <c r="L178" s="504"/>
      <c r="M178" s="504"/>
      <c r="N178" s="504"/>
      <c r="O178" s="504"/>
      <c r="P178" s="504"/>
    </row>
    <row r="179" spans="1:16" s="456" customFormat="1" ht="17.25" customHeight="1" x14ac:dyDescent="0.5">
      <c r="A179" s="446">
        <v>3</v>
      </c>
      <c r="B179" s="447">
        <v>22363</v>
      </c>
      <c r="C179" s="454" t="s">
        <v>6</v>
      </c>
      <c r="D179" s="454" t="s">
        <v>647</v>
      </c>
      <c r="E179" s="454" t="s">
        <v>1860</v>
      </c>
      <c r="F179" s="453"/>
      <c r="G179" s="450"/>
      <c r="H179" s="504"/>
      <c r="I179" s="504"/>
      <c r="J179" s="504"/>
      <c r="K179" s="504"/>
      <c r="L179" s="504"/>
      <c r="M179" s="504"/>
      <c r="N179" s="504"/>
      <c r="O179" s="504"/>
      <c r="P179" s="504"/>
    </row>
    <row r="180" spans="1:16" s="456" customFormat="1" ht="17.25" customHeight="1" x14ac:dyDescent="0.5">
      <c r="A180" s="446">
        <v>4</v>
      </c>
      <c r="B180" s="447">
        <v>22364</v>
      </c>
      <c r="C180" s="454" t="s">
        <v>6</v>
      </c>
      <c r="D180" s="454" t="s">
        <v>63</v>
      </c>
      <c r="E180" s="454" t="s">
        <v>1604</v>
      </c>
      <c r="F180" s="453"/>
      <c r="G180" s="450"/>
      <c r="H180" s="504"/>
      <c r="I180" s="504"/>
      <c r="J180" s="504"/>
      <c r="K180" s="504"/>
      <c r="L180" s="504"/>
      <c r="M180" s="504"/>
      <c r="N180" s="504"/>
      <c r="O180" s="504"/>
      <c r="P180" s="504"/>
    </row>
    <row r="181" spans="1:16" s="456" customFormat="1" ht="17.25" customHeight="1" x14ac:dyDescent="0.5">
      <c r="A181" s="446">
        <v>5</v>
      </c>
      <c r="B181" s="447">
        <v>22365</v>
      </c>
      <c r="C181" s="454" t="s">
        <v>6</v>
      </c>
      <c r="D181" s="454" t="s">
        <v>2723</v>
      </c>
      <c r="E181" s="454" t="s">
        <v>1390</v>
      </c>
      <c r="F181" s="453"/>
      <c r="G181" s="450"/>
      <c r="H181" s="504"/>
      <c r="I181" s="504"/>
      <c r="J181" s="504"/>
      <c r="K181" s="504"/>
      <c r="L181" s="504"/>
      <c r="M181" s="504"/>
      <c r="N181" s="504"/>
      <c r="O181" s="504"/>
      <c r="P181" s="504"/>
    </row>
    <row r="182" spans="1:16" s="456" customFormat="1" ht="17.25" customHeight="1" x14ac:dyDescent="0.5">
      <c r="A182" s="446">
        <v>6</v>
      </c>
      <c r="B182" s="447">
        <v>22366</v>
      </c>
      <c r="C182" s="454" t="s">
        <v>6</v>
      </c>
      <c r="D182" s="454" t="s">
        <v>2724</v>
      </c>
      <c r="E182" s="454" t="s">
        <v>2725</v>
      </c>
      <c r="F182" s="453"/>
      <c r="G182" s="450"/>
      <c r="H182" s="504"/>
      <c r="I182" s="504"/>
      <c r="J182" s="504"/>
      <c r="K182" s="504"/>
      <c r="L182" s="504"/>
      <c r="M182" s="504"/>
      <c r="N182" s="504"/>
      <c r="O182" s="504"/>
      <c r="P182" s="504"/>
    </row>
    <row r="183" spans="1:16" s="456" customFormat="1" ht="17.25" customHeight="1" x14ac:dyDescent="0.5">
      <c r="A183" s="446">
        <v>7</v>
      </c>
      <c r="B183" s="447">
        <v>22367</v>
      </c>
      <c r="C183" s="452" t="s">
        <v>6</v>
      </c>
      <c r="D183" s="452" t="s">
        <v>2726</v>
      </c>
      <c r="E183" s="452" t="s">
        <v>2727</v>
      </c>
      <c r="F183" s="453"/>
      <c r="G183" s="450"/>
      <c r="H183" s="504"/>
      <c r="I183" s="504"/>
      <c r="J183" s="504"/>
      <c r="K183" s="504"/>
      <c r="L183" s="504"/>
      <c r="M183" s="504"/>
      <c r="N183" s="504"/>
      <c r="O183" s="504"/>
      <c r="P183" s="504"/>
    </row>
    <row r="184" spans="1:16" s="456" customFormat="1" ht="17.25" customHeight="1" x14ac:dyDescent="0.5">
      <c r="A184" s="446">
        <v>8</v>
      </c>
      <c r="B184" s="447">
        <v>22368</v>
      </c>
      <c r="C184" s="454" t="s">
        <v>6</v>
      </c>
      <c r="D184" s="454" t="s">
        <v>2728</v>
      </c>
      <c r="E184" s="454" t="s">
        <v>2729</v>
      </c>
      <c r="F184" s="465"/>
      <c r="G184" s="450"/>
      <c r="H184" s="504"/>
      <c r="I184" s="504"/>
      <c r="J184" s="504"/>
      <c r="K184" s="504"/>
      <c r="L184" s="504"/>
      <c r="M184" s="504"/>
      <c r="N184" s="504"/>
      <c r="O184" s="504"/>
      <c r="P184" s="504"/>
    </row>
    <row r="185" spans="1:16" s="456" customFormat="1" ht="17.25" customHeight="1" x14ac:dyDescent="0.5">
      <c r="A185" s="446">
        <v>9</v>
      </c>
      <c r="B185" s="447">
        <v>22369</v>
      </c>
      <c r="C185" s="454" t="s">
        <v>6</v>
      </c>
      <c r="D185" s="454" t="s">
        <v>2730</v>
      </c>
      <c r="E185" s="454" t="s">
        <v>2731</v>
      </c>
      <c r="F185" s="465"/>
      <c r="G185" s="450"/>
      <c r="H185" s="504"/>
      <c r="I185" s="504"/>
      <c r="J185" s="504"/>
      <c r="K185" s="504"/>
      <c r="L185" s="504"/>
      <c r="M185" s="504"/>
      <c r="N185" s="504"/>
      <c r="O185" s="504"/>
      <c r="P185" s="504"/>
    </row>
    <row r="186" spans="1:16" s="456" customFormat="1" ht="17.25" customHeight="1" x14ac:dyDescent="0.5">
      <c r="A186" s="446">
        <v>10</v>
      </c>
      <c r="B186" s="447">
        <v>22370</v>
      </c>
      <c r="C186" s="454" t="s">
        <v>6</v>
      </c>
      <c r="D186" s="454" t="s">
        <v>12</v>
      </c>
      <c r="E186" s="454" t="s">
        <v>1802</v>
      </c>
      <c r="F186" s="465"/>
      <c r="G186" s="450"/>
      <c r="H186" s="504"/>
      <c r="I186" s="504"/>
      <c r="J186" s="504"/>
      <c r="K186" s="504"/>
      <c r="L186" s="504"/>
      <c r="M186" s="504"/>
      <c r="N186" s="504"/>
      <c r="O186" s="504"/>
      <c r="P186" s="504"/>
    </row>
    <row r="187" spans="1:16" s="456" customFormat="1" ht="17.25" customHeight="1" x14ac:dyDescent="0.5">
      <c r="A187" s="446">
        <v>11</v>
      </c>
      <c r="B187" s="447">
        <v>22371</v>
      </c>
      <c r="C187" s="454" t="s">
        <v>6</v>
      </c>
      <c r="D187" s="454" t="s">
        <v>104</v>
      </c>
      <c r="E187" s="454" t="s">
        <v>2732</v>
      </c>
      <c r="F187" s="465"/>
      <c r="G187" s="450"/>
      <c r="H187" s="504"/>
      <c r="I187" s="504"/>
      <c r="J187" s="504"/>
      <c r="K187" s="504"/>
      <c r="L187" s="504"/>
      <c r="M187" s="504"/>
      <c r="N187" s="504"/>
      <c r="O187" s="504"/>
      <c r="P187" s="504"/>
    </row>
    <row r="188" spans="1:16" s="456" customFormat="1" ht="17.25" customHeight="1" x14ac:dyDescent="0.5">
      <c r="A188" s="446">
        <v>12</v>
      </c>
      <c r="B188" s="447">
        <v>22372</v>
      </c>
      <c r="C188" s="452" t="s">
        <v>6</v>
      </c>
      <c r="D188" s="452" t="s">
        <v>2733</v>
      </c>
      <c r="E188" s="452" t="s">
        <v>157</v>
      </c>
      <c r="F188" s="465"/>
      <c r="G188" s="450"/>
      <c r="H188" s="504"/>
      <c r="I188" s="504"/>
      <c r="J188" s="504"/>
      <c r="K188" s="504"/>
      <c r="L188" s="504"/>
      <c r="M188" s="504"/>
      <c r="N188" s="504"/>
      <c r="O188" s="504"/>
      <c r="P188" s="504"/>
    </row>
    <row r="189" spans="1:16" s="456" customFormat="1" ht="17.25" customHeight="1" x14ac:dyDescent="0.5">
      <c r="A189" s="446">
        <v>13</v>
      </c>
      <c r="B189" s="447">
        <v>22373</v>
      </c>
      <c r="C189" s="454" t="s">
        <v>6</v>
      </c>
      <c r="D189" s="454" t="s">
        <v>30</v>
      </c>
      <c r="E189" s="454" t="s">
        <v>1723</v>
      </c>
      <c r="F189" s="465"/>
      <c r="G189" s="450"/>
      <c r="H189" s="504"/>
      <c r="I189" s="504"/>
      <c r="J189" s="504"/>
      <c r="K189" s="504"/>
      <c r="L189" s="504"/>
      <c r="M189" s="504"/>
      <c r="N189" s="504"/>
      <c r="O189" s="504"/>
      <c r="P189" s="504"/>
    </row>
    <row r="190" spans="1:16" s="456" customFormat="1" ht="17.25" customHeight="1" x14ac:dyDescent="0.5">
      <c r="A190" s="446">
        <v>14</v>
      </c>
      <c r="B190" s="447">
        <v>22374</v>
      </c>
      <c r="C190" s="454" t="s">
        <v>6</v>
      </c>
      <c r="D190" s="454" t="s">
        <v>2734</v>
      </c>
      <c r="E190" s="454" t="s">
        <v>2735</v>
      </c>
      <c r="F190" s="465"/>
      <c r="G190" s="450"/>
      <c r="H190" s="504"/>
      <c r="I190" s="504"/>
      <c r="J190" s="504"/>
      <c r="K190" s="504"/>
      <c r="L190" s="504"/>
      <c r="M190" s="504"/>
      <c r="N190" s="504"/>
      <c r="O190" s="504"/>
      <c r="P190" s="504"/>
    </row>
    <row r="191" spans="1:16" s="456" customFormat="1" ht="17.25" customHeight="1" x14ac:dyDescent="0.5">
      <c r="A191" s="446">
        <v>15</v>
      </c>
      <c r="B191" s="447">
        <v>22375</v>
      </c>
      <c r="C191" s="454" t="s">
        <v>6</v>
      </c>
      <c r="D191" s="454" t="s">
        <v>2736</v>
      </c>
      <c r="E191" s="454" t="s">
        <v>2737</v>
      </c>
      <c r="F191" s="465"/>
      <c r="G191" s="450"/>
      <c r="H191" s="504"/>
      <c r="I191" s="504"/>
      <c r="J191" s="504"/>
      <c r="K191" s="504"/>
      <c r="L191" s="504"/>
      <c r="M191" s="504"/>
      <c r="N191" s="504"/>
      <c r="O191" s="504"/>
      <c r="P191" s="504"/>
    </row>
    <row r="192" spans="1:16" s="456" customFormat="1" ht="17.25" customHeight="1" x14ac:dyDescent="0.5">
      <c r="A192" s="446">
        <v>16</v>
      </c>
      <c r="B192" s="447">
        <v>22376</v>
      </c>
      <c r="C192" s="454" t="s">
        <v>6</v>
      </c>
      <c r="D192" s="454" t="s">
        <v>2738</v>
      </c>
      <c r="E192" s="454" t="s">
        <v>1762</v>
      </c>
      <c r="F192" s="465"/>
      <c r="G192" s="450"/>
      <c r="H192" s="468"/>
      <c r="I192" s="468"/>
      <c r="J192" s="468"/>
      <c r="K192" s="468"/>
      <c r="L192" s="468"/>
      <c r="M192" s="468"/>
      <c r="N192" s="468"/>
      <c r="O192" s="468"/>
      <c r="P192" s="468"/>
    </row>
    <row r="193" spans="1:16" s="456" customFormat="1" ht="17.25" customHeight="1" x14ac:dyDescent="0.5">
      <c r="A193" s="446">
        <v>17</v>
      </c>
      <c r="B193" s="447">
        <v>22377</v>
      </c>
      <c r="C193" s="454" t="s">
        <v>6</v>
      </c>
      <c r="D193" s="454" t="s">
        <v>172</v>
      </c>
      <c r="E193" s="454" t="s">
        <v>2739</v>
      </c>
      <c r="F193" s="465"/>
      <c r="G193" s="450"/>
      <c r="H193" s="468"/>
      <c r="I193" s="468"/>
      <c r="J193" s="468"/>
      <c r="K193" s="468"/>
      <c r="L193" s="468"/>
      <c r="M193" s="468"/>
      <c r="N193" s="468"/>
      <c r="O193" s="468"/>
      <c r="P193" s="468"/>
    </row>
    <row r="194" spans="1:16" s="456" customFormat="1" ht="17.25" customHeight="1" x14ac:dyDescent="0.5">
      <c r="A194" s="446">
        <v>18</v>
      </c>
      <c r="B194" s="447">
        <v>22378</v>
      </c>
      <c r="C194" s="454" t="s">
        <v>6</v>
      </c>
      <c r="D194" s="454" t="s">
        <v>2740</v>
      </c>
      <c r="E194" s="454" t="s">
        <v>1534</v>
      </c>
      <c r="F194" s="465"/>
      <c r="G194" s="450"/>
      <c r="H194" s="468"/>
      <c r="I194" s="468"/>
      <c r="J194" s="468"/>
      <c r="K194" s="468"/>
      <c r="L194" s="468"/>
      <c r="M194" s="468"/>
      <c r="N194" s="468"/>
      <c r="O194" s="468"/>
      <c r="P194" s="468"/>
    </row>
    <row r="195" spans="1:16" ht="17.25" customHeight="1" x14ac:dyDescent="0.5">
      <c r="A195" s="446">
        <v>19</v>
      </c>
      <c r="B195" s="447">
        <v>22379</v>
      </c>
      <c r="C195" s="454" t="s">
        <v>6</v>
      </c>
      <c r="D195" s="454" t="s">
        <v>401</v>
      </c>
      <c r="E195" s="454" t="s">
        <v>2741</v>
      </c>
      <c r="F195" s="465"/>
      <c r="G195" s="450"/>
      <c r="H195" s="468"/>
      <c r="I195" s="468"/>
      <c r="J195" s="468"/>
      <c r="K195" s="468"/>
      <c r="L195" s="468"/>
      <c r="M195" s="468"/>
      <c r="N195" s="468"/>
      <c r="O195" s="468"/>
      <c r="P195" s="468"/>
    </row>
    <row r="196" spans="1:16" ht="17.25" customHeight="1" x14ac:dyDescent="0.5">
      <c r="A196" s="446">
        <v>20</v>
      </c>
      <c r="B196" s="447">
        <v>22380</v>
      </c>
      <c r="C196" s="454" t="s">
        <v>6</v>
      </c>
      <c r="D196" s="454" t="s">
        <v>1767</v>
      </c>
      <c r="E196" s="454" t="s">
        <v>2742</v>
      </c>
      <c r="F196" s="465"/>
      <c r="G196" s="450"/>
      <c r="H196" s="468"/>
      <c r="I196" s="468"/>
      <c r="J196" s="468"/>
      <c r="K196" s="468"/>
      <c r="L196" s="468"/>
      <c r="M196" s="468"/>
      <c r="N196" s="468"/>
      <c r="O196" s="468"/>
      <c r="P196" s="468"/>
    </row>
    <row r="197" spans="1:16" ht="17.25" customHeight="1" x14ac:dyDescent="0.5">
      <c r="A197" s="446">
        <v>21</v>
      </c>
      <c r="B197" s="447">
        <v>22381</v>
      </c>
      <c r="C197" s="452" t="s">
        <v>6</v>
      </c>
      <c r="D197" s="452" t="s">
        <v>428</v>
      </c>
      <c r="E197" s="452" t="s">
        <v>406</v>
      </c>
      <c r="F197" s="465"/>
      <c r="G197" s="450"/>
      <c r="H197" s="468"/>
      <c r="I197" s="468"/>
      <c r="J197" s="468"/>
      <c r="K197" s="468"/>
      <c r="L197" s="468"/>
      <c r="M197" s="468"/>
      <c r="N197" s="468"/>
      <c r="O197" s="468"/>
      <c r="P197" s="468"/>
    </row>
    <row r="198" spans="1:16" ht="17.25" customHeight="1" x14ac:dyDescent="0.5">
      <c r="A198" s="446">
        <v>22</v>
      </c>
      <c r="B198" s="447">
        <v>22382</v>
      </c>
      <c r="C198" s="454" t="s">
        <v>6</v>
      </c>
      <c r="D198" s="454" t="s">
        <v>2743</v>
      </c>
      <c r="E198" s="454" t="s">
        <v>2744</v>
      </c>
      <c r="F198" s="465"/>
      <c r="G198" s="450"/>
      <c r="H198" s="468"/>
      <c r="I198" s="468"/>
      <c r="J198" s="468"/>
      <c r="K198" s="468"/>
      <c r="L198" s="468"/>
      <c r="M198" s="468"/>
      <c r="N198" s="468"/>
      <c r="O198" s="468"/>
      <c r="P198" s="468"/>
    </row>
    <row r="199" spans="1:16" ht="17.25" customHeight="1" x14ac:dyDescent="0.5">
      <c r="A199" s="446">
        <v>23</v>
      </c>
      <c r="B199" s="447">
        <v>22383</v>
      </c>
      <c r="C199" s="454" t="s">
        <v>6</v>
      </c>
      <c r="D199" s="454" t="s">
        <v>2745</v>
      </c>
      <c r="E199" s="454" t="s">
        <v>2746</v>
      </c>
      <c r="F199" s="465"/>
      <c r="G199" s="450"/>
      <c r="H199" s="468"/>
      <c r="I199" s="468"/>
      <c r="J199" s="468"/>
      <c r="K199" s="468"/>
      <c r="L199" s="468"/>
      <c r="M199" s="468"/>
      <c r="N199" s="468"/>
      <c r="O199" s="468"/>
      <c r="P199" s="468"/>
    </row>
    <row r="200" spans="1:16" ht="17.25" customHeight="1" x14ac:dyDescent="0.5">
      <c r="A200" s="446">
        <v>24</v>
      </c>
      <c r="B200" s="447">
        <v>22384</v>
      </c>
      <c r="C200" s="454" t="s">
        <v>6</v>
      </c>
      <c r="D200" s="454" t="s">
        <v>2747</v>
      </c>
      <c r="E200" s="454" t="s">
        <v>2748</v>
      </c>
      <c r="F200" s="465"/>
      <c r="G200" s="450"/>
      <c r="H200" s="468"/>
      <c r="I200" s="468"/>
      <c r="J200" s="468"/>
      <c r="K200" s="468"/>
      <c r="L200" s="468"/>
      <c r="M200" s="468"/>
      <c r="N200" s="468"/>
      <c r="O200" s="468"/>
      <c r="P200" s="468"/>
    </row>
    <row r="201" spans="1:16" ht="17.25" customHeight="1" x14ac:dyDescent="0.5">
      <c r="A201" s="446">
        <v>25</v>
      </c>
      <c r="B201" s="447">
        <v>22385</v>
      </c>
      <c r="C201" s="454" t="s">
        <v>6</v>
      </c>
      <c r="D201" s="454" t="s">
        <v>1741</v>
      </c>
      <c r="E201" s="454" t="s">
        <v>2749</v>
      </c>
      <c r="F201" s="465"/>
      <c r="G201" s="450"/>
      <c r="H201" s="468"/>
      <c r="I201" s="468"/>
      <c r="J201" s="468"/>
      <c r="K201" s="468"/>
      <c r="L201" s="468"/>
      <c r="M201" s="468"/>
      <c r="N201" s="468"/>
      <c r="O201" s="468"/>
      <c r="P201" s="468"/>
    </row>
    <row r="202" spans="1:16" ht="17.25" customHeight="1" x14ac:dyDescent="0.5">
      <c r="A202" s="446">
        <v>26</v>
      </c>
      <c r="B202" s="447">
        <v>22386</v>
      </c>
      <c r="C202" s="454" t="s">
        <v>6</v>
      </c>
      <c r="D202" s="454" t="s">
        <v>35</v>
      </c>
      <c r="E202" s="454" t="s">
        <v>3754</v>
      </c>
      <c r="F202" s="465"/>
      <c r="G202" s="450"/>
      <c r="H202" s="468"/>
      <c r="I202" s="468"/>
      <c r="J202" s="468"/>
      <c r="K202" s="468"/>
      <c r="L202" s="468"/>
      <c r="M202" s="468"/>
      <c r="N202" s="468"/>
      <c r="O202" s="468"/>
      <c r="P202" s="468"/>
    </row>
    <row r="203" spans="1:16" ht="17.25" customHeight="1" x14ac:dyDescent="0.5">
      <c r="A203" s="446">
        <v>27</v>
      </c>
      <c r="B203" s="447">
        <v>22387</v>
      </c>
      <c r="C203" s="454" t="s">
        <v>1</v>
      </c>
      <c r="D203" s="454" t="s">
        <v>3069</v>
      </c>
      <c r="E203" s="454" t="s">
        <v>2750</v>
      </c>
      <c r="F203" s="453"/>
      <c r="G203" s="450"/>
      <c r="H203" s="468"/>
      <c r="I203" s="468"/>
      <c r="J203" s="468"/>
      <c r="K203" s="468"/>
      <c r="L203" s="468"/>
      <c r="M203" s="468"/>
      <c r="N203" s="468"/>
      <c r="O203" s="468"/>
      <c r="P203" s="468"/>
    </row>
    <row r="204" spans="1:16" ht="17.25" customHeight="1" x14ac:dyDescent="0.5">
      <c r="A204" s="446">
        <v>28</v>
      </c>
      <c r="B204" s="447">
        <v>22388</v>
      </c>
      <c r="C204" s="454" t="s">
        <v>1</v>
      </c>
      <c r="D204" s="454" t="s">
        <v>1235</v>
      </c>
      <c r="E204" s="454" t="s">
        <v>1736</v>
      </c>
      <c r="F204" s="453"/>
      <c r="G204" s="450"/>
      <c r="H204" s="468"/>
      <c r="I204" s="468"/>
      <c r="J204" s="468"/>
      <c r="K204" s="468"/>
      <c r="L204" s="468"/>
      <c r="M204" s="468"/>
      <c r="N204" s="468"/>
      <c r="O204" s="468"/>
      <c r="P204" s="468"/>
    </row>
    <row r="205" spans="1:16" ht="17.25" customHeight="1" x14ac:dyDescent="0.5">
      <c r="A205" s="446">
        <v>29</v>
      </c>
      <c r="B205" s="447">
        <v>22389</v>
      </c>
      <c r="C205" s="452" t="s">
        <v>1</v>
      </c>
      <c r="D205" s="452" t="s">
        <v>2751</v>
      </c>
      <c r="E205" s="452" t="s">
        <v>2752</v>
      </c>
      <c r="F205" s="453"/>
      <c r="G205" s="450"/>
      <c r="H205" s="468"/>
      <c r="I205" s="468"/>
      <c r="J205" s="468"/>
      <c r="K205" s="468"/>
      <c r="L205" s="468"/>
      <c r="M205" s="468"/>
      <c r="N205" s="468"/>
      <c r="O205" s="468"/>
      <c r="P205" s="468"/>
    </row>
    <row r="206" spans="1:16" ht="17.25" customHeight="1" x14ac:dyDescent="0.5">
      <c r="A206" s="446">
        <v>30</v>
      </c>
      <c r="B206" s="447">
        <v>22390</v>
      </c>
      <c r="C206" s="452" t="s">
        <v>1</v>
      </c>
      <c r="D206" s="452" t="s">
        <v>2753</v>
      </c>
      <c r="E206" s="452" t="s">
        <v>2754</v>
      </c>
      <c r="F206" s="453"/>
      <c r="G206" s="450"/>
      <c r="H206" s="468"/>
      <c r="I206" s="468"/>
      <c r="J206" s="468"/>
      <c r="K206" s="468"/>
      <c r="L206" s="468"/>
      <c r="M206" s="468"/>
      <c r="N206" s="468"/>
      <c r="O206" s="468"/>
      <c r="P206" s="468"/>
    </row>
    <row r="207" spans="1:16" ht="17.25" customHeight="1" x14ac:dyDescent="0.5">
      <c r="A207" s="446">
        <v>31</v>
      </c>
      <c r="B207" s="447">
        <v>22391</v>
      </c>
      <c r="C207" s="454" t="s">
        <v>1</v>
      </c>
      <c r="D207" s="454" t="s">
        <v>17</v>
      </c>
      <c r="E207" s="454" t="s">
        <v>1742</v>
      </c>
      <c r="F207" s="453"/>
      <c r="G207" s="450"/>
      <c r="H207" s="468"/>
      <c r="I207" s="468"/>
      <c r="J207" s="468"/>
      <c r="K207" s="468"/>
      <c r="L207" s="468"/>
      <c r="M207" s="468"/>
      <c r="N207" s="468"/>
      <c r="O207" s="468"/>
      <c r="P207" s="468"/>
    </row>
    <row r="208" spans="1:16" ht="17.25" customHeight="1" x14ac:dyDescent="0.5">
      <c r="A208" s="446">
        <v>32</v>
      </c>
      <c r="B208" s="447">
        <v>22392</v>
      </c>
      <c r="C208" s="452" t="s">
        <v>1</v>
      </c>
      <c r="D208" s="452" t="s">
        <v>2755</v>
      </c>
      <c r="E208" s="452" t="s">
        <v>2756</v>
      </c>
      <c r="F208" s="453"/>
      <c r="G208" s="450"/>
      <c r="H208" s="468"/>
      <c r="I208" s="468"/>
      <c r="J208" s="468"/>
      <c r="K208" s="468"/>
      <c r="L208" s="468"/>
      <c r="M208" s="468"/>
      <c r="N208" s="468"/>
      <c r="O208" s="468"/>
      <c r="P208" s="468"/>
    </row>
    <row r="209" spans="1:18" ht="16.899999999999999" customHeight="1" x14ac:dyDescent="0.5">
      <c r="A209" s="446">
        <v>33</v>
      </c>
      <c r="B209" s="447">
        <v>22393</v>
      </c>
      <c r="C209" s="454" t="s">
        <v>1</v>
      </c>
      <c r="D209" s="454" t="s">
        <v>175</v>
      </c>
      <c r="E209" s="454" t="s">
        <v>2757</v>
      </c>
      <c r="F209" s="453"/>
      <c r="G209" s="450"/>
      <c r="H209" s="468"/>
      <c r="I209" s="468"/>
      <c r="J209" s="468"/>
      <c r="K209" s="468"/>
      <c r="L209" s="468"/>
      <c r="M209" s="468"/>
      <c r="N209" s="468"/>
      <c r="O209" s="468"/>
      <c r="P209" s="468"/>
    </row>
    <row r="210" spans="1:18" ht="17.25" customHeight="1" x14ac:dyDescent="0.5">
      <c r="A210" s="446">
        <v>34</v>
      </c>
      <c r="B210" s="447">
        <v>22394</v>
      </c>
      <c r="C210" s="452" t="s">
        <v>1</v>
      </c>
      <c r="D210" s="452" t="s">
        <v>1957</v>
      </c>
      <c r="E210" s="452" t="s">
        <v>1717</v>
      </c>
      <c r="F210" s="453"/>
      <c r="G210" s="450"/>
      <c r="H210" s="468"/>
      <c r="I210" s="468"/>
      <c r="J210" s="468"/>
      <c r="K210" s="468"/>
      <c r="L210" s="468"/>
      <c r="M210" s="468"/>
      <c r="N210" s="468"/>
      <c r="O210" s="468"/>
      <c r="P210" s="468"/>
    </row>
    <row r="211" spans="1:18" ht="17.25" customHeight="1" x14ac:dyDescent="0.5">
      <c r="A211" s="446">
        <v>35</v>
      </c>
      <c r="B211" s="447">
        <v>22395</v>
      </c>
      <c r="C211" s="452" t="s">
        <v>1</v>
      </c>
      <c r="D211" s="452" t="s">
        <v>2758</v>
      </c>
      <c r="E211" s="452" t="s">
        <v>2759</v>
      </c>
      <c r="F211" s="453"/>
      <c r="G211" s="450"/>
      <c r="H211" s="468"/>
      <c r="I211" s="468"/>
      <c r="J211" s="468"/>
      <c r="K211" s="468"/>
      <c r="L211" s="468"/>
      <c r="M211" s="468"/>
      <c r="N211" s="468"/>
      <c r="O211" s="468"/>
      <c r="P211" s="468"/>
      <c r="R211" s="442" t="s">
        <v>3777</v>
      </c>
    </row>
    <row r="212" spans="1:18" ht="17.25" customHeight="1" x14ac:dyDescent="0.5">
      <c r="A212" s="446">
        <v>36</v>
      </c>
      <c r="B212" s="447">
        <v>22396</v>
      </c>
      <c r="C212" s="454" t="s">
        <v>1</v>
      </c>
      <c r="D212" s="454" t="s">
        <v>2760</v>
      </c>
      <c r="E212" s="454" t="s">
        <v>1685</v>
      </c>
      <c r="F212" s="453"/>
      <c r="G212" s="450"/>
      <c r="H212" s="468"/>
      <c r="I212" s="468"/>
      <c r="J212" s="468"/>
      <c r="K212" s="468"/>
      <c r="L212" s="468"/>
      <c r="M212" s="468"/>
      <c r="N212" s="468"/>
      <c r="O212" s="468"/>
      <c r="P212" s="468"/>
    </row>
    <row r="213" spans="1:18" ht="17.25" customHeight="1" x14ac:dyDescent="0.5">
      <c r="A213" s="446">
        <v>37</v>
      </c>
      <c r="B213" s="447">
        <v>22398</v>
      </c>
      <c r="C213" s="454" t="s">
        <v>6</v>
      </c>
      <c r="D213" s="454" t="s">
        <v>3455</v>
      </c>
      <c r="E213" s="454" t="s">
        <v>3456</v>
      </c>
      <c r="F213" s="453"/>
      <c r="G213" s="450"/>
      <c r="H213" s="468"/>
      <c r="I213" s="468"/>
      <c r="J213" s="468"/>
      <c r="K213" s="468"/>
      <c r="L213" s="468"/>
      <c r="M213" s="468"/>
      <c r="N213" s="468"/>
      <c r="O213" s="468"/>
      <c r="P213" s="468"/>
    </row>
    <row r="214" spans="1:18" ht="17.25" customHeight="1" x14ac:dyDescent="0.5">
      <c r="A214" s="446">
        <v>38</v>
      </c>
      <c r="B214" s="447">
        <v>22752</v>
      </c>
      <c r="C214" s="454" t="s">
        <v>6</v>
      </c>
      <c r="D214" s="454" t="s">
        <v>12</v>
      </c>
      <c r="E214" s="454" t="s">
        <v>3735</v>
      </c>
      <c r="F214" s="453"/>
      <c r="G214" s="450"/>
      <c r="H214" s="468"/>
      <c r="I214" s="468"/>
      <c r="J214" s="468"/>
      <c r="K214" s="468"/>
      <c r="L214" s="468"/>
      <c r="M214" s="468"/>
      <c r="N214" s="468"/>
      <c r="O214" s="468"/>
      <c r="P214" s="468"/>
      <c r="Q214" s="442" t="s">
        <v>3736</v>
      </c>
    </row>
    <row r="215" spans="1:18" ht="28.9" customHeight="1" x14ac:dyDescent="0.5">
      <c r="A215" s="690" t="s">
        <v>159</v>
      </c>
      <c r="B215" s="690"/>
      <c r="C215" s="690"/>
      <c r="D215" s="690"/>
      <c r="E215" s="690"/>
      <c r="F215" s="690"/>
      <c r="G215" s="690"/>
      <c r="H215" s="690"/>
      <c r="I215" s="690"/>
      <c r="J215" s="690"/>
      <c r="K215" s="690"/>
      <c r="L215" s="690"/>
      <c r="M215" s="690"/>
      <c r="N215" s="690"/>
      <c r="O215" s="690"/>
      <c r="P215" s="690"/>
    </row>
    <row r="216" spans="1:18" ht="17.25" customHeight="1" x14ac:dyDescent="0.5">
      <c r="A216" s="689" t="s">
        <v>3628</v>
      </c>
      <c r="B216" s="689"/>
      <c r="C216" s="689"/>
      <c r="D216" s="689"/>
      <c r="E216" s="689"/>
      <c r="F216" s="689"/>
      <c r="G216" s="689"/>
      <c r="H216" s="689"/>
      <c r="I216" s="689"/>
      <c r="J216" s="689"/>
      <c r="K216" s="689"/>
      <c r="L216" s="689"/>
      <c r="M216" s="689"/>
      <c r="N216" s="689"/>
      <c r="O216" s="689"/>
      <c r="P216" s="689"/>
    </row>
    <row r="217" spans="1:18" ht="17.25" customHeight="1" x14ac:dyDescent="0.5">
      <c r="A217" s="689" t="s">
        <v>3429</v>
      </c>
      <c r="B217" s="689"/>
      <c r="C217" s="689"/>
      <c r="D217" s="689"/>
      <c r="E217" s="689"/>
      <c r="F217" s="689"/>
      <c r="G217" s="689"/>
      <c r="H217" s="689"/>
      <c r="I217" s="689"/>
      <c r="J217" s="689"/>
      <c r="K217" s="689"/>
      <c r="L217" s="689"/>
      <c r="M217" s="689"/>
      <c r="N217" s="689"/>
      <c r="O217" s="689"/>
      <c r="P217" s="689"/>
    </row>
    <row r="218" spans="1:18" ht="17.25" customHeight="1" x14ac:dyDescent="0.5">
      <c r="A218" s="443" t="s">
        <v>109</v>
      </c>
      <c r="B218" s="444" t="s">
        <v>160</v>
      </c>
      <c r="C218" s="692" t="s">
        <v>108</v>
      </c>
      <c r="D218" s="692"/>
      <c r="E218" s="692"/>
      <c r="F218" s="445"/>
      <c r="G218" s="445"/>
      <c r="H218" s="504"/>
      <c r="I218" s="504"/>
      <c r="J218" s="504"/>
      <c r="K218" s="504"/>
      <c r="L218" s="504"/>
      <c r="M218" s="504"/>
      <c r="N218" s="504"/>
      <c r="O218" s="504"/>
      <c r="P218" s="504"/>
    </row>
    <row r="219" spans="1:18" ht="17.25" customHeight="1" x14ac:dyDescent="0.5">
      <c r="A219" s="446">
        <v>1</v>
      </c>
      <c r="B219" s="447">
        <v>22399</v>
      </c>
      <c r="C219" s="454" t="s">
        <v>6</v>
      </c>
      <c r="D219" s="454" t="s">
        <v>84</v>
      </c>
      <c r="E219" s="454" t="s">
        <v>2763</v>
      </c>
      <c r="F219" s="465"/>
      <c r="G219" s="450"/>
      <c r="H219" s="504"/>
      <c r="I219" s="504"/>
      <c r="J219" s="504"/>
      <c r="K219" s="504"/>
      <c r="L219" s="504"/>
      <c r="M219" s="504"/>
      <c r="N219" s="504"/>
      <c r="O219" s="504"/>
      <c r="P219" s="504"/>
    </row>
    <row r="220" spans="1:18" ht="17.25" customHeight="1" x14ac:dyDescent="0.5">
      <c r="A220" s="446">
        <v>2</v>
      </c>
      <c r="B220" s="447">
        <v>22400</v>
      </c>
      <c r="C220" s="454" t="s">
        <v>6</v>
      </c>
      <c r="D220" s="454" t="s">
        <v>84</v>
      </c>
      <c r="E220" s="454" t="s">
        <v>1462</v>
      </c>
      <c r="F220" s="465"/>
      <c r="G220" s="450"/>
      <c r="H220" s="504"/>
      <c r="I220" s="504"/>
      <c r="J220" s="504"/>
      <c r="K220" s="504"/>
      <c r="L220" s="504"/>
      <c r="M220" s="504"/>
      <c r="N220" s="504"/>
      <c r="O220" s="504"/>
      <c r="P220" s="504"/>
    </row>
    <row r="221" spans="1:18" ht="17.25" customHeight="1" x14ac:dyDescent="0.5">
      <c r="A221" s="446">
        <v>3</v>
      </c>
      <c r="B221" s="447">
        <v>22401</v>
      </c>
      <c r="C221" s="452" t="s">
        <v>6</v>
      </c>
      <c r="D221" s="452" t="s">
        <v>350</v>
      </c>
      <c r="E221" s="452" t="s">
        <v>2764</v>
      </c>
      <c r="F221" s="465"/>
      <c r="G221" s="450"/>
      <c r="H221" s="504"/>
      <c r="I221" s="504"/>
      <c r="J221" s="504"/>
      <c r="K221" s="504"/>
      <c r="L221" s="504"/>
      <c r="M221" s="504"/>
      <c r="N221" s="504"/>
      <c r="O221" s="504"/>
      <c r="P221" s="504"/>
    </row>
    <row r="222" spans="1:18" ht="17.25" customHeight="1" x14ac:dyDescent="0.5">
      <c r="A222" s="446">
        <v>4</v>
      </c>
      <c r="B222" s="447">
        <v>22402</v>
      </c>
      <c r="C222" s="454" t="s">
        <v>6</v>
      </c>
      <c r="D222" s="454" t="s">
        <v>1974</v>
      </c>
      <c r="E222" s="454" t="s">
        <v>1298</v>
      </c>
      <c r="F222" s="465"/>
      <c r="G222" s="450"/>
      <c r="H222" s="504"/>
      <c r="I222" s="504"/>
      <c r="J222" s="504"/>
      <c r="K222" s="504"/>
      <c r="L222" s="504"/>
      <c r="M222" s="504"/>
      <c r="N222" s="504"/>
      <c r="O222" s="504"/>
      <c r="P222" s="504"/>
    </row>
    <row r="223" spans="1:18" ht="17.25" customHeight="1" x14ac:dyDescent="0.5">
      <c r="A223" s="446">
        <v>5</v>
      </c>
      <c r="B223" s="447">
        <v>22403</v>
      </c>
      <c r="C223" s="454" t="s">
        <v>6</v>
      </c>
      <c r="D223" s="454" t="s">
        <v>2062</v>
      </c>
      <c r="E223" s="454" t="s">
        <v>1745</v>
      </c>
      <c r="F223" s="465"/>
      <c r="G223" s="450"/>
      <c r="H223" s="504"/>
      <c r="I223" s="504"/>
      <c r="J223" s="504"/>
      <c r="K223" s="504"/>
      <c r="L223" s="504"/>
      <c r="M223" s="504"/>
      <c r="N223" s="504"/>
      <c r="O223" s="504"/>
      <c r="P223" s="504"/>
    </row>
    <row r="224" spans="1:18" ht="17.25" customHeight="1" x14ac:dyDescent="0.5">
      <c r="A224" s="446">
        <v>6</v>
      </c>
      <c r="B224" s="447">
        <v>22404</v>
      </c>
      <c r="C224" s="454" t="s">
        <v>6</v>
      </c>
      <c r="D224" s="454" t="s">
        <v>2723</v>
      </c>
      <c r="E224" s="454" t="s">
        <v>906</v>
      </c>
      <c r="F224" s="465"/>
      <c r="G224" s="450"/>
      <c r="H224" s="504"/>
      <c r="I224" s="504"/>
      <c r="J224" s="504"/>
      <c r="K224" s="504"/>
      <c r="L224" s="504"/>
      <c r="M224" s="504"/>
      <c r="N224" s="504"/>
      <c r="O224" s="504"/>
      <c r="P224" s="504"/>
    </row>
    <row r="225" spans="1:16" ht="17.25" customHeight="1" x14ac:dyDescent="0.5">
      <c r="A225" s="446">
        <v>7</v>
      </c>
      <c r="B225" s="447">
        <v>22405</v>
      </c>
      <c r="C225" s="454" t="s">
        <v>6</v>
      </c>
      <c r="D225" s="454" t="s">
        <v>170</v>
      </c>
      <c r="E225" s="454" t="s">
        <v>2765</v>
      </c>
      <c r="F225" s="465"/>
      <c r="G225" s="450"/>
      <c r="H225" s="504"/>
      <c r="I225" s="504"/>
      <c r="J225" s="504"/>
      <c r="K225" s="504"/>
      <c r="L225" s="504"/>
      <c r="M225" s="504"/>
      <c r="N225" s="504"/>
      <c r="O225" s="504"/>
      <c r="P225" s="504"/>
    </row>
    <row r="226" spans="1:16" ht="17.25" customHeight="1" x14ac:dyDescent="0.5">
      <c r="A226" s="446">
        <v>8</v>
      </c>
      <c r="B226" s="447">
        <v>22406</v>
      </c>
      <c r="C226" s="454" t="s">
        <v>6</v>
      </c>
      <c r="D226" s="454" t="s">
        <v>2766</v>
      </c>
      <c r="E226" s="454" t="s">
        <v>1219</v>
      </c>
      <c r="F226" s="465"/>
      <c r="G226" s="450"/>
      <c r="H226" s="504"/>
      <c r="I226" s="504"/>
      <c r="J226" s="504"/>
      <c r="K226" s="504"/>
      <c r="L226" s="504"/>
      <c r="M226" s="504"/>
      <c r="N226" s="504"/>
      <c r="O226" s="504"/>
      <c r="P226" s="504"/>
    </row>
    <row r="227" spans="1:16" s="456" customFormat="1" ht="17.25" customHeight="1" x14ac:dyDescent="0.5">
      <c r="A227" s="446">
        <v>9</v>
      </c>
      <c r="B227" s="447">
        <v>22407</v>
      </c>
      <c r="C227" s="454" t="s">
        <v>6</v>
      </c>
      <c r="D227" s="454" t="s">
        <v>2767</v>
      </c>
      <c r="E227" s="454" t="s">
        <v>2768</v>
      </c>
      <c r="F227" s="465"/>
      <c r="G227" s="450"/>
      <c r="H227" s="504"/>
      <c r="I227" s="504"/>
      <c r="J227" s="504"/>
      <c r="K227" s="504"/>
      <c r="L227" s="504"/>
      <c r="M227" s="504"/>
      <c r="N227" s="504"/>
      <c r="O227" s="504"/>
      <c r="P227" s="504"/>
    </row>
    <row r="228" spans="1:16" s="456" customFormat="1" ht="16.5" customHeight="1" x14ac:dyDescent="0.5">
      <c r="A228" s="446">
        <v>10</v>
      </c>
      <c r="B228" s="447">
        <v>22408</v>
      </c>
      <c r="C228" s="454" t="s">
        <v>6</v>
      </c>
      <c r="D228" s="454" t="s">
        <v>127</v>
      </c>
      <c r="E228" s="454" t="s">
        <v>2769</v>
      </c>
      <c r="F228" s="465"/>
      <c r="G228" s="450"/>
      <c r="H228" s="504"/>
      <c r="I228" s="504"/>
      <c r="J228" s="504"/>
      <c r="K228" s="504"/>
      <c r="L228" s="504"/>
      <c r="M228" s="504"/>
      <c r="N228" s="504"/>
      <c r="O228" s="504"/>
      <c r="P228" s="504"/>
    </row>
    <row r="229" spans="1:16" s="456" customFormat="1" ht="16.5" customHeight="1" x14ac:dyDescent="0.5">
      <c r="A229" s="446">
        <v>11</v>
      </c>
      <c r="B229" s="447">
        <v>22409</v>
      </c>
      <c r="C229" s="454" t="s">
        <v>6</v>
      </c>
      <c r="D229" s="454" t="s">
        <v>2770</v>
      </c>
      <c r="E229" s="454" t="s">
        <v>2771</v>
      </c>
      <c r="F229" s="465"/>
      <c r="G229" s="450"/>
      <c r="H229" s="504"/>
      <c r="I229" s="504"/>
      <c r="J229" s="504"/>
      <c r="K229" s="504"/>
      <c r="L229" s="504"/>
      <c r="M229" s="504"/>
      <c r="N229" s="504"/>
      <c r="O229" s="504"/>
      <c r="P229" s="504"/>
    </row>
    <row r="230" spans="1:16" s="456" customFormat="1" ht="16.5" customHeight="1" x14ac:dyDescent="0.5">
      <c r="A230" s="446">
        <v>12</v>
      </c>
      <c r="B230" s="447">
        <v>22410</v>
      </c>
      <c r="C230" s="452" t="s">
        <v>6</v>
      </c>
      <c r="D230" s="452" t="s">
        <v>1694</v>
      </c>
      <c r="E230" s="452" t="s">
        <v>2772</v>
      </c>
      <c r="F230" s="465"/>
      <c r="G230" s="450"/>
      <c r="H230" s="504"/>
      <c r="I230" s="504"/>
      <c r="J230" s="504"/>
      <c r="K230" s="504"/>
      <c r="L230" s="504"/>
      <c r="M230" s="504"/>
      <c r="N230" s="504"/>
      <c r="O230" s="504"/>
      <c r="P230" s="504"/>
    </row>
    <row r="231" spans="1:16" s="456" customFormat="1" ht="16.5" customHeight="1" x14ac:dyDescent="0.5">
      <c r="A231" s="446">
        <v>13</v>
      </c>
      <c r="B231" s="447">
        <v>22411</v>
      </c>
      <c r="C231" s="454" t="s">
        <v>6</v>
      </c>
      <c r="D231" s="454" t="s">
        <v>73</v>
      </c>
      <c r="E231" s="454" t="s">
        <v>2773</v>
      </c>
      <c r="F231" s="465"/>
      <c r="G231" s="450"/>
      <c r="H231" s="504"/>
      <c r="I231" s="504"/>
      <c r="J231" s="504"/>
      <c r="K231" s="504"/>
      <c r="L231" s="504"/>
      <c r="M231" s="504"/>
      <c r="N231" s="504"/>
      <c r="O231" s="504"/>
      <c r="P231" s="504"/>
    </row>
    <row r="232" spans="1:16" s="456" customFormat="1" ht="16.5" customHeight="1" x14ac:dyDescent="0.5">
      <c r="A232" s="446">
        <v>14</v>
      </c>
      <c r="B232" s="447">
        <v>22412</v>
      </c>
      <c r="C232" s="454" t="s">
        <v>6</v>
      </c>
      <c r="D232" s="454" t="s">
        <v>2774</v>
      </c>
      <c r="E232" s="454" t="s">
        <v>2775</v>
      </c>
      <c r="F232" s="465"/>
      <c r="G232" s="450"/>
      <c r="H232" s="504"/>
      <c r="I232" s="504"/>
      <c r="J232" s="504"/>
      <c r="K232" s="504"/>
      <c r="L232" s="504"/>
      <c r="M232" s="504"/>
      <c r="N232" s="504"/>
      <c r="O232" s="504"/>
      <c r="P232" s="504"/>
    </row>
    <row r="233" spans="1:16" s="456" customFormat="1" ht="16.5" customHeight="1" x14ac:dyDescent="0.5">
      <c r="A233" s="446">
        <v>15</v>
      </c>
      <c r="B233" s="447">
        <v>22413</v>
      </c>
      <c r="C233" s="454" t="s">
        <v>6</v>
      </c>
      <c r="D233" s="454" t="s">
        <v>2776</v>
      </c>
      <c r="E233" s="454" t="s">
        <v>2777</v>
      </c>
      <c r="F233" s="465"/>
      <c r="G233" s="450"/>
      <c r="H233" s="504"/>
      <c r="I233" s="504"/>
      <c r="J233" s="504"/>
      <c r="K233" s="504"/>
      <c r="L233" s="504"/>
      <c r="M233" s="504"/>
      <c r="N233" s="504"/>
      <c r="O233" s="504"/>
      <c r="P233" s="504"/>
    </row>
    <row r="234" spans="1:16" s="456" customFormat="1" ht="16.5" customHeight="1" x14ac:dyDescent="0.5">
      <c r="A234" s="446">
        <v>16</v>
      </c>
      <c r="B234" s="447">
        <v>22414</v>
      </c>
      <c r="C234" s="454" t="s">
        <v>6</v>
      </c>
      <c r="D234" s="454" t="s">
        <v>2778</v>
      </c>
      <c r="E234" s="454" t="s">
        <v>2779</v>
      </c>
      <c r="F234" s="465"/>
      <c r="G234" s="450"/>
      <c r="H234" s="504"/>
      <c r="I234" s="504"/>
      <c r="J234" s="504"/>
      <c r="K234" s="504"/>
      <c r="L234" s="504"/>
      <c r="M234" s="504"/>
      <c r="N234" s="504"/>
      <c r="O234" s="504"/>
      <c r="P234" s="504"/>
    </row>
    <row r="235" spans="1:16" s="456" customFormat="1" ht="16.5" customHeight="1" x14ac:dyDescent="0.5">
      <c r="A235" s="446">
        <v>17</v>
      </c>
      <c r="B235" s="447">
        <v>22415</v>
      </c>
      <c r="C235" s="454" t="s">
        <v>6</v>
      </c>
      <c r="D235" s="454" t="s">
        <v>2780</v>
      </c>
      <c r="E235" s="454" t="s">
        <v>2781</v>
      </c>
      <c r="F235" s="453"/>
      <c r="G235" s="450"/>
      <c r="H235" s="468"/>
      <c r="I235" s="468"/>
      <c r="J235" s="468"/>
      <c r="K235" s="468"/>
      <c r="L235" s="468"/>
      <c r="M235" s="468"/>
      <c r="N235" s="468"/>
      <c r="O235" s="468"/>
      <c r="P235" s="468"/>
    </row>
    <row r="236" spans="1:16" s="456" customFormat="1" ht="16.5" customHeight="1" x14ac:dyDescent="0.5">
      <c r="A236" s="446">
        <v>18</v>
      </c>
      <c r="B236" s="447">
        <v>22416</v>
      </c>
      <c r="C236" s="454" t="s">
        <v>6</v>
      </c>
      <c r="D236" s="454" t="s">
        <v>2782</v>
      </c>
      <c r="E236" s="454" t="s">
        <v>2783</v>
      </c>
      <c r="F236" s="453"/>
      <c r="G236" s="450"/>
      <c r="H236" s="468"/>
      <c r="I236" s="468"/>
      <c r="J236" s="468"/>
      <c r="K236" s="468"/>
      <c r="L236" s="468"/>
      <c r="M236" s="468"/>
      <c r="N236" s="468"/>
      <c r="O236" s="468"/>
      <c r="P236" s="468"/>
    </row>
    <row r="237" spans="1:16" s="456" customFormat="1" ht="16.5" customHeight="1" x14ac:dyDescent="0.5">
      <c r="A237" s="446">
        <v>19</v>
      </c>
      <c r="B237" s="447">
        <v>22417</v>
      </c>
      <c r="C237" s="452" t="s">
        <v>6</v>
      </c>
      <c r="D237" s="452" t="s">
        <v>2784</v>
      </c>
      <c r="E237" s="452" t="s">
        <v>2785</v>
      </c>
      <c r="F237" s="469"/>
      <c r="G237" s="450"/>
      <c r="H237" s="468"/>
      <c r="I237" s="468"/>
      <c r="J237" s="468"/>
      <c r="K237" s="468"/>
      <c r="L237" s="468"/>
      <c r="M237" s="468"/>
      <c r="N237" s="468"/>
      <c r="O237" s="468"/>
      <c r="P237" s="468"/>
    </row>
    <row r="238" spans="1:16" s="456" customFormat="1" ht="16.5" customHeight="1" x14ac:dyDescent="0.5">
      <c r="A238" s="446">
        <v>20</v>
      </c>
      <c r="B238" s="447">
        <v>22418</v>
      </c>
      <c r="C238" s="454" t="s">
        <v>6</v>
      </c>
      <c r="D238" s="454" t="s">
        <v>2786</v>
      </c>
      <c r="E238" s="454" t="s">
        <v>1572</v>
      </c>
      <c r="F238" s="453"/>
      <c r="G238" s="450"/>
      <c r="H238" s="468"/>
      <c r="I238" s="468"/>
      <c r="J238" s="468"/>
      <c r="K238" s="468"/>
      <c r="L238" s="468"/>
      <c r="M238" s="468"/>
      <c r="N238" s="468"/>
      <c r="O238" s="468"/>
      <c r="P238" s="468"/>
    </row>
    <row r="239" spans="1:16" s="456" customFormat="1" ht="16.5" customHeight="1" x14ac:dyDescent="0.5">
      <c r="A239" s="446">
        <v>21</v>
      </c>
      <c r="B239" s="447">
        <v>22419</v>
      </c>
      <c r="C239" s="454" t="s">
        <v>6</v>
      </c>
      <c r="D239" s="454" t="s">
        <v>29</v>
      </c>
      <c r="E239" s="454" t="s">
        <v>2787</v>
      </c>
      <c r="F239" s="453"/>
      <c r="G239" s="450"/>
      <c r="H239" s="468"/>
      <c r="I239" s="468"/>
      <c r="J239" s="468"/>
      <c r="K239" s="468"/>
      <c r="L239" s="468"/>
      <c r="M239" s="468"/>
      <c r="N239" s="468"/>
      <c r="O239" s="468"/>
      <c r="P239" s="468"/>
    </row>
    <row r="240" spans="1:16" s="456" customFormat="1" ht="16.5" customHeight="1" x14ac:dyDescent="0.5">
      <c r="A240" s="446">
        <v>22</v>
      </c>
      <c r="B240" s="447">
        <v>22420</v>
      </c>
      <c r="C240" s="454" t="s">
        <v>6</v>
      </c>
      <c r="D240" s="454" t="s">
        <v>417</v>
      </c>
      <c r="E240" s="454" t="s">
        <v>1445</v>
      </c>
      <c r="F240" s="666"/>
      <c r="G240" s="450"/>
      <c r="H240" s="468"/>
      <c r="I240" s="468"/>
      <c r="J240" s="468"/>
      <c r="K240" s="468"/>
      <c r="L240" s="468"/>
      <c r="M240" s="468"/>
      <c r="N240" s="468"/>
      <c r="O240" s="468"/>
      <c r="P240" s="468"/>
    </row>
    <row r="241" spans="1:16" s="456" customFormat="1" ht="16.5" customHeight="1" x14ac:dyDescent="0.5">
      <c r="A241" s="446">
        <v>23</v>
      </c>
      <c r="B241" s="447">
        <v>22421</v>
      </c>
      <c r="C241" s="454" t="s">
        <v>6</v>
      </c>
      <c r="D241" s="454" t="s">
        <v>763</v>
      </c>
      <c r="E241" s="454" t="s">
        <v>125</v>
      </c>
      <c r="F241" s="453"/>
      <c r="G241" s="450"/>
      <c r="H241" s="468"/>
      <c r="I241" s="468"/>
      <c r="J241" s="468"/>
      <c r="K241" s="468"/>
      <c r="L241" s="468"/>
      <c r="M241" s="468"/>
      <c r="N241" s="468"/>
      <c r="O241" s="468"/>
      <c r="P241" s="468"/>
    </row>
    <row r="242" spans="1:16" s="456" customFormat="1" ht="16.5" customHeight="1" x14ac:dyDescent="0.5">
      <c r="A242" s="446">
        <v>24</v>
      </c>
      <c r="B242" s="447">
        <v>22422</v>
      </c>
      <c r="C242" s="454" t="s">
        <v>6</v>
      </c>
      <c r="D242" s="454" t="s">
        <v>2788</v>
      </c>
      <c r="E242" s="454" t="s">
        <v>420</v>
      </c>
      <c r="F242" s="453"/>
      <c r="G242" s="450"/>
      <c r="H242" s="468"/>
      <c r="I242" s="468"/>
      <c r="J242" s="468"/>
      <c r="K242" s="468"/>
      <c r="L242" s="468"/>
      <c r="M242" s="468"/>
      <c r="N242" s="468"/>
      <c r="O242" s="468"/>
      <c r="P242" s="468"/>
    </row>
    <row r="243" spans="1:16" s="456" customFormat="1" ht="16.5" customHeight="1" x14ac:dyDescent="0.5">
      <c r="A243" s="446">
        <v>25</v>
      </c>
      <c r="B243" s="447">
        <v>22423</v>
      </c>
      <c r="C243" s="452" t="s">
        <v>6</v>
      </c>
      <c r="D243" s="452" t="s">
        <v>2789</v>
      </c>
      <c r="E243" s="452" t="s">
        <v>2790</v>
      </c>
      <c r="F243" s="465"/>
      <c r="G243" s="450"/>
      <c r="H243" s="468"/>
      <c r="I243" s="468"/>
      <c r="J243" s="468"/>
      <c r="K243" s="468"/>
      <c r="L243" s="468"/>
      <c r="M243" s="468"/>
      <c r="N243" s="468"/>
      <c r="O243" s="468"/>
      <c r="P243" s="468"/>
    </row>
    <row r="244" spans="1:16" s="456" customFormat="1" ht="16.5" customHeight="1" x14ac:dyDescent="0.5">
      <c r="A244" s="446">
        <v>26</v>
      </c>
      <c r="B244" s="447">
        <v>22424</v>
      </c>
      <c r="C244" s="454" t="s">
        <v>6</v>
      </c>
      <c r="D244" s="454" t="s">
        <v>2791</v>
      </c>
      <c r="E244" s="454" t="s">
        <v>558</v>
      </c>
      <c r="F244" s="465"/>
      <c r="G244" s="450"/>
      <c r="H244" s="468"/>
      <c r="I244" s="468"/>
      <c r="J244" s="468"/>
      <c r="K244" s="468"/>
      <c r="L244" s="468"/>
      <c r="M244" s="468"/>
      <c r="N244" s="468"/>
      <c r="O244" s="468"/>
      <c r="P244" s="468"/>
    </row>
    <row r="245" spans="1:16" s="456" customFormat="1" ht="16.5" customHeight="1" x14ac:dyDescent="0.5">
      <c r="A245" s="446">
        <v>27</v>
      </c>
      <c r="B245" s="447">
        <v>22425</v>
      </c>
      <c r="C245" s="454" t="s">
        <v>6</v>
      </c>
      <c r="D245" s="454" t="s">
        <v>2792</v>
      </c>
      <c r="E245" s="454" t="s">
        <v>2793</v>
      </c>
      <c r="F245" s="465"/>
      <c r="G245" s="450"/>
      <c r="H245" s="468"/>
      <c r="I245" s="468"/>
      <c r="J245" s="468"/>
      <c r="K245" s="468"/>
      <c r="L245" s="468"/>
      <c r="M245" s="468"/>
      <c r="N245" s="468"/>
      <c r="O245" s="468"/>
      <c r="P245" s="468"/>
    </row>
    <row r="246" spans="1:16" s="456" customFormat="1" ht="16.5" customHeight="1" x14ac:dyDescent="0.5">
      <c r="A246" s="446">
        <v>28</v>
      </c>
      <c r="B246" s="447">
        <v>22426</v>
      </c>
      <c r="C246" s="454" t="s">
        <v>6</v>
      </c>
      <c r="D246" s="454" t="s">
        <v>5</v>
      </c>
      <c r="E246" s="454" t="s">
        <v>2794</v>
      </c>
      <c r="F246" s="465"/>
      <c r="G246" s="450"/>
      <c r="H246" s="468"/>
      <c r="I246" s="468"/>
      <c r="J246" s="468"/>
      <c r="K246" s="468"/>
      <c r="L246" s="468"/>
      <c r="M246" s="468"/>
      <c r="N246" s="468"/>
      <c r="O246" s="468"/>
      <c r="P246" s="468"/>
    </row>
    <row r="247" spans="1:16" s="456" customFormat="1" ht="16.5" customHeight="1" x14ac:dyDescent="0.5">
      <c r="A247" s="446">
        <v>29</v>
      </c>
      <c r="B247" s="447">
        <v>22427</v>
      </c>
      <c r="C247" s="454" t="s">
        <v>6</v>
      </c>
      <c r="D247" s="454" t="s">
        <v>2795</v>
      </c>
      <c r="E247" s="454" t="s">
        <v>2796</v>
      </c>
      <c r="F247" s="465"/>
      <c r="G247" s="450"/>
      <c r="H247" s="468"/>
      <c r="I247" s="468"/>
      <c r="J247" s="468"/>
      <c r="K247" s="468"/>
      <c r="L247" s="468"/>
      <c r="M247" s="468"/>
      <c r="N247" s="468"/>
      <c r="O247" s="468"/>
      <c r="P247" s="468"/>
    </row>
    <row r="248" spans="1:16" s="456" customFormat="1" ht="16.5" customHeight="1" x14ac:dyDescent="0.5">
      <c r="A248" s="446">
        <v>30</v>
      </c>
      <c r="B248" s="447">
        <v>22428</v>
      </c>
      <c r="C248" s="452" t="s">
        <v>1</v>
      </c>
      <c r="D248" s="452" t="s">
        <v>1680</v>
      </c>
      <c r="E248" s="452" t="s">
        <v>2797</v>
      </c>
      <c r="F248" s="465"/>
      <c r="G248" s="450"/>
      <c r="H248" s="468"/>
      <c r="I248" s="468"/>
      <c r="J248" s="468"/>
      <c r="K248" s="468"/>
      <c r="L248" s="468"/>
      <c r="M248" s="468"/>
      <c r="N248" s="468"/>
      <c r="O248" s="468"/>
      <c r="P248" s="468"/>
    </row>
    <row r="249" spans="1:16" s="456" customFormat="1" ht="16.5" customHeight="1" x14ac:dyDescent="0.5">
      <c r="A249" s="446">
        <v>31</v>
      </c>
      <c r="B249" s="447">
        <v>22429</v>
      </c>
      <c r="C249" s="448" t="s">
        <v>1</v>
      </c>
      <c r="D249" s="448" t="s">
        <v>2798</v>
      </c>
      <c r="E249" s="448" t="s">
        <v>2799</v>
      </c>
      <c r="F249" s="449"/>
      <c r="G249" s="450"/>
      <c r="H249" s="468"/>
      <c r="I249" s="468"/>
      <c r="J249" s="468"/>
      <c r="K249" s="468"/>
      <c r="L249" s="468"/>
      <c r="M249" s="468"/>
      <c r="N249" s="468"/>
      <c r="O249" s="468"/>
      <c r="P249" s="468"/>
    </row>
    <row r="250" spans="1:16" s="456" customFormat="1" ht="16.5" customHeight="1" x14ac:dyDescent="0.5">
      <c r="A250" s="446">
        <v>32</v>
      </c>
      <c r="B250" s="447">
        <v>22430</v>
      </c>
      <c r="C250" s="454" t="s">
        <v>1</v>
      </c>
      <c r="D250" s="454" t="s">
        <v>2800</v>
      </c>
      <c r="E250" s="454" t="s">
        <v>1320</v>
      </c>
      <c r="F250" s="453"/>
      <c r="G250" s="450"/>
      <c r="H250" s="468"/>
      <c r="I250" s="468"/>
      <c r="J250" s="468"/>
      <c r="K250" s="468"/>
      <c r="L250" s="468"/>
      <c r="M250" s="468"/>
      <c r="N250" s="468"/>
      <c r="O250" s="468"/>
      <c r="P250" s="468"/>
    </row>
    <row r="251" spans="1:16" s="456" customFormat="1" ht="16.5" customHeight="1" x14ac:dyDescent="0.5">
      <c r="A251" s="446">
        <v>33</v>
      </c>
      <c r="B251" s="447">
        <v>22431</v>
      </c>
      <c r="C251" s="454" t="s">
        <v>1</v>
      </c>
      <c r="D251" s="454" t="s">
        <v>2801</v>
      </c>
      <c r="E251" s="454" t="s">
        <v>220</v>
      </c>
      <c r="F251" s="465"/>
      <c r="G251" s="450"/>
      <c r="H251" s="468"/>
      <c r="I251" s="468"/>
      <c r="J251" s="468"/>
      <c r="K251" s="468"/>
      <c r="L251" s="468"/>
      <c r="M251" s="468"/>
      <c r="N251" s="468"/>
      <c r="O251" s="468"/>
      <c r="P251" s="468"/>
    </row>
    <row r="252" spans="1:16" s="456" customFormat="1" ht="16.5" customHeight="1" x14ac:dyDescent="0.5">
      <c r="A252" s="446">
        <v>34</v>
      </c>
      <c r="B252" s="447">
        <v>22432</v>
      </c>
      <c r="C252" s="454" t="s">
        <v>1</v>
      </c>
      <c r="D252" s="454" t="s">
        <v>2802</v>
      </c>
      <c r="E252" s="454" t="s">
        <v>2803</v>
      </c>
      <c r="F252" s="465"/>
      <c r="G252" s="450"/>
      <c r="H252" s="468"/>
      <c r="I252" s="468"/>
      <c r="J252" s="468"/>
      <c r="K252" s="468"/>
      <c r="L252" s="468"/>
      <c r="M252" s="468"/>
      <c r="N252" s="468"/>
      <c r="O252" s="468"/>
      <c r="P252" s="468"/>
    </row>
    <row r="253" spans="1:16" s="456" customFormat="1" ht="16.5" customHeight="1" x14ac:dyDescent="0.5">
      <c r="A253" s="446">
        <v>35</v>
      </c>
      <c r="B253" s="447">
        <v>22433</v>
      </c>
      <c r="C253" s="454" t="s">
        <v>1</v>
      </c>
      <c r="D253" s="454" t="s">
        <v>1737</v>
      </c>
      <c r="E253" s="454" t="s">
        <v>2804</v>
      </c>
      <c r="F253" s="465"/>
      <c r="G253" s="450"/>
      <c r="H253" s="468"/>
      <c r="I253" s="468"/>
      <c r="J253" s="468"/>
      <c r="K253" s="468"/>
      <c r="L253" s="468"/>
      <c r="M253" s="468"/>
      <c r="N253" s="468"/>
      <c r="O253" s="468"/>
      <c r="P253" s="468"/>
    </row>
    <row r="254" spans="1:16" s="456" customFormat="1" ht="17.45" customHeight="1" thickBot="1" x14ac:dyDescent="0.55000000000000004">
      <c r="A254" s="446">
        <v>36</v>
      </c>
      <c r="B254" s="447">
        <v>22434</v>
      </c>
      <c r="C254" s="452" t="s">
        <v>1</v>
      </c>
      <c r="D254" s="452" t="s">
        <v>2805</v>
      </c>
      <c r="E254" s="452" t="s">
        <v>174</v>
      </c>
      <c r="F254" s="464"/>
      <c r="G254" s="450"/>
      <c r="H254" s="468"/>
      <c r="I254" s="468"/>
      <c r="J254" s="468"/>
      <c r="K254" s="468"/>
      <c r="L254" s="468"/>
      <c r="M254" s="468"/>
      <c r="N254" s="468"/>
      <c r="O254" s="468"/>
      <c r="P254" s="468"/>
    </row>
    <row r="255" spans="1:16" s="456" customFormat="1" ht="16.5" customHeight="1" x14ac:dyDescent="0.5">
      <c r="A255" s="446">
        <v>37</v>
      </c>
      <c r="B255" s="447">
        <v>22435</v>
      </c>
      <c r="C255" s="473" t="s">
        <v>1</v>
      </c>
      <c r="D255" s="452" t="s">
        <v>2806</v>
      </c>
      <c r="E255" s="452" t="s">
        <v>128</v>
      </c>
      <c r="F255" s="465"/>
      <c r="G255" s="450"/>
      <c r="H255" s="468"/>
      <c r="I255" s="468"/>
      <c r="J255" s="468"/>
      <c r="K255" s="468"/>
      <c r="L255" s="468"/>
      <c r="M255" s="468"/>
      <c r="N255" s="468"/>
      <c r="O255" s="468"/>
      <c r="P255" s="468"/>
    </row>
    <row r="256" spans="1:16" s="456" customFormat="1" ht="17.25" customHeight="1" x14ac:dyDescent="0.5">
      <c r="A256" s="446">
        <v>38</v>
      </c>
      <c r="B256" s="447">
        <v>22436</v>
      </c>
      <c r="C256" s="452" t="s">
        <v>1</v>
      </c>
      <c r="D256" s="452" t="s">
        <v>1780</v>
      </c>
      <c r="E256" s="452" t="s">
        <v>2807</v>
      </c>
      <c r="F256" s="465"/>
      <c r="G256" s="450"/>
      <c r="H256" s="468"/>
      <c r="I256" s="468"/>
      <c r="J256" s="468"/>
      <c r="K256" s="468"/>
      <c r="L256" s="468"/>
      <c r="M256" s="468"/>
      <c r="N256" s="468"/>
      <c r="O256" s="468"/>
      <c r="P256" s="468"/>
    </row>
    <row r="257" spans="1:16" s="456" customFormat="1" ht="17.25" customHeight="1" x14ac:dyDescent="0.5">
      <c r="A257" s="446">
        <v>39</v>
      </c>
      <c r="B257" s="447">
        <v>22437</v>
      </c>
      <c r="C257" s="452" t="s">
        <v>1</v>
      </c>
      <c r="D257" s="452" t="s">
        <v>2614</v>
      </c>
      <c r="E257" s="452" t="s">
        <v>2808</v>
      </c>
      <c r="F257" s="465"/>
      <c r="G257" s="450"/>
      <c r="H257" s="503"/>
      <c r="I257" s="468"/>
      <c r="J257" s="468"/>
      <c r="K257" s="468"/>
      <c r="L257" s="468"/>
      <c r="M257" s="468"/>
      <c r="N257" s="468"/>
      <c r="O257" s="468"/>
      <c r="P257" s="468"/>
    </row>
    <row r="258" spans="1:16" s="456" customFormat="1" ht="32.450000000000003" customHeight="1" x14ac:dyDescent="0.5">
      <c r="A258" s="691" t="s">
        <v>159</v>
      </c>
      <c r="B258" s="691"/>
      <c r="C258" s="691"/>
      <c r="D258" s="691"/>
      <c r="E258" s="691"/>
      <c r="F258" s="691"/>
      <c r="G258" s="691"/>
      <c r="H258" s="691"/>
      <c r="I258" s="691"/>
      <c r="J258" s="691"/>
      <c r="K258" s="691"/>
      <c r="L258" s="691"/>
      <c r="M258" s="691"/>
      <c r="N258" s="691"/>
      <c r="O258" s="691"/>
      <c r="P258" s="691"/>
    </row>
    <row r="259" spans="1:16" s="456" customFormat="1" ht="17.25" customHeight="1" x14ac:dyDescent="0.5">
      <c r="A259" s="689" t="s">
        <v>3629</v>
      </c>
      <c r="B259" s="689"/>
      <c r="C259" s="689"/>
      <c r="D259" s="689"/>
      <c r="E259" s="689"/>
      <c r="F259" s="689"/>
      <c r="G259" s="689"/>
      <c r="H259" s="689"/>
      <c r="I259" s="689"/>
      <c r="J259" s="689"/>
      <c r="K259" s="689"/>
      <c r="L259" s="689"/>
      <c r="M259" s="689"/>
      <c r="N259" s="689"/>
      <c r="O259" s="689"/>
      <c r="P259" s="689"/>
    </row>
    <row r="260" spans="1:16" s="456" customFormat="1" ht="17.25" customHeight="1" x14ac:dyDescent="0.5">
      <c r="A260" s="689" t="s">
        <v>3430</v>
      </c>
      <c r="B260" s="689"/>
      <c r="C260" s="689"/>
      <c r="D260" s="689"/>
      <c r="E260" s="689"/>
      <c r="F260" s="689"/>
      <c r="G260" s="689"/>
      <c r="H260" s="689"/>
      <c r="I260" s="689"/>
      <c r="J260" s="689"/>
      <c r="K260" s="689"/>
      <c r="L260" s="689"/>
      <c r="M260" s="689"/>
      <c r="N260" s="689"/>
      <c r="O260" s="689"/>
      <c r="P260" s="689"/>
    </row>
    <row r="261" spans="1:16" s="456" customFormat="1" ht="17.25" customHeight="1" x14ac:dyDescent="0.5">
      <c r="A261" s="443" t="s">
        <v>109</v>
      </c>
      <c r="B261" s="444" t="s">
        <v>160</v>
      </c>
      <c r="C261" s="692" t="s">
        <v>108</v>
      </c>
      <c r="D261" s="692"/>
      <c r="E261" s="692"/>
      <c r="F261" s="445"/>
      <c r="G261" s="445"/>
      <c r="H261" s="504"/>
      <c r="I261" s="504"/>
      <c r="J261" s="504"/>
      <c r="K261" s="504"/>
      <c r="L261" s="504"/>
      <c r="M261" s="504"/>
      <c r="N261" s="504"/>
      <c r="O261" s="504"/>
      <c r="P261" s="504"/>
    </row>
    <row r="262" spans="1:16" s="456" customFormat="1" ht="16.5" customHeight="1" x14ac:dyDescent="0.5">
      <c r="A262" s="446">
        <v>1</v>
      </c>
      <c r="B262" s="657">
        <v>22438</v>
      </c>
      <c r="C262" s="448" t="s">
        <v>6</v>
      </c>
      <c r="D262" s="448" t="s">
        <v>254</v>
      </c>
      <c r="E262" s="448" t="s">
        <v>2809</v>
      </c>
      <c r="F262" s="465"/>
      <c r="G262" s="450"/>
      <c r="H262" s="504"/>
      <c r="I262" s="504"/>
      <c r="J262" s="504"/>
      <c r="K262" s="504"/>
      <c r="L262" s="504"/>
      <c r="M262" s="504"/>
      <c r="N262" s="504"/>
      <c r="O262" s="504"/>
      <c r="P262" s="504"/>
    </row>
    <row r="263" spans="1:16" s="456" customFormat="1" ht="16.5" customHeight="1" x14ac:dyDescent="0.5">
      <c r="A263" s="446">
        <v>2</v>
      </c>
      <c r="B263" s="657">
        <v>22439</v>
      </c>
      <c r="C263" s="454" t="s">
        <v>6</v>
      </c>
      <c r="D263" s="454" t="s">
        <v>2810</v>
      </c>
      <c r="E263" s="454" t="s">
        <v>2811</v>
      </c>
      <c r="F263" s="465"/>
      <c r="G263" s="450"/>
      <c r="H263" s="504"/>
      <c r="I263" s="504"/>
      <c r="J263" s="504"/>
      <c r="K263" s="504"/>
      <c r="L263" s="504"/>
      <c r="M263" s="504"/>
      <c r="N263" s="504"/>
      <c r="O263" s="504"/>
      <c r="P263" s="504"/>
    </row>
    <row r="264" spans="1:16" s="456" customFormat="1" ht="16.5" customHeight="1" x14ac:dyDescent="0.5">
      <c r="A264" s="446">
        <v>3</v>
      </c>
      <c r="B264" s="657">
        <v>22440</v>
      </c>
      <c r="C264" s="454" t="s">
        <v>6</v>
      </c>
      <c r="D264" s="454" t="s">
        <v>2812</v>
      </c>
      <c r="E264" s="454" t="s">
        <v>2813</v>
      </c>
      <c r="F264" s="465"/>
      <c r="G264" s="450"/>
      <c r="H264" s="504"/>
      <c r="I264" s="504"/>
      <c r="J264" s="504"/>
      <c r="K264" s="504"/>
      <c r="L264" s="504"/>
      <c r="M264" s="504"/>
      <c r="N264" s="504"/>
      <c r="O264" s="504"/>
      <c r="P264" s="504"/>
    </row>
    <row r="265" spans="1:16" s="456" customFormat="1" ht="16.5" customHeight="1" x14ac:dyDescent="0.5">
      <c r="A265" s="446">
        <v>4</v>
      </c>
      <c r="B265" s="657">
        <v>22441</v>
      </c>
      <c r="C265" s="454" t="s">
        <v>6</v>
      </c>
      <c r="D265" s="454" t="s">
        <v>2814</v>
      </c>
      <c r="E265" s="454" t="s">
        <v>2815</v>
      </c>
      <c r="F265" s="465"/>
      <c r="G265" s="450"/>
      <c r="H265" s="504"/>
      <c r="I265" s="504"/>
      <c r="J265" s="504"/>
      <c r="K265" s="504"/>
      <c r="L265" s="504"/>
      <c r="M265" s="504"/>
      <c r="N265" s="504"/>
      <c r="O265" s="504"/>
      <c r="P265" s="504"/>
    </row>
    <row r="266" spans="1:16" s="456" customFormat="1" ht="16.5" customHeight="1" x14ac:dyDescent="0.5">
      <c r="A266" s="446">
        <v>5</v>
      </c>
      <c r="B266" s="657">
        <v>22442</v>
      </c>
      <c r="C266" s="454" t="s">
        <v>6</v>
      </c>
      <c r="D266" s="454" t="s">
        <v>2816</v>
      </c>
      <c r="E266" s="454" t="s">
        <v>2817</v>
      </c>
      <c r="F266" s="465"/>
      <c r="G266" s="450"/>
      <c r="H266" s="504"/>
      <c r="I266" s="504"/>
      <c r="J266" s="504"/>
      <c r="K266" s="504"/>
      <c r="L266" s="504"/>
      <c r="M266" s="504"/>
      <c r="N266" s="504"/>
      <c r="O266" s="504"/>
      <c r="P266" s="504"/>
    </row>
    <row r="267" spans="1:16" s="456" customFormat="1" ht="16.5" customHeight="1" x14ac:dyDescent="0.5">
      <c r="A267" s="446">
        <v>6</v>
      </c>
      <c r="B267" s="657">
        <v>22443</v>
      </c>
      <c r="C267" s="454" t="s">
        <v>6</v>
      </c>
      <c r="D267" s="454" t="s">
        <v>1766</v>
      </c>
      <c r="E267" s="454" t="s">
        <v>2818</v>
      </c>
      <c r="F267" s="465"/>
      <c r="G267" s="450"/>
      <c r="H267" s="504"/>
      <c r="I267" s="504"/>
      <c r="J267" s="504"/>
      <c r="K267" s="504"/>
      <c r="L267" s="504"/>
      <c r="M267" s="504"/>
      <c r="N267" s="504"/>
      <c r="O267" s="504"/>
      <c r="P267" s="504"/>
    </row>
    <row r="268" spans="1:16" s="456" customFormat="1" ht="16.5" customHeight="1" x14ac:dyDescent="0.5">
      <c r="A268" s="446">
        <v>7</v>
      </c>
      <c r="B268" s="657">
        <v>22444</v>
      </c>
      <c r="C268" s="454" t="s">
        <v>6</v>
      </c>
      <c r="D268" s="454" t="s">
        <v>2684</v>
      </c>
      <c r="E268" s="454" t="s">
        <v>2819</v>
      </c>
      <c r="F268" s="465"/>
      <c r="G268" s="450"/>
      <c r="H268" s="504"/>
      <c r="I268" s="504"/>
      <c r="J268" s="504"/>
      <c r="K268" s="504"/>
      <c r="L268" s="504"/>
      <c r="M268" s="504"/>
      <c r="N268" s="504"/>
      <c r="O268" s="504"/>
      <c r="P268" s="504"/>
    </row>
    <row r="269" spans="1:16" s="456" customFormat="1" ht="16.5" customHeight="1" x14ac:dyDescent="0.5">
      <c r="A269" s="446">
        <v>8</v>
      </c>
      <c r="B269" s="657">
        <v>22445</v>
      </c>
      <c r="C269" s="454" t="s">
        <v>6</v>
      </c>
      <c r="D269" s="454" t="s">
        <v>105</v>
      </c>
      <c r="E269" s="454" t="s">
        <v>2820</v>
      </c>
      <c r="F269" s="465"/>
      <c r="G269" s="450"/>
      <c r="H269" s="504"/>
      <c r="I269" s="504"/>
      <c r="J269" s="504"/>
      <c r="K269" s="504"/>
      <c r="L269" s="504"/>
      <c r="M269" s="504"/>
      <c r="N269" s="504"/>
      <c r="O269" s="504"/>
      <c r="P269" s="504"/>
    </row>
    <row r="270" spans="1:16" s="456" customFormat="1" ht="16.5" customHeight="1" x14ac:dyDescent="0.5">
      <c r="A270" s="446">
        <v>9</v>
      </c>
      <c r="B270" s="657">
        <v>22446</v>
      </c>
      <c r="C270" s="454" t="s">
        <v>6</v>
      </c>
      <c r="D270" s="454" t="s">
        <v>62</v>
      </c>
      <c r="E270" s="454" t="s">
        <v>2821</v>
      </c>
      <c r="F270" s="465"/>
      <c r="G270" s="450"/>
      <c r="H270" s="504"/>
      <c r="I270" s="504"/>
      <c r="J270" s="504"/>
      <c r="K270" s="504"/>
      <c r="L270" s="504"/>
      <c r="M270" s="504"/>
      <c r="N270" s="504"/>
      <c r="O270" s="504"/>
      <c r="P270" s="504"/>
    </row>
    <row r="271" spans="1:16" s="456" customFormat="1" ht="16.5" customHeight="1" x14ac:dyDescent="0.5">
      <c r="A271" s="446">
        <v>10</v>
      </c>
      <c r="B271" s="657">
        <v>22447</v>
      </c>
      <c r="C271" s="454" t="s">
        <v>6</v>
      </c>
      <c r="D271" s="454" t="s">
        <v>2822</v>
      </c>
      <c r="E271" s="454" t="s">
        <v>2823</v>
      </c>
      <c r="F271" s="465"/>
      <c r="G271" s="450"/>
      <c r="H271" s="504"/>
      <c r="I271" s="504"/>
      <c r="J271" s="504"/>
      <c r="K271" s="504"/>
      <c r="L271" s="504"/>
      <c r="M271" s="504"/>
      <c r="N271" s="504"/>
      <c r="O271" s="504"/>
      <c r="P271" s="504"/>
    </row>
    <row r="272" spans="1:16" s="456" customFormat="1" ht="16.5" customHeight="1" x14ac:dyDescent="0.5">
      <c r="A272" s="446">
        <v>11</v>
      </c>
      <c r="B272" s="657">
        <v>22448</v>
      </c>
      <c r="C272" s="454" t="s">
        <v>6</v>
      </c>
      <c r="D272" s="454" t="s">
        <v>2824</v>
      </c>
      <c r="E272" s="454" t="s">
        <v>2825</v>
      </c>
      <c r="F272" s="465"/>
      <c r="G272" s="450"/>
      <c r="H272" s="504"/>
      <c r="I272" s="504"/>
      <c r="J272" s="504"/>
      <c r="K272" s="504"/>
      <c r="L272" s="504"/>
      <c r="M272" s="504"/>
      <c r="N272" s="504"/>
      <c r="O272" s="504"/>
      <c r="P272" s="504"/>
    </row>
    <row r="273" spans="1:16" s="456" customFormat="1" ht="16.5" customHeight="1" x14ac:dyDescent="0.5">
      <c r="A273" s="446">
        <v>12</v>
      </c>
      <c r="B273" s="657">
        <v>22450</v>
      </c>
      <c r="C273" s="474" t="s">
        <v>6</v>
      </c>
      <c r="D273" s="475" t="s">
        <v>12</v>
      </c>
      <c r="E273" s="475" t="s">
        <v>2184</v>
      </c>
      <c r="F273" s="465"/>
      <c r="G273" s="450"/>
      <c r="H273" s="504"/>
      <c r="I273" s="504"/>
      <c r="J273" s="504"/>
      <c r="K273" s="504"/>
      <c r="L273" s="504"/>
      <c r="M273" s="504"/>
      <c r="N273" s="504"/>
      <c r="O273" s="504"/>
      <c r="P273" s="504"/>
    </row>
    <row r="274" spans="1:16" s="456" customFormat="1" ht="16.5" customHeight="1" x14ac:dyDescent="0.5">
      <c r="A274" s="446">
        <v>13</v>
      </c>
      <c r="B274" s="657">
        <v>22451</v>
      </c>
      <c r="C274" s="454" t="s">
        <v>6</v>
      </c>
      <c r="D274" s="454" t="s">
        <v>2058</v>
      </c>
      <c r="E274" s="454" t="s">
        <v>2827</v>
      </c>
      <c r="F274" s="465"/>
      <c r="G274" s="450"/>
      <c r="H274" s="504"/>
      <c r="I274" s="504"/>
      <c r="J274" s="504"/>
      <c r="K274" s="504"/>
      <c r="L274" s="504"/>
      <c r="M274" s="504"/>
      <c r="N274" s="504"/>
      <c r="O274" s="504"/>
      <c r="P274" s="504"/>
    </row>
    <row r="275" spans="1:16" s="456" customFormat="1" ht="16.5" customHeight="1" x14ac:dyDescent="0.5">
      <c r="A275" s="446">
        <v>14</v>
      </c>
      <c r="B275" s="657">
        <v>22452</v>
      </c>
      <c r="C275" s="454" t="s">
        <v>6</v>
      </c>
      <c r="D275" s="454" t="s">
        <v>2828</v>
      </c>
      <c r="E275" s="454" t="s">
        <v>2829</v>
      </c>
      <c r="F275" s="465"/>
      <c r="G275" s="450"/>
      <c r="H275" s="504"/>
      <c r="I275" s="504"/>
      <c r="J275" s="504"/>
      <c r="K275" s="504"/>
      <c r="L275" s="504"/>
      <c r="M275" s="504"/>
      <c r="N275" s="504"/>
      <c r="O275" s="504"/>
      <c r="P275" s="504"/>
    </row>
    <row r="276" spans="1:16" s="456" customFormat="1" ht="16.5" customHeight="1" x14ac:dyDescent="0.5">
      <c r="A276" s="446">
        <v>15</v>
      </c>
      <c r="B276" s="657">
        <v>22453</v>
      </c>
      <c r="C276" s="448" t="s">
        <v>6</v>
      </c>
      <c r="D276" s="448" t="s">
        <v>2830</v>
      </c>
      <c r="E276" s="448" t="s">
        <v>2831</v>
      </c>
      <c r="F276" s="465"/>
      <c r="G276" s="450"/>
      <c r="H276" s="504"/>
      <c r="I276" s="504"/>
      <c r="J276" s="504"/>
      <c r="K276" s="504"/>
      <c r="L276" s="504"/>
      <c r="M276" s="504"/>
      <c r="N276" s="504"/>
      <c r="O276" s="504"/>
      <c r="P276" s="504"/>
    </row>
    <row r="277" spans="1:16" s="456" customFormat="1" ht="16.5" customHeight="1" x14ac:dyDescent="0.5">
      <c r="A277" s="446">
        <v>16</v>
      </c>
      <c r="B277" s="657">
        <v>22454</v>
      </c>
      <c r="C277" s="448" t="s">
        <v>6</v>
      </c>
      <c r="D277" s="448" t="s">
        <v>2832</v>
      </c>
      <c r="E277" s="448" t="s">
        <v>2833</v>
      </c>
      <c r="F277" s="465"/>
      <c r="G277" s="450"/>
      <c r="H277" s="468"/>
      <c r="I277" s="468"/>
      <c r="J277" s="468"/>
      <c r="K277" s="468"/>
      <c r="L277" s="468"/>
      <c r="M277" s="468"/>
      <c r="N277" s="468"/>
      <c r="O277" s="468"/>
      <c r="P277" s="468"/>
    </row>
    <row r="278" spans="1:16" s="456" customFormat="1" ht="16.5" customHeight="1" x14ac:dyDescent="0.5">
      <c r="A278" s="446">
        <v>17</v>
      </c>
      <c r="B278" s="657">
        <v>22455</v>
      </c>
      <c r="C278" s="454" t="s">
        <v>6</v>
      </c>
      <c r="D278" s="454" t="s">
        <v>2834</v>
      </c>
      <c r="E278" s="454" t="s">
        <v>2835</v>
      </c>
      <c r="F278" s="465"/>
      <c r="G278" s="450"/>
      <c r="H278" s="468"/>
      <c r="I278" s="468"/>
      <c r="J278" s="468"/>
      <c r="K278" s="468"/>
      <c r="L278" s="468"/>
      <c r="M278" s="468"/>
      <c r="N278" s="468"/>
      <c r="O278" s="468"/>
      <c r="P278" s="468"/>
    </row>
    <row r="279" spans="1:16" s="456" customFormat="1" ht="16.5" customHeight="1" x14ac:dyDescent="0.5">
      <c r="A279" s="446">
        <v>18</v>
      </c>
      <c r="B279" s="657">
        <v>22456</v>
      </c>
      <c r="C279" s="454" t="s">
        <v>6</v>
      </c>
      <c r="D279" s="454" t="s">
        <v>2015</v>
      </c>
      <c r="E279" s="454" t="s">
        <v>2836</v>
      </c>
      <c r="F279" s="465"/>
      <c r="G279" s="450"/>
      <c r="H279" s="468"/>
      <c r="I279" s="468"/>
      <c r="J279" s="468"/>
      <c r="K279" s="468"/>
      <c r="L279" s="468"/>
      <c r="M279" s="468"/>
      <c r="N279" s="468"/>
      <c r="O279" s="468"/>
      <c r="P279" s="468"/>
    </row>
    <row r="280" spans="1:16" s="456" customFormat="1" ht="16.5" customHeight="1" x14ac:dyDescent="0.5">
      <c r="A280" s="446">
        <v>19</v>
      </c>
      <c r="B280" s="657">
        <v>22457</v>
      </c>
      <c r="C280" s="454" t="s">
        <v>6</v>
      </c>
      <c r="D280" s="454" t="s">
        <v>2837</v>
      </c>
      <c r="E280" s="454" t="s">
        <v>2838</v>
      </c>
      <c r="F280" s="465"/>
      <c r="G280" s="450"/>
      <c r="H280" s="468"/>
      <c r="I280" s="468"/>
      <c r="J280" s="468"/>
      <c r="K280" s="468"/>
      <c r="L280" s="468"/>
      <c r="M280" s="468"/>
      <c r="N280" s="468"/>
      <c r="O280" s="468"/>
      <c r="P280" s="468"/>
    </row>
    <row r="281" spans="1:16" s="456" customFormat="1" ht="16.5" customHeight="1" x14ac:dyDescent="0.5">
      <c r="A281" s="446">
        <v>20</v>
      </c>
      <c r="B281" s="657">
        <v>22458</v>
      </c>
      <c r="C281" s="454" t="s">
        <v>6</v>
      </c>
      <c r="D281" s="454" t="s">
        <v>2839</v>
      </c>
      <c r="E281" s="454" t="s">
        <v>440</v>
      </c>
      <c r="F281" s="465"/>
      <c r="G281" s="450"/>
      <c r="H281" s="468"/>
      <c r="I281" s="468"/>
      <c r="J281" s="468"/>
      <c r="K281" s="468"/>
      <c r="L281" s="468"/>
      <c r="M281" s="468"/>
      <c r="N281" s="468"/>
      <c r="O281" s="468"/>
      <c r="P281" s="468"/>
    </row>
    <row r="282" spans="1:16" s="456" customFormat="1" ht="16.5" customHeight="1" x14ac:dyDescent="0.5">
      <c r="A282" s="446">
        <v>21</v>
      </c>
      <c r="B282" s="657">
        <v>22459</v>
      </c>
      <c r="C282" s="448" t="s">
        <v>6</v>
      </c>
      <c r="D282" s="448" t="s">
        <v>2840</v>
      </c>
      <c r="E282" s="448" t="s">
        <v>2546</v>
      </c>
      <c r="F282" s="465"/>
      <c r="G282" s="450"/>
      <c r="H282" s="468"/>
      <c r="I282" s="468"/>
      <c r="J282" s="468"/>
      <c r="K282" s="468"/>
      <c r="L282" s="468"/>
      <c r="M282" s="468"/>
      <c r="N282" s="468"/>
      <c r="O282" s="468"/>
      <c r="P282" s="468"/>
    </row>
    <row r="283" spans="1:16" s="456" customFormat="1" ht="16.5" customHeight="1" x14ac:dyDescent="0.5">
      <c r="A283" s="446">
        <v>22</v>
      </c>
      <c r="B283" s="657">
        <v>22460</v>
      </c>
      <c r="C283" s="454" t="s">
        <v>6</v>
      </c>
      <c r="D283" s="454" t="s">
        <v>100</v>
      </c>
      <c r="E283" s="454" t="s">
        <v>2841</v>
      </c>
      <c r="F283" s="465"/>
      <c r="G283" s="450"/>
      <c r="H283" s="468"/>
      <c r="I283" s="468"/>
      <c r="J283" s="468"/>
      <c r="K283" s="468"/>
      <c r="L283" s="468"/>
      <c r="M283" s="468"/>
      <c r="N283" s="468"/>
      <c r="O283" s="468"/>
      <c r="P283" s="468"/>
    </row>
    <row r="284" spans="1:16" s="456" customFormat="1" ht="16.5" customHeight="1" x14ac:dyDescent="0.5">
      <c r="A284" s="446">
        <v>23</v>
      </c>
      <c r="B284" s="657">
        <v>22461</v>
      </c>
      <c r="C284" s="454" t="s">
        <v>6</v>
      </c>
      <c r="D284" s="454" t="s">
        <v>2842</v>
      </c>
      <c r="E284" s="454" t="s">
        <v>2843</v>
      </c>
      <c r="F284" s="465"/>
      <c r="G284" s="450"/>
      <c r="H284" s="468"/>
      <c r="I284" s="468"/>
      <c r="J284" s="468"/>
      <c r="K284" s="468"/>
      <c r="L284" s="468"/>
      <c r="M284" s="468"/>
      <c r="N284" s="468"/>
      <c r="O284" s="468"/>
      <c r="P284" s="468"/>
    </row>
    <row r="285" spans="1:16" s="456" customFormat="1" ht="16.5" customHeight="1" x14ac:dyDescent="0.5">
      <c r="A285" s="446">
        <v>24</v>
      </c>
      <c r="B285" s="657">
        <v>22463</v>
      </c>
      <c r="C285" s="454" t="s">
        <v>6</v>
      </c>
      <c r="D285" s="454" t="s">
        <v>2844</v>
      </c>
      <c r="E285" s="454" t="s">
        <v>1640</v>
      </c>
      <c r="F285" s="465"/>
      <c r="G285" s="450"/>
      <c r="H285" s="468"/>
      <c r="I285" s="468"/>
      <c r="J285" s="468"/>
      <c r="K285" s="468"/>
      <c r="L285" s="468"/>
      <c r="M285" s="468"/>
      <c r="N285" s="468"/>
      <c r="O285" s="468"/>
      <c r="P285" s="468"/>
    </row>
    <row r="286" spans="1:16" s="456" customFormat="1" ht="16.5" customHeight="1" x14ac:dyDescent="0.5">
      <c r="A286" s="446">
        <v>25</v>
      </c>
      <c r="B286" s="657">
        <v>22464</v>
      </c>
      <c r="C286" s="454" t="s">
        <v>6</v>
      </c>
      <c r="D286" s="454" t="s">
        <v>1731</v>
      </c>
      <c r="E286" s="454" t="s">
        <v>1695</v>
      </c>
      <c r="F286" s="465"/>
      <c r="G286" s="450"/>
      <c r="H286" s="468"/>
      <c r="I286" s="468"/>
      <c r="J286" s="468"/>
      <c r="K286" s="468"/>
      <c r="L286" s="468"/>
      <c r="M286" s="468"/>
      <c r="N286" s="468"/>
      <c r="O286" s="468"/>
      <c r="P286" s="468"/>
    </row>
    <row r="287" spans="1:16" ht="20.25" customHeight="1" x14ac:dyDescent="0.5">
      <c r="A287" s="446">
        <v>26</v>
      </c>
      <c r="B287" s="657">
        <v>22476</v>
      </c>
      <c r="C287" s="448" t="s">
        <v>6</v>
      </c>
      <c r="D287" s="448" t="s">
        <v>3415</v>
      </c>
      <c r="E287" s="448" t="s">
        <v>3416</v>
      </c>
      <c r="F287" s="465"/>
      <c r="G287" s="450"/>
      <c r="H287" s="468"/>
      <c r="I287" s="468"/>
      <c r="J287" s="468"/>
      <c r="K287" s="468"/>
      <c r="L287" s="468"/>
      <c r="M287" s="468"/>
      <c r="N287" s="468"/>
      <c r="O287" s="468"/>
      <c r="P287" s="468"/>
    </row>
    <row r="288" spans="1:16" ht="20.25" customHeight="1" x14ac:dyDescent="0.5">
      <c r="A288" s="446">
        <v>27</v>
      </c>
      <c r="B288" s="657">
        <v>22465</v>
      </c>
      <c r="C288" s="454" t="s">
        <v>1</v>
      </c>
      <c r="D288" s="454" t="s">
        <v>2845</v>
      </c>
      <c r="E288" s="454" t="s">
        <v>2846</v>
      </c>
      <c r="F288" s="465"/>
      <c r="G288" s="450"/>
      <c r="H288" s="468"/>
      <c r="I288" s="468"/>
      <c r="J288" s="468"/>
      <c r="K288" s="468"/>
      <c r="L288" s="468"/>
      <c r="M288" s="468"/>
      <c r="N288" s="468"/>
      <c r="O288" s="468"/>
      <c r="P288" s="468"/>
    </row>
    <row r="289" spans="1:18" s="456" customFormat="1" ht="17.25" customHeight="1" x14ac:dyDescent="0.5">
      <c r="A289" s="446">
        <v>28</v>
      </c>
      <c r="B289" s="657">
        <v>22466</v>
      </c>
      <c r="C289" s="454" t="s">
        <v>1</v>
      </c>
      <c r="D289" s="454" t="s">
        <v>582</v>
      </c>
      <c r="E289" s="454" t="s">
        <v>2847</v>
      </c>
      <c r="F289" s="465"/>
      <c r="G289" s="450"/>
      <c r="H289" s="468"/>
      <c r="I289" s="468"/>
      <c r="J289" s="468"/>
      <c r="K289" s="468"/>
      <c r="L289" s="468"/>
      <c r="M289" s="468"/>
      <c r="N289" s="468"/>
      <c r="O289" s="468"/>
      <c r="P289" s="468"/>
    </row>
    <row r="290" spans="1:18" s="456" customFormat="1" ht="17.25" customHeight="1" x14ac:dyDescent="0.5">
      <c r="A290" s="446">
        <v>29</v>
      </c>
      <c r="B290" s="657">
        <v>22467</v>
      </c>
      <c r="C290" s="454" t="s">
        <v>1</v>
      </c>
      <c r="D290" s="454" t="s">
        <v>426</v>
      </c>
      <c r="E290" s="454" t="s">
        <v>2848</v>
      </c>
      <c r="F290" s="465"/>
      <c r="G290" s="450"/>
      <c r="H290" s="468"/>
      <c r="I290" s="468"/>
      <c r="J290" s="468"/>
      <c r="K290" s="468"/>
      <c r="L290" s="468"/>
      <c r="M290" s="468"/>
      <c r="N290" s="468"/>
      <c r="O290" s="468"/>
      <c r="P290" s="468"/>
    </row>
    <row r="291" spans="1:18" s="456" customFormat="1" ht="17.25" customHeight="1" x14ac:dyDescent="0.5">
      <c r="A291" s="446">
        <v>30</v>
      </c>
      <c r="B291" s="657">
        <v>22468</v>
      </c>
      <c r="C291" s="454" t="s">
        <v>1</v>
      </c>
      <c r="D291" s="454" t="s">
        <v>1203</v>
      </c>
      <c r="E291" s="454" t="s">
        <v>2849</v>
      </c>
      <c r="F291" s="465"/>
      <c r="G291" s="450"/>
      <c r="H291" s="468"/>
      <c r="I291" s="468"/>
      <c r="J291" s="468"/>
      <c r="K291" s="468"/>
      <c r="L291" s="468"/>
      <c r="M291" s="468"/>
      <c r="N291" s="468"/>
      <c r="O291" s="468"/>
      <c r="P291" s="468"/>
    </row>
    <row r="292" spans="1:18" ht="20.25" customHeight="1" x14ac:dyDescent="0.5">
      <c r="A292" s="446">
        <v>31</v>
      </c>
      <c r="B292" s="657">
        <v>22469</v>
      </c>
      <c r="C292" s="448" t="s">
        <v>1</v>
      </c>
      <c r="D292" s="448" t="s">
        <v>2850</v>
      </c>
      <c r="E292" s="448" t="s">
        <v>2851</v>
      </c>
      <c r="F292" s="465"/>
      <c r="G292" s="450"/>
      <c r="H292" s="468"/>
      <c r="I292" s="468"/>
      <c r="J292" s="468"/>
      <c r="K292" s="468"/>
      <c r="L292" s="468"/>
      <c r="M292" s="468"/>
      <c r="N292" s="468"/>
      <c r="O292" s="468"/>
      <c r="P292" s="468"/>
    </row>
    <row r="293" spans="1:18" s="456" customFormat="1" ht="21" customHeight="1" x14ac:dyDescent="0.5">
      <c r="A293" s="446">
        <v>32</v>
      </c>
      <c r="B293" s="657">
        <v>22470</v>
      </c>
      <c r="C293" s="448" t="s">
        <v>1</v>
      </c>
      <c r="D293" s="448" t="s">
        <v>2097</v>
      </c>
      <c r="E293" s="448" t="s">
        <v>2852</v>
      </c>
      <c r="F293" s="465"/>
      <c r="G293" s="450"/>
      <c r="H293" s="468"/>
      <c r="I293" s="468"/>
      <c r="J293" s="468"/>
      <c r="K293" s="468"/>
      <c r="L293" s="468"/>
      <c r="M293" s="468"/>
      <c r="N293" s="468"/>
      <c r="O293" s="468"/>
      <c r="P293" s="468"/>
    </row>
    <row r="294" spans="1:18" s="456" customFormat="1" ht="20.45" customHeight="1" x14ac:dyDescent="0.5">
      <c r="A294" s="446">
        <v>33</v>
      </c>
      <c r="B294" s="657">
        <v>22471</v>
      </c>
      <c r="C294" s="454" t="s">
        <v>1</v>
      </c>
      <c r="D294" s="454" t="s">
        <v>2853</v>
      </c>
      <c r="E294" s="454" t="s">
        <v>2854</v>
      </c>
      <c r="F294" s="465"/>
      <c r="G294" s="450"/>
      <c r="H294" s="468"/>
      <c r="I294" s="468"/>
      <c r="J294" s="468"/>
      <c r="K294" s="468"/>
      <c r="L294" s="468"/>
      <c r="M294" s="468"/>
      <c r="N294" s="468"/>
      <c r="O294" s="468"/>
      <c r="P294" s="468"/>
    </row>
    <row r="295" spans="1:18" s="456" customFormat="1" ht="16.5" customHeight="1" x14ac:dyDescent="0.5">
      <c r="A295" s="446">
        <v>34</v>
      </c>
      <c r="B295" s="657">
        <v>22472</v>
      </c>
      <c r="C295" s="448" t="s">
        <v>1</v>
      </c>
      <c r="D295" s="448" t="s">
        <v>2855</v>
      </c>
      <c r="E295" s="448" t="s">
        <v>2856</v>
      </c>
      <c r="F295" s="465"/>
      <c r="G295" s="450"/>
      <c r="H295" s="468"/>
      <c r="I295" s="468"/>
      <c r="J295" s="468"/>
      <c r="K295" s="468"/>
      <c r="L295" s="468"/>
      <c r="M295" s="468"/>
      <c r="N295" s="468"/>
      <c r="O295" s="468"/>
      <c r="P295" s="468"/>
    </row>
    <row r="296" spans="1:18" s="456" customFormat="1" ht="16.5" customHeight="1" x14ac:dyDescent="0.5">
      <c r="A296" s="446">
        <v>35</v>
      </c>
      <c r="B296" s="657">
        <v>22473</v>
      </c>
      <c r="C296" s="448" t="s">
        <v>1</v>
      </c>
      <c r="D296" s="448" t="s">
        <v>119</v>
      </c>
      <c r="E296" s="448" t="s">
        <v>2857</v>
      </c>
      <c r="F296" s="465"/>
      <c r="G296" s="450"/>
      <c r="H296" s="468"/>
      <c r="I296" s="468"/>
      <c r="J296" s="468"/>
      <c r="K296" s="468"/>
      <c r="L296" s="468"/>
      <c r="M296" s="468"/>
      <c r="N296" s="468"/>
      <c r="O296" s="468"/>
      <c r="P296" s="468"/>
    </row>
    <row r="297" spans="1:18" s="456" customFormat="1" ht="16.5" customHeight="1" x14ac:dyDescent="0.5">
      <c r="A297" s="446">
        <v>36</v>
      </c>
      <c r="B297" s="657">
        <v>22474</v>
      </c>
      <c r="C297" s="454" t="s">
        <v>1</v>
      </c>
      <c r="D297" s="454" t="s">
        <v>2858</v>
      </c>
      <c r="E297" s="454" t="s">
        <v>1445</v>
      </c>
      <c r="F297" s="465"/>
      <c r="G297" s="450"/>
      <c r="H297" s="468"/>
      <c r="I297" s="468"/>
      <c r="J297" s="468"/>
      <c r="K297" s="468"/>
      <c r="L297" s="468"/>
      <c r="M297" s="468"/>
      <c r="N297" s="468"/>
      <c r="O297" s="468"/>
      <c r="P297" s="468"/>
    </row>
    <row r="298" spans="1:18" s="456" customFormat="1" ht="16.5" customHeight="1" x14ac:dyDescent="0.5">
      <c r="A298" s="446">
        <v>37</v>
      </c>
      <c r="B298" s="657">
        <v>22475</v>
      </c>
      <c r="C298" s="448" t="s">
        <v>1</v>
      </c>
      <c r="D298" s="448" t="s">
        <v>1827</v>
      </c>
      <c r="E298" s="448" t="s">
        <v>2859</v>
      </c>
      <c r="F298" s="465"/>
      <c r="G298" s="450"/>
      <c r="H298" s="468"/>
      <c r="I298" s="468"/>
      <c r="J298" s="468"/>
      <c r="K298" s="468"/>
      <c r="L298" s="468"/>
      <c r="M298" s="468"/>
      <c r="N298" s="468"/>
      <c r="O298" s="468"/>
      <c r="P298" s="468"/>
    </row>
    <row r="299" spans="1:18" s="456" customFormat="1" ht="16.5" customHeight="1" x14ac:dyDescent="0.5">
      <c r="A299" s="446">
        <v>38</v>
      </c>
      <c r="B299" s="657">
        <v>22745</v>
      </c>
      <c r="C299" s="448" t="s">
        <v>1</v>
      </c>
      <c r="D299" s="448" t="s">
        <v>18</v>
      </c>
      <c r="E299" s="448" t="s">
        <v>3717</v>
      </c>
      <c r="F299" s="465"/>
      <c r="G299" s="450"/>
      <c r="H299" s="468"/>
      <c r="I299" s="468"/>
      <c r="J299" s="468"/>
      <c r="K299" s="468"/>
      <c r="L299" s="468"/>
      <c r="M299" s="468"/>
      <c r="N299" s="468"/>
      <c r="O299" s="468"/>
      <c r="P299" s="468"/>
      <c r="R299" s="456" t="s">
        <v>3719</v>
      </c>
    </row>
    <row r="300" spans="1:18" s="456" customFormat="1" ht="16.5" customHeight="1" x14ac:dyDescent="0.5">
      <c r="A300" s="446">
        <v>39</v>
      </c>
      <c r="B300" s="657">
        <v>22746</v>
      </c>
      <c r="C300" s="448" t="s">
        <v>1</v>
      </c>
      <c r="D300" s="448" t="s">
        <v>76</v>
      </c>
      <c r="E300" s="448" t="s">
        <v>3718</v>
      </c>
      <c r="F300" s="465"/>
      <c r="G300" s="450"/>
      <c r="H300" s="468"/>
      <c r="I300" s="468"/>
      <c r="J300" s="468"/>
      <c r="K300" s="468"/>
      <c r="L300" s="468"/>
      <c r="M300" s="468"/>
      <c r="N300" s="468"/>
      <c r="O300" s="468"/>
      <c r="P300" s="468"/>
      <c r="R300" s="456" t="s">
        <v>3720</v>
      </c>
    </row>
    <row r="301" spans="1:18" s="456" customFormat="1" ht="25.9" customHeight="1" x14ac:dyDescent="0.5">
      <c r="A301" s="690" t="s">
        <v>159</v>
      </c>
      <c r="B301" s="690"/>
      <c r="C301" s="691"/>
      <c r="D301" s="691"/>
      <c r="E301" s="691"/>
      <c r="F301" s="690"/>
      <c r="G301" s="690"/>
      <c r="H301" s="690"/>
      <c r="I301" s="690"/>
      <c r="J301" s="690"/>
      <c r="K301" s="690"/>
      <c r="L301" s="690"/>
      <c r="M301" s="690"/>
      <c r="N301" s="690"/>
      <c r="O301" s="690"/>
      <c r="P301" s="690"/>
    </row>
    <row r="302" spans="1:18" s="456" customFormat="1" ht="25.9" customHeight="1" x14ac:dyDescent="0.5">
      <c r="A302" s="689" t="s">
        <v>3630</v>
      </c>
      <c r="B302" s="689"/>
      <c r="C302" s="689"/>
      <c r="D302" s="689"/>
      <c r="E302" s="689"/>
      <c r="F302" s="689"/>
      <c r="G302" s="689"/>
      <c r="H302" s="689"/>
      <c r="I302" s="689"/>
      <c r="J302" s="689"/>
      <c r="K302" s="689"/>
      <c r="L302" s="689"/>
      <c r="M302" s="689"/>
      <c r="N302" s="689"/>
      <c r="O302" s="689"/>
      <c r="P302" s="689"/>
    </row>
    <row r="303" spans="1:18" s="456" customFormat="1" ht="16.5" customHeight="1" x14ac:dyDescent="0.5">
      <c r="A303" s="689" t="s">
        <v>3431</v>
      </c>
      <c r="B303" s="689"/>
      <c r="C303" s="689"/>
      <c r="D303" s="689"/>
      <c r="E303" s="689"/>
      <c r="F303" s="689"/>
      <c r="G303" s="689"/>
      <c r="H303" s="689"/>
      <c r="I303" s="689"/>
      <c r="J303" s="689"/>
      <c r="K303" s="689"/>
      <c r="L303" s="689"/>
      <c r="M303" s="689"/>
      <c r="N303" s="689"/>
      <c r="O303" s="689"/>
      <c r="P303" s="689"/>
    </row>
    <row r="304" spans="1:18" s="456" customFormat="1" ht="16.5" customHeight="1" x14ac:dyDescent="0.5">
      <c r="A304" s="443" t="s">
        <v>109</v>
      </c>
      <c r="B304" s="444" t="s">
        <v>160</v>
      </c>
      <c r="C304" s="692" t="s">
        <v>108</v>
      </c>
      <c r="D304" s="692"/>
      <c r="E304" s="692"/>
      <c r="F304" s="445"/>
      <c r="G304" s="445"/>
      <c r="H304" s="504"/>
      <c r="I304" s="504"/>
      <c r="J304" s="504"/>
      <c r="K304" s="504"/>
      <c r="L304" s="504"/>
      <c r="M304" s="504"/>
      <c r="N304" s="504"/>
      <c r="O304" s="504"/>
      <c r="P304" s="504"/>
    </row>
    <row r="305" spans="1:16" s="470" customFormat="1" ht="16.5" customHeight="1" x14ac:dyDescent="0.5">
      <c r="A305" s="550">
        <v>1</v>
      </c>
      <c r="B305" s="660">
        <v>22477</v>
      </c>
      <c r="C305" s="586" t="s">
        <v>6</v>
      </c>
      <c r="D305" s="586" t="s">
        <v>2860</v>
      </c>
      <c r="E305" s="586" t="s">
        <v>2861</v>
      </c>
      <c r="F305" s="693" t="s">
        <v>164</v>
      </c>
      <c r="G305" s="694"/>
      <c r="H305" s="694"/>
      <c r="I305" s="694"/>
      <c r="J305" s="694"/>
      <c r="K305" s="694"/>
      <c r="L305" s="694"/>
      <c r="M305" s="694"/>
      <c r="N305" s="694"/>
      <c r="O305" s="694"/>
      <c r="P305" s="695"/>
    </row>
    <row r="306" spans="1:16" s="456" customFormat="1" ht="16.5" customHeight="1" x14ac:dyDescent="0.5">
      <c r="A306" s="446">
        <v>2</v>
      </c>
      <c r="B306" s="447">
        <v>22478</v>
      </c>
      <c r="C306" s="454" t="s">
        <v>6</v>
      </c>
      <c r="D306" s="454" t="s">
        <v>2862</v>
      </c>
      <c r="E306" s="454" t="s">
        <v>2721</v>
      </c>
      <c r="F306" s="465"/>
      <c r="G306" s="450"/>
      <c r="H306" s="504"/>
      <c r="I306" s="504"/>
      <c r="J306" s="504"/>
      <c r="K306" s="504"/>
      <c r="L306" s="504"/>
      <c r="M306" s="504"/>
      <c r="N306" s="504"/>
      <c r="O306" s="504"/>
      <c r="P306" s="504"/>
    </row>
    <row r="307" spans="1:16" s="456" customFormat="1" ht="16.5" customHeight="1" x14ac:dyDescent="0.5">
      <c r="A307" s="446">
        <v>3</v>
      </c>
      <c r="B307" s="451">
        <v>22479</v>
      </c>
      <c r="C307" s="454" t="s">
        <v>6</v>
      </c>
      <c r="D307" s="454" t="s">
        <v>2863</v>
      </c>
      <c r="E307" s="454" t="s">
        <v>1980</v>
      </c>
      <c r="F307" s="465"/>
      <c r="G307" s="450"/>
      <c r="H307" s="504"/>
      <c r="I307" s="504"/>
      <c r="J307" s="504"/>
      <c r="K307" s="504"/>
      <c r="L307" s="504"/>
      <c r="M307" s="504"/>
      <c r="N307" s="504"/>
      <c r="O307" s="504"/>
      <c r="P307" s="504"/>
    </row>
    <row r="308" spans="1:16" s="456" customFormat="1" ht="16.5" customHeight="1" x14ac:dyDescent="0.5">
      <c r="A308" s="446">
        <v>4</v>
      </c>
      <c r="B308" s="447">
        <v>22480</v>
      </c>
      <c r="C308" s="454" t="s">
        <v>6</v>
      </c>
      <c r="D308" s="454" t="s">
        <v>2864</v>
      </c>
      <c r="E308" s="454" t="s">
        <v>2865</v>
      </c>
      <c r="F308" s="465"/>
      <c r="G308" s="450"/>
      <c r="H308" s="504"/>
      <c r="I308" s="504"/>
      <c r="J308" s="504"/>
      <c r="K308" s="504"/>
      <c r="L308" s="504"/>
      <c r="M308" s="504"/>
      <c r="N308" s="504"/>
      <c r="O308" s="504"/>
      <c r="P308" s="504"/>
    </row>
    <row r="309" spans="1:16" s="456" customFormat="1" ht="16.5" customHeight="1" x14ac:dyDescent="0.5">
      <c r="A309" s="446">
        <v>5</v>
      </c>
      <c r="B309" s="451">
        <v>22481</v>
      </c>
      <c r="C309" s="454" t="s">
        <v>6</v>
      </c>
      <c r="D309" s="454" t="s">
        <v>2866</v>
      </c>
      <c r="E309" s="454" t="s">
        <v>2867</v>
      </c>
      <c r="F309" s="465"/>
      <c r="G309" s="450"/>
      <c r="H309" s="504"/>
      <c r="I309" s="504"/>
      <c r="J309" s="504"/>
      <c r="K309" s="504"/>
      <c r="L309" s="504"/>
      <c r="M309" s="504"/>
      <c r="N309" s="504"/>
      <c r="O309" s="504"/>
      <c r="P309" s="504"/>
    </row>
    <row r="310" spans="1:16" s="456" customFormat="1" ht="16.5" customHeight="1" x14ac:dyDescent="0.5">
      <c r="A310" s="446">
        <v>6</v>
      </c>
      <c r="B310" s="447">
        <v>22482</v>
      </c>
      <c r="C310" s="454" t="s">
        <v>6</v>
      </c>
      <c r="D310" s="454" t="s">
        <v>2868</v>
      </c>
      <c r="E310" s="454" t="s">
        <v>2869</v>
      </c>
      <c r="F310" s="465"/>
      <c r="G310" s="450"/>
      <c r="H310" s="504"/>
      <c r="I310" s="504"/>
      <c r="J310" s="504"/>
      <c r="K310" s="504"/>
      <c r="L310" s="504"/>
      <c r="M310" s="504"/>
      <c r="N310" s="504"/>
      <c r="O310" s="504"/>
      <c r="P310" s="504"/>
    </row>
    <row r="311" spans="1:16" s="456" customFormat="1" ht="16.5" customHeight="1" x14ac:dyDescent="0.5">
      <c r="A311" s="446">
        <v>7</v>
      </c>
      <c r="B311" s="451">
        <v>22483</v>
      </c>
      <c r="C311" s="454" t="s">
        <v>6</v>
      </c>
      <c r="D311" s="454" t="s">
        <v>63</v>
      </c>
      <c r="E311" s="454" t="s">
        <v>2870</v>
      </c>
      <c r="F311" s="465"/>
      <c r="G311" s="450"/>
      <c r="H311" s="504"/>
      <c r="I311" s="504"/>
      <c r="J311" s="504"/>
      <c r="K311" s="504"/>
      <c r="L311" s="504"/>
      <c r="M311" s="504"/>
      <c r="N311" s="504"/>
      <c r="O311" s="504"/>
      <c r="P311" s="504"/>
    </row>
    <row r="312" spans="1:16" s="456" customFormat="1" ht="16.5" customHeight="1" x14ac:dyDescent="0.5">
      <c r="A312" s="446">
        <v>8</v>
      </c>
      <c r="B312" s="447">
        <v>22484</v>
      </c>
      <c r="C312" s="454" t="s">
        <v>6</v>
      </c>
      <c r="D312" s="454" t="s">
        <v>2871</v>
      </c>
      <c r="E312" s="454" t="s">
        <v>2872</v>
      </c>
      <c r="F312" s="465"/>
      <c r="G312" s="450"/>
      <c r="H312" s="504"/>
      <c r="I312" s="504"/>
      <c r="J312" s="504"/>
      <c r="K312" s="504"/>
      <c r="L312" s="504"/>
      <c r="M312" s="504"/>
      <c r="N312" s="504"/>
      <c r="O312" s="504"/>
      <c r="P312" s="504"/>
    </row>
    <row r="313" spans="1:16" s="456" customFormat="1" ht="16.5" customHeight="1" x14ac:dyDescent="0.5">
      <c r="A313" s="446">
        <v>9</v>
      </c>
      <c r="B313" s="451">
        <v>22485</v>
      </c>
      <c r="C313" s="454" t="s">
        <v>6</v>
      </c>
      <c r="D313" s="454" t="s">
        <v>2873</v>
      </c>
      <c r="E313" s="454" t="s">
        <v>1462</v>
      </c>
      <c r="F313" s="465"/>
      <c r="G313" s="450"/>
      <c r="H313" s="504"/>
      <c r="I313" s="504"/>
      <c r="J313" s="504"/>
      <c r="K313" s="504"/>
      <c r="L313" s="504"/>
      <c r="M313" s="504"/>
      <c r="N313" s="504"/>
      <c r="O313" s="504"/>
      <c r="P313" s="504"/>
    </row>
    <row r="314" spans="1:16" s="456" customFormat="1" ht="16.5" customHeight="1" x14ac:dyDescent="0.5">
      <c r="A314" s="446">
        <v>10</v>
      </c>
      <c r="B314" s="447">
        <v>22486</v>
      </c>
      <c r="C314" s="454" t="s">
        <v>6</v>
      </c>
      <c r="D314" s="454" t="s">
        <v>2874</v>
      </c>
      <c r="E314" s="454" t="s">
        <v>2875</v>
      </c>
      <c r="F314" s="465"/>
      <c r="G314" s="450"/>
      <c r="H314" s="504"/>
      <c r="I314" s="504"/>
      <c r="J314" s="504"/>
      <c r="K314" s="504"/>
      <c r="L314" s="504"/>
      <c r="M314" s="504"/>
      <c r="N314" s="504"/>
      <c r="O314" s="504"/>
      <c r="P314" s="504"/>
    </row>
    <row r="315" spans="1:16" s="456" customFormat="1" ht="16.5" customHeight="1" x14ac:dyDescent="0.5">
      <c r="A315" s="446">
        <v>11</v>
      </c>
      <c r="B315" s="451">
        <v>22487</v>
      </c>
      <c r="C315" s="454" t="s">
        <v>6</v>
      </c>
      <c r="D315" s="454" t="s">
        <v>1004</v>
      </c>
      <c r="E315" s="454" t="s">
        <v>1753</v>
      </c>
      <c r="F315" s="465"/>
      <c r="G315" s="450"/>
      <c r="H315" s="504"/>
      <c r="I315" s="504"/>
      <c r="J315" s="504"/>
      <c r="K315" s="504"/>
      <c r="L315" s="504"/>
      <c r="M315" s="504"/>
      <c r="N315" s="504"/>
      <c r="O315" s="504"/>
      <c r="P315" s="504"/>
    </row>
    <row r="316" spans="1:16" s="456" customFormat="1" ht="16.5" customHeight="1" x14ac:dyDescent="0.5">
      <c r="A316" s="446">
        <v>12</v>
      </c>
      <c r="B316" s="447">
        <v>22488</v>
      </c>
      <c r="C316" s="454" t="s">
        <v>6</v>
      </c>
      <c r="D316" s="454" t="s">
        <v>105</v>
      </c>
      <c r="E316" s="454" t="s">
        <v>2876</v>
      </c>
      <c r="F316" s="465"/>
      <c r="G316" s="450"/>
      <c r="H316" s="504"/>
      <c r="I316" s="504"/>
      <c r="J316" s="504"/>
      <c r="K316" s="504"/>
      <c r="L316" s="504"/>
      <c r="M316" s="504"/>
      <c r="N316" s="504"/>
      <c r="O316" s="504"/>
      <c r="P316" s="504"/>
    </row>
    <row r="317" spans="1:16" s="456" customFormat="1" ht="16.5" customHeight="1" x14ac:dyDescent="0.5">
      <c r="A317" s="446">
        <v>13</v>
      </c>
      <c r="B317" s="451">
        <v>22489</v>
      </c>
      <c r="C317" s="454" t="s">
        <v>6</v>
      </c>
      <c r="D317" s="454" t="s">
        <v>105</v>
      </c>
      <c r="E317" s="454" t="s">
        <v>2877</v>
      </c>
      <c r="F317" s="465"/>
      <c r="G317" s="450"/>
      <c r="H317" s="504"/>
      <c r="I317" s="504"/>
      <c r="J317" s="504"/>
      <c r="K317" s="504"/>
      <c r="L317" s="504"/>
      <c r="M317" s="504"/>
      <c r="N317" s="504"/>
      <c r="O317" s="504"/>
      <c r="P317" s="504"/>
    </row>
    <row r="318" spans="1:16" s="456" customFormat="1" ht="16.5" customHeight="1" x14ac:dyDescent="0.5">
      <c r="A318" s="446">
        <v>14</v>
      </c>
      <c r="B318" s="447">
        <v>22490</v>
      </c>
      <c r="C318" s="454" t="s">
        <v>6</v>
      </c>
      <c r="D318" s="454" t="s">
        <v>272</v>
      </c>
      <c r="E318" s="454" t="s">
        <v>2878</v>
      </c>
      <c r="F318" s="465"/>
      <c r="G318" s="450"/>
      <c r="H318" s="504"/>
      <c r="I318" s="504"/>
      <c r="J318" s="504"/>
      <c r="K318" s="504"/>
      <c r="L318" s="504"/>
      <c r="M318" s="504"/>
      <c r="N318" s="504"/>
      <c r="O318" s="504"/>
      <c r="P318" s="504"/>
    </row>
    <row r="319" spans="1:16" s="456" customFormat="1" ht="16.5" customHeight="1" x14ac:dyDescent="0.5">
      <c r="A319" s="446">
        <v>15</v>
      </c>
      <c r="B319" s="451">
        <v>22491</v>
      </c>
      <c r="C319" s="454" t="s">
        <v>6</v>
      </c>
      <c r="D319" s="454" t="s">
        <v>2879</v>
      </c>
      <c r="E319" s="454" t="s">
        <v>2880</v>
      </c>
      <c r="F319" s="465"/>
      <c r="G319" s="450"/>
      <c r="H319" s="504"/>
      <c r="I319" s="504"/>
      <c r="J319" s="504"/>
      <c r="K319" s="504"/>
      <c r="L319" s="504"/>
      <c r="M319" s="504"/>
      <c r="N319" s="504"/>
      <c r="O319" s="504"/>
      <c r="P319" s="504"/>
    </row>
    <row r="320" spans="1:16" s="456" customFormat="1" ht="16.5" customHeight="1" x14ac:dyDescent="0.5">
      <c r="A320" s="446">
        <v>16</v>
      </c>
      <c r="B320" s="447">
        <v>22492</v>
      </c>
      <c r="C320" s="454" t="s">
        <v>6</v>
      </c>
      <c r="D320" s="454" t="s">
        <v>104</v>
      </c>
      <c r="E320" s="454" t="s">
        <v>2881</v>
      </c>
      <c r="F320" s="465"/>
      <c r="G320" s="450"/>
      <c r="H320" s="504"/>
      <c r="I320" s="504"/>
      <c r="J320" s="504"/>
      <c r="K320" s="504"/>
      <c r="L320" s="504"/>
      <c r="M320" s="504"/>
      <c r="N320" s="504"/>
      <c r="O320" s="504"/>
      <c r="P320" s="504"/>
    </row>
    <row r="321" spans="1:16" s="456" customFormat="1" ht="16.5" customHeight="1" x14ac:dyDescent="0.5">
      <c r="A321" s="446">
        <v>17</v>
      </c>
      <c r="B321" s="451">
        <v>22493</v>
      </c>
      <c r="C321" s="452" t="s">
        <v>6</v>
      </c>
      <c r="D321" s="452" t="s">
        <v>2882</v>
      </c>
      <c r="E321" s="452" t="s">
        <v>2883</v>
      </c>
      <c r="F321" s="465"/>
      <c r="G321" s="450"/>
      <c r="H321" s="468"/>
      <c r="I321" s="468"/>
      <c r="J321" s="468"/>
      <c r="K321" s="468"/>
      <c r="L321" s="468"/>
      <c r="M321" s="468"/>
      <c r="N321" s="468"/>
      <c r="O321" s="468"/>
      <c r="P321" s="468"/>
    </row>
    <row r="322" spans="1:16" s="456" customFormat="1" ht="16.5" customHeight="1" x14ac:dyDescent="0.5">
      <c r="A322" s="446">
        <v>18</v>
      </c>
      <c r="B322" s="447">
        <v>22494</v>
      </c>
      <c r="C322" s="454" t="s">
        <v>6</v>
      </c>
      <c r="D322" s="454" t="s">
        <v>969</v>
      </c>
      <c r="E322" s="454" t="s">
        <v>2884</v>
      </c>
      <c r="F322" s="465"/>
      <c r="G322" s="450"/>
      <c r="H322" s="468"/>
      <c r="I322" s="468"/>
      <c r="J322" s="468"/>
      <c r="K322" s="468"/>
      <c r="L322" s="468"/>
      <c r="M322" s="468"/>
      <c r="N322" s="468"/>
      <c r="O322" s="468"/>
      <c r="P322" s="468"/>
    </row>
    <row r="323" spans="1:16" s="456" customFormat="1" ht="16.5" customHeight="1" x14ac:dyDescent="0.5">
      <c r="A323" s="446">
        <v>19</v>
      </c>
      <c r="B323" s="451">
        <v>22495</v>
      </c>
      <c r="C323" s="454" t="s">
        <v>6</v>
      </c>
      <c r="D323" s="454" t="s">
        <v>30</v>
      </c>
      <c r="E323" s="454" t="s">
        <v>2885</v>
      </c>
      <c r="F323" s="465"/>
      <c r="G323" s="450"/>
      <c r="H323" s="468"/>
      <c r="I323" s="468"/>
      <c r="J323" s="468"/>
      <c r="K323" s="468"/>
      <c r="L323" s="468"/>
      <c r="M323" s="468"/>
      <c r="N323" s="468"/>
      <c r="O323" s="468"/>
      <c r="P323" s="468"/>
    </row>
    <row r="324" spans="1:16" s="456" customFormat="1" ht="16.5" customHeight="1" x14ac:dyDescent="0.5">
      <c r="A324" s="446">
        <v>20</v>
      </c>
      <c r="B324" s="447">
        <v>22496</v>
      </c>
      <c r="C324" s="454" t="s">
        <v>6</v>
      </c>
      <c r="D324" s="454" t="s">
        <v>1765</v>
      </c>
      <c r="E324" s="454" t="s">
        <v>2886</v>
      </c>
      <c r="F324" s="465"/>
      <c r="G324" s="450"/>
      <c r="H324" s="468"/>
      <c r="I324" s="468"/>
      <c r="J324" s="468"/>
      <c r="K324" s="468"/>
      <c r="L324" s="468"/>
      <c r="M324" s="468"/>
      <c r="N324" s="468"/>
      <c r="O324" s="468"/>
      <c r="P324" s="468"/>
    </row>
    <row r="325" spans="1:16" s="456" customFormat="1" ht="16.5" customHeight="1" x14ac:dyDescent="0.5">
      <c r="A325" s="446">
        <v>21</v>
      </c>
      <c r="B325" s="451">
        <v>22497</v>
      </c>
      <c r="C325" s="454" t="s">
        <v>6</v>
      </c>
      <c r="D325" s="454" t="s">
        <v>2887</v>
      </c>
      <c r="E325" s="454" t="s">
        <v>2888</v>
      </c>
      <c r="F325" s="465"/>
      <c r="G325" s="450"/>
      <c r="H325" s="468"/>
      <c r="I325" s="468"/>
      <c r="J325" s="468"/>
      <c r="K325" s="468"/>
      <c r="L325" s="468"/>
      <c r="M325" s="468"/>
      <c r="N325" s="468"/>
      <c r="O325" s="468"/>
      <c r="P325" s="468"/>
    </row>
    <row r="326" spans="1:16" s="456" customFormat="1" ht="16.5" customHeight="1" x14ac:dyDescent="0.5">
      <c r="A326" s="446">
        <v>22</v>
      </c>
      <c r="B326" s="447">
        <v>22498</v>
      </c>
      <c r="C326" s="452" t="s">
        <v>6</v>
      </c>
      <c r="D326" s="452" t="s">
        <v>2889</v>
      </c>
      <c r="E326" s="452" t="s">
        <v>2890</v>
      </c>
      <c r="F326" s="465"/>
      <c r="G326" s="450"/>
      <c r="H326" s="468"/>
      <c r="I326" s="468"/>
      <c r="J326" s="468"/>
      <c r="K326" s="468"/>
      <c r="L326" s="468"/>
      <c r="M326" s="468"/>
      <c r="N326" s="468"/>
      <c r="O326" s="468"/>
      <c r="P326" s="468"/>
    </row>
    <row r="327" spans="1:16" s="456" customFormat="1" ht="16.5" customHeight="1" x14ac:dyDescent="0.5">
      <c r="A327" s="446">
        <v>23</v>
      </c>
      <c r="B327" s="451">
        <v>22499</v>
      </c>
      <c r="C327" s="454" t="s">
        <v>6</v>
      </c>
      <c r="D327" s="454" t="s">
        <v>2017</v>
      </c>
      <c r="E327" s="454" t="s">
        <v>2891</v>
      </c>
      <c r="F327" s="465"/>
      <c r="G327" s="450"/>
      <c r="H327" s="468"/>
      <c r="I327" s="468"/>
      <c r="J327" s="468"/>
      <c r="K327" s="468"/>
      <c r="L327" s="468"/>
      <c r="M327" s="468"/>
      <c r="N327" s="468"/>
      <c r="O327" s="468"/>
      <c r="P327" s="468"/>
    </row>
    <row r="328" spans="1:16" ht="20.25" customHeight="1" x14ac:dyDescent="0.5">
      <c r="A328" s="446">
        <v>24</v>
      </c>
      <c r="B328" s="447">
        <v>22500</v>
      </c>
      <c r="C328" s="454" t="s">
        <v>6</v>
      </c>
      <c r="D328" s="454" t="s">
        <v>28</v>
      </c>
      <c r="E328" s="454" t="s">
        <v>2892</v>
      </c>
      <c r="F328" s="465"/>
      <c r="G328" s="450"/>
      <c r="H328" s="468"/>
      <c r="I328" s="468"/>
      <c r="J328" s="468"/>
      <c r="K328" s="468"/>
      <c r="L328" s="468"/>
      <c r="M328" s="468"/>
      <c r="N328" s="468"/>
      <c r="O328" s="468"/>
      <c r="P328" s="468"/>
    </row>
    <row r="329" spans="1:16" s="456" customFormat="1" ht="17.25" customHeight="1" x14ac:dyDescent="0.5">
      <c r="A329" s="446">
        <v>25</v>
      </c>
      <c r="B329" s="451">
        <v>22501</v>
      </c>
      <c r="C329" s="454" t="s">
        <v>6</v>
      </c>
      <c r="D329" s="454" t="s">
        <v>2788</v>
      </c>
      <c r="E329" s="454" t="s">
        <v>2893</v>
      </c>
      <c r="F329" s="465"/>
      <c r="G329" s="450"/>
      <c r="H329" s="468"/>
      <c r="I329" s="468"/>
      <c r="J329" s="468"/>
      <c r="K329" s="468"/>
      <c r="L329" s="468"/>
      <c r="M329" s="468"/>
      <c r="N329" s="468"/>
      <c r="O329" s="468"/>
      <c r="P329" s="468"/>
    </row>
    <row r="330" spans="1:16" s="456" customFormat="1" ht="17.25" customHeight="1" x14ac:dyDescent="0.5">
      <c r="A330" s="446">
        <v>26</v>
      </c>
      <c r="B330" s="447">
        <v>22502</v>
      </c>
      <c r="C330" s="454" t="s">
        <v>6</v>
      </c>
      <c r="D330" s="454" t="s">
        <v>2894</v>
      </c>
      <c r="E330" s="454" t="s">
        <v>330</v>
      </c>
      <c r="F330" s="465"/>
      <c r="G330" s="450"/>
      <c r="H330" s="468"/>
      <c r="I330" s="468"/>
      <c r="J330" s="468"/>
      <c r="K330" s="468"/>
      <c r="L330" s="468"/>
      <c r="M330" s="468"/>
      <c r="N330" s="468"/>
      <c r="O330" s="468"/>
      <c r="P330" s="468"/>
    </row>
    <row r="331" spans="1:16" s="456" customFormat="1" ht="17.25" customHeight="1" x14ac:dyDescent="0.5">
      <c r="A331" s="446">
        <v>27</v>
      </c>
      <c r="B331" s="451">
        <v>22503</v>
      </c>
      <c r="C331" s="454" t="s">
        <v>6</v>
      </c>
      <c r="D331" s="454" t="s">
        <v>410</v>
      </c>
      <c r="E331" s="454" t="s">
        <v>2895</v>
      </c>
      <c r="F331" s="465"/>
      <c r="G331" s="450"/>
      <c r="H331" s="468"/>
      <c r="I331" s="468"/>
      <c r="J331" s="468"/>
      <c r="K331" s="468"/>
      <c r="L331" s="468"/>
      <c r="M331" s="468"/>
      <c r="N331" s="468"/>
      <c r="O331" s="468"/>
      <c r="P331" s="468"/>
    </row>
    <row r="332" spans="1:16" s="456" customFormat="1" ht="16.5" customHeight="1" x14ac:dyDescent="0.5">
      <c r="A332" s="446">
        <v>28</v>
      </c>
      <c r="B332" s="451">
        <v>22505</v>
      </c>
      <c r="C332" s="452" t="s">
        <v>6</v>
      </c>
      <c r="D332" s="452" t="s">
        <v>2897</v>
      </c>
      <c r="E332" s="452" t="s">
        <v>2898</v>
      </c>
      <c r="F332" s="465"/>
      <c r="G332" s="450"/>
      <c r="H332" s="468"/>
      <c r="I332" s="468"/>
      <c r="J332" s="468"/>
      <c r="K332" s="468"/>
      <c r="L332" s="468"/>
      <c r="M332" s="468"/>
      <c r="N332" s="468"/>
      <c r="O332" s="468"/>
      <c r="P332" s="468"/>
    </row>
    <row r="333" spans="1:16" ht="22.15" customHeight="1" x14ac:dyDescent="0.5">
      <c r="A333" s="446">
        <v>29</v>
      </c>
      <c r="B333" s="447">
        <v>22506</v>
      </c>
      <c r="C333" s="452" t="s">
        <v>1</v>
      </c>
      <c r="D333" s="452" t="s">
        <v>2064</v>
      </c>
      <c r="E333" s="452" t="s">
        <v>2899</v>
      </c>
      <c r="F333" s="465"/>
      <c r="G333" s="450"/>
      <c r="H333" s="468"/>
      <c r="I333" s="468"/>
      <c r="J333" s="468"/>
      <c r="K333" s="468"/>
      <c r="L333" s="468"/>
      <c r="M333" s="468"/>
      <c r="N333" s="468"/>
      <c r="O333" s="468"/>
      <c r="P333" s="468"/>
    </row>
    <row r="334" spans="1:16" ht="20.25" customHeight="1" x14ac:dyDescent="0.5">
      <c r="A334" s="446">
        <v>30</v>
      </c>
      <c r="B334" s="451">
        <v>22507</v>
      </c>
      <c r="C334" s="452" t="s">
        <v>1</v>
      </c>
      <c r="D334" s="452" t="s">
        <v>2900</v>
      </c>
      <c r="E334" s="452" t="s">
        <v>2901</v>
      </c>
      <c r="F334" s="465"/>
      <c r="G334" s="450"/>
      <c r="H334" s="468"/>
      <c r="I334" s="468"/>
      <c r="J334" s="468"/>
      <c r="K334" s="468"/>
      <c r="L334" s="468"/>
      <c r="M334" s="468"/>
      <c r="N334" s="468"/>
      <c r="O334" s="468"/>
      <c r="P334" s="468"/>
    </row>
    <row r="335" spans="1:16" ht="20.25" customHeight="1" x14ac:dyDescent="0.5">
      <c r="A335" s="446">
        <v>31</v>
      </c>
      <c r="B335" s="447">
        <v>22508</v>
      </c>
      <c r="C335" s="452" t="s">
        <v>1</v>
      </c>
      <c r="D335" s="452" t="s">
        <v>2902</v>
      </c>
      <c r="E335" s="452" t="s">
        <v>2903</v>
      </c>
      <c r="F335" s="465"/>
      <c r="G335" s="450"/>
      <c r="H335" s="468"/>
      <c r="I335" s="468"/>
      <c r="J335" s="468"/>
      <c r="K335" s="468"/>
      <c r="L335" s="468"/>
      <c r="M335" s="468"/>
      <c r="N335" s="468"/>
      <c r="O335" s="468"/>
      <c r="P335" s="468"/>
    </row>
    <row r="336" spans="1:16" s="476" customFormat="1" ht="20.25" customHeight="1" x14ac:dyDescent="0.5">
      <c r="A336" s="446">
        <v>32</v>
      </c>
      <c r="B336" s="451">
        <v>22509</v>
      </c>
      <c r="C336" s="454" t="s">
        <v>1</v>
      </c>
      <c r="D336" s="454" t="s">
        <v>2904</v>
      </c>
      <c r="E336" s="454" t="s">
        <v>2905</v>
      </c>
      <c r="F336" s="465"/>
      <c r="G336" s="450"/>
      <c r="H336" s="468"/>
      <c r="I336" s="468"/>
      <c r="J336" s="468"/>
      <c r="K336" s="468"/>
      <c r="L336" s="468"/>
      <c r="M336" s="468"/>
      <c r="N336" s="468"/>
      <c r="O336" s="468"/>
      <c r="P336" s="468"/>
    </row>
    <row r="337" spans="1:17" ht="20.25" customHeight="1" x14ac:dyDescent="0.5">
      <c r="A337" s="446">
        <v>33</v>
      </c>
      <c r="B337" s="447">
        <v>22510</v>
      </c>
      <c r="C337" s="454" t="s">
        <v>1</v>
      </c>
      <c r="D337" s="454" t="s">
        <v>2906</v>
      </c>
      <c r="E337" s="454" t="s">
        <v>2907</v>
      </c>
      <c r="F337" s="465"/>
      <c r="G337" s="450"/>
      <c r="H337" s="468"/>
      <c r="I337" s="468"/>
      <c r="J337" s="468"/>
      <c r="K337" s="468"/>
      <c r="L337" s="468"/>
      <c r="M337" s="468"/>
      <c r="N337" s="468"/>
      <c r="O337" s="468"/>
      <c r="P337" s="468"/>
    </row>
    <row r="338" spans="1:17" ht="20.25" customHeight="1" x14ac:dyDescent="0.5">
      <c r="A338" s="446">
        <v>34</v>
      </c>
      <c r="B338" s="451">
        <v>22511</v>
      </c>
      <c r="C338" s="454" t="s">
        <v>1</v>
      </c>
      <c r="D338" s="454" t="s">
        <v>2908</v>
      </c>
      <c r="E338" s="454" t="s">
        <v>2909</v>
      </c>
      <c r="F338" s="465"/>
      <c r="G338" s="450"/>
      <c r="H338" s="468"/>
      <c r="I338" s="468"/>
      <c r="J338" s="468"/>
      <c r="K338" s="468"/>
      <c r="L338" s="468"/>
      <c r="M338" s="468"/>
      <c r="N338" s="468"/>
      <c r="O338" s="468"/>
      <c r="P338" s="468"/>
    </row>
    <row r="339" spans="1:17" ht="20.25" customHeight="1" x14ac:dyDescent="0.5">
      <c r="A339" s="446">
        <v>35</v>
      </c>
      <c r="B339" s="447">
        <v>22512</v>
      </c>
      <c r="C339" s="454" t="s">
        <v>1</v>
      </c>
      <c r="D339" s="454" t="s">
        <v>2910</v>
      </c>
      <c r="E339" s="454" t="s">
        <v>2911</v>
      </c>
      <c r="F339" s="465"/>
      <c r="G339" s="450"/>
      <c r="H339" s="468"/>
      <c r="I339" s="468"/>
      <c r="J339" s="468"/>
      <c r="K339" s="468"/>
      <c r="L339" s="468"/>
      <c r="M339" s="468"/>
      <c r="N339" s="468"/>
      <c r="O339" s="468"/>
      <c r="P339" s="468"/>
    </row>
    <row r="340" spans="1:17" ht="20.25" customHeight="1" x14ac:dyDescent="0.5">
      <c r="A340" s="446">
        <v>36</v>
      </c>
      <c r="B340" s="451">
        <v>22513</v>
      </c>
      <c r="C340" s="454" t="s">
        <v>1</v>
      </c>
      <c r="D340" s="454" t="s">
        <v>2912</v>
      </c>
      <c r="E340" s="454" t="s">
        <v>1670</v>
      </c>
      <c r="F340" s="465"/>
      <c r="G340" s="450"/>
      <c r="H340" s="468"/>
      <c r="I340" s="468"/>
      <c r="J340" s="468"/>
      <c r="K340" s="468"/>
      <c r="L340" s="468"/>
      <c r="M340" s="468"/>
      <c r="N340" s="468"/>
      <c r="O340" s="468"/>
      <c r="P340" s="468"/>
    </row>
    <row r="341" spans="1:17" ht="20.25" customHeight="1" x14ac:dyDescent="0.5">
      <c r="A341" s="446">
        <v>37</v>
      </c>
      <c r="B341" s="451">
        <v>22515</v>
      </c>
      <c r="C341" s="454" t="s">
        <v>6</v>
      </c>
      <c r="D341" s="454" t="s">
        <v>1528</v>
      </c>
      <c r="E341" s="454" t="s">
        <v>3443</v>
      </c>
      <c r="F341" s="465"/>
      <c r="G341" s="450"/>
      <c r="H341" s="468"/>
      <c r="I341" s="468"/>
      <c r="J341" s="468"/>
      <c r="K341" s="468"/>
      <c r="L341" s="468"/>
      <c r="M341" s="468"/>
      <c r="N341" s="468"/>
      <c r="O341" s="468"/>
      <c r="P341" s="468"/>
    </row>
    <row r="342" spans="1:17" ht="20.25" customHeight="1" x14ac:dyDescent="0.5">
      <c r="A342" s="446">
        <v>38</v>
      </c>
      <c r="B342" s="451">
        <v>22748</v>
      </c>
      <c r="C342" s="454" t="s">
        <v>1</v>
      </c>
      <c r="D342" s="454" t="s">
        <v>1459</v>
      </c>
      <c r="E342" s="454" t="s">
        <v>3722</v>
      </c>
      <c r="F342" s="465"/>
      <c r="G342" s="450"/>
      <c r="H342" s="504"/>
      <c r="I342" s="504"/>
      <c r="J342" s="504"/>
      <c r="K342" s="504"/>
      <c r="L342" s="504"/>
      <c r="M342" s="504"/>
      <c r="N342" s="504"/>
      <c r="O342" s="504"/>
      <c r="P342" s="504"/>
      <c r="Q342" s="442" t="s">
        <v>3724</v>
      </c>
    </row>
    <row r="343" spans="1:17" ht="20.25" customHeight="1" x14ac:dyDescent="0.5">
      <c r="A343" s="446">
        <v>39</v>
      </c>
      <c r="B343" s="451">
        <v>22753</v>
      </c>
      <c r="C343" s="454" t="s">
        <v>1</v>
      </c>
      <c r="D343" s="454" t="s">
        <v>3739</v>
      </c>
      <c r="E343" s="454" t="s">
        <v>3740</v>
      </c>
      <c r="F343" s="465"/>
      <c r="G343" s="450"/>
      <c r="H343" s="504"/>
      <c r="I343" s="504"/>
      <c r="J343" s="504"/>
      <c r="K343" s="504"/>
      <c r="L343" s="504"/>
      <c r="M343" s="504"/>
      <c r="N343" s="504"/>
      <c r="O343" s="504"/>
      <c r="P343" s="504"/>
      <c r="Q343" s="442" t="s">
        <v>3741</v>
      </c>
    </row>
    <row r="344" spans="1:17" ht="20.25" customHeight="1" x14ac:dyDescent="0.5">
      <c r="A344" s="446">
        <v>40</v>
      </c>
      <c r="B344" s="447">
        <v>22504</v>
      </c>
      <c r="C344" s="454" t="s">
        <v>6</v>
      </c>
      <c r="D344" s="454" t="s">
        <v>1976</v>
      </c>
      <c r="E344" s="454" t="s">
        <v>2896</v>
      </c>
      <c r="F344" s="465"/>
      <c r="G344" s="450"/>
      <c r="H344" s="504"/>
      <c r="I344" s="504"/>
      <c r="J344" s="504"/>
      <c r="K344" s="504"/>
      <c r="L344" s="504"/>
      <c r="M344" s="504"/>
      <c r="N344" s="504"/>
      <c r="O344" s="504"/>
      <c r="P344" s="504"/>
      <c r="Q344" s="442" t="s">
        <v>3755</v>
      </c>
    </row>
    <row r="345" spans="1:17" ht="34.15" customHeight="1" x14ac:dyDescent="0.5">
      <c r="A345" s="690" t="s">
        <v>159</v>
      </c>
      <c r="B345" s="690"/>
      <c r="C345" s="690"/>
      <c r="D345" s="690"/>
      <c r="E345" s="690"/>
      <c r="F345" s="690"/>
      <c r="G345" s="690"/>
      <c r="H345" s="690"/>
      <c r="I345" s="690"/>
      <c r="J345" s="690"/>
      <c r="K345" s="690"/>
      <c r="L345" s="690"/>
      <c r="M345" s="690"/>
      <c r="N345" s="690"/>
      <c r="O345" s="690"/>
      <c r="P345" s="690"/>
    </row>
    <row r="346" spans="1:17" ht="20.25" customHeight="1" x14ac:dyDescent="0.5">
      <c r="A346" s="689" t="s">
        <v>3631</v>
      </c>
      <c r="B346" s="689"/>
      <c r="C346" s="689"/>
      <c r="D346" s="689"/>
      <c r="E346" s="689"/>
      <c r="F346" s="689"/>
      <c r="G346" s="689"/>
      <c r="H346" s="689"/>
      <c r="I346" s="689"/>
      <c r="J346" s="689"/>
      <c r="K346" s="689"/>
      <c r="L346" s="689"/>
      <c r="M346" s="689"/>
      <c r="N346" s="689"/>
      <c r="O346" s="689"/>
      <c r="P346" s="689"/>
    </row>
    <row r="347" spans="1:17" ht="20.25" customHeight="1" x14ac:dyDescent="0.5">
      <c r="A347" s="689" t="s">
        <v>3658</v>
      </c>
      <c r="B347" s="689"/>
      <c r="C347" s="689"/>
      <c r="D347" s="689"/>
      <c r="E347" s="689"/>
      <c r="F347" s="689"/>
      <c r="G347" s="689"/>
      <c r="H347" s="689"/>
      <c r="I347" s="689"/>
      <c r="J347" s="689"/>
      <c r="K347" s="689"/>
      <c r="L347" s="689"/>
      <c r="M347" s="689"/>
      <c r="N347" s="689"/>
      <c r="O347" s="689"/>
      <c r="P347" s="689"/>
    </row>
    <row r="348" spans="1:17" ht="20.25" customHeight="1" x14ac:dyDescent="0.5">
      <c r="A348" s="443" t="s">
        <v>109</v>
      </c>
      <c r="B348" s="444" t="s">
        <v>160</v>
      </c>
      <c r="C348" s="692" t="s">
        <v>108</v>
      </c>
      <c r="D348" s="692"/>
      <c r="E348" s="692"/>
      <c r="F348" s="445"/>
      <c r="G348" s="445"/>
      <c r="H348" s="504"/>
      <c r="I348" s="504"/>
      <c r="J348" s="504"/>
      <c r="K348" s="504"/>
      <c r="L348" s="504"/>
      <c r="M348" s="504"/>
      <c r="N348" s="504"/>
      <c r="O348" s="504"/>
      <c r="P348" s="504"/>
    </row>
    <row r="349" spans="1:17" ht="20.25" customHeight="1" x14ac:dyDescent="0.5">
      <c r="A349" s="446">
        <v>1</v>
      </c>
      <c r="B349" s="447">
        <v>22516</v>
      </c>
      <c r="C349" s="452" t="s">
        <v>6</v>
      </c>
      <c r="D349" s="452" t="s">
        <v>2719</v>
      </c>
      <c r="E349" s="452" t="s">
        <v>2913</v>
      </c>
      <c r="F349" s="465"/>
      <c r="G349" s="450"/>
      <c r="H349" s="504"/>
      <c r="I349" s="504"/>
      <c r="J349" s="504"/>
      <c r="K349" s="504"/>
      <c r="L349" s="504"/>
      <c r="M349" s="504"/>
      <c r="N349" s="504"/>
      <c r="O349" s="504"/>
      <c r="P349" s="504"/>
    </row>
    <row r="350" spans="1:17" ht="20.25" customHeight="1" x14ac:dyDescent="0.5">
      <c r="A350" s="446">
        <v>2</v>
      </c>
      <c r="B350" s="451">
        <v>22742</v>
      </c>
      <c r="C350" s="454" t="s">
        <v>6</v>
      </c>
      <c r="D350" s="454" t="s">
        <v>3483</v>
      </c>
      <c r="E350" s="454" t="s">
        <v>3484</v>
      </c>
      <c r="F350" s="465"/>
      <c r="G350" s="450"/>
      <c r="H350" s="504"/>
      <c r="I350" s="504"/>
      <c r="J350" s="504"/>
      <c r="K350" s="504"/>
      <c r="L350" s="504"/>
      <c r="M350" s="504"/>
      <c r="N350" s="504"/>
      <c r="O350" s="504"/>
      <c r="P350" s="504"/>
    </row>
    <row r="351" spans="1:17" ht="20.25" customHeight="1" x14ac:dyDescent="0.5">
      <c r="A351" s="446">
        <v>3</v>
      </c>
      <c r="B351" s="447">
        <v>22517</v>
      </c>
      <c r="C351" s="454" t="s">
        <v>6</v>
      </c>
      <c r="D351" s="454" t="s">
        <v>387</v>
      </c>
      <c r="E351" s="454" t="s">
        <v>2914</v>
      </c>
      <c r="F351" s="465"/>
      <c r="G351" s="450"/>
      <c r="H351" s="504"/>
      <c r="I351" s="504"/>
      <c r="J351" s="504"/>
      <c r="K351" s="504"/>
      <c r="L351" s="504"/>
      <c r="M351" s="504"/>
      <c r="N351" s="504"/>
      <c r="O351" s="504"/>
      <c r="P351" s="504"/>
    </row>
    <row r="352" spans="1:17" ht="20.25" customHeight="1" x14ac:dyDescent="0.5">
      <c r="A352" s="446">
        <v>4</v>
      </c>
      <c r="B352" s="447">
        <v>22518</v>
      </c>
      <c r="C352" s="454" t="s">
        <v>6</v>
      </c>
      <c r="D352" s="454" t="s">
        <v>2915</v>
      </c>
      <c r="E352" s="454" t="s">
        <v>2916</v>
      </c>
      <c r="F352" s="465"/>
      <c r="G352" s="450"/>
      <c r="H352" s="504"/>
      <c r="I352" s="504"/>
      <c r="J352" s="504"/>
      <c r="K352" s="504"/>
      <c r="L352" s="504"/>
      <c r="M352" s="504"/>
      <c r="N352" s="504"/>
      <c r="O352" s="504"/>
      <c r="P352" s="504"/>
    </row>
    <row r="353" spans="1:16" ht="20.25" customHeight="1" x14ac:dyDescent="0.5">
      <c r="A353" s="446">
        <v>5</v>
      </c>
      <c r="B353" s="447">
        <v>22519</v>
      </c>
      <c r="C353" s="454" t="s">
        <v>6</v>
      </c>
      <c r="D353" s="454" t="s">
        <v>2917</v>
      </c>
      <c r="E353" s="454" t="s">
        <v>2918</v>
      </c>
      <c r="F353" s="465"/>
      <c r="G353" s="450"/>
      <c r="H353" s="504"/>
      <c r="I353" s="504"/>
      <c r="J353" s="504"/>
      <c r="K353" s="504"/>
      <c r="L353" s="504"/>
      <c r="M353" s="504"/>
      <c r="N353" s="504"/>
      <c r="O353" s="504"/>
      <c r="P353" s="504"/>
    </row>
    <row r="354" spans="1:16" ht="20.25" customHeight="1" x14ac:dyDescent="0.5">
      <c r="A354" s="446">
        <v>6</v>
      </c>
      <c r="B354" s="447">
        <v>22520</v>
      </c>
      <c r="C354" s="454" t="s">
        <v>6</v>
      </c>
      <c r="D354" s="454" t="s">
        <v>2919</v>
      </c>
      <c r="E354" s="454" t="s">
        <v>1748</v>
      </c>
      <c r="F354" s="465"/>
      <c r="G354" s="450"/>
      <c r="H354" s="504"/>
      <c r="I354" s="504"/>
      <c r="J354" s="504"/>
      <c r="K354" s="504"/>
      <c r="L354" s="504"/>
      <c r="M354" s="504"/>
      <c r="N354" s="504"/>
      <c r="O354" s="504"/>
      <c r="P354" s="504"/>
    </row>
    <row r="355" spans="1:16" ht="20.25" customHeight="1" x14ac:dyDescent="0.5">
      <c r="A355" s="446">
        <v>7</v>
      </c>
      <c r="B355" s="447">
        <v>22521</v>
      </c>
      <c r="C355" s="454" t="s">
        <v>6</v>
      </c>
      <c r="D355" s="454" t="s">
        <v>89</v>
      </c>
      <c r="E355" s="454" t="s">
        <v>2920</v>
      </c>
      <c r="F355" s="465"/>
      <c r="G355" s="450"/>
      <c r="H355" s="504"/>
      <c r="I355" s="504"/>
      <c r="J355" s="504"/>
      <c r="K355" s="504"/>
      <c r="L355" s="504"/>
      <c r="M355" s="504"/>
      <c r="N355" s="504"/>
      <c r="O355" s="504"/>
      <c r="P355" s="504"/>
    </row>
    <row r="356" spans="1:16" ht="20.25" customHeight="1" x14ac:dyDescent="0.5">
      <c r="A356" s="446">
        <v>8</v>
      </c>
      <c r="B356" s="447">
        <v>22522</v>
      </c>
      <c r="C356" s="452" t="s">
        <v>6</v>
      </c>
      <c r="D356" s="452" t="s">
        <v>2921</v>
      </c>
      <c r="E356" s="452" t="s">
        <v>2922</v>
      </c>
      <c r="F356" s="465"/>
      <c r="G356" s="450"/>
      <c r="H356" s="504"/>
      <c r="I356" s="504"/>
      <c r="J356" s="504"/>
      <c r="K356" s="504"/>
      <c r="L356" s="504"/>
      <c r="M356" s="504"/>
      <c r="N356" s="504"/>
      <c r="O356" s="504"/>
      <c r="P356" s="504"/>
    </row>
    <row r="357" spans="1:16" ht="20.25" customHeight="1" x14ac:dyDescent="0.5">
      <c r="A357" s="446">
        <v>9</v>
      </c>
      <c r="B357" s="447">
        <v>22523</v>
      </c>
      <c r="C357" s="454" t="s">
        <v>6</v>
      </c>
      <c r="D357" s="454" t="s">
        <v>2923</v>
      </c>
      <c r="E357" s="454" t="s">
        <v>2924</v>
      </c>
      <c r="F357" s="465"/>
      <c r="G357" s="450"/>
      <c r="H357" s="504"/>
      <c r="I357" s="504"/>
      <c r="J357" s="504"/>
      <c r="K357" s="504"/>
      <c r="L357" s="504"/>
      <c r="M357" s="504"/>
      <c r="N357" s="504"/>
      <c r="O357" s="504"/>
      <c r="P357" s="504"/>
    </row>
    <row r="358" spans="1:16" ht="20.25" customHeight="1" x14ac:dyDescent="0.5">
      <c r="A358" s="446">
        <v>10</v>
      </c>
      <c r="B358" s="447">
        <v>22524</v>
      </c>
      <c r="C358" s="454" t="s">
        <v>6</v>
      </c>
      <c r="D358" s="454" t="s">
        <v>1406</v>
      </c>
      <c r="E358" s="454" t="s">
        <v>2925</v>
      </c>
      <c r="F358" s="465"/>
      <c r="G358" s="450"/>
      <c r="H358" s="504"/>
      <c r="I358" s="504"/>
      <c r="J358" s="504"/>
      <c r="K358" s="504"/>
      <c r="L358" s="504"/>
      <c r="M358" s="504"/>
      <c r="N358" s="504"/>
      <c r="O358" s="504"/>
      <c r="P358" s="504"/>
    </row>
    <row r="359" spans="1:16" ht="20.25" customHeight="1" x14ac:dyDescent="0.5">
      <c r="A359" s="446">
        <v>11</v>
      </c>
      <c r="B359" s="447">
        <v>22525</v>
      </c>
      <c r="C359" s="454" t="s">
        <v>6</v>
      </c>
      <c r="D359" s="454" t="s">
        <v>1756</v>
      </c>
      <c r="E359" s="454" t="s">
        <v>1772</v>
      </c>
      <c r="F359" s="465"/>
      <c r="G359" s="450"/>
      <c r="H359" s="504"/>
      <c r="I359" s="504"/>
      <c r="J359" s="504"/>
      <c r="K359" s="504"/>
      <c r="L359" s="504"/>
      <c r="M359" s="504"/>
      <c r="N359" s="504"/>
      <c r="O359" s="504"/>
      <c r="P359" s="504"/>
    </row>
    <row r="360" spans="1:16" ht="20.25" customHeight="1" x14ac:dyDescent="0.5">
      <c r="A360" s="446">
        <v>12</v>
      </c>
      <c r="B360" s="447">
        <v>22526</v>
      </c>
      <c r="C360" s="454" t="s">
        <v>6</v>
      </c>
      <c r="D360" s="454" t="s">
        <v>2629</v>
      </c>
      <c r="E360" s="454" t="s">
        <v>2926</v>
      </c>
      <c r="F360" s="465"/>
      <c r="G360" s="450"/>
      <c r="H360" s="504"/>
      <c r="I360" s="504"/>
      <c r="J360" s="504"/>
      <c r="K360" s="504"/>
      <c r="L360" s="504"/>
      <c r="M360" s="504"/>
      <c r="N360" s="504"/>
      <c r="O360" s="504"/>
      <c r="P360" s="504"/>
    </row>
    <row r="361" spans="1:16" ht="20.25" customHeight="1" x14ac:dyDescent="0.5">
      <c r="A361" s="446">
        <v>13</v>
      </c>
      <c r="B361" s="447">
        <v>22527</v>
      </c>
      <c r="C361" s="454" t="s">
        <v>6</v>
      </c>
      <c r="D361" s="454" t="s">
        <v>2927</v>
      </c>
      <c r="E361" s="454" t="s">
        <v>895</v>
      </c>
      <c r="F361" s="467"/>
      <c r="G361" s="450"/>
      <c r="H361" s="504"/>
      <c r="I361" s="504"/>
      <c r="J361" s="504"/>
      <c r="K361" s="504"/>
      <c r="L361" s="504"/>
      <c r="M361" s="504"/>
      <c r="N361" s="504"/>
      <c r="O361" s="504"/>
      <c r="P361" s="504"/>
    </row>
    <row r="362" spans="1:16" ht="20.25" customHeight="1" x14ac:dyDescent="0.5">
      <c r="A362" s="446">
        <v>14</v>
      </c>
      <c r="B362" s="447">
        <v>22528</v>
      </c>
      <c r="C362" s="454" t="s">
        <v>6</v>
      </c>
      <c r="D362" s="454" t="s">
        <v>2928</v>
      </c>
      <c r="E362" s="454" t="s">
        <v>2929</v>
      </c>
      <c r="F362" s="467"/>
      <c r="G362" s="450"/>
      <c r="H362" s="504"/>
      <c r="I362" s="504"/>
      <c r="J362" s="504"/>
      <c r="K362" s="504"/>
      <c r="L362" s="504"/>
      <c r="M362" s="504"/>
      <c r="N362" s="504"/>
      <c r="O362" s="504"/>
      <c r="P362" s="504"/>
    </row>
    <row r="363" spans="1:16" ht="20.25" customHeight="1" x14ac:dyDescent="0.5">
      <c r="A363" s="446">
        <v>15</v>
      </c>
      <c r="B363" s="447">
        <v>22529</v>
      </c>
      <c r="C363" s="454" t="s">
        <v>6</v>
      </c>
      <c r="D363" s="454" t="s">
        <v>2930</v>
      </c>
      <c r="E363" s="454" t="s">
        <v>2931</v>
      </c>
      <c r="F363" s="465"/>
      <c r="G363" s="450"/>
      <c r="H363" s="504"/>
      <c r="I363" s="504"/>
      <c r="J363" s="504"/>
      <c r="K363" s="504"/>
      <c r="L363" s="504"/>
      <c r="M363" s="504"/>
      <c r="N363" s="504"/>
      <c r="O363" s="504"/>
      <c r="P363" s="504"/>
    </row>
    <row r="364" spans="1:16" ht="20.25" customHeight="1" x14ac:dyDescent="0.5">
      <c r="A364" s="446">
        <v>16</v>
      </c>
      <c r="B364" s="447">
        <v>22530</v>
      </c>
      <c r="C364" s="454" t="s">
        <v>6</v>
      </c>
      <c r="D364" s="454" t="s">
        <v>2932</v>
      </c>
      <c r="E364" s="454" t="s">
        <v>2933</v>
      </c>
      <c r="F364" s="465"/>
      <c r="G364" s="450"/>
      <c r="H364" s="504"/>
      <c r="I364" s="504"/>
      <c r="J364" s="504"/>
      <c r="K364" s="504"/>
      <c r="L364" s="504"/>
      <c r="M364" s="504"/>
      <c r="N364" s="504"/>
      <c r="O364" s="504"/>
      <c r="P364" s="504"/>
    </row>
    <row r="365" spans="1:16" ht="20.25" customHeight="1" x14ac:dyDescent="0.5">
      <c r="A365" s="446">
        <v>17</v>
      </c>
      <c r="B365" s="447">
        <v>22531</v>
      </c>
      <c r="C365" s="454" t="s">
        <v>6</v>
      </c>
      <c r="D365" s="454" t="s">
        <v>10</v>
      </c>
      <c r="E365" s="454" t="s">
        <v>2934</v>
      </c>
      <c r="F365" s="465"/>
      <c r="G365" s="450"/>
      <c r="H365" s="504"/>
      <c r="I365" s="504"/>
      <c r="J365" s="504"/>
      <c r="K365" s="504"/>
      <c r="L365" s="504"/>
      <c r="M365" s="504"/>
      <c r="N365" s="504"/>
      <c r="O365" s="504"/>
      <c r="P365" s="504"/>
    </row>
    <row r="366" spans="1:16" ht="20.25" customHeight="1" x14ac:dyDescent="0.5">
      <c r="A366" s="446">
        <v>18</v>
      </c>
      <c r="B366" s="447">
        <v>22532</v>
      </c>
      <c r="C366" s="454" t="s">
        <v>6</v>
      </c>
      <c r="D366" s="454" t="s">
        <v>2935</v>
      </c>
      <c r="E366" s="454" t="s">
        <v>1572</v>
      </c>
      <c r="F366" s="465"/>
      <c r="G366" s="450"/>
      <c r="H366" s="468"/>
      <c r="I366" s="468"/>
      <c r="J366" s="468"/>
      <c r="K366" s="468"/>
      <c r="L366" s="468"/>
      <c r="M366" s="468"/>
      <c r="N366" s="468"/>
      <c r="O366" s="468"/>
      <c r="P366" s="468"/>
    </row>
    <row r="367" spans="1:16" ht="20.25" customHeight="1" x14ac:dyDescent="0.5">
      <c r="A367" s="446">
        <v>19</v>
      </c>
      <c r="B367" s="447">
        <v>22533</v>
      </c>
      <c r="C367" s="454" t="s">
        <v>6</v>
      </c>
      <c r="D367" s="454" t="s">
        <v>2936</v>
      </c>
      <c r="E367" s="454" t="s">
        <v>2937</v>
      </c>
      <c r="F367" s="465"/>
      <c r="G367" s="450"/>
      <c r="H367" s="468"/>
      <c r="I367" s="468"/>
      <c r="J367" s="468"/>
      <c r="K367" s="468"/>
      <c r="L367" s="468"/>
      <c r="M367" s="468"/>
      <c r="N367" s="468"/>
      <c r="O367" s="468"/>
      <c r="P367" s="468"/>
    </row>
    <row r="368" spans="1:16" ht="20.25" customHeight="1" x14ac:dyDescent="0.5">
      <c r="A368" s="446">
        <v>20</v>
      </c>
      <c r="B368" s="447">
        <v>22534</v>
      </c>
      <c r="C368" s="454" t="s">
        <v>6</v>
      </c>
      <c r="D368" s="454" t="s">
        <v>2938</v>
      </c>
      <c r="E368" s="454" t="s">
        <v>2939</v>
      </c>
      <c r="F368" s="465"/>
      <c r="G368" s="450"/>
      <c r="H368" s="468"/>
      <c r="I368" s="468"/>
      <c r="J368" s="468"/>
      <c r="K368" s="468"/>
      <c r="L368" s="468"/>
      <c r="M368" s="468"/>
      <c r="N368" s="468"/>
      <c r="O368" s="468"/>
      <c r="P368" s="468"/>
    </row>
    <row r="369" spans="1:16" ht="20.25" customHeight="1" x14ac:dyDescent="0.5">
      <c r="A369" s="446">
        <v>21</v>
      </c>
      <c r="B369" s="447">
        <v>22535</v>
      </c>
      <c r="C369" s="454" t="s">
        <v>6</v>
      </c>
      <c r="D369" s="454" t="s">
        <v>103</v>
      </c>
      <c r="E369" s="454" t="s">
        <v>2940</v>
      </c>
      <c r="F369" s="465"/>
      <c r="G369" s="450"/>
      <c r="H369" s="468"/>
      <c r="I369" s="468"/>
      <c r="J369" s="468"/>
      <c r="K369" s="468"/>
      <c r="L369" s="468"/>
      <c r="M369" s="468"/>
      <c r="N369" s="468"/>
      <c r="O369" s="468"/>
      <c r="P369" s="468"/>
    </row>
    <row r="370" spans="1:16" ht="22.15" customHeight="1" x14ac:dyDescent="0.5">
      <c r="A370" s="446">
        <v>22</v>
      </c>
      <c r="B370" s="447">
        <v>22536</v>
      </c>
      <c r="C370" s="454" t="s">
        <v>6</v>
      </c>
      <c r="D370" s="454" t="s">
        <v>2941</v>
      </c>
      <c r="E370" s="454" t="s">
        <v>2484</v>
      </c>
      <c r="F370" s="465"/>
      <c r="G370" s="450"/>
      <c r="H370" s="468"/>
      <c r="I370" s="468"/>
      <c r="J370" s="468"/>
      <c r="K370" s="468"/>
      <c r="L370" s="468"/>
      <c r="M370" s="468"/>
      <c r="N370" s="468"/>
      <c r="O370" s="468"/>
      <c r="P370" s="468"/>
    </row>
    <row r="371" spans="1:16" ht="20.25" customHeight="1" x14ac:dyDescent="0.5">
      <c r="A371" s="446">
        <v>23</v>
      </c>
      <c r="B371" s="447">
        <v>22537</v>
      </c>
      <c r="C371" s="454" t="s">
        <v>6</v>
      </c>
      <c r="D371" s="454" t="s">
        <v>2942</v>
      </c>
      <c r="E371" s="454" t="s">
        <v>699</v>
      </c>
      <c r="F371" s="465"/>
      <c r="G371" s="450"/>
      <c r="H371" s="468"/>
      <c r="I371" s="468"/>
      <c r="J371" s="468"/>
      <c r="K371" s="468"/>
      <c r="L371" s="468"/>
      <c r="M371" s="468"/>
      <c r="N371" s="468"/>
      <c r="O371" s="468"/>
      <c r="P371" s="468"/>
    </row>
    <row r="372" spans="1:16" ht="20.25" customHeight="1" x14ac:dyDescent="0.5">
      <c r="A372" s="446">
        <v>24</v>
      </c>
      <c r="B372" s="447">
        <v>22538</v>
      </c>
      <c r="C372" s="454" t="s">
        <v>6</v>
      </c>
      <c r="D372" s="454" t="s">
        <v>2943</v>
      </c>
      <c r="E372" s="454" t="s">
        <v>2944</v>
      </c>
      <c r="F372" s="465"/>
      <c r="G372" s="450"/>
      <c r="H372" s="468"/>
      <c r="I372" s="468"/>
      <c r="J372" s="468"/>
      <c r="K372" s="468"/>
      <c r="L372" s="468"/>
      <c r="M372" s="468"/>
      <c r="N372" s="468"/>
      <c r="O372" s="468"/>
      <c r="P372" s="468"/>
    </row>
    <row r="373" spans="1:16" ht="20.25" customHeight="1" x14ac:dyDescent="0.5">
      <c r="A373" s="446">
        <v>25</v>
      </c>
      <c r="B373" s="447">
        <v>22539</v>
      </c>
      <c r="C373" s="454" t="s">
        <v>6</v>
      </c>
      <c r="D373" s="454" t="s">
        <v>329</v>
      </c>
      <c r="E373" s="454" t="s">
        <v>2945</v>
      </c>
      <c r="F373" s="465"/>
      <c r="G373" s="450"/>
      <c r="H373" s="468"/>
      <c r="I373" s="468"/>
      <c r="J373" s="468"/>
      <c r="K373" s="468"/>
      <c r="L373" s="468"/>
      <c r="M373" s="468"/>
      <c r="N373" s="468"/>
      <c r="O373" s="468"/>
      <c r="P373" s="468"/>
    </row>
    <row r="374" spans="1:16" ht="20.25" customHeight="1" x14ac:dyDescent="0.5">
      <c r="A374" s="446">
        <v>26</v>
      </c>
      <c r="B374" s="447">
        <v>22540</v>
      </c>
      <c r="C374" s="452" t="s">
        <v>6</v>
      </c>
      <c r="D374" s="452" t="s">
        <v>2946</v>
      </c>
      <c r="E374" s="452" t="s">
        <v>1010</v>
      </c>
      <c r="F374" s="465"/>
      <c r="G374" s="450"/>
      <c r="H374" s="468"/>
      <c r="I374" s="468"/>
      <c r="J374" s="468"/>
      <c r="K374" s="468"/>
      <c r="L374" s="468"/>
      <c r="M374" s="468"/>
      <c r="N374" s="468"/>
      <c r="O374" s="468"/>
      <c r="P374" s="468"/>
    </row>
    <row r="375" spans="1:16" ht="20.25" customHeight="1" x14ac:dyDescent="0.5">
      <c r="A375" s="446">
        <v>27</v>
      </c>
      <c r="B375" s="447">
        <v>22541</v>
      </c>
      <c r="C375" s="452" t="s">
        <v>6</v>
      </c>
      <c r="D375" s="452" t="s">
        <v>2523</v>
      </c>
      <c r="E375" s="452" t="s">
        <v>2947</v>
      </c>
      <c r="F375" s="465"/>
      <c r="G375" s="450"/>
      <c r="H375" s="468"/>
      <c r="I375" s="468"/>
      <c r="J375" s="468"/>
      <c r="K375" s="468"/>
      <c r="L375" s="468"/>
      <c r="M375" s="468"/>
      <c r="N375" s="468"/>
      <c r="O375" s="468"/>
      <c r="P375" s="468"/>
    </row>
    <row r="376" spans="1:16" ht="20.25" customHeight="1" x14ac:dyDescent="0.5">
      <c r="A376" s="446">
        <v>28</v>
      </c>
      <c r="B376" s="447">
        <v>22542</v>
      </c>
      <c r="C376" s="454" t="s">
        <v>6</v>
      </c>
      <c r="D376" s="454" t="s">
        <v>28</v>
      </c>
      <c r="E376" s="454" t="s">
        <v>2948</v>
      </c>
      <c r="F376" s="465"/>
      <c r="G376" s="450"/>
      <c r="H376" s="468"/>
      <c r="I376" s="468"/>
      <c r="J376" s="468"/>
      <c r="K376" s="468"/>
      <c r="L376" s="468"/>
      <c r="M376" s="468"/>
      <c r="N376" s="468"/>
      <c r="O376" s="468"/>
      <c r="P376" s="468"/>
    </row>
    <row r="377" spans="1:16" ht="20.25" customHeight="1" x14ac:dyDescent="0.5">
      <c r="A377" s="446">
        <v>29</v>
      </c>
      <c r="B377" s="447">
        <v>22543</v>
      </c>
      <c r="C377" s="454" t="s">
        <v>6</v>
      </c>
      <c r="D377" s="454" t="s">
        <v>2949</v>
      </c>
      <c r="E377" s="454" t="s">
        <v>1640</v>
      </c>
      <c r="F377" s="465"/>
      <c r="G377" s="450"/>
      <c r="H377" s="468"/>
      <c r="I377" s="468"/>
      <c r="J377" s="468"/>
      <c r="K377" s="468"/>
      <c r="L377" s="468"/>
      <c r="M377" s="468"/>
      <c r="N377" s="468"/>
      <c r="O377" s="468"/>
      <c r="P377" s="468"/>
    </row>
    <row r="378" spans="1:16" ht="20.25" customHeight="1" x14ac:dyDescent="0.5">
      <c r="A378" s="446">
        <v>30</v>
      </c>
      <c r="B378" s="447">
        <v>22544</v>
      </c>
      <c r="C378" s="454" t="s">
        <v>6</v>
      </c>
      <c r="D378" s="454" t="s">
        <v>2950</v>
      </c>
      <c r="E378" s="454" t="s">
        <v>717</v>
      </c>
      <c r="F378" s="465"/>
      <c r="G378" s="450"/>
      <c r="H378" s="468"/>
      <c r="I378" s="468"/>
      <c r="J378" s="468"/>
      <c r="K378" s="468"/>
      <c r="L378" s="468"/>
      <c r="M378" s="468"/>
      <c r="N378" s="468"/>
      <c r="O378" s="468"/>
      <c r="P378" s="468"/>
    </row>
    <row r="379" spans="1:16" ht="20.25" customHeight="1" x14ac:dyDescent="0.5">
      <c r="A379" s="446">
        <v>31</v>
      </c>
      <c r="B379" s="447">
        <v>22545</v>
      </c>
      <c r="C379" s="454" t="s">
        <v>1</v>
      </c>
      <c r="D379" s="454" t="s">
        <v>349</v>
      </c>
      <c r="E379" s="454" t="s">
        <v>2951</v>
      </c>
      <c r="F379" s="465"/>
      <c r="G379" s="450"/>
      <c r="H379" s="468"/>
      <c r="I379" s="468"/>
      <c r="J379" s="468"/>
      <c r="K379" s="468"/>
      <c r="L379" s="468"/>
      <c r="M379" s="468"/>
      <c r="N379" s="468"/>
      <c r="O379" s="468"/>
      <c r="P379" s="468"/>
    </row>
    <row r="380" spans="1:16" ht="20.25" customHeight="1" x14ac:dyDescent="0.5">
      <c r="A380" s="446">
        <v>32</v>
      </c>
      <c r="B380" s="447">
        <v>22546</v>
      </c>
      <c r="C380" s="452" t="s">
        <v>1</v>
      </c>
      <c r="D380" s="452" t="s">
        <v>2102</v>
      </c>
      <c r="E380" s="452" t="s">
        <v>943</v>
      </c>
      <c r="F380" s="465"/>
      <c r="G380" s="450"/>
      <c r="H380" s="468"/>
      <c r="I380" s="468"/>
      <c r="J380" s="468"/>
      <c r="K380" s="468"/>
      <c r="L380" s="468"/>
      <c r="M380" s="468"/>
      <c r="N380" s="468"/>
      <c r="O380" s="468"/>
      <c r="P380" s="468"/>
    </row>
    <row r="381" spans="1:16" ht="20.25" customHeight="1" x14ac:dyDescent="0.5">
      <c r="A381" s="446">
        <v>33</v>
      </c>
      <c r="B381" s="447">
        <v>22548</v>
      </c>
      <c r="C381" s="454" t="s">
        <v>1</v>
      </c>
      <c r="D381" s="454" t="s">
        <v>2954</v>
      </c>
      <c r="E381" s="454" t="s">
        <v>2955</v>
      </c>
      <c r="F381" s="465"/>
      <c r="G381" s="450"/>
      <c r="H381" s="468"/>
      <c r="I381" s="468"/>
      <c r="J381" s="468"/>
      <c r="K381" s="468"/>
      <c r="L381" s="468"/>
      <c r="M381" s="468"/>
      <c r="N381" s="468"/>
      <c r="O381" s="468"/>
      <c r="P381" s="468"/>
    </row>
    <row r="382" spans="1:16" ht="20.25" customHeight="1" x14ac:dyDescent="0.5">
      <c r="A382" s="446">
        <v>34</v>
      </c>
      <c r="B382" s="447">
        <v>22549</v>
      </c>
      <c r="C382" s="452" t="s">
        <v>1</v>
      </c>
      <c r="D382" s="452" t="s">
        <v>1770</v>
      </c>
      <c r="E382" s="452" t="s">
        <v>1836</v>
      </c>
      <c r="F382" s="465"/>
      <c r="G382" s="450"/>
      <c r="H382" s="468"/>
      <c r="I382" s="468"/>
      <c r="J382" s="468"/>
      <c r="K382" s="468"/>
      <c r="L382" s="468"/>
      <c r="M382" s="468"/>
      <c r="N382" s="468"/>
      <c r="O382" s="468"/>
      <c r="P382" s="468"/>
    </row>
    <row r="383" spans="1:16" ht="20.25" customHeight="1" x14ac:dyDescent="0.5">
      <c r="A383" s="446">
        <v>35</v>
      </c>
      <c r="B383" s="447">
        <v>22550</v>
      </c>
      <c r="C383" s="452" t="s">
        <v>1</v>
      </c>
      <c r="D383" s="452" t="s">
        <v>2956</v>
      </c>
      <c r="E383" s="452" t="s">
        <v>2957</v>
      </c>
      <c r="F383" s="465"/>
      <c r="G383" s="450"/>
      <c r="H383" s="468"/>
      <c r="I383" s="468"/>
      <c r="J383" s="468"/>
      <c r="K383" s="468"/>
      <c r="L383" s="468"/>
      <c r="M383" s="468"/>
      <c r="N383" s="468"/>
      <c r="O383" s="468"/>
      <c r="P383" s="468"/>
    </row>
    <row r="384" spans="1:16" ht="20.25" customHeight="1" x14ac:dyDescent="0.5">
      <c r="A384" s="446">
        <v>36</v>
      </c>
      <c r="B384" s="447">
        <v>22551</v>
      </c>
      <c r="C384" s="454" t="s">
        <v>1</v>
      </c>
      <c r="D384" s="454" t="s">
        <v>2958</v>
      </c>
      <c r="E384" s="454" t="s">
        <v>1638</v>
      </c>
      <c r="F384" s="465"/>
      <c r="G384" s="450"/>
      <c r="H384" s="468"/>
      <c r="I384" s="468"/>
      <c r="J384" s="468"/>
      <c r="K384" s="468"/>
      <c r="L384" s="468"/>
      <c r="M384" s="468"/>
      <c r="N384" s="468"/>
      <c r="O384" s="468"/>
      <c r="P384" s="468"/>
    </row>
    <row r="385" spans="1:16" ht="20.25" customHeight="1" x14ac:dyDescent="0.5">
      <c r="A385" s="446">
        <v>37</v>
      </c>
      <c r="B385" s="447">
        <v>22552</v>
      </c>
      <c r="C385" s="452" t="s">
        <v>1</v>
      </c>
      <c r="D385" s="452" t="s">
        <v>1746</v>
      </c>
      <c r="E385" s="452" t="s">
        <v>2959</v>
      </c>
      <c r="F385" s="465"/>
      <c r="G385" s="450"/>
      <c r="H385" s="468"/>
      <c r="I385" s="468"/>
      <c r="J385" s="468"/>
      <c r="K385" s="468"/>
      <c r="L385" s="468"/>
      <c r="M385" s="468"/>
      <c r="N385" s="468"/>
      <c r="O385" s="468"/>
      <c r="P385" s="468"/>
    </row>
    <row r="386" spans="1:16" ht="20.25" customHeight="1" x14ac:dyDescent="0.5">
      <c r="A386" s="446">
        <v>38</v>
      </c>
      <c r="B386" s="447">
        <v>22553</v>
      </c>
      <c r="C386" s="452" t="s">
        <v>1</v>
      </c>
      <c r="D386" s="452" t="s">
        <v>407</v>
      </c>
      <c r="E386" s="452" t="s">
        <v>2960</v>
      </c>
      <c r="F386" s="465"/>
      <c r="G386" s="450"/>
      <c r="H386" s="468"/>
      <c r="I386" s="468"/>
      <c r="J386" s="468"/>
      <c r="K386" s="468"/>
      <c r="L386" s="468"/>
      <c r="M386" s="468"/>
      <c r="N386" s="468"/>
      <c r="O386" s="468"/>
      <c r="P386" s="468"/>
    </row>
    <row r="387" spans="1:16" ht="34.15" customHeight="1" x14ac:dyDescent="0.5">
      <c r="A387" s="690" t="s">
        <v>159</v>
      </c>
      <c r="B387" s="690"/>
      <c r="C387" s="690"/>
      <c r="D387" s="690"/>
      <c r="E387" s="690"/>
      <c r="F387" s="690"/>
      <c r="G387" s="690"/>
      <c r="H387" s="690"/>
      <c r="I387" s="690"/>
      <c r="J387" s="690"/>
      <c r="K387" s="690"/>
      <c r="L387" s="690"/>
      <c r="M387" s="690"/>
      <c r="N387" s="690"/>
      <c r="O387" s="690"/>
      <c r="P387" s="690"/>
    </row>
    <row r="388" spans="1:16" ht="20.25" customHeight="1" x14ac:dyDescent="0.5">
      <c r="A388" s="689" t="s">
        <v>3632</v>
      </c>
      <c r="B388" s="689"/>
      <c r="C388" s="689"/>
      <c r="D388" s="689"/>
      <c r="E388" s="689"/>
      <c r="F388" s="689"/>
      <c r="G388" s="689"/>
      <c r="H388" s="689"/>
      <c r="I388" s="689"/>
      <c r="J388" s="689"/>
      <c r="K388" s="689"/>
      <c r="L388" s="689"/>
      <c r="M388" s="689"/>
      <c r="N388" s="689"/>
      <c r="O388" s="689"/>
      <c r="P388" s="689"/>
    </row>
    <row r="389" spans="1:16" ht="20.25" customHeight="1" x14ac:dyDescent="0.5">
      <c r="A389" s="689" t="s">
        <v>3433</v>
      </c>
      <c r="B389" s="689"/>
      <c r="C389" s="689"/>
      <c r="D389" s="689"/>
      <c r="E389" s="689"/>
      <c r="F389" s="689"/>
      <c r="G389" s="689"/>
      <c r="H389" s="689"/>
      <c r="I389" s="689"/>
      <c r="J389" s="689"/>
      <c r="K389" s="689"/>
      <c r="L389" s="689"/>
      <c r="M389" s="689"/>
      <c r="N389" s="689"/>
      <c r="O389" s="689"/>
      <c r="P389" s="689"/>
    </row>
    <row r="390" spans="1:16" ht="20.25" customHeight="1" x14ac:dyDescent="0.5">
      <c r="A390" s="443" t="s">
        <v>109</v>
      </c>
      <c r="B390" s="444" t="s">
        <v>160</v>
      </c>
      <c r="C390" s="692" t="s">
        <v>108</v>
      </c>
      <c r="D390" s="692"/>
      <c r="E390" s="692"/>
      <c r="F390" s="445"/>
      <c r="G390" s="445"/>
      <c r="H390" s="504"/>
      <c r="I390" s="504"/>
      <c r="J390" s="504"/>
      <c r="K390" s="504"/>
      <c r="L390" s="504"/>
      <c r="M390" s="504"/>
      <c r="N390" s="504"/>
      <c r="O390" s="504"/>
      <c r="P390" s="504"/>
    </row>
    <row r="391" spans="1:16" ht="20.25" customHeight="1" x14ac:dyDescent="0.5">
      <c r="A391" s="446">
        <v>1</v>
      </c>
      <c r="B391" s="447">
        <v>22554</v>
      </c>
      <c r="C391" s="454" t="s">
        <v>6</v>
      </c>
      <c r="D391" s="454" t="s">
        <v>2961</v>
      </c>
      <c r="E391" s="454" t="s">
        <v>2962</v>
      </c>
      <c r="F391" s="467"/>
      <c r="G391" s="450"/>
      <c r="H391" s="504"/>
      <c r="I391" s="504"/>
      <c r="J391" s="504"/>
      <c r="K391" s="504"/>
      <c r="L391" s="504"/>
      <c r="M391" s="504"/>
      <c r="N391" s="504"/>
      <c r="O391" s="504"/>
      <c r="P391" s="504"/>
    </row>
    <row r="392" spans="1:16" ht="20.25" customHeight="1" x14ac:dyDescent="0.5">
      <c r="A392" s="446">
        <v>2</v>
      </c>
      <c r="B392" s="447">
        <v>22555</v>
      </c>
      <c r="C392" s="452" t="s">
        <v>6</v>
      </c>
      <c r="D392" s="452" t="s">
        <v>2963</v>
      </c>
      <c r="E392" s="452" t="s">
        <v>2964</v>
      </c>
      <c r="F392" s="466"/>
      <c r="G392" s="450"/>
      <c r="H392" s="504"/>
      <c r="I392" s="504"/>
      <c r="J392" s="504"/>
      <c r="K392" s="504"/>
      <c r="L392" s="504"/>
      <c r="M392" s="504"/>
      <c r="N392" s="504"/>
      <c r="O392" s="504"/>
      <c r="P392" s="504"/>
    </row>
    <row r="393" spans="1:16" ht="20.25" customHeight="1" x14ac:dyDescent="0.5">
      <c r="A393" s="446">
        <v>3</v>
      </c>
      <c r="B393" s="447">
        <v>22556</v>
      </c>
      <c r="C393" s="454" t="s">
        <v>6</v>
      </c>
      <c r="D393" s="454" t="s">
        <v>130</v>
      </c>
      <c r="E393" s="454" t="s">
        <v>56</v>
      </c>
      <c r="F393" s="465"/>
      <c r="G393" s="450"/>
      <c r="H393" s="504"/>
      <c r="I393" s="504"/>
      <c r="J393" s="504"/>
      <c r="K393" s="504"/>
      <c r="L393" s="504"/>
      <c r="M393" s="504"/>
      <c r="N393" s="504"/>
      <c r="O393" s="504"/>
      <c r="P393" s="504"/>
    </row>
    <row r="394" spans="1:16" ht="20.25" customHeight="1" x14ac:dyDescent="0.5">
      <c r="A394" s="446">
        <v>4</v>
      </c>
      <c r="B394" s="447">
        <v>22557</v>
      </c>
      <c r="C394" s="454" t="s">
        <v>6</v>
      </c>
      <c r="D394" s="454" t="s">
        <v>845</v>
      </c>
      <c r="E394" s="454" t="s">
        <v>1415</v>
      </c>
      <c r="F394" s="465"/>
      <c r="G394" s="450"/>
      <c r="H394" s="504"/>
      <c r="I394" s="504"/>
      <c r="J394" s="504"/>
      <c r="K394" s="504"/>
      <c r="L394" s="504"/>
      <c r="M394" s="504"/>
      <c r="N394" s="504"/>
      <c r="O394" s="504"/>
      <c r="P394" s="504"/>
    </row>
    <row r="395" spans="1:16" ht="20.25" customHeight="1" x14ac:dyDescent="0.5">
      <c r="A395" s="446">
        <v>5</v>
      </c>
      <c r="B395" s="447">
        <v>22558</v>
      </c>
      <c r="C395" s="454" t="s">
        <v>6</v>
      </c>
      <c r="D395" s="454" t="s">
        <v>84</v>
      </c>
      <c r="E395" s="454" t="s">
        <v>1738</v>
      </c>
      <c r="F395" s="465"/>
      <c r="G395" s="450"/>
      <c r="H395" s="504"/>
      <c r="I395" s="504"/>
      <c r="J395" s="504"/>
      <c r="K395" s="504"/>
      <c r="L395" s="504"/>
      <c r="M395" s="504"/>
      <c r="N395" s="504"/>
      <c r="O395" s="504"/>
      <c r="P395" s="504"/>
    </row>
    <row r="396" spans="1:16" ht="20.25" customHeight="1" x14ac:dyDescent="0.5">
      <c r="A396" s="446">
        <v>6</v>
      </c>
      <c r="B396" s="447">
        <v>22559</v>
      </c>
      <c r="C396" s="454" t="s">
        <v>6</v>
      </c>
      <c r="D396" s="454" t="s">
        <v>1552</v>
      </c>
      <c r="E396" s="454" t="s">
        <v>2965</v>
      </c>
      <c r="F396" s="465"/>
      <c r="G396" s="450"/>
      <c r="H396" s="504"/>
      <c r="I396" s="504"/>
      <c r="J396" s="504"/>
      <c r="K396" s="504"/>
      <c r="L396" s="504"/>
      <c r="M396" s="504"/>
      <c r="N396" s="504"/>
      <c r="O396" s="504"/>
      <c r="P396" s="504"/>
    </row>
    <row r="397" spans="1:16" ht="20.25" customHeight="1" x14ac:dyDescent="0.5">
      <c r="A397" s="446">
        <v>7</v>
      </c>
      <c r="B397" s="447">
        <v>22560</v>
      </c>
      <c r="C397" s="454" t="s">
        <v>6</v>
      </c>
      <c r="D397" s="454" t="s">
        <v>2684</v>
      </c>
      <c r="E397" s="454" t="s">
        <v>2966</v>
      </c>
      <c r="F397" s="465"/>
      <c r="G397" s="450"/>
      <c r="H397" s="504"/>
      <c r="I397" s="504"/>
      <c r="J397" s="504"/>
      <c r="K397" s="504"/>
      <c r="L397" s="504"/>
      <c r="M397" s="504"/>
      <c r="N397" s="504"/>
      <c r="O397" s="504"/>
      <c r="P397" s="504"/>
    </row>
    <row r="398" spans="1:16" ht="20.25" customHeight="1" x14ac:dyDescent="0.5">
      <c r="A398" s="446">
        <v>8</v>
      </c>
      <c r="B398" s="447">
        <v>22561</v>
      </c>
      <c r="C398" s="454" t="s">
        <v>6</v>
      </c>
      <c r="D398" s="454" t="s">
        <v>2967</v>
      </c>
      <c r="E398" s="454" t="s">
        <v>2968</v>
      </c>
      <c r="F398" s="465"/>
      <c r="G398" s="450"/>
      <c r="H398" s="504"/>
      <c r="I398" s="504"/>
      <c r="J398" s="504"/>
      <c r="K398" s="504"/>
      <c r="L398" s="504"/>
      <c r="M398" s="504"/>
      <c r="N398" s="504"/>
      <c r="O398" s="504"/>
      <c r="P398" s="504"/>
    </row>
    <row r="399" spans="1:16" ht="20.25" customHeight="1" x14ac:dyDescent="0.5">
      <c r="A399" s="446">
        <v>9</v>
      </c>
      <c r="B399" s="447">
        <v>22562</v>
      </c>
      <c r="C399" s="454" t="s">
        <v>6</v>
      </c>
      <c r="D399" s="454" t="s">
        <v>89</v>
      </c>
      <c r="E399" s="454" t="s">
        <v>2969</v>
      </c>
      <c r="F399" s="465"/>
      <c r="G399" s="450"/>
      <c r="H399" s="504"/>
      <c r="I399" s="504"/>
      <c r="J399" s="504"/>
      <c r="K399" s="504"/>
      <c r="L399" s="504"/>
      <c r="M399" s="504"/>
      <c r="N399" s="504"/>
      <c r="O399" s="504"/>
      <c r="P399" s="504"/>
    </row>
    <row r="400" spans="1:16" ht="20.25" customHeight="1" x14ac:dyDescent="0.5">
      <c r="A400" s="446">
        <v>10</v>
      </c>
      <c r="B400" s="447">
        <v>22563</v>
      </c>
      <c r="C400" s="454" t="s">
        <v>6</v>
      </c>
      <c r="D400" s="454" t="s">
        <v>1747</v>
      </c>
      <c r="E400" s="454" t="s">
        <v>2970</v>
      </c>
      <c r="F400" s="465"/>
      <c r="G400" s="450"/>
      <c r="H400" s="504"/>
      <c r="I400" s="504"/>
      <c r="J400" s="504"/>
      <c r="K400" s="504"/>
      <c r="L400" s="504"/>
      <c r="M400" s="504"/>
      <c r="N400" s="504"/>
      <c r="O400" s="504"/>
      <c r="P400" s="504"/>
    </row>
    <row r="401" spans="1:16" ht="20.25" customHeight="1" x14ac:dyDescent="0.5">
      <c r="A401" s="446">
        <v>11</v>
      </c>
      <c r="B401" s="447">
        <v>22564</v>
      </c>
      <c r="C401" s="454" t="s">
        <v>6</v>
      </c>
      <c r="D401" s="454" t="s">
        <v>20</v>
      </c>
      <c r="E401" s="454" t="s">
        <v>2971</v>
      </c>
      <c r="F401" s="465"/>
      <c r="G401" s="450"/>
      <c r="H401" s="504"/>
      <c r="I401" s="504"/>
      <c r="J401" s="504"/>
      <c r="K401" s="504"/>
      <c r="L401" s="504"/>
      <c r="M401" s="504"/>
      <c r="N401" s="504"/>
      <c r="O401" s="504"/>
      <c r="P401" s="504"/>
    </row>
    <row r="402" spans="1:16" ht="20.25" customHeight="1" x14ac:dyDescent="0.5">
      <c r="A402" s="446">
        <v>12</v>
      </c>
      <c r="B402" s="447">
        <v>22565</v>
      </c>
      <c r="C402" s="454" t="s">
        <v>6</v>
      </c>
      <c r="D402" s="454" t="s">
        <v>73</v>
      </c>
      <c r="E402" s="454" t="s">
        <v>2972</v>
      </c>
      <c r="F402" s="465"/>
      <c r="G402" s="450"/>
      <c r="H402" s="504"/>
      <c r="I402" s="504"/>
      <c r="J402" s="504"/>
      <c r="K402" s="504"/>
      <c r="L402" s="504"/>
      <c r="M402" s="504"/>
      <c r="N402" s="504"/>
      <c r="O402" s="504"/>
      <c r="P402" s="504"/>
    </row>
    <row r="403" spans="1:16" ht="20.25" customHeight="1" x14ac:dyDescent="0.5">
      <c r="A403" s="446">
        <v>13</v>
      </c>
      <c r="B403" s="447">
        <v>22566</v>
      </c>
      <c r="C403" s="454" t="s">
        <v>6</v>
      </c>
      <c r="D403" s="454" t="s">
        <v>2973</v>
      </c>
      <c r="E403" s="454" t="s">
        <v>2892</v>
      </c>
      <c r="F403" s="465"/>
      <c r="G403" s="450"/>
      <c r="H403" s="504"/>
      <c r="I403" s="504"/>
      <c r="J403" s="504"/>
      <c r="K403" s="504"/>
      <c r="L403" s="504"/>
      <c r="M403" s="504"/>
      <c r="N403" s="504"/>
      <c r="O403" s="504"/>
      <c r="P403" s="504"/>
    </row>
    <row r="404" spans="1:16" ht="20.25" customHeight="1" x14ac:dyDescent="0.5">
      <c r="A404" s="446">
        <v>14</v>
      </c>
      <c r="B404" s="447">
        <v>22567</v>
      </c>
      <c r="C404" s="454" t="s">
        <v>6</v>
      </c>
      <c r="D404" s="454" t="s">
        <v>2974</v>
      </c>
      <c r="E404" s="454" t="s">
        <v>2063</v>
      </c>
      <c r="F404" s="465"/>
      <c r="G404" s="450"/>
      <c r="H404" s="504"/>
      <c r="I404" s="504"/>
      <c r="J404" s="504"/>
      <c r="K404" s="504"/>
      <c r="L404" s="504"/>
      <c r="M404" s="504"/>
      <c r="N404" s="504"/>
      <c r="O404" s="504"/>
      <c r="P404" s="504"/>
    </row>
    <row r="405" spans="1:16" ht="20.25" customHeight="1" x14ac:dyDescent="0.5">
      <c r="A405" s="446">
        <v>15</v>
      </c>
      <c r="B405" s="447">
        <v>22568</v>
      </c>
      <c r="C405" s="452" t="s">
        <v>6</v>
      </c>
      <c r="D405" s="452" t="s">
        <v>2975</v>
      </c>
      <c r="E405" s="452" t="s">
        <v>1769</v>
      </c>
      <c r="F405" s="466"/>
      <c r="G405" s="450"/>
      <c r="H405" s="504"/>
      <c r="I405" s="504"/>
      <c r="J405" s="504"/>
      <c r="K405" s="504"/>
      <c r="L405" s="504"/>
      <c r="M405" s="504"/>
      <c r="N405" s="504"/>
      <c r="O405" s="504"/>
      <c r="P405" s="504"/>
    </row>
    <row r="406" spans="1:16" ht="20.25" customHeight="1" x14ac:dyDescent="0.5">
      <c r="A406" s="446">
        <v>16</v>
      </c>
      <c r="B406" s="447">
        <v>22569</v>
      </c>
      <c r="C406" s="454" t="s">
        <v>6</v>
      </c>
      <c r="D406" s="454" t="s">
        <v>2976</v>
      </c>
      <c r="E406" s="454" t="s">
        <v>2693</v>
      </c>
      <c r="F406" s="465"/>
      <c r="G406" s="450"/>
      <c r="H406" s="504"/>
      <c r="I406" s="504"/>
      <c r="J406" s="504"/>
      <c r="K406" s="504"/>
      <c r="L406" s="504"/>
      <c r="M406" s="504"/>
      <c r="N406" s="504"/>
      <c r="O406" s="504"/>
      <c r="P406" s="504"/>
    </row>
    <row r="407" spans="1:16" ht="20.25" customHeight="1" x14ac:dyDescent="0.5">
      <c r="A407" s="446">
        <v>17</v>
      </c>
      <c r="B407" s="447">
        <v>22570</v>
      </c>
      <c r="C407" s="454" t="s">
        <v>6</v>
      </c>
      <c r="D407" s="454" t="s">
        <v>2047</v>
      </c>
      <c r="E407" s="454" t="s">
        <v>2977</v>
      </c>
      <c r="F407" s="465"/>
      <c r="G407" s="450"/>
      <c r="H407" s="468"/>
      <c r="I407" s="468"/>
      <c r="J407" s="468"/>
      <c r="K407" s="468"/>
      <c r="L407" s="468"/>
      <c r="M407" s="468"/>
      <c r="N407" s="468"/>
      <c r="O407" s="468"/>
      <c r="P407" s="468"/>
    </row>
    <row r="408" spans="1:16" ht="20.25" customHeight="1" x14ac:dyDescent="0.5">
      <c r="A408" s="446">
        <v>18</v>
      </c>
      <c r="B408" s="447">
        <v>22571</v>
      </c>
      <c r="C408" s="454" t="s">
        <v>6</v>
      </c>
      <c r="D408" s="454" t="s">
        <v>40</v>
      </c>
      <c r="E408" s="454" t="s">
        <v>199</v>
      </c>
      <c r="F408" s="465"/>
      <c r="G408" s="450"/>
      <c r="H408" s="468"/>
      <c r="I408" s="468"/>
      <c r="J408" s="468"/>
      <c r="K408" s="468"/>
      <c r="L408" s="468"/>
      <c r="M408" s="468"/>
      <c r="N408" s="468"/>
      <c r="O408" s="468"/>
      <c r="P408" s="468"/>
    </row>
    <row r="409" spans="1:16" ht="20.25" customHeight="1" x14ac:dyDescent="0.5">
      <c r="A409" s="446">
        <v>19</v>
      </c>
      <c r="B409" s="447">
        <v>22572</v>
      </c>
      <c r="C409" s="452" t="s">
        <v>6</v>
      </c>
      <c r="D409" s="452" t="s">
        <v>2946</v>
      </c>
      <c r="E409" s="452" t="s">
        <v>2978</v>
      </c>
      <c r="F409" s="466"/>
      <c r="G409" s="450"/>
      <c r="H409" s="468"/>
      <c r="I409" s="468"/>
      <c r="J409" s="468"/>
      <c r="K409" s="468"/>
      <c r="L409" s="468"/>
      <c r="M409" s="468"/>
      <c r="N409" s="468"/>
      <c r="O409" s="468"/>
      <c r="P409" s="468"/>
    </row>
    <row r="410" spans="1:16" ht="20.25" customHeight="1" x14ac:dyDescent="0.5">
      <c r="A410" s="446">
        <v>20</v>
      </c>
      <c r="B410" s="447">
        <v>22573</v>
      </c>
      <c r="C410" s="452" t="s">
        <v>6</v>
      </c>
      <c r="D410" s="452" t="s">
        <v>2979</v>
      </c>
      <c r="E410" s="452" t="s">
        <v>2980</v>
      </c>
      <c r="F410" s="466"/>
      <c r="G410" s="450"/>
      <c r="H410" s="468"/>
      <c r="I410" s="468"/>
      <c r="J410" s="468"/>
      <c r="K410" s="468"/>
      <c r="L410" s="468"/>
      <c r="M410" s="468"/>
      <c r="N410" s="468"/>
      <c r="O410" s="468"/>
      <c r="P410" s="468"/>
    </row>
    <row r="411" spans="1:16" ht="20.25" customHeight="1" x14ac:dyDescent="0.5">
      <c r="A411" s="446">
        <v>21</v>
      </c>
      <c r="B411" s="447">
        <v>22574</v>
      </c>
      <c r="C411" s="454" t="s">
        <v>6</v>
      </c>
      <c r="D411" s="454" t="s">
        <v>2981</v>
      </c>
      <c r="E411" s="454" t="s">
        <v>434</v>
      </c>
      <c r="F411" s="465"/>
      <c r="G411" s="450"/>
      <c r="H411" s="468"/>
      <c r="I411" s="468"/>
      <c r="J411" s="468"/>
      <c r="K411" s="468"/>
      <c r="L411" s="468"/>
      <c r="M411" s="468"/>
      <c r="N411" s="468"/>
      <c r="O411" s="468"/>
      <c r="P411" s="468"/>
    </row>
    <row r="412" spans="1:16" ht="20.25" customHeight="1" x14ac:dyDescent="0.5">
      <c r="A412" s="446">
        <v>22</v>
      </c>
      <c r="B412" s="447">
        <v>22575</v>
      </c>
      <c r="C412" s="454" t="s">
        <v>6</v>
      </c>
      <c r="D412" s="454" t="s">
        <v>2982</v>
      </c>
      <c r="E412" s="454" t="s">
        <v>636</v>
      </c>
      <c r="F412" s="465"/>
      <c r="G412" s="450"/>
      <c r="H412" s="468"/>
      <c r="I412" s="468"/>
      <c r="J412" s="468"/>
      <c r="K412" s="468"/>
      <c r="L412" s="468"/>
      <c r="M412" s="468"/>
      <c r="N412" s="468"/>
      <c r="O412" s="468"/>
      <c r="P412" s="468"/>
    </row>
    <row r="413" spans="1:16" ht="20.25" customHeight="1" x14ac:dyDescent="0.5">
      <c r="A413" s="446">
        <v>23</v>
      </c>
      <c r="B413" s="447">
        <v>22576</v>
      </c>
      <c r="C413" s="452" t="s">
        <v>6</v>
      </c>
      <c r="D413" s="452" t="s">
        <v>2983</v>
      </c>
      <c r="E413" s="452" t="s">
        <v>2984</v>
      </c>
      <c r="F413" s="466"/>
      <c r="G413" s="450"/>
      <c r="H413" s="468"/>
      <c r="I413" s="468"/>
      <c r="J413" s="468"/>
      <c r="K413" s="468"/>
      <c r="L413" s="468"/>
      <c r="M413" s="468"/>
      <c r="N413" s="468"/>
      <c r="O413" s="468"/>
      <c r="P413" s="468"/>
    </row>
    <row r="414" spans="1:16" ht="20.25" customHeight="1" x14ac:dyDescent="0.5">
      <c r="A414" s="446">
        <v>24</v>
      </c>
      <c r="B414" s="447">
        <v>22577</v>
      </c>
      <c r="C414" s="454" t="s">
        <v>6</v>
      </c>
      <c r="D414" s="454" t="s">
        <v>1674</v>
      </c>
      <c r="E414" s="454" t="s">
        <v>2985</v>
      </c>
      <c r="F414" s="465"/>
      <c r="G414" s="450"/>
      <c r="H414" s="468"/>
      <c r="I414" s="468"/>
      <c r="J414" s="468"/>
      <c r="K414" s="468"/>
      <c r="L414" s="468"/>
      <c r="M414" s="468"/>
      <c r="N414" s="468"/>
      <c r="O414" s="468"/>
      <c r="P414" s="468"/>
    </row>
    <row r="415" spans="1:16" ht="20.25" customHeight="1" x14ac:dyDescent="0.5">
      <c r="A415" s="446">
        <v>25</v>
      </c>
      <c r="B415" s="447">
        <v>22578</v>
      </c>
      <c r="C415" s="454" t="s">
        <v>6</v>
      </c>
      <c r="D415" s="454" t="s">
        <v>2986</v>
      </c>
      <c r="E415" s="454" t="s">
        <v>1970</v>
      </c>
      <c r="F415" s="465"/>
      <c r="G415" s="450"/>
      <c r="H415" s="468"/>
      <c r="I415" s="468"/>
      <c r="J415" s="468"/>
      <c r="K415" s="468"/>
      <c r="L415" s="468"/>
      <c r="M415" s="468"/>
      <c r="N415" s="468"/>
      <c r="O415" s="468"/>
      <c r="P415" s="468"/>
    </row>
    <row r="416" spans="1:16" ht="20.25" customHeight="1" x14ac:dyDescent="0.5">
      <c r="A416" s="446">
        <v>26</v>
      </c>
      <c r="B416" s="447">
        <v>22579</v>
      </c>
      <c r="C416" s="454" t="s">
        <v>6</v>
      </c>
      <c r="D416" s="454" t="s">
        <v>2987</v>
      </c>
      <c r="E416" s="454" t="s">
        <v>2988</v>
      </c>
      <c r="F416" s="465"/>
      <c r="G416" s="450"/>
      <c r="H416" s="468"/>
      <c r="I416" s="468"/>
      <c r="J416" s="468"/>
      <c r="K416" s="468"/>
      <c r="L416" s="468"/>
      <c r="M416" s="468"/>
      <c r="N416" s="468"/>
      <c r="O416" s="468"/>
      <c r="P416" s="468"/>
    </row>
    <row r="417" spans="1:17" ht="20.25" customHeight="1" x14ac:dyDescent="0.5">
      <c r="A417" s="446">
        <v>27</v>
      </c>
      <c r="B417" s="447">
        <v>22580</v>
      </c>
      <c r="C417" s="454" t="s">
        <v>6</v>
      </c>
      <c r="D417" s="454" t="s">
        <v>5</v>
      </c>
      <c r="E417" s="454" t="s">
        <v>2989</v>
      </c>
      <c r="F417" s="465"/>
      <c r="G417" s="450"/>
      <c r="H417" s="468"/>
      <c r="I417" s="468"/>
      <c r="J417" s="468"/>
      <c r="K417" s="468"/>
      <c r="L417" s="468"/>
      <c r="M417" s="468"/>
      <c r="N417" s="468"/>
      <c r="O417" s="468"/>
      <c r="P417" s="468"/>
    </row>
    <row r="418" spans="1:17" ht="20.25" customHeight="1" x14ac:dyDescent="0.5">
      <c r="A418" s="446">
        <v>28</v>
      </c>
      <c r="B418" s="447">
        <v>22581</v>
      </c>
      <c r="C418" s="454" t="s">
        <v>6</v>
      </c>
      <c r="D418" s="454" t="s">
        <v>35</v>
      </c>
      <c r="E418" s="454" t="s">
        <v>2990</v>
      </c>
      <c r="F418" s="465"/>
      <c r="G418" s="450"/>
      <c r="H418" s="468"/>
      <c r="I418" s="468"/>
      <c r="J418" s="468"/>
      <c r="K418" s="468"/>
      <c r="L418" s="468"/>
      <c r="M418" s="468"/>
      <c r="N418" s="468"/>
      <c r="O418" s="468"/>
      <c r="P418" s="468"/>
    </row>
    <row r="419" spans="1:17" ht="20.25" customHeight="1" x14ac:dyDescent="0.5">
      <c r="A419" s="446">
        <v>29</v>
      </c>
      <c r="B419" s="447">
        <v>22582</v>
      </c>
      <c r="C419" s="454" t="s">
        <v>6</v>
      </c>
      <c r="D419" s="454" t="s">
        <v>2991</v>
      </c>
      <c r="E419" s="454" t="s">
        <v>2992</v>
      </c>
      <c r="F419" s="465"/>
      <c r="G419" s="450"/>
      <c r="H419" s="468"/>
      <c r="I419" s="468"/>
      <c r="J419" s="468"/>
      <c r="K419" s="468"/>
      <c r="L419" s="468"/>
      <c r="M419" s="468"/>
      <c r="N419" s="468"/>
      <c r="O419" s="468"/>
      <c r="P419" s="468"/>
    </row>
    <row r="420" spans="1:17" ht="20.25" customHeight="1" x14ac:dyDescent="0.5">
      <c r="A420" s="446">
        <v>30</v>
      </c>
      <c r="B420" s="447">
        <v>22583</v>
      </c>
      <c r="C420" s="454" t="s">
        <v>1</v>
      </c>
      <c r="D420" s="454" t="s">
        <v>2993</v>
      </c>
      <c r="E420" s="454" t="s">
        <v>1148</v>
      </c>
      <c r="F420" s="465"/>
      <c r="G420" s="450"/>
      <c r="H420" s="468"/>
      <c r="I420" s="468"/>
      <c r="J420" s="468"/>
      <c r="K420" s="468"/>
      <c r="L420" s="468"/>
      <c r="M420" s="468"/>
      <c r="N420" s="468"/>
      <c r="O420" s="468"/>
      <c r="P420" s="468"/>
    </row>
    <row r="421" spans="1:17" ht="20.25" customHeight="1" x14ac:dyDescent="0.5">
      <c r="A421" s="446">
        <v>31</v>
      </c>
      <c r="B421" s="447">
        <v>22584</v>
      </c>
      <c r="C421" s="454" t="s">
        <v>1</v>
      </c>
      <c r="D421" s="454" t="s">
        <v>2994</v>
      </c>
      <c r="E421" s="454" t="s">
        <v>2995</v>
      </c>
      <c r="F421" s="465"/>
      <c r="G421" s="450"/>
      <c r="H421" s="468"/>
      <c r="I421" s="468"/>
      <c r="J421" s="468"/>
      <c r="K421" s="468"/>
      <c r="L421" s="468"/>
      <c r="M421" s="468"/>
      <c r="N421" s="468"/>
      <c r="O421" s="468"/>
      <c r="P421" s="468"/>
    </row>
    <row r="422" spans="1:17" ht="20.25" customHeight="1" x14ac:dyDescent="0.5">
      <c r="A422" s="446">
        <v>32</v>
      </c>
      <c r="B422" s="447">
        <v>22585</v>
      </c>
      <c r="C422" s="454" t="s">
        <v>1</v>
      </c>
      <c r="D422" s="454" t="s">
        <v>2996</v>
      </c>
      <c r="E422" s="454" t="s">
        <v>2997</v>
      </c>
      <c r="F422" s="465"/>
      <c r="G422" s="450"/>
      <c r="H422" s="468"/>
      <c r="I422" s="468"/>
      <c r="J422" s="468"/>
      <c r="K422" s="468"/>
      <c r="L422" s="468"/>
      <c r="M422" s="468"/>
      <c r="N422" s="468"/>
      <c r="O422" s="468"/>
      <c r="P422" s="468"/>
    </row>
    <row r="423" spans="1:17" ht="20.25" customHeight="1" x14ac:dyDescent="0.5">
      <c r="A423" s="446">
        <v>33</v>
      </c>
      <c r="B423" s="447">
        <v>22586</v>
      </c>
      <c r="C423" s="454" t="s">
        <v>1</v>
      </c>
      <c r="D423" s="454" t="s">
        <v>3480</v>
      </c>
      <c r="E423" s="454" t="s">
        <v>1734</v>
      </c>
      <c r="F423" s="453"/>
      <c r="G423" s="450"/>
      <c r="H423" s="468"/>
      <c r="I423" s="468"/>
      <c r="J423" s="468"/>
      <c r="K423" s="468"/>
      <c r="L423" s="468"/>
      <c r="M423" s="468"/>
      <c r="N423" s="468"/>
      <c r="O423" s="468"/>
      <c r="P423" s="468"/>
    </row>
    <row r="424" spans="1:17" ht="20.25" customHeight="1" x14ac:dyDescent="0.5">
      <c r="A424" s="446">
        <v>34</v>
      </c>
      <c r="B424" s="447">
        <v>22587</v>
      </c>
      <c r="C424" s="454" t="s">
        <v>1</v>
      </c>
      <c r="D424" s="454" t="s">
        <v>2998</v>
      </c>
      <c r="E424" s="454" t="s">
        <v>2999</v>
      </c>
      <c r="F424" s="453"/>
      <c r="G424" s="450"/>
      <c r="H424" s="468"/>
      <c r="I424" s="468"/>
      <c r="J424" s="468"/>
      <c r="K424" s="468"/>
      <c r="L424" s="468"/>
      <c r="M424" s="468"/>
      <c r="N424" s="468"/>
      <c r="O424" s="468"/>
      <c r="P424" s="468"/>
    </row>
    <row r="425" spans="1:17" s="455" customFormat="1" ht="20.25" customHeight="1" x14ac:dyDescent="0.5">
      <c r="A425" s="550">
        <v>35</v>
      </c>
      <c r="B425" s="551">
        <v>22588</v>
      </c>
      <c r="C425" s="586" t="s">
        <v>1</v>
      </c>
      <c r="D425" s="586" t="s">
        <v>3000</v>
      </c>
      <c r="E425" s="586" t="s">
        <v>791</v>
      </c>
      <c r="F425" s="696" t="s">
        <v>3743</v>
      </c>
      <c r="G425" s="697"/>
      <c r="H425" s="697"/>
      <c r="I425" s="697"/>
      <c r="J425" s="697"/>
      <c r="K425" s="697"/>
      <c r="L425" s="697"/>
      <c r="M425" s="697"/>
      <c r="N425" s="697"/>
      <c r="O425" s="697"/>
      <c r="P425" s="698"/>
      <c r="Q425" s="455" t="s">
        <v>3743</v>
      </c>
    </row>
    <row r="426" spans="1:17" ht="20.25" customHeight="1" x14ac:dyDescent="0.5">
      <c r="A426" s="446">
        <v>36</v>
      </c>
      <c r="B426" s="447">
        <v>22589</v>
      </c>
      <c r="C426" s="452" t="s">
        <v>1</v>
      </c>
      <c r="D426" s="452" t="s">
        <v>3001</v>
      </c>
      <c r="E426" s="452" t="s">
        <v>370</v>
      </c>
      <c r="F426" s="453"/>
      <c r="G426" s="450"/>
      <c r="H426" s="468"/>
      <c r="I426" s="468"/>
      <c r="J426" s="468"/>
      <c r="K426" s="468"/>
      <c r="L426" s="468"/>
      <c r="M426" s="468"/>
      <c r="N426" s="468"/>
      <c r="O426" s="468"/>
      <c r="P426" s="468"/>
    </row>
    <row r="427" spans="1:17" ht="20.25" customHeight="1" x14ac:dyDescent="0.5">
      <c r="A427" s="446">
        <v>37</v>
      </c>
      <c r="B427" s="447">
        <v>22590</v>
      </c>
      <c r="C427" s="454" t="s">
        <v>1</v>
      </c>
      <c r="D427" s="454" t="s">
        <v>287</v>
      </c>
      <c r="E427" s="454" t="s">
        <v>931</v>
      </c>
      <c r="F427" s="453"/>
      <c r="G427" s="450"/>
      <c r="H427" s="468"/>
      <c r="I427" s="468"/>
      <c r="J427" s="468"/>
      <c r="K427" s="468"/>
      <c r="L427" s="468"/>
      <c r="M427" s="468"/>
      <c r="N427" s="468"/>
      <c r="O427" s="468"/>
      <c r="P427" s="468"/>
    </row>
    <row r="428" spans="1:17" ht="20.25" customHeight="1" x14ac:dyDescent="0.5">
      <c r="A428" s="446">
        <v>38</v>
      </c>
      <c r="B428" s="447">
        <v>22591</v>
      </c>
      <c r="C428" s="454" t="s">
        <v>1</v>
      </c>
      <c r="D428" s="454" t="s">
        <v>3002</v>
      </c>
      <c r="E428" s="454" t="s">
        <v>413</v>
      </c>
      <c r="F428" s="453"/>
      <c r="G428" s="450"/>
      <c r="H428" s="468"/>
      <c r="I428" s="468"/>
      <c r="J428" s="468"/>
      <c r="K428" s="468"/>
      <c r="L428" s="468"/>
      <c r="M428" s="468"/>
      <c r="N428" s="468"/>
      <c r="O428" s="468"/>
      <c r="P428" s="468"/>
    </row>
    <row r="429" spans="1:17" ht="20.25" customHeight="1" x14ac:dyDescent="0.5">
      <c r="A429" s="446">
        <v>39</v>
      </c>
      <c r="B429" s="450"/>
      <c r="C429" s="459"/>
      <c r="D429" s="459"/>
      <c r="E429" s="459"/>
      <c r="F429" s="449"/>
      <c r="G429" s="450"/>
      <c r="H429" s="468"/>
      <c r="I429" s="468"/>
      <c r="J429" s="468"/>
      <c r="K429" s="468"/>
      <c r="L429" s="468"/>
      <c r="M429" s="468"/>
      <c r="N429" s="468"/>
      <c r="O429" s="468"/>
      <c r="P429" s="468"/>
    </row>
    <row r="430" spans="1:17" ht="34.9" customHeight="1" x14ac:dyDescent="0.5">
      <c r="A430" s="690" t="s">
        <v>159</v>
      </c>
      <c r="B430" s="690"/>
      <c r="C430" s="690"/>
      <c r="D430" s="690"/>
      <c r="E430" s="690"/>
      <c r="F430" s="690"/>
      <c r="G430" s="690"/>
      <c r="H430" s="690"/>
      <c r="I430" s="690"/>
      <c r="J430" s="690"/>
      <c r="K430" s="690"/>
      <c r="L430" s="690"/>
      <c r="M430" s="690"/>
      <c r="N430" s="690"/>
      <c r="O430" s="690"/>
      <c r="P430" s="690"/>
    </row>
    <row r="431" spans="1:17" ht="20.45" customHeight="1" x14ac:dyDescent="0.5">
      <c r="A431" s="689" t="s">
        <v>3633</v>
      </c>
      <c r="B431" s="689"/>
      <c r="C431" s="689"/>
      <c r="D431" s="689"/>
      <c r="E431" s="689"/>
      <c r="F431" s="689"/>
      <c r="G431" s="689"/>
      <c r="H431" s="689"/>
      <c r="I431" s="689"/>
      <c r="J431" s="689"/>
      <c r="K431" s="689"/>
      <c r="L431" s="689"/>
      <c r="M431" s="689"/>
      <c r="N431" s="689"/>
      <c r="O431" s="689"/>
      <c r="P431" s="689"/>
    </row>
    <row r="432" spans="1:17" ht="23.45" customHeight="1" x14ac:dyDescent="0.5">
      <c r="A432" s="689" t="s">
        <v>3440</v>
      </c>
      <c r="B432" s="689"/>
      <c r="C432" s="689"/>
      <c r="D432" s="689"/>
      <c r="E432" s="689"/>
      <c r="F432" s="689"/>
      <c r="G432" s="689"/>
      <c r="H432" s="689"/>
      <c r="I432" s="689"/>
      <c r="J432" s="689"/>
      <c r="K432" s="689"/>
      <c r="L432" s="689"/>
      <c r="M432" s="689"/>
      <c r="N432" s="689"/>
      <c r="O432" s="689"/>
      <c r="P432" s="689"/>
    </row>
    <row r="433" spans="1:16" ht="20.25" customHeight="1" x14ac:dyDescent="0.5">
      <c r="A433" s="443" t="s">
        <v>109</v>
      </c>
      <c r="B433" s="444" t="s">
        <v>160</v>
      </c>
      <c r="C433" s="692" t="s">
        <v>108</v>
      </c>
      <c r="D433" s="692"/>
      <c r="E433" s="692"/>
      <c r="F433" s="445"/>
      <c r="G433" s="445"/>
      <c r="H433" s="504"/>
      <c r="I433" s="504"/>
      <c r="J433" s="504"/>
      <c r="K433" s="504"/>
      <c r="L433" s="504"/>
      <c r="M433" s="504"/>
      <c r="N433" s="504"/>
      <c r="O433" s="504"/>
      <c r="P433" s="504"/>
    </row>
    <row r="434" spans="1:16" ht="20.25" customHeight="1" x14ac:dyDescent="0.5">
      <c r="A434" s="446">
        <v>1</v>
      </c>
      <c r="B434" s="451">
        <v>22592</v>
      </c>
      <c r="C434" s="452" t="s">
        <v>6</v>
      </c>
      <c r="D434" s="452" t="s">
        <v>3003</v>
      </c>
      <c r="E434" s="452" t="s">
        <v>3004</v>
      </c>
      <c r="F434" s="467"/>
      <c r="G434" s="450"/>
      <c r="H434" s="504"/>
      <c r="I434" s="504"/>
      <c r="J434" s="504"/>
      <c r="K434" s="504"/>
      <c r="L434" s="504"/>
      <c r="M434" s="504"/>
      <c r="N434" s="504"/>
      <c r="O434" s="504"/>
      <c r="P434" s="504"/>
    </row>
    <row r="435" spans="1:16" ht="20.25" customHeight="1" x14ac:dyDescent="0.5">
      <c r="A435" s="446">
        <v>2</v>
      </c>
      <c r="B435" s="451">
        <v>22593</v>
      </c>
      <c r="C435" s="452" t="s">
        <v>6</v>
      </c>
      <c r="D435" s="452" t="s">
        <v>3005</v>
      </c>
      <c r="E435" s="452" t="s">
        <v>3006</v>
      </c>
      <c r="F435" s="465"/>
      <c r="G435" s="450"/>
      <c r="H435" s="504"/>
      <c r="I435" s="504"/>
      <c r="J435" s="504"/>
      <c r="K435" s="504"/>
      <c r="L435" s="504"/>
      <c r="M435" s="504"/>
      <c r="N435" s="504"/>
      <c r="O435" s="504"/>
      <c r="P435" s="504"/>
    </row>
    <row r="436" spans="1:16" ht="20.25" customHeight="1" x14ac:dyDescent="0.5">
      <c r="A436" s="446">
        <v>3</v>
      </c>
      <c r="B436" s="451">
        <v>22594</v>
      </c>
      <c r="C436" s="452" t="s">
        <v>6</v>
      </c>
      <c r="D436" s="452" t="s">
        <v>349</v>
      </c>
      <c r="E436" s="452" t="s">
        <v>3007</v>
      </c>
      <c r="F436" s="465"/>
      <c r="G436" s="450"/>
      <c r="H436" s="504"/>
      <c r="I436" s="504"/>
      <c r="J436" s="504"/>
      <c r="K436" s="504"/>
      <c r="L436" s="504"/>
      <c r="M436" s="504"/>
      <c r="N436" s="504"/>
      <c r="O436" s="504"/>
      <c r="P436" s="504"/>
    </row>
    <row r="437" spans="1:16" ht="20.25" customHeight="1" x14ac:dyDescent="0.5">
      <c r="A437" s="446">
        <v>4</v>
      </c>
      <c r="B437" s="451">
        <v>22595</v>
      </c>
      <c r="C437" s="452" t="s">
        <v>6</v>
      </c>
      <c r="D437" s="452" t="s">
        <v>2871</v>
      </c>
      <c r="E437" s="452" t="s">
        <v>3008</v>
      </c>
      <c r="F437" s="465"/>
      <c r="G437" s="450"/>
      <c r="H437" s="504"/>
      <c r="I437" s="504"/>
      <c r="J437" s="504"/>
      <c r="K437" s="504"/>
      <c r="L437" s="504"/>
      <c r="M437" s="504"/>
      <c r="N437" s="504"/>
      <c r="O437" s="504"/>
      <c r="P437" s="504"/>
    </row>
    <row r="438" spans="1:16" ht="20.25" customHeight="1" x14ac:dyDescent="0.5">
      <c r="A438" s="446">
        <v>5</v>
      </c>
      <c r="B438" s="451">
        <v>22596</v>
      </c>
      <c r="C438" s="452" t="s">
        <v>6</v>
      </c>
      <c r="D438" s="452" t="s">
        <v>1004</v>
      </c>
      <c r="E438" s="452" t="s">
        <v>3009</v>
      </c>
      <c r="F438" s="465"/>
      <c r="G438" s="450"/>
      <c r="H438" s="504"/>
      <c r="I438" s="504"/>
      <c r="J438" s="504"/>
      <c r="K438" s="504"/>
      <c r="L438" s="504"/>
      <c r="M438" s="504"/>
      <c r="N438" s="504"/>
      <c r="O438" s="504"/>
      <c r="P438" s="504"/>
    </row>
    <row r="439" spans="1:16" ht="20.25" customHeight="1" x14ac:dyDescent="0.5">
      <c r="A439" s="446">
        <v>6</v>
      </c>
      <c r="B439" s="451">
        <v>22597</v>
      </c>
      <c r="C439" s="452" t="s">
        <v>6</v>
      </c>
      <c r="D439" s="452" t="s">
        <v>3010</v>
      </c>
      <c r="E439" s="452" t="s">
        <v>128</v>
      </c>
      <c r="F439" s="466"/>
      <c r="G439" s="450"/>
      <c r="H439" s="504"/>
      <c r="I439" s="504"/>
      <c r="J439" s="504"/>
      <c r="K439" s="504"/>
      <c r="L439" s="504"/>
      <c r="M439" s="504"/>
      <c r="N439" s="504"/>
      <c r="O439" s="504"/>
      <c r="P439" s="504"/>
    </row>
    <row r="440" spans="1:16" ht="20.25" customHeight="1" x14ac:dyDescent="0.5">
      <c r="A440" s="446">
        <v>7</v>
      </c>
      <c r="B440" s="451">
        <v>22598</v>
      </c>
      <c r="C440" s="452" t="s">
        <v>6</v>
      </c>
      <c r="D440" s="452" t="s">
        <v>3011</v>
      </c>
      <c r="E440" s="452" t="s">
        <v>3012</v>
      </c>
      <c r="F440" s="465"/>
      <c r="G440" s="450"/>
      <c r="H440" s="504"/>
      <c r="I440" s="504"/>
      <c r="J440" s="504"/>
      <c r="K440" s="504"/>
      <c r="L440" s="504"/>
      <c r="M440" s="504"/>
      <c r="N440" s="504"/>
      <c r="O440" s="504"/>
      <c r="P440" s="504"/>
    </row>
    <row r="441" spans="1:16" ht="20.25" customHeight="1" x14ac:dyDescent="0.5">
      <c r="A441" s="446">
        <v>8</v>
      </c>
      <c r="B441" s="451">
        <v>22599</v>
      </c>
      <c r="C441" s="452" t="s">
        <v>6</v>
      </c>
      <c r="D441" s="452" t="s">
        <v>55</v>
      </c>
      <c r="E441" s="452" t="s">
        <v>1440</v>
      </c>
      <c r="F441" s="466"/>
      <c r="G441" s="450"/>
      <c r="H441" s="504"/>
      <c r="I441" s="504"/>
      <c r="J441" s="504"/>
      <c r="K441" s="504"/>
      <c r="L441" s="504"/>
      <c r="M441" s="504"/>
      <c r="N441" s="504"/>
      <c r="O441" s="504"/>
      <c r="P441" s="504"/>
    </row>
    <row r="442" spans="1:16" ht="20.25" customHeight="1" x14ac:dyDescent="0.5">
      <c r="A442" s="446">
        <v>9</v>
      </c>
      <c r="B442" s="451">
        <v>22600</v>
      </c>
      <c r="C442" s="452" t="s">
        <v>6</v>
      </c>
      <c r="D442" s="452" t="s">
        <v>2568</v>
      </c>
      <c r="E442" s="452" t="s">
        <v>3013</v>
      </c>
      <c r="F442" s="465"/>
      <c r="G442" s="450"/>
      <c r="H442" s="504"/>
      <c r="I442" s="504"/>
      <c r="J442" s="504"/>
      <c r="K442" s="504"/>
      <c r="L442" s="504"/>
      <c r="M442" s="504"/>
      <c r="N442" s="504"/>
      <c r="O442" s="504"/>
      <c r="P442" s="504"/>
    </row>
    <row r="443" spans="1:16" ht="20.25" customHeight="1" x14ac:dyDescent="0.5">
      <c r="A443" s="446">
        <v>10</v>
      </c>
      <c r="B443" s="451">
        <v>22601</v>
      </c>
      <c r="C443" s="452" t="s">
        <v>6</v>
      </c>
      <c r="D443" s="452" t="s">
        <v>3014</v>
      </c>
      <c r="E443" s="452" t="s">
        <v>3015</v>
      </c>
      <c r="F443" s="465"/>
      <c r="G443" s="450"/>
      <c r="H443" s="504"/>
      <c r="I443" s="504"/>
      <c r="J443" s="504"/>
      <c r="K443" s="504"/>
      <c r="L443" s="504"/>
      <c r="M443" s="504"/>
      <c r="N443" s="504"/>
      <c r="O443" s="504"/>
      <c r="P443" s="504"/>
    </row>
    <row r="444" spans="1:16" ht="20.25" customHeight="1" x14ac:dyDescent="0.5">
      <c r="A444" s="446">
        <v>11</v>
      </c>
      <c r="B444" s="451">
        <v>22602</v>
      </c>
      <c r="C444" s="452" t="s">
        <v>6</v>
      </c>
      <c r="D444" s="452" t="s">
        <v>2051</v>
      </c>
      <c r="E444" s="452" t="s">
        <v>3016</v>
      </c>
      <c r="F444" s="465"/>
      <c r="G444" s="450"/>
      <c r="H444" s="504"/>
      <c r="I444" s="504"/>
      <c r="J444" s="504"/>
      <c r="K444" s="504"/>
      <c r="L444" s="504"/>
      <c r="M444" s="504"/>
      <c r="N444" s="504"/>
      <c r="O444" s="504"/>
      <c r="P444" s="504"/>
    </row>
    <row r="445" spans="1:16" ht="20.25" customHeight="1" x14ac:dyDescent="0.5">
      <c r="A445" s="446">
        <v>12</v>
      </c>
      <c r="B445" s="451">
        <v>22603</v>
      </c>
      <c r="C445" s="452" t="s">
        <v>6</v>
      </c>
      <c r="D445" s="452" t="s">
        <v>828</v>
      </c>
      <c r="E445" s="452" t="s">
        <v>3017</v>
      </c>
      <c r="F445" s="465"/>
      <c r="G445" s="450"/>
      <c r="H445" s="504"/>
      <c r="I445" s="504"/>
      <c r="J445" s="504"/>
      <c r="K445" s="504"/>
      <c r="L445" s="504"/>
      <c r="M445" s="504"/>
      <c r="N445" s="504"/>
      <c r="O445" s="504"/>
      <c r="P445" s="504"/>
    </row>
    <row r="446" spans="1:16" ht="20.25" customHeight="1" x14ac:dyDescent="0.5">
      <c r="A446" s="446">
        <v>13</v>
      </c>
      <c r="B446" s="451">
        <v>22604</v>
      </c>
      <c r="C446" s="452" t="s">
        <v>6</v>
      </c>
      <c r="D446" s="452" t="s">
        <v>3482</v>
      </c>
      <c r="E446" s="452" t="s">
        <v>72</v>
      </c>
      <c r="F446" s="465"/>
      <c r="G446" s="450"/>
      <c r="H446" s="504"/>
      <c r="I446" s="504"/>
      <c r="J446" s="504"/>
      <c r="K446" s="504"/>
      <c r="L446" s="504"/>
      <c r="M446" s="504"/>
      <c r="N446" s="504"/>
      <c r="O446" s="504"/>
      <c r="P446" s="504"/>
    </row>
    <row r="447" spans="1:16" ht="20.25" customHeight="1" x14ac:dyDescent="0.5">
      <c r="A447" s="446">
        <v>14</v>
      </c>
      <c r="B447" s="451">
        <v>22605</v>
      </c>
      <c r="C447" s="452" t="s">
        <v>6</v>
      </c>
      <c r="D447" s="452" t="s">
        <v>3018</v>
      </c>
      <c r="E447" s="452" t="s">
        <v>3019</v>
      </c>
      <c r="F447" s="465"/>
      <c r="G447" s="450"/>
      <c r="H447" s="504"/>
      <c r="I447" s="504"/>
      <c r="J447" s="504"/>
      <c r="K447" s="504"/>
      <c r="L447" s="504"/>
      <c r="M447" s="504"/>
      <c r="N447" s="504"/>
      <c r="O447" s="504"/>
      <c r="P447" s="504"/>
    </row>
    <row r="448" spans="1:16" ht="20.25" customHeight="1" x14ac:dyDescent="0.5">
      <c r="A448" s="446">
        <v>15</v>
      </c>
      <c r="B448" s="451">
        <v>22606</v>
      </c>
      <c r="C448" s="452" t="s">
        <v>6</v>
      </c>
      <c r="D448" s="452" t="s">
        <v>3020</v>
      </c>
      <c r="E448" s="452" t="s">
        <v>3021</v>
      </c>
      <c r="F448" s="466"/>
      <c r="G448" s="450"/>
      <c r="H448" s="504"/>
      <c r="I448" s="504"/>
      <c r="J448" s="504"/>
      <c r="K448" s="504"/>
      <c r="L448" s="504"/>
      <c r="M448" s="504"/>
      <c r="N448" s="504"/>
      <c r="O448" s="504"/>
      <c r="P448" s="504"/>
    </row>
    <row r="449" spans="1:16" ht="20.25" customHeight="1" x14ac:dyDescent="0.5">
      <c r="A449" s="446">
        <v>16</v>
      </c>
      <c r="B449" s="451">
        <v>22607</v>
      </c>
      <c r="C449" s="452" t="s">
        <v>6</v>
      </c>
      <c r="D449" s="452" t="s">
        <v>1749</v>
      </c>
      <c r="E449" s="452" t="s">
        <v>3022</v>
      </c>
      <c r="F449" s="466"/>
      <c r="G449" s="450"/>
      <c r="H449" s="504"/>
      <c r="I449" s="504"/>
      <c r="J449" s="504"/>
      <c r="K449" s="504"/>
      <c r="L449" s="504"/>
      <c r="M449" s="504"/>
      <c r="N449" s="504"/>
      <c r="O449" s="504"/>
      <c r="P449" s="504"/>
    </row>
    <row r="450" spans="1:16" ht="20.25" customHeight="1" x14ac:dyDescent="0.5">
      <c r="A450" s="446">
        <v>17</v>
      </c>
      <c r="B450" s="451">
        <v>22608</v>
      </c>
      <c r="C450" s="452" t="s">
        <v>6</v>
      </c>
      <c r="D450" s="452" t="s">
        <v>3023</v>
      </c>
      <c r="E450" s="452" t="s">
        <v>1376</v>
      </c>
      <c r="F450" s="465"/>
      <c r="G450" s="450"/>
      <c r="H450" s="468"/>
      <c r="I450" s="468"/>
      <c r="J450" s="468"/>
      <c r="K450" s="468"/>
      <c r="L450" s="468"/>
      <c r="M450" s="468"/>
      <c r="N450" s="468"/>
      <c r="O450" s="468"/>
      <c r="P450" s="468"/>
    </row>
    <row r="451" spans="1:16" ht="20.25" customHeight="1" x14ac:dyDescent="0.5">
      <c r="A451" s="446">
        <v>18</v>
      </c>
      <c r="B451" s="451">
        <v>22609</v>
      </c>
      <c r="C451" s="452" t="s">
        <v>6</v>
      </c>
      <c r="D451" s="452" t="s">
        <v>3024</v>
      </c>
      <c r="E451" s="452" t="s">
        <v>3025</v>
      </c>
      <c r="F451" s="465"/>
      <c r="G451" s="450"/>
      <c r="H451" s="468"/>
      <c r="I451" s="468"/>
      <c r="J451" s="468"/>
      <c r="K451" s="468"/>
      <c r="L451" s="468"/>
      <c r="M451" s="468"/>
      <c r="N451" s="468"/>
      <c r="O451" s="468"/>
      <c r="P451" s="468"/>
    </row>
    <row r="452" spans="1:16" ht="20.25" customHeight="1" x14ac:dyDescent="0.5">
      <c r="A452" s="446">
        <v>19</v>
      </c>
      <c r="B452" s="451">
        <v>22610</v>
      </c>
      <c r="C452" s="452" t="s">
        <v>6</v>
      </c>
      <c r="D452" s="452" t="s">
        <v>48</v>
      </c>
      <c r="E452" s="452" t="s">
        <v>3026</v>
      </c>
      <c r="F452" s="465"/>
      <c r="G452" s="450"/>
      <c r="H452" s="468"/>
      <c r="I452" s="468"/>
      <c r="J452" s="468"/>
      <c r="K452" s="468"/>
      <c r="L452" s="468"/>
      <c r="M452" s="468"/>
      <c r="N452" s="468"/>
      <c r="O452" s="468"/>
      <c r="P452" s="468"/>
    </row>
    <row r="453" spans="1:16" ht="20.25" customHeight="1" x14ac:dyDescent="0.5">
      <c r="A453" s="446">
        <v>20</v>
      </c>
      <c r="B453" s="451">
        <v>22611</v>
      </c>
      <c r="C453" s="452" t="s">
        <v>6</v>
      </c>
      <c r="D453" s="452" t="s">
        <v>1678</v>
      </c>
      <c r="E453" s="452" t="s">
        <v>3027</v>
      </c>
      <c r="F453" s="465"/>
      <c r="G453" s="450"/>
      <c r="H453" s="468"/>
      <c r="I453" s="468"/>
      <c r="J453" s="468"/>
      <c r="K453" s="468"/>
      <c r="L453" s="468"/>
      <c r="M453" s="468"/>
      <c r="N453" s="468"/>
      <c r="O453" s="468"/>
      <c r="P453" s="468"/>
    </row>
    <row r="454" spans="1:16" ht="20.25" customHeight="1" x14ac:dyDescent="0.5">
      <c r="A454" s="446">
        <v>21</v>
      </c>
      <c r="B454" s="451">
        <v>22612</v>
      </c>
      <c r="C454" s="452" t="s">
        <v>6</v>
      </c>
      <c r="D454" s="452" t="s">
        <v>2195</v>
      </c>
      <c r="E454" s="452" t="s">
        <v>212</v>
      </c>
      <c r="F454" s="465"/>
      <c r="G454" s="450"/>
      <c r="H454" s="468"/>
      <c r="I454" s="468"/>
      <c r="J454" s="468"/>
      <c r="K454" s="468"/>
      <c r="L454" s="468"/>
      <c r="M454" s="468"/>
      <c r="N454" s="468"/>
      <c r="O454" s="468"/>
      <c r="P454" s="468"/>
    </row>
    <row r="455" spans="1:16" ht="20.25" customHeight="1" x14ac:dyDescent="0.5">
      <c r="A455" s="446">
        <v>22</v>
      </c>
      <c r="B455" s="451">
        <v>22613</v>
      </c>
      <c r="C455" s="452" t="s">
        <v>6</v>
      </c>
      <c r="D455" s="452" t="s">
        <v>2056</v>
      </c>
      <c r="E455" s="452" t="s">
        <v>3028</v>
      </c>
      <c r="F455" s="465"/>
      <c r="G455" s="450"/>
      <c r="H455" s="468"/>
      <c r="I455" s="468"/>
      <c r="J455" s="468"/>
      <c r="K455" s="468"/>
      <c r="L455" s="468"/>
      <c r="M455" s="468"/>
      <c r="N455" s="468"/>
      <c r="O455" s="468"/>
      <c r="P455" s="468"/>
    </row>
    <row r="456" spans="1:16" ht="20.25" customHeight="1" x14ac:dyDescent="0.5">
      <c r="A456" s="446">
        <v>23</v>
      </c>
      <c r="B456" s="451">
        <v>22614</v>
      </c>
      <c r="C456" s="452" t="s">
        <v>6</v>
      </c>
      <c r="D456" s="452" t="s">
        <v>3029</v>
      </c>
      <c r="E456" s="452" t="s">
        <v>1851</v>
      </c>
      <c r="F456" s="465"/>
      <c r="G456" s="450"/>
      <c r="H456" s="468"/>
      <c r="I456" s="468"/>
      <c r="J456" s="468"/>
      <c r="K456" s="468"/>
      <c r="L456" s="468"/>
      <c r="M456" s="468"/>
      <c r="N456" s="468"/>
      <c r="O456" s="468"/>
      <c r="P456" s="468"/>
    </row>
    <row r="457" spans="1:16" ht="20.25" customHeight="1" x14ac:dyDescent="0.5">
      <c r="A457" s="446">
        <v>24</v>
      </c>
      <c r="B457" s="451">
        <v>22615</v>
      </c>
      <c r="C457" s="452" t="s">
        <v>6</v>
      </c>
      <c r="D457" s="452" t="s">
        <v>3030</v>
      </c>
      <c r="E457" s="452" t="s">
        <v>3031</v>
      </c>
      <c r="F457" s="465"/>
      <c r="G457" s="450"/>
      <c r="H457" s="468"/>
      <c r="I457" s="468"/>
      <c r="J457" s="468"/>
      <c r="K457" s="468"/>
      <c r="L457" s="468"/>
      <c r="M457" s="468"/>
      <c r="N457" s="468"/>
      <c r="O457" s="468"/>
      <c r="P457" s="468"/>
    </row>
    <row r="458" spans="1:16" ht="20.25" customHeight="1" x14ac:dyDescent="0.5">
      <c r="A458" s="446">
        <v>25</v>
      </c>
      <c r="B458" s="451">
        <v>22616</v>
      </c>
      <c r="C458" s="452" t="s">
        <v>1</v>
      </c>
      <c r="D458" s="452" t="s">
        <v>3032</v>
      </c>
      <c r="E458" s="452" t="s">
        <v>3033</v>
      </c>
      <c r="F458" s="465"/>
      <c r="G458" s="450"/>
      <c r="H458" s="468"/>
      <c r="I458" s="468"/>
      <c r="J458" s="468"/>
      <c r="K458" s="468"/>
      <c r="L458" s="468"/>
      <c r="M458" s="468"/>
      <c r="N458" s="468"/>
      <c r="O458" s="468"/>
      <c r="P458" s="468"/>
    </row>
    <row r="459" spans="1:16" ht="20.25" customHeight="1" x14ac:dyDescent="0.5">
      <c r="A459" s="446">
        <v>26</v>
      </c>
      <c r="B459" s="451">
        <v>22617</v>
      </c>
      <c r="C459" s="452" t="s">
        <v>1</v>
      </c>
      <c r="D459" s="452" t="s">
        <v>1740</v>
      </c>
      <c r="E459" s="452" t="s">
        <v>1165</v>
      </c>
      <c r="F459" s="465"/>
      <c r="G459" s="450"/>
      <c r="H459" s="468"/>
      <c r="I459" s="468"/>
      <c r="J459" s="468"/>
      <c r="K459" s="468"/>
      <c r="L459" s="468"/>
      <c r="M459" s="468"/>
      <c r="N459" s="468"/>
      <c r="O459" s="468"/>
      <c r="P459" s="468"/>
    </row>
    <row r="460" spans="1:16" ht="20.25" customHeight="1" x14ac:dyDescent="0.5">
      <c r="A460" s="446">
        <v>27</v>
      </c>
      <c r="B460" s="451">
        <v>22618</v>
      </c>
      <c r="C460" s="452" t="s">
        <v>1</v>
      </c>
      <c r="D460" s="452" t="s">
        <v>3034</v>
      </c>
      <c r="E460" s="452" t="s">
        <v>3035</v>
      </c>
      <c r="F460" s="465"/>
      <c r="G460" s="450"/>
      <c r="H460" s="468"/>
      <c r="I460" s="468"/>
      <c r="J460" s="468"/>
      <c r="K460" s="468"/>
      <c r="L460" s="468"/>
      <c r="M460" s="468"/>
      <c r="N460" s="468"/>
      <c r="O460" s="468"/>
      <c r="P460" s="468"/>
    </row>
    <row r="461" spans="1:16" ht="20.25" customHeight="1" x14ac:dyDescent="0.5">
      <c r="A461" s="446">
        <v>28</v>
      </c>
      <c r="B461" s="451">
        <v>22619</v>
      </c>
      <c r="C461" s="452" t="s">
        <v>1</v>
      </c>
      <c r="D461" s="452" t="s">
        <v>3036</v>
      </c>
      <c r="E461" s="452" t="s">
        <v>1723</v>
      </c>
      <c r="F461" s="466"/>
      <c r="G461" s="450"/>
      <c r="H461" s="468"/>
      <c r="I461" s="468"/>
      <c r="J461" s="468"/>
      <c r="K461" s="468"/>
      <c r="L461" s="468"/>
      <c r="M461" s="468"/>
      <c r="N461" s="468"/>
      <c r="O461" s="468"/>
      <c r="P461" s="468"/>
    </row>
    <row r="462" spans="1:16" ht="20.25" customHeight="1" x14ac:dyDescent="0.5">
      <c r="A462" s="446">
        <v>29</v>
      </c>
      <c r="B462" s="451">
        <v>22620</v>
      </c>
      <c r="C462" s="452" t="s">
        <v>1</v>
      </c>
      <c r="D462" s="452" t="s">
        <v>252</v>
      </c>
      <c r="E462" s="452" t="s">
        <v>2832</v>
      </c>
      <c r="F462" s="465"/>
      <c r="G462" s="450"/>
      <c r="H462" s="468"/>
      <c r="I462" s="468"/>
      <c r="J462" s="468"/>
      <c r="K462" s="468"/>
      <c r="L462" s="468"/>
      <c r="M462" s="468"/>
      <c r="N462" s="468"/>
      <c r="O462" s="468"/>
      <c r="P462" s="468"/>
    </row>
    <row r="463" spans="1:16" ht="20.25" customHeight="1" x14ac:dyDescent="0.5">
      <c r="A463" s="446">
        <v>30</v>
      </c>
      <c r="B463" s="451">
        <v>22621</v>
      </c>
      <c r="C463" s="452" t="s">
        <v>1</v>
      </c>
      <c r="D463" s="452" t="s">
        <v>3037</v>
      </c>
      <c r="E463" s="452" t="s">
        <v>810</v>
      </c>
      <c r="F463" s="465"/>
      <c r="G463" s="450"/>
      <c r="H463" s="468"/>
      <c r="I463" s="468"/>
      <c r="J463" s="468"/>
      <c r="K463" s="468"/>
      <c r="L463" s="468"/>
      <c r="M463" s="468"/>
      <c r="N463" s="468"/>
      <c r="O463" s="468"/>
      <c r="P463" s="468"/>
    </row>
    <row r="464" spans="1:16" ht="20.25" customHeight="1" x14ac:dyDescent="0.5">
      <c r="A464" s="446">
        <v>31</v>
      </c>
      <c r="B464" s="451">
        <v>22622</v>
      </c>
      <c r="C464" s="452" t="s">
        <v>1</v>
      </c>
      <c r="D464" s="452" t="s">
        <v>2705</v>
      </c>
      <c r="E464" s="452" t="s">
        <v>3038</v>
      </c>
      <c r="F464" s="465"/>
      <c r="G464" s="450"/>
      <c r="H464" s="468"/>
      <c r="I464" s="468"/>
      <c r="J464" s="468"/>
      <c r="K464" s="468"/>
      <c r="L464" s="468"/>
      <c r="M464" s="468"/>
      <c r="N464" s="468"/>
      <c r="O464" s="468"/>
      <c r="P464" s="468"/>
    </row>
    <row r="465" spans="1:17" ht="20.25" customHeight="1" x14ac:dyDescent="0.5">
      <c r="A465" s="446">
        <v>32</v>
      </c>
      <c r="B465" s="451">
        <v>22623</v>
      </c>
      <c r="C465" s="452" t="s">
        <v>1</v>
      </c>
      <c r="D465" s="452" t="s">
        <v>3039</v>
      </c>
      <c r="E465" s="452" t="s">
        <v>3040</v>
      </c>
      <c r="F465" s="465"/>
      <c r="G465" s="450"/>
      <c r="H465" s="468"/>
      <c r="I465" s="468"/>
      <c r="J465" s="468"/>
      <c r="K465" s="468"/>
      <c r="L465" s="468"/>
      <c r="M465" s="468"/>
      <c r="N465" s="468"/>
      <c r="O465" s="468"/>
      <c r="P465" s="468"/>
    </row>
    <row r="466" spans="1:17" ht="20.25" customHeight="1" x14ac:dyDescent="0.5">
      <c r="A466" s="446">
        <v>33</v>
      </c>
      <c r="B466" s="451">
        <v>22624</v>
      </c>
      <c r="C466" s="452" t="s">
        <v>1</v>
      </c>
      <c r="D466" s="452" t="s">
        <v>3041</v>
      </c>
      <c r="E466" s="452" t="s">
        <v>3042</v>
      </c>
      <c r="F466" s="453"/>
      <c r="G466" s="450"/>
      <c r="H466" s="468"/>
      <c r="I466" s="468"/>
      <c r="J466" s="468"/>
      <c r="K466" s="468"/>
      <c r="L466" s="468"/>
      <c r="M466" s="468"/>
      <c r="N466" s="468"/>
      <c r="O466" s="468"/>
      <c r="P466" s="468"/>
    </row>
    <row r="467" spans="1:17" ht="20.25" customHeight="1" x14ac:dyDescent="0.5">
      <c r="A467" s="446">
        <v>34</v>
      </c>
      <c r="B467" s="451">
        <v>22625</v>
      </c>
      <c r="C467" s="452" t="s">
        <v>1</v>
      </c>
      <c r="D467" s="452" t="s">
        <v>52</v>
      </c>
      <c r="E467" s="452" t="s">
        <v>3043</v>
      </c>
      <c r="F467" s="453"/>
      <c r="G467" s="450"/>
      <c r="H467" s="468"/>
      <c r="I467" s="468"/>
      <c r="J467" s="468"/>
      <c r="K467" s="468"/>
      <c r="L467" s="468"/>
      <c r="M467" s="468"/>
      <c r="N467" s="468"/>
      <c r="O467" s="468"/>
      <c r="P467" s="468"/>
    </row>
    <row r="468" spans="1:17" ht="20.25" customHeight="1" x14ac:dyDescent="0.5">
      <c r="A468" s="446">
        <v>35</v>
      </c>
      <c r="B468" s="451">
        <v>22626</v>
      </c>
      <c r="C468" s="452" t="s">
        <v>1</v>
      </c>
      <c r="D468" s="452" t="s">
        <v>3044</v>
      </c>
      <c r="E468" s="452" t="s">
        <v>1422</v>
      </c>
      <c r="F468" s="453"/>
      <c r="G468" s="450"/>
      <c r="H468" s="468"/>
      <c r="I468" s="468"/>
      <c r="J468" s="468"/>
      <c r="K468" s="468"/>
      <c r="L468" s="468"/>
      <c r="M468" s="468"/>
      <c r="N468" s="468"/>
      <c r="O468" s="468"/>
      <c r="P468" s="468"/>
    </row>
    <row r="469" spans="1:17" ht="20.25" customHeight="1" thickBot="1" x14ac:dyDescent="0.55000000000000004">
      <c r="A469" s="446">
        <v>36</v>
      </c>
      <c r="B469" s="451">
        <v>22627</v>
      </c>
      <c r="C469" s="452" t="s">
        <v>1</v>
      </c>
      <c r="D469" s="452" t="s">
        <v>1739</v>
      </c>
      <c r="E469" s="452" t="s">
        <v>3045</v>
      </c>
      <c r="F469" s="453"/>
      <c r="G469" s="450"/>
      <c r="H469" s="468"/>
      <c r="I469" s="468"/>
      <c r="J469" s="468"/>
      <c r="K469" s="468"/>
      <c r="L469" s="468"/>
      <c r="M469" s="468"/>
      <c r="N469" s="468"/>
      <c r="O469" s="468"/>
      <c r="P469" s="468"/>
    </row>
    <row r="470" spans="1:17" ht="20.25" customHeight="1" x14ac:dyDescent="0.5">
      <c r="A470" s="446">
        <v>37</v>
      </c>
      <c r="B470" s="451">
        <v>22628</v>
      </c>
      <c r="C470" s="473" t="s">
        <v>1</v>
      </c>
      <c r="D470" s="452" t="s">
        <v>3046</v>
      </c>
      <c r="E470" s="452" t="s">
        <v>3047</v>
      </c>
      <c r="F470" s="453"/>
      <c r="G470" s="450"/>
      <c r="H470" s="468"/>
      <c r="I470" s="468"/>
      <c r="J470" s="468"/>
      <c r="K470" s="468"/>
      <c r="L470" s="468"/>
      <c r="M470" s="468"/>
      <c r="N470" s="468"/>
      <c r="O470" s="468"/>
      <c r="P470" s="468"/>
    </row>
    <row r="471" spans="1:17" ht="20.25" customHeight="1" x14ac:dyDescent="0.5">
      <c r="A471" s="446">
        <v>38</v>
      </c>
      <c r="B471" s="450"/>
      <c r="C471" s="459"/>
      <c r="D471" s="459"/>
      <c r="E471" s="459"/>
      <c r="F471" s="449"/>
      <c r="G471" s="450"/>
      <c r="H471" s="468"/>
      <c r="I471" s="468"/>
      <c r="J471" s="468"/>
      <c r="K471" s="468"/>
      <c r="L471" s="468"/>
      <c r="M471" s="468"/>
      <c r="N471" s="468"/>
      <c r="O471" s="468"/>
      <c r="P471" s="468"/>
    </row>
    <row r="472" spans="1:17" ht="20.25" customHeight="1" x14ac:dyDescent="0.5">
      <c r="A472" s="446">
        <v>39</v>
      </c>
      <c r="B472" s="450"/>
      <c r="C472" s="459"/>
      <c r="D472" s="459"/>
      <c r="E472" s="459"/>
      <c r="F472" s="449"/>
      <c r="G472" s="450"/>
      <c r="H472" s="507"/>
      <c r="I472" s="507"/>
      <c r="J472" s="507"/>
      <c r="K472" s="507"/>
      <c r="L472" s="507"/>
      <c r="M472" s="507"/>
      <c r="N472" s="507"/>
      <c r="O472" s="507"/>
      <c r="P472" s="507"/>
    </row>
    <row r="473" spans="1:17" ht="20.25" customHeight="1" x14ac:dyDescent="0.5">
      <c r="H473" s="508"/>
      <c r="I473" s="508"/>
      <c r="J473" s="508"/>
      <c r="K473" s="508"/>
      <c r="L473" s="508"/>
      <c r="M473" s="508"/>
      <c r="N473" s="508"/>
      <c r="O473" s="508"/>
      <c r="P473" s="508"/>
    </row>
    <row r="474" spans="1:17" ht="20.25" customHeight="1" x14ac:dyDescent="0.5">
      <c r="H474" s="508"/>
      <c r="I474" s="508"/>
      <c r="J474" s="508"/>
      <c r="K474" s="508"/>
      <c r="L474" s="508"/>
      <c r="M474" s="508"/>
      <c r="N474" s="508"/>
      <c r="O474" s="508"/>
      <c r="P474" s="508"/>
    </row>
    <row r="477" spans="1:17" ht="20.25" customHeight="1" x14ac:dyDescent="0.5">
      <c r="E477" s="700"/>
    </row>
    <row r="478" spans="1:17" ht="20.25" customHeight="1" x14ac:dyDescent="0.5">
      <c r="E478" s="700"/>
    </row>
    <row r="479" spans="1:17" ht="20.25" customHeight="1" x14ac:dyDescent="0.5">
      <c r="A479" s="550">
        <v>35</v>
      </c>
      <c r="B479" s="551"/>
      <c r="C479" s="471" t="s">
        <v>1</v>
      </c>
      <c r="D479" s="471" t="s">
        <v>2560</v>
      </c>
      <c r="E479" s="471" t="s">
        <v>1304</v>
      </c>
      <c r="F479" s="693" t="s">
        <v>3490</v>
      </c>
      <c r="G479" s="694"/>
      <c r="H479" s="694"/>
      <c r="I479" s="694"/>
      <c r="J479" s="694"/>
      <c r="K479" s="694"/>
      <c r="L479" s="694"/>
      <c r="M479" s="694"/>
      <c r="N479" s="694"/>
      <c r="O479" s="694"/>
      <c r="P479" s="695"/>
      <c r="Q479" s="470">
        <v>22240</v>
      </c>
    </row>
    <row r="480" spans="1:17" ht="20.25" customHeight="1" x14ac:dyDescent="0.5">
      <c r="A480" s="550">
        <v>22</v>
      </c>
      <c r="B480" s="551">
        <v>22343</v>
      </c>
      <c r="C480" s="471" t="s">
        <v>6</v>
      </c>
      <c r="D480" s="471" t="s">
        <v>1760</v>
      </c>
      <c r="E480" s="471" t="s">
        <v>733</v>
      </c>
    </row>
    <row r="481" spans="1:17" ht="20.25" customHeight="1" x14ac:dyDescent="0.5">
      <c r="A481" s="550">
        <v>1</v>
      </c>
      <c r="B481" s="551">
        <v>22360</v>
      </c>
      <c r="C481" s="471" t="s">
        <v>6</v>
      </c>
      <c r="D481" s="471" t="s">
        <v>2719</v>
      </c>
      <c r="E481" s="471" t="s">
        <v>854</v>
      </c>
      <c r="F481" s="693" t="s">
        <v>3620</v>
      </c>
      <c r="G481" s="694"/>
      <c r="H481" s="694"/>
      <c r="I481" s="694"/>
      <c r="J481" s="694"/>
      <c r="K481" s="694"/>
      <c r="L481" s="694"/>
      <c r="M481" s="694"/>
      <c r="N481" s="694"/>
      <c r="O481" s="694"/>
      <c r="P481" s="695"/>
      <c r="Q481" s="641">
        <v>242089</v>
      </c>
    </row>
    <row r="482" spans="1:17" ht="20.25" customHeight="1" x14ac:dyDescent="0.5">
      <c r="A482" s="550">
        <v>38</v>
      </c>
      <c r="B482" s="551">
        <v>22397</v>
      </c>
      <c r="C482" s="471" t="s">
        <v>1</v>
      </c>
      <c r="D482" s="471" t="s">
        <v>2761</v>
      </c>
      <c r="E482" s="471" t="s">
        <v>2762</v>
      </c>
      <c r="F482" s="693" t="s">
        <v>3489</v>
      </c>
      <c r="G482" s="694"/>
      <c r="H482" s="694"/>
      <c r="I482" s="694"/>
      <c r="J482" s="694"/>
      <c r="K482" s="694"/>
      <c r="L482" s="694"/>
      <c r="M482" s="694"/>
      <c r="N482" s="694"/>
      <c r="O482" s="694"/>
      <c r="P482" s="695"/>
      <c r="Q482" s="551">
        <v>22397</v>
      </c>
    </row>
    <row r="483" spans="1:17" ht="20.25" customHeight="1" x14ac:dyDescent="0.5">
      <c r="A483" s="550">
        <v>12</v>
      </c>
      <c r="B483" s="551">
        <v>22449</v>
      </c>
      <c r="C483" s="471" t="s">
        <v>6</v>
      </c>
      <c r="D483" s="471" t="s">
        <v>628</v>
      </c>
      <c r="E483" s="471" t="s">
        <v>2826</v>
      </c>
      <c r="F483" s="560"/>
      <c r="G483" s="561"/>
      <c r="H483" s="622"/>
      <c r="I483" s="622"/>
      <c r="J483" s="622"/>
      <c r="K483" s="622"/>
      <c r="L483" s="622"/>
      <c r="M483" s="622"/>
      <c r="N483" s="622"/>
      <c r="O483" s="622"/>
      <c r="P483" s="622"/>
      <c r="Q483" s="470" t="s">
        <v>3560</v>
      </c>
    </row>
    <row r="484" spans="1:17" ht="20.25" customHeight="1" x14ac:dyDescent="0.5">
      <c r="A484" s="550">
        <v>25</v>
      </c>
      <c r="B484" s="551">
        <v>22462</v>
      </c>
      <c r="C484" s="471" t="s">
        <v>6</v>
      </c>
      <c r="D484" s="471" t="s">
        <v>2138</v>
      </c>
      <c r="E484" s="471" t="s">
        <v>896</v>
      </c>
      <c r="F484" s="624"/>
      <c r="G484" s="561"/>
      <c r="H484" s="562"/>
      <c r="I484" s="562"/>
      <c r="J484" s="562"/>
      <c r="K484" s="562"/>
      <c r="L484" s="562"/>
      <c r="M484" s="562"/>
      <c r="N484" s="562"/>
      <c r="O484" s="562"/>
      <c r="P484" s="562"/>
      <c r="Q484" s="470" t="s">
        <v>3730</v>
      </c>
    </row>
    <row r="485" spans="1:17" ht="20.25" customHeight="1" x14ac:dyDescent="0.5">
      <c r="A485" s="442"/>
      <c r="B485" s="442"/>
      <c r="C485" s="442"/>
      <c r="D485" s="442"/>
      <c r="E485" s="442"/>
      <c r="F485" s="624"/>
      <c r="G485" s="561"/>
      <c r="H485" s="562"/>
      <c r="I485" s="562"/>
      <c r="J485" s="562"/>
      <c r="K485" s="562"/>
      <c r="L485" s="562"/>
      <c r="M485" s="562"/>
      <c r="N485" s="562"/>
      <c r="O485" s="562"/>
      <c r="P485" s="562"/>
      <c r="Q485" s="470" t="s">
        <v>3595</v>
      </c>
    </row>
    <row r="486" spans="1:17" ht="20.25" customHeight="1" x14ac:dyDescent="0.5">
      <c r="A486" s="550">
        <v>38</v>
      </c>
      <c r="B486" s="551">
        <v>22514</v>
      </c>
      <c r="C486" s="471" t="s">
        <v>6</v>
      </c>
      <c r="D486" s="471" t="s">
        <v>3382</v>
      </c>
      <c r="E486" s="471" t="s">
        <v>3383</v>
      </c>
      <c r="F486" s="693" t="s">
        <v>165</v>
      </c>
      <c r="G486" s="694"/>
      <c r="H486" s="694"/>
      <c r="I486" s="694"/>
      <c r="J486" s="694"/>
      <c r="K486" s="694"/>
      <c r="L486" s="694"/>
      <c r="M486" s="694"/>
      <c r="N486" s="694"/>
      <c r="O486" s="694"/>
      <c r="P486" s="695"/>
      <c r="Q486" s="455"/>
    </row>
    <row r="487" spans="1:17" ht="20.25" customHeight="1" x14ac:dyDescent="0.5">
      <c r="A487" s="550">
        <v>32</v>
      </c>
      <c r="B487" s="551">
        <v>22547</v>
      </c>
      <c r="C487" s="471" t="s">
        <v>1</v>
      </c>
      <c r="D487" s="471" t="s">
        <v>2952</v>
      </c>
      <c r="E487" s="471" t="s">
        <v>2953</v>
      </c>
      <c r="F487" s="624"/>
      <c r="G487" s="561"/>
      <c r="H487" s="562"/>
      <c r="I487" s="562"/>
      <c r="J487" s="562"/>
      <c r="K487" s="562"/>
      <c r="L487" s="562"/>
      <c r="M487" s="562"/>
      <c r="N487" s="562"/>
      <c r="O487" s="562"/>
      <c r="P487" s="562"/>
      <c r="Q487" s="455" t="s">
        <v>3595</v>
      </c>
    </row>
  </sheetData>
  <sortState ref="B260:P296">
    <sortCondition ref="C260:C296"/>
  </sortState>
  <mergeCells count="51">
    <mergeCell ref="F479:P479"/>
    <mergeCell ref="F481:P481"/>
    <mergeCell ref="F482:P482"/>
    <mergeCell ref="F486:P486"/>
    <mergeCell ref="A302:P302"/>
    <mergeCell ref="A303:P303"/>
    <mergeCell ref="A345:P345"/>
    <mergeCell ref="E477:E478"/>
    <mergeCell ref="C433:E433"/>
    <mergeCell ref="C348:E348"/>
    <mergeCell ref="C390:E390"/>
    <mergeCell ref="A387:P387"/>
    <mergeCell ref="A388:P388"/>
    <mergeCell ref="A389:P389"/>
    <mergeCell ref="A430:P430"/>
    <mergeCell ref="A431:P431"/>
    <mergeCell ref="A88:P88"/>
    <mergeCell ref="A87:P87"/>
    <mergeCell ref="A86:P86"/>
    <mergeCell ref="A44:P44"/>
    <mergeCell ref="A216:P216"/>
    <mergeCell ref="C45:E45"/>
    <mergeCell ref="A217:P217"/>
    <mergeCell ref="C218:E218"/>
    <mergeCell ref="C261:E261"/>
    <mergeCell ref="A258:P258"/>
    <mergeCell ref="A259:P259"/>
    <mergeCell ref="A260:P260"/>
    <mergeCell ref="A2:P2"/>
    <mergeCell ref="A1:P1"/>
    <mergeCell ref="C89:E89"/>
    <mergeCell ref="C133:E133"/>
    <mergeCell ref="A215:P215"/>
    <mergeCell ref="C176:E176"/>
    <mergeCell ref="A173:P173"/>
    <mergeCell ref="A174:P174"/>
    <mergeCell ref="A175:P175"/>
    <mergeCell ref="A130:P130"/>
    <mergeCell ref="A131:P131"/>
    <mergeCell ref="A132:P132"/>
    <mergeCell ref="A43:P43"/>
    <mergeCell ref="C4:E4"/>
    <mergeCell ref="A42:P42"/>
    <mergeCell ref="A3:P3"/>
    <mergeCell ref="A432:P432"/>
    <mergeCell ref="A301:P301"/>
    <mergeCell ref="A346:P346"/>
    <mergeCell ref="A347:P347"/>
    <mergeCell ref="C304:E304"/>
    <mergeCell ref="F305:P305"/>
    <mergeCell ref="F425:P425"/>
  </mergeCells>
  <pageMargins left="0.82677165354330717" right="0.23622047244094491" top="0.15748031496062992" bottom="0.15748031496062992" header="0.31496062992125984" footer="0.31496062992125984"/>
  <pageSetup paperSize="9" scale="91" fitToHeight="10" orientation="portrait" horizontalDpi="4294967293" r:id="rId1"/>
  <rowBreaks count="10" manualBreakCount="10">
    <brk id="41" max="15" man="1"/>
    <brk id="85" max="15" man="1"/>
    <brk id="129" max="15" man="1"/>
    <brk id="172" max="15" man="1"/>
    <brk id="214" max="15" man="1"/>
    <brk id="257" max="15" man="1"/>
    <brk id="300" max="15" man="1"/>
    <brk id="344" max="15" man="1"/>
    <brk id="386" max="15" man="1"/>
    <brk id="42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486"/>
  <sheetViews>
    <sheetView view="pageBreakPreview" topLeftCell="A319" zoomScaleNormal="100" zoomScaleSheetLayoutView="100" workbookViewId="0">
      <selection activeCell="Q333" sqref="Q333"/>
    </sheetView>
  </sheetViews>
  <sheetFormatPr defaultColWidth="9.140625" defaultRowHeight="17.45" customHeight="1" x14ac:dyDescent="0.2"/>
  <cols>
    <col min="1" max="1" width="6.7109375" style="112" customWidth="1"/>
    <col min="2" max="2" width="10.85546875" style="112" customWidth="1"/>
    <col min="3" max="3" width="7.7109375" style="141" customWidth="1"/>
    <col min="4" max="4" width="13.28515625" style="141" customWidth="1"/>
    <col min="5" max="5" width="14.85546875" style="141" customWidth="1"/>
    <col min="6" max="6" width="3.28515625" style="113" customWidth="1"/>
    <col min="7" max="7" width="3.28515625" style="112" customWidth="1"/>
    <col min="8" max="8" width="3.28515625" style="113" customWidth="1"/>
    <col min="9" max="16" width="3.28515625" style="110" customWidth="1"/>
    <col min="17" max="17" width="41.28515625" style="107" customWidth="1"/>
    <col min="18" max="16384" width="9.140625" style="107"/>
  </cols>
  <sheetData>
    <row r="1" spans="1:26" s="99" customFormat="1" ht="23.45" customHeight="1" x14ac:dyDescent="0.2">
      <c r="A1" s="699" t="s">
        <v>159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</row>
    <row r="2" spans="1:26" s="100" customFormat="1" ht="23.45" customHeight="1" x14ac:dyDescent="0.2">
      <c r="A2" s="689" t="s">
        <v>3654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</row>
    <row r="3" spans="1:26" s="99" customFormat="1" ht="23.45" customHeight="1" x14ac:dyDescent="0.2">
      <c r="A3" s="707" t="s">
        <v>3661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X3" s="167" t="s">
        <v>2158</v>
      </c>
      <c r="Y3" s="167" t="s">
        <v>2159</v>
      </c>
    </row>
    <row r="4" spans="1:26" s="99" customFormat="1" ht="17.45" customHeight="1" x14ac:dyDescent="0.2">
      <c r="A4" s="101" t="s">
        <v>109</v>
      </c>
      <c r="B4" s="102" t="s">
        <v>160</v>
      </c>
      <c r="C4" s="704" t="s">
        <v>108</v>
      </c>
      <c r="D4" s="705"/>
      <c r="E4" s="706"/>
      <c r="F4" s="537"/>
      <c r="G4" s="537"/>
      <c r="H4" s="537"/>
      <c r="I4" s="103"/>
      <c r="J4" s="103"/>
      <c r="K4" s="103"/>
      <c r="L4" s="103"/>
      <c r="M4" s="103"/>
      <c r="N4" s="103"/>
      <c r="O4" s="103"/>
      <c r="P4" s="103"/>
      <c r="V4" s="99" t="s">
        <v>2126</v>
      </c>
      <c r="W4" s="104">
        <v>36</v>
      </c>
      <c r="X4" s="168">
        <v>19</v>
      </c>
      <c r="Y4" s="168">
        <f>W4-X4</f>
        <v>17</v>
      </c>
    </row>
    <row r="5" spans="1:26" s="106" customFormat="1" ht="17.45" customHeight="1" x14ac:dyDescent="0.2">
      <c r="A5" s="104">
        <v>1</v>
      </c>
      <c r="B5" s="104">
        <v>21643</v>
      </c>
      <c r="C5" s="135" t="s">
        <v>6</v>
      </c>
      <c r="D5" s="136" t="s">
        <v>75</v>
      </c>
      <c r="E5" s="137" t="s">
        <v>605</v>
      </c>
      <c r="F5" s="104"/>
      <c r="G5" s="104"/>
      <c r="H5" s="98"/>
      <c r="I5" s="105"/>
      <c r="J5" s="105"/>
      <c r="K5" s="105"/>
      <c r="L5" s="105"/>
      <c r="M5" s="105"/>
      <c r="N5" s="105"/>
      <c r="O5" s="105"/>
      <c r="P5" s="105"/>
      <c r="V5" s="106" t="s">
        <v>2148</v>
      </c>
      <c r="W5" s="104">
        <v>35</v>
      </c>
      <c r="X5" s="169">
        <v>14</v>
      </c>
      <c r="Y5" s="168">
        <f t="shared" ref="Y5:Y13" si="0">W5-X5</f>
        <v>21</v>
      </c>
    </row>
    <row r="6" spans="1:26" ht="17.45" customHeight="1" x14ac:dyDescent="0.2">
      <c r="A6" s="104">
        <v>2</v>
      </c>
      <c r="B6" s="104">
        <v>21644</v>
      </c>
      <c r="C6" s="135" t="s">
        <v>6</v>
      </c>
      <c r="D6" s="136" t="s">
        <v>574</v>
      </c>
      <c r="E6" s="137" t="s">
        <v>575</v>
      </c>
      <c r="F6" s="104"/>
      <c r="G6" s="104"/>
      <c r="H6" s="98"/>
      <c r="I6" s="105"/>
      <c r="J6" s="105"/>
      <c r="K6" s="105"/>
      <c r="L6" s="105"/>
      <c r="M6" s="105"/>
      <c r="N6" s="105"/>
      <c r="O6" s="105"/>
      <c r="P6" s="105"/>
      <c r="V6" s="99" t="s">
        <v>2149</v>
      </c>
      <c r="W6" s="104">
        <v>35</v>
      </c>
      <c r="X6" s="170">
        <v>12</v>
      </c>
      <c r="Y6" s="168">
        <f t="shared" si="0"/>
        <v>23</v>
      </c>
    </row>
    <row r="7" spans="1:26" ht="17.45" customHeight="1" x14ac:dyDescent="0.2">
      <c r="A7" s="104">
        <v>3</v>
      </c>
      <c r="B7" s="104">
        <v>21645</v>
      </c>
      <c r="C7" s="132" t="s">
        <v>6</v>
      </c>
      <c r="D7" s="133" t="s">
        <v>586</v>
      </c>
      <c r="E7" s="134" t="s">
        <v>587</v>
      </c>
      <c r="F7" s="104"/>
      <c r="G7" s="104"/>
      <c r="H7" s="98"/>
      <c r="I7" s="105"/>
      <c r="J7" s="105"/>
      <c r="K7" s="105"/>
      <c r="L7" s="105"/>
      <c r="M7" s="105"/>
      <c r="N7" s="105"/>
      <c r="O7" s="105"/>
      <c r="P7" s="105"/>
      <c r="V7" s="106" t="s">
        <v>2150</v>
      </c>
      <c r="W7" s="104">
        <v>36</v>
      </c>
      <c r="X7" s="170">
        <v>12</v>
      </c>
      <c r="Y7" s="168">
        <f t="shared" si="0"/>
        <v>24</v>
      </c>
    </row>
    <row r="8" spans="1:26" ht="17.45" customHeight="1" x14ac:dyDescent="0.2">
      <c r="A8" s="104">
        <v>4</v>
      </c>
      <c r="B8" s="104">
        <v>21647</v>
      </c>
      <c r="C8" s="135" t="s">
        <v>6</v>
      </c>
      <c r="D8" s="136" t="s">
        <v>61</v>
      </c>
      <c r="E8" s="137" t="s">
        <v>227</v>
      </c>
      <c r="F8" s="104"/>
      <c r="G8" s="104"/>
      <c r="H8" s="98"/>
      <c r="I8" s="105"/>
      <c r="J8" s="105"/>
      <c r="K8" s="105"/>
      <c r="L8" s="105"/>
      <c r="M8" s="105"/>
      <c r="N8" s="105"/>
      <c r="O8" s="105"/>
      <c r="P8" s="105"/>
      <c r="V8" s="106" t="s">
        <v>2151</v>
      </c>
      <c r="W8" s="104">
        <v>35</v>
      </c>
      <c r="X8" s="170">
        <v>9</v>
      </c>
      <c r="Y8" s="168">
        <f t="shared" si="0"/>
        <v>26</v>
      </c>
    </row>
    <row r="9" spans="1:26" ht="17.45" customHeight="1" x14ac:dyDescent="0.2">
      <c r="A9" s="104">
        <v>5</v>
      </c>
      <c r="B9" s="104">
        <v>21648</v>
      </c>
      <c r="C9" s="132" t="s">
        <v>6</v>
      </c>
      <c r="D9" s="133" t="s">
        <v>3399</v>
      </c>
      <c r="E9" s="134" t="s">
        <v>581</v>
      </c>
      <c r="F9" s="104"/>
      <c r="G9" s="104"/>
      <c r="H9" s="98"/>
      <c r="I9" s="105"/>
      <c r="J9" s="105"/>
      <c r="K9" s="105"/>
      <c r="L9" s="105"/>
      <c r="M9" s="105"/>
      <c r="N9" s="105"/>
      <c r="O9" s="105"/>
      <c r="P9" s="105"/>
      <c r="V9" s="99" t="s">
        <v>2152</v>
      </c>
      <c r="W9" s="104">
        <v>35</v>
      </c>
      <c r="X9" s="170">
        <v>9</v>
      </c>
      <c r="Y9" s="168">
        <f t="shared" si="0"/>
        <v>26</v>
      </c>
    </row>
    <row r="10" spans="1:26" ht="17.45" customHeight="1" x14ac:dyDescent="0.2">
      <c r="A10" s="104">
        <v>6</v>
      </c>
      <c r="B10" s="104">
        <v>21649</v>
      </c>
      <c r="C10" s="135" t="s">
        <v>6</v>
      </c>
      <c r="D10" s="136" t="s">
        <v>576</v>
      </c>
      <c r="E10" s="137" t="s">
        <v>577</v>
      </c>
      <c r="F10" s="104"/>
      <c r="G10" s="104"/>
      <c r="H10" s="98"/>
      <c r="I10" s="105"/>
      <c r="J10" s="105"/>
      <c r="K10" s="105"/>
      <c r="L10" s="105"/>
      <c r="M10" s="105"/>
      <c r="N10" s="105"/>
      <c r="O10" s="105"/>
      <c r="P10" s="105"/>
      <c r="V10" s="106" t="s">
        <v>2153</v>
      </c>
      <c r="W10" s="104">
        <v>35</v>
      </c>
      <c r="X10" s="170">
        <v>9</v>
      </c>
      <c r="Y10" s="168">
        <f t="shared" si="0"/>
        <v>26</v>
      </c>
    </row>
    <row r="11" spans="1:26" ht="17.45" customHeight="1" x14ac:dyDescent="0.2">
      <c r="A11" s="104">
        <v>7</v>
      </c>
      <c r="B11" s="104">
        <v>21650</v>
      </c>
      <c r="C11" s="132" t="s">
        <v>6</v>
      </c>
      <c r="D11" s="133" t="s">
        <v>584</v>
      </c>
      <c r="E11" s="134" t="s">
        <v>585</v>
      </c>
      <c r="F11" s="104"/>
      <c r="G11" s="104"/>
      <c r="H11" s="98"/>
      <c r="I11" s="105"/>
      <c r="J11" s="105"/>
      <c r="K11" s="105"/>
      <c r="L11" s="105"/>
      <c r="M11" s="105"/>
      <c r="N11" s="105"/>
      <c r="O11" s="105"/>
      <c r="P11" s="105"/>
      <c r="V11" s="99" t="s">
        <v>2154</v>
      </c>
      <c r="W11" s="104">
        <v>33</v>
      </c>
      <c r="X11" s="170">
        <v>10</v>
      </c>
      <c r="Y11" s="168">
        <f t="shared" si="0"/>
        <v>23</v>
      </c>
    </row>
    <row r="12" spans="1:26" s="106" customFormat="1" ht="17.45" customHeight="1" x14ac:dyDescent="0.2">
      <c r="A12" s="104">
        <v>8</v>
      </c>
      <c r="B12" s="104">
        <v>21651</v>
      </c>
      <c r="C12" s="135" t="s">
        <v>6</v>
      </c>
      <c r="D12" s="136" t="s">
        <v>600</v>
      </c>
      <c r="E12" s="137" t="s">
        <v>601</v>
      </c>
      <c r="F12" s="104"/>
      <c r="G12" s="104"/>
      <c r="H12" s="98"/>
      <c r="I12" s="105"/>
      <c r="J12" s="105"/>
      <c r="K12" s="105"/>
      <c r="L12" s="105"/>
      <c r="M12" s="105"/>
      <c r="N12" s="105"/>
      <c r="O12" s="105"/>
      <c r="P12" s="105"/>
      <c r="V12" s="106" t="s">
        <v>2155</v>
      </c>
      <c r="W12" s="104">
        <v>34</v>
      </c>
      <c r="X12" s="169">
        <v>7</v>
      </c>
      <c r="Y12" s="168">
        <f t="shared" si="0"/>
        <v>27</v>
      </c>
    </row>
    <row r="13" spans="1:26" ht="17.45" customHeight="1" x14ac:dyDescent="0.2">
      <c r="A13" s="104">
        <v>9</v>
      </c>
      <c r="B13" s="104">
        <v>21652</v>
      </c>
      <c r="C13" s="135" t="s">
        <v>6</v>
      </c>
      <c r="D13" s="136" t="s">
        <v>559</v>
      </c>
      <c r="E13" s="137" t="s">
        <v>560</v>
      </c>
      <c r="F13" s="104"/>
      <c r="G13" s="104"/>
      <c r="H13" s="98"/>
      <c r="I13" s="105"/>
      <c r="J13" s="105"/>
      <c r="K13" s="105"/>
      <c r="L13" s="105"/>
      <c r="M13" s="105"/>
      <c r="N13" s="105"/>
      <c r="O13" s="105"/>
      <c r="P13" s="105"/>
      <c r="V13" s="99" t="s">
        <v>2156</v>
      </c>
      <c r="W13" s="104">
        <v>35</v>
      </c>
      <c r="X13" s="170">
        <v>9</v>
      </c>
      <c r="Y13" s="168">
        <f t="shared" si="0"/>
        <v>26</v>
      </c>
    </row>
    <row r="14" spans="1:26" ht="17.45" customHeight="1" x14ac:dyDescent="0.2">
      <c r="A14" s="104">
        <v>10</v>
      </c>
      <c r="B14" s="104">
        <v>21653</v>
      </c>
      <c r="C14" s="132" t="s">
        <v>6</v>
      </c>
      <c r="D14" s="133" t="s">
        <v>8</v>
      </c>
      <c r="E14" s="134" t="s">
        <v>138</v>
      </c>
      <c r="F14" s="104"/>
      <c r="G14" s="104"/>
      <c r="H14" s="98"/>
      <c r="I14" s="105"/>
      <c r="J14" s="105"/>
      <c r="K14" s="105"/>
      <c r="L14" s="105"/>
      <c r="M14" s="105"/>
      <c r="N14" s="105"/>
      <c r="O14" s="105"/>
      <c r="P14" s="105"/>
      <c r="V14" s="99" t="s">
        <v>2157</v>
      </c>
      <c r="W14" s="104">
        <v>15</v>
      </c>
      <c r="X14" s="170" t="s">
        <v>2160</v>
      </c>
      <c r="Y14" s="168">
        <v>15</v>
      </c>
      <c r="Z14" s="99" t="s">
        <v>456</v>
      </c>
    </row>
    <row r="15" spans="1:26" ht="17.45" customHeight="1" x14ac:dyDescent="0.2">
      <c r="A15" s="104">
        <v>11</v>
      </c>
      <c r="B15" s="104">
        <v>21654</v>
      </c>
      <c r="C15" s="135" t="s">
        <v>6</v>
      </c>
      <c r="D15" s="136" t="s">
        <v>32</v>
      </c>
      <c r="E15" s="137" t="s">
        <v>568</v>
      </c>
      <c r="F15" s="104"/>
      <c r="G15" s="104"/>
      <c r="H15" s="98"/>
      <c r="I15" s="105"/>
      <c r="J15" s="105"/>
      <c r="K15" s="105"/>
      <c r="L15" s="105"/>
      <c r="M15" s="105"/>
      <c r="N15" s="105"/>
      <c r="O15" s="105"/>
      <c r="P15" s="105"/>
      <c r="W15" s="107">
        <f>SUM(W4:W14)</f>
        <v>364</v>
      </c>
      <c r="X15" s="107">
        <f>SUM(X4:X14)</f>
        <v>110</v>
      </c>
      <c r="Y15" s="107">
        <f>SUM(Y4:Y14)</f>
        <v>254</v>
      </c>
      <c r="Z15" s="171">
        <f>SUM(X15:Y15)</f>
        <v>364</v>
      </c>
    </row>
    <row r="16" spans="1:26" s="106" customFormat="1" ht="17.45" customHeight="1" x14ac:dyDescent="0.2">
      <c r="A16" s="104">
        <v>12</v>
      </c>
      <c r="B16" s="104">
        <v>21655</v>
      </c>
      <c r="C16" s="132" t="s">
        <v>6</v>
      </c>
      <c r="D16" s="133" t="s">
        <v>28</v>
      </c>
      <c r="E16" s="134" t="s">
        <v>580</v>
      </c>
      <c r="F16" s="104"/>
      <c r="G16" s="104"/>
      <c r="H16" s="98"/>
      <c r="I16" s="105"/>
      <c r="J16" s="105"/>
      <c r="K16" s="105"/>
      <c r="L16" s="105"/>
      <c r="M16" s="105"/>
      <c r="N16" s="105"/>
      <c r="O16" s="105"/>
      <c r="P16" s="105"/>
    </row>
    <row r="17" spans="1:16" ht="17.45" customHeight="1" x14ac:dyDescent="0.2">
      <c r="A17" s="104">
        <v>13</v>
      </c>
      <c r="B17" s="104">
        <v>21656</v>
      </c>
      <c r="C17" s="132" t="s">
        <v>6</v>
      </c>
      <c r="D17" s="133" t="s">
        <v>588</v>
      </c>
      <c r="E17" s="134" t="s">
        <v>589</v>
      </c>
      <c r="F17" s="104"/>
      <c r="G17" s="104"/>
      <c r="H17" s="98"/>
      <c r="I17" s="105"/>
      <c r="J17" s="105"/>
      <c r="K17" s="105"/>
      <c r="L17" s="105"/>
      <c r="M17" s="105"/>
      <c r="N17" s="105"/>
      <c r="O17" s="105"/>
      <c r="P17" s="105"/>
    </row>
    <row r="18" spans="1:16" ht="17.45" customHeight="1" x14ac:dyDescent="0.2">
      <c r="A18" s="104">
        <v>14</v>
      </c>
      <c r="B18" s="104">
        <v>21657</v>
      </c>
      <c r="C18" s="135" t="s">
        <v>6</v>
      </c>
      <c r="D18" s="136" t="s">
        <v>616</v>
      </c>
      <c r="E18" s="137" t="s">
        <v>617</v>
      </c>
      <c r="F18" s="104"/>
      <c r="G18" s="104"/>
      <c r="H18" s="98"/>
      <c r="I18" s="105"/>
      <c r="J18" s="105"/>
      <c r="K18" s="105"/>
      <c r="L18" s="105"/>
      <c r="M18" s="105"/>
      <c r="N18" s="105"/>
      <c r="O18" s="105"/>
      <c r="P18" s="105"/>
    </row>
    <row r="19" spans="1:16" s="106" customFormat="1" ht="17.45" customHeight="1" x14ac:dyDescent="0.2">
      <c r="A19" s="104">
        <v>15</v>
      </c>
      <c r="B19" s="104">
        <v>21658</v>
      </c>
      <c r="C19" s="135" t="s">
        <v>6</v>
      </c>
      <c r="D19" s="136" t="s">
        <v>77</v>
      </c>
      <c r="E19" s="137" t="s">
        <v>150</v>
      </c>
      <c r="F19" s="104"/>
      <c r="G19" s="104"/>
      <c r="H19" s="98"/>
      <c r="I19" s="105"/>
      <c r="J19" s="105"/>
      <c r="K19" s="105"/>
      <c r="L19" s="105"/>
      <c r="M19" s="105"/>
      <c r="N19" s="105"/>
      <c r="O19" s="105"/>
      <c r="P19" s="105"/>
    </row>
    <row r="20" spans="1:16" s="106" customFormat="1" ht="17.45" customHeight="1" x14ac:dyDescent="0.2">
      <c r="A20" s="104">
        <v>16</v>
      </c>
      <c r="B20" s="104">
        <v>21659</v>
      </c>
      <c r="C20" s="135" t="s">
        <v>6</v>
      </c>
      <c r="D20" s="136" t="s">
        <v>544</v>
      </c>
      <c r="E20" s="137" t="s">
        <v>571</v>
      </c>
      <c r="F20" s="104"/>
      <c r="G20" s="104"/>
      <c r="H20" s="98"/>
      <c r="I20" s="105"/>
      <c r="J20" s="105"/>
      <c r="K20" s="105"/>
      <c r="L20" s="105"/>
      <c r="M20" s="105"/>
      <c r="N20" s="105"/>
      <c r="O20" s="105"/>
      <c r="P20" s="105"/>
    </row>
    <row r="21" spans="1:16" s="106" customFormat="1" ht="17.45" customHeight="1" x14ac:dyDescent="0.2">
      <c r="A21" s="104">
        <v>17</v>
      </c>
      <c r="B21" s="104">
        <v>21660</v>
      </c>
      <c r="C21" s="135" t="s">
        <v>1</v>
      </c>
      <c r="D21" s="136" t="s">
        <v>561</v>
      </c>
      <c r="E21" s="137" t="s">
        <v>562</v>
      </c>
      <c r="F21" s="104"/>
      <c r="G21" s="104"/>
      <c r="H21" s="98"/>
      <c r="I21" s="105"/>
      <c r="J21" s="105"/>
      <c r="K21" s="105"/>
      <c r="L21" s="105"/>
      <c r="M21" s="105"/>
      <c r="N21" s="105"/>
      <c r="O21" s="105"/>
      <c r="P21" s="105"/>
    </row>
    <row r="22" spans="1:16" ht="17.45" customHeight="1" x14ac:dyDescent="0.2">
      <c r="A22" s="104">
        <v>18</v>
      </c>
      <c r="B22" s="104">
        <v>21661</v>
      </c>
      <c r="C22" s="135" t="s">
        <v>1</v>
      </c>
      <c r="D22" s="136" t="s">
        <v>76</v>
      </c>
      <c r="E22" s="137" t="s">
        <v>592</v>
      </c>
      <c r="F22" s="104"/>
      <c r="G22" s="104"/>
      <c r="H22" s="98"/>
      <c r="I22" s="105"/>
      <c r="J22" s="105"/>
      <c r="K22" s="105"/>
      <c r="L22" s="105"/>
      <c r="M22" s="105"/>
      <c r="N22" s="105"/>
      <c r="O22" s="105"/>
      <c r="P22" s="105"/>
    </row>
    <row r="23" spans="1:16" s="106" customFormat="1" ht="17.45" customHeight="1" x14ac:dyDescent="0.2">
      <c r="A23" s="104">
        <v>19</v>
      </c>
      <c r="B23" s="104">
        <v>21664</v>
      </c>
      <c r="C23" s="132" t="s">
        <v>1</v>
      </c>
      <c r="D23" s="133" t="s">
        <v>625</v>
      </c>
      <c r="E23" s="134" t="s">
        <v>626</v>
      </c>
      <c r="F23" s="104"/>
      <c r="G23" s="104"/>
      <c r="H23" s="98"/>
      <c r="I23" s="105"/>
      <c r="J23" s="105"/>
      <c r="K23" s="105"/>
      <c r="L23" s="105"/>
      <c r="M23" s="105"/>
      <c r="N23" s="105"/>
      <c r="O23" s="105"/>
      <c r="P23" s="105"/>
    </row>
    <row r="24" spans="1:16" s="106" customFormat="1" ht="17.45" customHeight="1" x14ac:dyDescent="0.2">
      <c r="A24" s="104">
        <v>20</v>
      </c>
      <c r="B24" s="104">
        <v>21665</v>
      </c>
      <c r="C24" s="135" t="s">
        <v>1</v>
      </c>
      <c r="D24" s="136" t="s">
        <v>569</v>
      </c>
      <c r="E24" s="137" t="s">
        <v>570</v>
      </c>
      <c r="F24" s="104"/>
      <c r="G24" s="104"/>
      <c r="H24" s="98"/>
      <c r="I24" s="105"/>
      <c r="J24" s="105"/>
      <c r="K24" s="105"/>
      <c r="L24" s="105"/>
      <c r="M24" s="105"/>
      <c r="N24" s="105"/>
      <c r="O24" s="105"/>
      <c r="P24" s="105"/>
    </row>
    <row r="25" spans="1:16" ht="17.45" customHeight="1" x14ac:dyDescent="0.2">
      <c r="A25" s="104">
        <v>21</v>
      </c>
      <c r="B25" s="104">
        <v>21666</v>
      </c>
      <c r="C25" s="132" t="s">
        <v>1</v>
      </c>
      <c r="D25" s="133" t="s">
        <v>582</v>
      </c>
      <c r="E25" s="134" t="s">
        <v>583</v>
      </c>
      <c r="F25" s="104"/>
      <c r="G25" s="104"/>
      <c r="H25" s="98"/>
      <c r="I25" s="105"/>
      <c r="J25" s="105"/>
      <c r="K25" s="105"/>
      <c r="L25" s="105"/>
      <c r="M25" s="105"/>
      <c r="N25" s="105"/>
      <c r="O25" s="105"/>
      <c r="P25" s="105"/>
    </row>
    <row r="26" spans="1:16" s="106" customFormat="1" ht="17.45" customHeight="1" x14ac:dyDescent="0.2">
      <c r="A26" s="104">
        <v>22</v>
      </c>
      <c r="B26" s="104">
        <v>21667</v>
      </c>
      <c r="C26" s="135" t="s">
        <v>1</v>
      </c>
      <c r="D26" s="136" t="s">
        <v>564</v>
      </c>
      <c r="E26" s="137" t="s">
        <v>565</v>
      </c>
      <c r="F26" s="104"/>
      <c r="G26" s="104"/>
      <c r="H26" s="98"/>
      <c r="I26" s="105"/>
      <c r="J26" s="105"/>
      <c r="K26" s="105"/>
      <c r="L26" s="105"/>
      <c r="M26" s="105"/>
      <c r="N26" s="105"/>
      <c r="O26" s="105"/>
      <c r="P26" s="105"/>
    </row>
    <row r="27" spans="1:16" ht="17.45" customHeight="1" x14ac:dyDescent="0.2">
      <c r="A27" s="104">
        <v>23</v>
      </c>
      <c r="B27" s="104">
        <v>21668</v>
      </c>
      <c r="C27" s="135" t="s">
        <v>1</v>
      </c>
      <c r="D27" s="136" t="s">
        <v>67</v>
      </c>
      <c r="E27" s="137" t="s">
        <v>41</v>
      </c>
      <c r="F27" s="104"/>
      <c r="G27" s="104"/>
      <c r="H27" s="98"/>
      <c r="I27" s="105"/>
      <c r="J27" s="105"/>
      <c r="K27" s="105"/>
      <c r="L27" s="105"/>
      <c r="M27" s="105"/>
      <c r="N27" s="105"/>
      <c r="O27" s="105"/>
      <c r="P27" s="105"/>
    </row>
    <row r="28" spans="1:16" ht="17.45" customHeight="1" x14ac:dyDescent="0.2">
      <c r="A28" s="104">
        <v>24</v>
      </c>
      <c r="B28" s="104">
        <v>21669</v>
      </c>
      <c r="C28" s="135" t="s">
        <v>1</v>
      </c>
      <c r="D28" s="136" t="s">
        <v>427</v>
      </c>
      <c r="E28" s="137" t="s">
        <v>563</v>
      </c>
      <c r="F28" s="104"/>
      <c r="G28" s="104"/>
      <c r="H28" s="98"/>
      <c r="I28" s="105"/>
      <c r="J28" s="105"/>
      <c r="K28" s="105"/>
      <c r="L28" s="105"/>
      <c r="M28" s="105"/>
      <c r="N28" s="105"/>
      <c r="O28" s="105"/>
      <c r="P28" s="105"/>
    </row>
    <row r="29" spans="1:16" ht="17.45" customHeight="1" x14ac:dyDescent="0.2">
      <c r="A29" s="104">
        <v>25</v>
      </c>
      <c r="B29" s="640">
        <v>22185</v>
      </c>
      <c r="C29" s="138" t="s">
        <v>1</v>
      </c>
      <c r="D29" s="139" t="s">
        <v>1732</v>
      </c>
      <c r="E29" s="140" t="s">
        <v>2106</v>
      </c>
      <c r="F29" s="104"/>
      <c r="G29" s="104"/>
      <c r="H29" s="98"/>
      <c r="I29" s="105"/>
      <c r="J29" s="105"/>
      <c r="K29" s="105"/>
      <c r="L29" s="105"/>
      <c r="M29" s="105"/>
      <c r="N29" s="105"/>
      <c r="O29" s="105"/>
      <c r="P29" s="105"/>
    </row>
    <row r="30" spans="1:16" ht="17.45" customHeight="1" x14ac:dyDescent="0.2">
      <c r="A30" s="104">
        <v>26</v>
      </c>
      <c r="B30" s="104">
        <v>21670</v>
      </c>
      <c r="C30" s="135" t="s">
        <v>1</v>
      </c>
      <c r="D30" s="136" t="s">
        <v>572</v>
      </c>
      <c r="E30" s="137" t="s">
        <v>573</v>
      </c>
      <c r="F30" s="104"/>
      <c r="G30" s="104"/>
      <c r="H30" s="98"/>
      <c r="I30" s="105"/>
      <c r="J30" s="105"/>
      <c r="K30" s="105"/>
      <c r="L30" s="105"/>
      <c r="M30" s="105"/>
      <c r="N30" s="105"/>
      <c r="O30" s="105"/>
      <c r="P30" s="105"/>
    </row>
    <row r="31" spans="1:16" ht="17.45" customHeight="1" x14ac:dyDescent="0.2">
      <c r="A31" s="104">
        <v>27</v>
      </c>
      <c r="B31" s="104">
        <v>21671</v>
      </c>
      <c r="C31" s="135" t="s">
        <v>1</v>
      </c>
      <c r="D31" s="136" t="s">
        <v>269</v>
      </c>
      <c r="E31" s="137" t="s">
        <v>567</v>
      </c>
      <c r="F31" s="104"/>
      <c r="G31" s="104"/>
      <c r="H31" s="98"/>
      <c r="I31" s="105"/>
      <c r="J31" s="105"/>
      <c r="K31" s="105"/>
      <c r="L31" s="105"/>
      <c r="M31" s="105"/>
      <c r="N31" s="105"/>
      <c r="O31" s="105"/>
      <c r="P31" s="105"/>
    </row>
    <row r="32" spans="1:16" ht="17.45" customHeight="1" x14ac:dyDescent="0.2">
      <c r="A32" s="104">
        <v>28</v>
      </c>
      <c r="B32" s="104">
        <v>21672</v>
      </c>
      <c r="C32" s="135" t="s">
        <v>1</v>
      </c>
      <c r="D32" s="136" t="s">
        <v>598</v>
      </c>
      <c r="E32" s="137" t="s">
        <v>599</v>
      </c>
      <c r="F32" s="104"/>
      <c r="G32" s="104"/>
      <c r="H32" s="98"/>
      <c r="I32" s="105"/>
      <c r="J32" s="105"/>
      <c r="K32" s="105"/>
      <c r="L32" s="105"/>
      <c r="M32" s="105"/>
      <c r="N32" s="105"/>
      <c r="O32" s="105"/>
      <c r="P32" s="105"/>
    </row>
    <row r="33" spans="1:22" ht="17.45" customHeight="1" x14ac:dyDescent="0.2">
      <c r="A33" s="104">
        <v>29</v>
      </c>
      <c r="B33" s="104">
        <v>21673</v>
      </c>
      <c r="C33" s="132" t="s">
        <v>1</v>
      </c>
      <c r="D33" s="133" t="s">
        <v>578</v>
      </c>
      <c r="E33" s="134" t="s">
        <v>128</v>
      </c>
      <c r="F33" s="104"/>
      <c r="G33" s="104"/>
      <c r="H33" s="98"/>
      <c r="I33" s="105"/>
      <c r="J33" s="105"/>
      <c r="K33" s="105"/>
      <c r="L33" s="105"/>
      <c r="M33" s="105"/>
      <c r="N33" s="105"/>
      <c r="O33" s="105"/>
      <c r="P33" s="105"/>
    </row>
    <row r="34" spans="1:22" ht="17.45" customHeight="1" x14ac:dyDescent="0.2">
      <c r="A34" s="104">
        <v>30</v>
      </c>
      <c r="B34" s="104">
        <v>21674</v>
      </c>
      <c r="C34" s="135" t="s">
        <v>1</v>
      </c>
      <c r="D34" s="136" t="s">
        <v>421</v>
      </c>
      <c r="E34" s="137" t="s">
        <v>558</v>
      </c>
      <c r="F34" s="104"/>
      <c r="G34" s="104"/>
      <c r="H34" s="98"/>
      <c r="I34" s="105"/>
      <c r="J34" s="105"/>
      <c r="K34" s="105"/>
      <c r="L34" s="105"/>
      <c r="M34" s="105"/>
      <c r="N34" s="105"/>
      <c r="O34" s="105"/>
      <c r="P34" s="105"/>
    </row>
    <row r="35" spans="1:22" ht="17.45" customHeight="1" x14ac:dyDescent="0.2">
      <c r="A35" s="104">
        <v>31</v>
      </c>
      <c r="B35" s="104">
        <v>21675</v>
      </c>
      <c r="C35" s="132" t="s">
        <v>1</v>
      </c>
      <c r="D35" s="133" t="s">
        <v>623</v>
      </c>
      <c r="E35" s="134" t="s">
        <v>624</v>
      </c>
      <c r="F35" s="104"/>
      <c r="G35" s="104"/>
      <c r="H35" s="98"/>
      <c r="I35" s="105"/>
      <c r="J35" s="105"/>
      <c r="K35" s="105"/>
      <c r="L35" s="105"/>
      <c r="M35" s="105"/>
      <c r="N35" s="105"/>
      <c r="O35" s="105"/>
      <c r="P35" s="105"/>
    </row>
    <row r="36" spans="1:22" ht="17.45" customHeight="1" x14ac:dyDescent="0.2">
      <c r="A36" s="104">
        <v>32</v>
      </c>
      <c r="B36" s="104">
        <v>21676</v>
      </c>
      <c r="C36" s="132" t="s">
        <v>1</v>
      </c>
      <c r="D36" s="133" t="s">
        <v>579</v>
      </c>
      <c r="E36" s="134" t="s">
        <v>435</v>
      </c>
      <c r="F36" s="104"/>
      <c r="G36" s="104"/>
      <c r="H36" s="98"/>
      <c r="I36" s="105"/>
      <c r="J36" s="105"/>
      <c r="K36" s="105"/>
      <c r="L36" s="105"/>
      <c r="M36" s="105"/>
      <c r="N36" s="105"/>
      <c r="O36" s="105"/>
      <c r="P36" s="105"/>
    </row>
    <row r="37" spans="1:22" ht="17.45" customHeight="1" x14ac:dyDescent="0.2">
      <c r="A37" s="104">
        <v>33</v>
      </c>
      <c r="B37" s="104">
        <v>21677</v>
      </c>
      <c r="C37" s="135" t="s">
        <v>1</v>
      </c>
      <c r="D37" s="136" t="s">
        <v>1153</v>
      </c>
      <c r="E37" s="137" t="s">
        <v>557</v>
      </c>
      <c r="F37" s="104"/>
      <c r="G37" s="104"/>
      <c r="H37" s="98"/>
      <c r="I37" s="105"/>
      <c r="J37" s="105"/>
      <c r="K37" s="105"/>
      <c r="L37" s="105"/>
      <c r="M37" s="105"/>
      <c r="N37" s="105"/>
      <c r="O37" s="105"/>
      <c r="P37" s="105"/>
    </row>
    <row r="38" spans="1:22" ht="17.45" customHeight="1" x14ac:dyDescent="0.2">
      <c r="A38" s="104">
        <v>34</v>
      </c>
      <c r="B38" s="104">
        <v>22630</v>
      </c>
      <c r="C38" s="135" t="s">
        <v>1</v>
      </c>
      <c r="D38" s="90" t="s">
        <v>3445</v>
      </c>
      <c r="E38" s="93" t="s">
        <v>3446</v>
      </c>
      <c r="F38" s="104"/>
      <c r="G38" s="104"/>
      <c r="H38" s="98"/>
      <c r="I38" s="105"/>
      <c r="J38" s="105"/>
      <c r="K38" s="105"/>
      <c r="L38" s="105"/>
      <c r="M38" s="105"/>
      <c r="N38" s="105"/>
      <c r="O38" s="105"/>
      <c r="P38" s="105"/>
    </row>
    <row r="39" spans="1:22" s="106" customFormat="1" ht="17.45" customHeight="1" x14ac:dyDescent="0.2">
      <c r="A39" s="104">
        <v>35</v>
      </c>
      <c r="B39" s="104"/>
      <c r="C39" s="86"/>
      <c r="D39" s="90"/>
      <c r="E39" s="93"/>
      <c r="F39" s="104"/>
      <c r="G39" s="104"/>
      <c r="H39" s="98"/>
      <c r="I39" s="105"/>
      <c r="J39" s="105"/>
      <c r="K39" s="105"/>
      <c r="L39" s="105"/>
      <c r="M39" s="105"/>
      <c r="N39" s="105"/>
      <c r="O39" s="105"/>
      <c r="P39" s="105"/>
    </row>
    <row r="40" spans="1:22" ht="17.45" customHeight="1" x14ac:dyDescent="0.2">
      <c r="A40" s="104">
        <v>36</v>
      </c>
      <c r="B40" s="104"/>
      <c r="C40" s="86"/>
      <c r="D40" s="90"/>
      <c r="E40" s="93"/>
      <c r="F40" s="104"/>
      <c r="G40" s="104"/>
      <c r="H40" s="98"/>
      <c r="I40" s="105"/>
      <c r="J40" s="105"/>
      <c r="K40" s="105"/>
      <c r="L40" s="105"/>
      <c r="M40" s="105"/>
      <c r="N40" s="105"/>
      <c r="O40" s="105"/>
      <c r="P40" s="105"/>
    </row>
    <row r="41" spans="1:22" s="99" customFormat="1" ht="23.45" customHeight="1" x14ac:dyDescent="0.2">
      <c r="A41" s="699" t="s">
        <v>159</v>
      </c>
      <c r="B41" s="699"/>
      <c r="C41" s="699"/>
      <c r="D41" s="699"/>
      <c r="E41" s="699"/>
      <c r="F41" s="699"/>
      <c r="G41" s="699"/>
      <c r="H41" s="699"/>
      <c r="I41" s="699"/>
      <c r="J41" s="699"/>
      <c r="K41" s="699"/>
      <c r="L41" s="699"/>
      <c r="M41" s="699"/>
      <c r="N41" s="699"/>
      <c r="O41" s="699"/>
      <c r="P41" s="699"/>
    </row>
    <row r="42" spans="1:22" s="99" customFormat="1" ht="23.45" customHeight="1" x14ac:dyDescent="0.2">
      <c r="A42" s="689" t="s">
        <v>3645</v>
      </c>
      <c r="B42" s="689"/>
      <c r="C42" s="689"/>
      <c r="D42" s="689"/>
      <c r="E42" s="689"/>
      <c r="F42" s="689"/>
      <c r="G42" s="689"/>
      <c r="H42" s="689"/>
      <c r="I42" s="689"/>
      <c r="J42" s="689"/>
      <c r="K42" s="689"/>
      <c r="L42" s="689"/>
      <c r="M42" s="689"/>
      <c r="N42" s="689"/>
      <c r="O42" s="689"/>
      <c r="P42" s="689"/>
    </row>
    <row r="43" spans="1:22" s="99" customFormat="1" ht="23.45" customHeight="1" x14ac:dyDescent="0.2">
      <c r="A43" s="707" t="s">
        <v>3660</v>
      </c>
      <c r="B43" s="707"/>
      <c r="C43" s="707"/>
      <c r="D43" s="707"/>
      <c r="E43" s="707"/>
      <c r="F43" s="707"/>
      <c r="G43" s="707"/>
      <c r="H43" s="707"/>
      <c r="I43" s="707"/>
      <c r="J43" s="707"/>
      <c r="K43" s="707"/>
      <c r="L43" s="707"/>
      <c r="M43" s="707"/>
      <c r="N43" s="707"/>
      <c r="O43" s="707"/>
      <c r="P43" s="707"/>
    </row>
    <row r="44" spans="1:22" s="99" customFormat="1" ht="17.45" customHeight="1" x14ac:dyDescent="0.2">
      <c r="A44" s="101" t="s">
        <v>109</v>
      </c>
      <c r="B44" s="102" t="s">
        <v>160</v>
      </c>
      <c r="C44" s="704" t="s">
        <v>108</v>
      </c>
      <c r="D44" s="705"/>
      <c r="E44" s="706"/>
      <c r="F44" s="537"/>
      <c r="G44" s="537"/>
      <c r="H44" s="537"/>
      <c r="I44" s="103"/>
      <c r="J44" s="103"/>
      <c r="K44" s="103"/>
      <c r="L44" s="103"/>
      <c r="M44" s="103"/>
      <c r="N44" s="103"/>
      <c r="O44" s="103"/>
      <c r="P44" s="103"/>
    </row>
    <row r="45" spans="1:22" s="106" customFormat="1" ht="17.45" customHeight="1" x14ac:dyDescent="0.2">
      <c r="A45" s="104">
        <v>1</v>
      </c>
      <c r="B45" s="104">
        <v>21678</v>
      </c>
      <c r="C45" s="132" t="s">
        <v>6</v>
      </c>
      <c r="D45" s="133" t="s">
        <v>971</v>
      </c>
      <c r="E45" s="134" t="s">
        <v>972</v>
      </c>
      <c r="F45" s="98"/>
      <c r="G45" s="104"/>
      <c r="H45" s="98"/>
      <c r="I45" s="105"/>
      <c r="J45" s="105"/>
      <c r="K45" s="105"/>
      <c r="L45" s="105"/>
      <c r="M45" s="105"/>
      <c r="N45" s="105"/>
      <c r="O45" s="105"/>
      <c r="P45" s="105"/>
      <c r="T45" s="147"/>
      <c r="U45" s="148"/>
      <c r="V45" s="149"/>
    </row>
    <row r="46" spans="1:22" s="106" customFormat="1" ht="17.45" customHeight="1" x14ac:dyDescent="0.2">
      <c r="A46" s="104">
        <v>2</v>
      </c>
      <c r="B46" s="104">
        <v>21679</v>
      </c>
      <c r="C46" s="132" t="s">
        <v>6</v>
      </c>
      <c r="D46" s="133" t="s">
        <v>619</v>
      </c>
      <c r="E46" s="134" t="s">
        <v>620</v>
      </c>
      <c r="F46" s="98"/>
      <c r="G46" s="104"/>
      <c r="H46" s="98"/>
      <c r="I46" s="105"/>
      <c r="J46" s="105"/>
      <c r="K46" s="105"/>
      <c r="L46" s="105"/>
      <c r="M46" s="105"/>
      <c r="N46" s="105"/>
      <c r="O46" s="105"/>
      <c r="P46" s="105"/>
    </row>
    <row r="47" spans="1:22" ht="17.45" customHeight="1" x14ac:dyDescent="0.2">
      <c r="A47" s="104">
        <v>3</v>
      </c>
      <c r="B47" s="104">
        <v>21680</v>
      </c>
      <c r="C47" s="132" t="s">
        <v>6</v>
      </c>
      <c r="D47" s="133" t="s">
        <v>965</v>
      </c>
      <c r="E47" s="134" t="s">
        <v>173</v>
      </c>
      <c r="F47" s="98"/>
      <c r="G47" s="104"/>
      <c r="H47" s="98"/>
      <c r="I47" s="105"/>
      <c r="J47" s="105"/>
      <c r="K47" s="105"/>
      <c r="L47" s="105"/>
      <c r="M47" s="105"/>
      <c r="N47" s="105"/>
      <c r="O47" s="105"/>
      <c r="P47" s="105"/>
    </row>
    <row r="48" spans="1:22" ht="17.45" customHeight="1" x14ac:dyDescent="0.2">
      <c r="A48" s="104">
        <v>4</v>
      </c>
      <c r="B48" s="104">
        <v>21681</v>
      </c>
      <c r="C48" s="135" t="s">
        <v>6</v>
      </c>
      <c r="D48" s="136" t="s">
        <v>105</v>
      </c>
      <c r="E48" s="137" t="s">
        <v>129</v>
      </c>
      <c r="F48" s="98"/>
      <c r="G48" s="104"/>
      <c r="H48" s="98"/>
      <c r="I48" s="105"/>
      <c r="J48" s="105"/>
      <c r="K48" s="105"/>
      <c r="L48" s="105"/>
      <c r="M48" s="105"/>
      <c r="N48" s="105"/>
      <c r="O48" s="105"/>
      <c r="P48" s="105"/>
    </row>
    <row r="49" spans="1:17" s="106" customFormat="1" ht="17.45" customHeight="1" x14ac:dyDescent="0.2">
      <c r="A49" s="104">
        <v>5</v>
      </c>
      <c r="B49" s="104">
        <v>21682</v>
      </c>
      <c r="C49" s="135" t="s">
        <v>6</v>
      </c>
      <c r="D49" s="136" t="s">
        <v>62</v>
      </c>
      <c r="E49" s="137" t="s">
        <v>962</v>
      </c>
      <c r="F49" s="98"/>
      <c r="G49" s="104"/>
      <c r="H49" s="98"/>
      <c r="I49" s="105"/>
      <c r="J49" s="105"/>
      <c r="K49" s="105"/>
      <c r="L49" s="105"/>
      <c r="M49" s="105"/>
      <c r="N49" s="105"/>
      <c r="O49" s="105"/>
      <c r="P49" s="105"/>
    </row>
    <row r="50" spans="1:17" s="106" customFormat="1" ht="17.45" customHeight="1" x14ac:dyDescent="0.2">
      <c r="A50" s="104">
        <v>6</v>
      </c>
      <c r="B50" s="104">
        <v>21683</v>
      </c>
      <c r="C50" s="135" t="s">
        <v>6</v>
      </c>
      <c r="D50" s="136" t="s">
        <v>612</v>
      </c>
      <c r="E50" s="137" t="s">
        <v>613</v>
      </c>
      <c r="F50" s="98"/>
      <c r="G50" s="104"/>
      <c r="H50" s="98"/>
      <c r="I50" s="105"/>
      <c r="J50" s="105"/>
      <c r="K50" s="105"/>
      <c r="L50" s="105"/>
      <c r="M50" s="105"/>
      <c r="N50" s="105"/>
      <c r="O50" s="105"/>
      <c r="P50" s="105"/>
    </row>
    <row r="51" spans="1:17" ht="17.45" customHeight="1" x14ac:dyDescent="0.2">
      <c r="A51" s="104">
        <v>7</v>
      </c>
      <c r="B51" s="104">
        <v>21684</v>
      </c>
      <c r="C51" s="132" t="s">
        <v>6</v>
      </c>
      <c r="D51" s="133" t="s">
        <v>966</v>
      </c>
      <c r="E51" s="134" t="s">
        <v>967</v>
      </c>
      <c r="F51" s="98"/>
      <c r="G51" s="104"/>
      <c r="H51" s="98"/>
      <c r="I51" s="105"/>
      <c r="J51" s="105"/>
      <c r="K51" s="105"/>
      <c r="L51" s="105"/>
      <c r="M51" s="105"/>
      <c r="N51" s="105"/>
      <c r="O51" s="105"/>
      <c r="P51" s="105"/>
    </row>
    <row r="52" spans="1:17" ht="17.45" customHeight="1" x14ac:dyDescent="0.2">
      <c r="A52" s="104">
        <v>8</v>
      </c>
      <c r="B52" s="104">
        <v>21685</v>
      </c>
      <c r="C52" s="135" t="s">
        <v>6</v>
      </c>
      <c r="D52" s="136" t="s">
        <v>603</v>
      </c>
      <c r="E52" s="137" t="s">
        <v>604</v>
      </c>
      <c r="F52" s="98"/>
      <c r="G52" s="104"/>
      <c r="H52" s="98"/>
      <c r="I52" s="105"/>
      <c r="J52" s="105"/>
      <c r="K52" s="105"/>
      <c r="L52" s="105"/>
      <c r="M52" s="105"/>
      <c r="N52" s="105"/>
      <c r="O52" s="105"/>
      <c r="P52" s="105"/>
    </row>
    <row r="53" spans="1:17" ht="17.45" customHeight="1" x14ac:dyDescent="0.2">
      <c r="A53" s="104">
        <v>9</v>
      </c>
      <c r="B53" s="104">
        <v>21686</v>
      </c>
      <c r="C53" s="132" t="s">
        <v>6</v>
      </c>
      <c r="D53" s="133" t="s">
        <v>969</v>
      </c>
      <c r="E53" s="134" t="s">
        <v>193</v>
      </c>
      <c r="F53" s="98"/>
      <c r="G53" s="104"/>
      <c r="H53" s="98"/>
      <c r="I53" s="105"/>
      <c r="J53" s="105"/>
      <c r="K53" s="105"/>
      <c r="L53" s="105"/>
      <c r="M53" s="105"/>
      <c r="N53" s="105"/>
      <c r="O53" s="105"/>
      <c r="P53" s="105"/>
    </row>
    <row r="54" spans="1:17" s="106" customFormat="1" ht="17.45" customHeight="1" x14ac:dyDescent="0.2">
      <c r="A54" s="104">
        <v>10</v>
      </c>
      <c r="B54" s="104">
        <v>21688</v>
      </c>
      <c r="C54" s="132" t="s">
        <v>6</v>
      </c>
      <c r="D54" s="133" t="s">
        <v>40</v>
      </c>
      <c r="E54" s="134" t="s">
        <v>968</v>
      </c>
      <c r="F54" s="98"/>
      <c r="G54" s="104"/>
      <c r="H54" s="98"/>
      <c r="I54" s="105"/>
      <c r="J54" s="105"/>
      <c r="K54" s="105"/>
      <c r="L54" s="105"/>
      <c r="M54" s="105"/>
      <c r="N54" s="105"/>
      <c r="O54" s="105"/>
      <c r="P54" s="105"/>
    </row>
    <row r="55" spans="1:17" ht="17.45" customHeight="1" x14ac:dyDescent="0.2">
      <c r="A55" s="104">
        <v>11</v>
      </c>
      <c r="B55" s="104">
        <v>21689</v>
      </c>
      <c r="C55" s="135" t="s">
        <v>6</v>
      </c>
      <c r="D55" s="136" t="s">
        <v>610</v>
      </c>
      <c r="E55" s="137" t="s">
        <v>611</v>
      </c>
      <c r="F55" s="98"/>
      <c r="G55" s="104"/>
      <c r="H55" s="98"/>
      <c r="I55" s="105"/>
      <c r="J55" s="105"/>
      <c r="K55" s="105"/>
      <c r="L55" s="105"/>
      <c r="M55" s="105"/>
      <c r="N55" s="105"/>
      <c r="O55" s="105"/>
      <c r="P55" s="105"/>
    </row>
    <row r="56" spans="1:17" ht="17.45" customHeight="1" x14ac:dyDescent="0.2">
      <c r="A56" s="104">
        <v>12</v>
      </c>
      <c r="B56" s="104">
        <v>21690</v>
      </c>
      <c r="C56" s="135" t="s">
        <v>6</v>
      </c>
      <c r="D56" s="136" t="s">
        <v>48</v>
      </c>
      <c r="E56" s="137" t="s">
        <v>237</v>
      </c>
      <c r="F56" s="98"/>
      <c r="G56" s="104"/>
      <c r="H56" s="98"/>
      <c r="I56" s="105"/>
      <c r="J56" s="105"/>
      <c r="K56" s="105"/>
      <c r="L56" s="105"/>
      <c r="M56" s="105"/>
      <c r="N56" s="105"/>
      <c r="O56" s="105"/>
      <c r="P56" s="105"/>
    </row>
    <row r="57" spans="1:17" ht="17.45" customHeight="1" x14ac:dyDescent="0.2">
      <c r="A57" s="104">
        <v>13</v>
      </c>
      <c r="B57" s="104">
        <v>21691</v>
      </c>
      <c r="C57" s="135" t="s">
        <v>6</v>
      </c>
      <c r="D57" s="136" t="s">
        <v>401</v>
      </c>
      <c r="E57" s="137" t="s">
        <v>71</v>
      </c>
      <c r="F57" s="98"/>
      <c r="G57" s="104"/>
      <c r="H57" s="98"/>
      <c r="I57" s="105"/>
      <c r="J57" s="105"/>
      <c r="K57" s="105"/>
      <c r="L57" s="105"/>
      <c r="M57" s="105"/>
      <c r="N57" s="105"/>
      <c r="O57" s="105"/>
      <c r="P57" s="105"/>
    </row>
    <row r="58" spans="1:17" s="106" customFormat="1" ht="17.45" customHeight="1" x14ac:dyDescent="0.2">
      <c r="A58" s="104">
        <v>14</v>
      </c>
      <c r="B58" s="104">
        <v>21692</v>
      </c>
      <c r="C58" s="132" t="s">
        <v>6</v>
      </c>
      <c r="D58" s="133" t="s">
        <v>81</v>
      </c>
      <c r="E58" s="134" t="s">
        <v>964</v>
      </c>
      <c r="F58" s="98"/>
      <c r="G58" s="104"/>
      <c r="H58" s="98"/>
      <c r="I58" s="105"/>
      <c r="J58" s="105"/>
      <c r="K58" s="105"/>
      <c r="L58" s="105"/>
      <c r="M58" s="105"/>
      <c r="N58" s="105"/>
      <c r="O58" s="105"/>
      <c r="P58" s="105"/>
    </row>
    <row r="59" spans="1:17" ht="17.45" customHeight="1" x14ac:dyDescent="0.2">
      <c r="A59" s="104">
        <v>15</v>
      </c>
      <c r="B59" s="104">
        <v>22631</v>
      </c>
      <c r="C59" s="135" t="s">
        <v>6</v>
      </c>
      <c r="D59" s="136" t="s">
        <v>1987</v>
      </c>
      <c r="E59" s="137" t="s">
        <v>3375</v>
      </c>
      <c r="F59" s="98"/>
      <c r="G59" s="104"/>
      <c r="H59" s="98"/>
      <c r="I59" s="105"/>
      <c r="J59" s="105"/>
      <c r="K59" s="105"/>
      <c r="L59" s="105"/>
      <c r="M59" s="105"/>
      <c r="N59" s="105"/>
      <c r="O59" s="105"/>
      <c r="P59" s="105"/>
      <c r="Q59" s="107" t="s">
        <v>3376</v>
      </c>
    </row>
    <row r="60" spans="1:17" ht="17.45" customHeight="1" x14ac:dyDescent="0.2">
      <c r="A60" s="104">
        <v>16</v>
      </c>
      <c r="B60" s="104">
        <v>21693</v>
      </c>
      <c r="C60" s="135" t="s">
        <v>6</v>
      </c>
      <c r="D60" s="136" t="s">
        <v>191</v>
      </c>
      <c r="E60" s="137" t="s">
        <v>606</v>
      </c>
      <c r="F60" s="98"/>
      <c r="G60" s="104"/>
      <c r="H60" s="98"/>
      <c r="I60" s="105"/>
      <c r="J60" s="105"/>
      <c r="K60" s="105"/>
      <c r="L60" s="105"/>
      <c r="M60" s="105"/>
      <c r="N60" s="105"/>
      <c r="O60" s="105"/>
      <c r="P60" s="105"/>
    </row>
    <row r="61" spans="1:17" ht="17.45" customHeight="1" x14ac:dyDescent="0.2">
      <c r="A61" s="104">
        <v>17</v>
      </c>
      <c r="B61" s="104">
        <v>22030</v>
      </c>
      <c r="C61" s="86" t="s">
        <v>6</v>
      </c>
      <c r="D61" s="90" t="s">
        <v>780</v>
      </c>
      <c r="E61" s="93" t="s">
        <v>2076</v>
      </c>
      <c r="F61" s="98"/>
      <c r="G61" s="104"/>
      <c r="H61" s="98"/>
      <c r="I61" s="105"/>
      <c r="J61" s="105"/>
      <c r="K61" s="105"/>
      <c r="L61" s="105"/>
      <c r="M61" s="105"/>
      <c r="N61" s="105"/>
      <c r="O61" s="105"/>
      <c r="P61" s="105"/>
    </row>
    <row r="62" spans="1:17" ht="17.45" customHeight="1" x14ac:dyDescent="0.2">
      <c r="A62" s="104">
        <v>18</v>
      </c>
      <c r="B62" s="104">
        <v>21694</v>
      </c>
      <c r="C62" s="132" t="s">
        <v>6</v>
      </c>
      <c r="D62" s="133" t="s">
        <v>28</v>
      </c>
      <c r="E62" s="134" t="s">
        <v>970</v>
      </c>
      <c r="F62" s="98"/>
      <c r="G62" s="104"/>
      <c r="H62" s="98"/>
      <c r="I62" s="105"/>
      <c r="J62" s="105"/>
      <c r="K62" s="105"/>
      <c r="L62" s="105"/>
      <c r="M62" s="105"/>
      <c r="N62" s="105"/>
      <c r="O62" s="105"/>
      <c r="P62" s="105"/>
    </row>
    <row r="63" spans="1:17" ht="17.45" customHeight="1" x14ac:dyDescent="0.2">
      <c r="A63" s="104">
        <v>19</v>
      </c>
      <c r="B63" s="104">
        <v>21695</v>
      </c>
      <c r="C63" s="135" t="s">
        <v>6</v>
      </c>
      <c r="D63" s="136" t="s">
        <v>593</v>
      </c>
      <c r="E63" s="137" t="s">
        <v>594</v>
      </c>
      <c r="F63" s="98"/>
      <c r="G63" s="104"/>
      <c r="H63" s="98"/>
      <c r="I63" s="105"/>
      <c r="J63" s="105"/>
      <c r="K63" s="105"/>
      <c r="L63" s="105"/>
      <c r="M63" s="105"/>
      <c r="N63" s="105"/>
      <c r="O63" s="105"/>
      <c r="P63" s="105"/>
    </row>
    <row r="64" spans="1:17" ht="17.45" customHeight="1" x14ac:dyDescent="0.2">
      <c r="A64" s="104">
        <v>20</v>
      </c>
      <c r="B64" s="104">
        <v>22027</v>
      </c>
      <c r="C64" s="135" t="s">
        <v>6</v>
      </c>
      <c r="D64" s="136" t="s">
        <v>987</v>
      </c>
      <c r="E64" s="137" t="s">
        <v>412</v>
      </c>
      <c r="F64" s="98"/>
      <c r="G64" s="104"/>
      <c r="H64" s="98"/>
      <c r="I64" s="105"/>
      <c r="J64" s="105"/>
      <c r="K64" s="105"/>
      <c r="L64" s="105"/>
      <c r="M64" s="105"/>
      <c r="N64" s="105"/>
      <c r="O64" s="105"/>
      <c r="P64" s="105"/>
    </row>
    <row r="65" spans="1:22" ht="17.45" customHeight="1" x14ac:dyDescent="0.2">
      <c r="A65" s="104">
        <v>21</v>
      </c>
      <c r="B65" s="104">
        <v>21696</v>
      </c>
      <c r="C65" s="132" t="s">
        <v>6</v>
      </c>
      <c r="D65" s="133" t="s">
        <v>621</v>
      </c>
      <c r="E65" s="134" t="s">
        <v>622</v>
      </c>
      <c r="F65" s="98"/>
      <c r="G65" s="104"/>
      <c r="H65" s="98"/>
      <c r="I65" s="105"/>
      <c r="J65" s="105"/>
      <c r="K65" s="105"/>
      <c r="L65" s="105"/>
      <c r="M65" s="105"/>
      <c r="N65" s="105"/>
      <c r="O65" s="105"/>
      <c r="P65" s="105"/>
      <c r="R65" s="547"/>
      <c r="S65" s="547"/>
      <c r="T65" s="547"/>
      <c r="U65" s="547"/>
      <c r="V65" s="547"/>
    </row>
    <row r="66" spans="1:22" ht="17.45" customHeight="1" x14ac:dyDescent="0.2">
      <c r="A66" s="104">
        <v>22</v>
      </c>
      <c r="B66" s="104">
        <v>21697</v>
      </c>
      <c r="C66" s="135" t="s">
        <v>6</v>
      </c>
      <c r="D66" s="136" t="s">
        <v>410</v>
      </c>
      <c r="E66" s="137" t="s">
        <v>602</v>
      </c>
      <c r="F66" s="98"/>
      <c r="G66" s="104"/>
      <c r="H66" s="98"/>
      <c r="I66" s="105"/>
      <c r="J66" s="105"/>
      <c r="K66" s="105"/>
      <c r="L66" s="105"/>
      <c r="M66" s="105"/>
      <c r="N66" s="105"/>
      <c r="O66" s="105"/>
      <c r="P66" s="105"/>
      <c r="R66" s="547"/>
      <c r="S66" s="150"/>
      <c r="T66" s="150"/>
      <c r="U66" s="150"/>
      <c r="V66" s="547"/>
    </row>
    <row r="67" spans="1:22" s="106" customFormat="1" ht="17.45" customHeight="1" x14ac:dyDescent="0.2">
      <c r="A67" s="104">
        <v>23</v>
      </c>
      <c r="B67" s="104">
        <v>22028</v>
      </c>
      <c r="C67" s="132" t="s">
        <v>6</v>
      </c>
      <c r="D67" s="136" t="s">
        <v>77</v>
      </c>
      <c r="E67" s="137" t="s">
        <v>997</v>
      </c>
      <c r="F67" s="98"/>
      <c r="G67" s="104"/>
      <c r="H67" s="98"/>
      <c r="I67" s="105"/>
      <c r="J67" s="105"/>
      <c r="K67" s="105"/>
      <c r="L67" s="105"/>
      <c r="M67" s="105"/>
      <c r="N67" s="105"/>
      <c r="O67" s="105"/>
      <c r="P67" s="105"/>
      <c r="R67" s="548"/>
      <c r="S67" s="150"/>
      <c r="T67" s="150"/>
      <c r="U67" s="150"/>
      <c r="V67" s="548"/>
    </row>
    <row r="68" spans="1:22" ht="17.45" customHeight="1" x14ac:dyDescent="0.2">
      <c r="A68" s="104">
        <v>24</v>
      </c>
      <c r="B68" s="104">
        <v>21698</v>
      </c>
      <c r="C68" s="135" t="s">
        <v>1</v>
      </c>
      <c r="D68" s="136" t="s">
        <v>18</v>
      </c>
      <c r="E68" s="137" t="s">
        <v>219</v>
      </c>
      <c r="F68" s="98"/>
      <c r="G68" s="104"/>
      <c r="H68" s="98"/>
      <c r="I68" s="105"/>
      <c r="J68" s="105"/>
      <c r="K68" s="105"/>
      <c r="L68" s="105"/>
      <c r="M68" s="105"/>
      <c r="N68" s="105"/>
      <c r="O68" s="105"/>
      <c r="P68" s="105"/>
      <c r="R68" s="547"/>
      <c r="S68" s="549"/>
      <c r="T68" s="549"/>
      <c r="U68" s="549"/>
      <c r="V68" s="547"/>
    </row>
    <row r="69" spans="1:22" ht="17.45" customHeight="1" x14ac:dyDescent="0.2">
      <c r="A69" s="104">
        <v>25</v>
      </c>
      <c r="B69" s="104">
        <v>21699</v>
      </c>
      <c r="C69" s="132" t="s">
        <v>1</v>
      </c>
      <c r="D69" s="133" t="s">
        <v>735</v>
      </c>
      <c r="E69" s="134" t="s">
        <v>736</v>
      </c>
      <c r="F69" s="98"/>
      <c r="G69" s="104"/>
      <c r="H69" s="98"/>
      <c r="I69" s="105"/>
      <c r="J69" s="105"/>
      <c r="K69" s="105"/>
      <c r="L69" s="105"/>
      <c r="M69" s="105"/>
      <c r="N69" s="105"/>
      <c r="O69" s="105"/>
      <c r="P69" s="105"/>
      <c r="R69" s="547"/>
      <c r="S69" s="150"/>
      <c r="T69" s="150"/>
      <c r="U69" s="150"/>
      <c r="V69" s="547"/>
    </row>
    <row r="70" spans="1:22" ht="17.45" customHeight="1" x14ac:dyDescent="0.2">
      <c r="A70" s="104">
        <v>26</v>
      </c>
      <c r="B70" s="104">
        <v>21700</v>
      </c>
      <c r="C70" s="135" t="s">
        <v>1</v>
      </c>
      <c r="D70" s="136" t="s">
        <v>608</v>
      </c>
      <c r="E70" s="137" t="s">
        <v>609</v>
      </c>
      <c r="F70" s="98"/>
      <c r="G70" s="104"/>
      <c r="H70" s="98"/>
      <c r="I70" s="105"/>
      <c r="J70" s="105"/>
      <c r="K70" s="105"/>
      <c r="L70" s="105"/>
      <c r="M70" s="105"/>
      <c r="N70" s="105"/>
      <c r="O70" s="105"/>
      <c r="P70" s="105"/>
      <c r="R70" s="547"/>
      <c r="S70" s="150"/>
      <c r="T70" s="150"/>
      <c r="U70" s="150"/>
      <c r="V70" s="547"/>
    </row>
    <row r="71" spans="1:22" ht="17.45" customHeight="1" x14ac:dyDescent="0.2">
      <c r="A71" s="104">
        <v>27</v>
      </c>
      <c r="B71" s="104">
        <v>21701</v>
      </c>
      <c r="C71" s="135" t="s">
        <v>1</v>
      </c>
      <c r="D71" s="136" t="s">
        <v>134</v>
      </c>
      <c r="E71" s="137" t="s">
        <v>607</v>
      </c>
      <c r="F71" s="98"/>
      <c r="G71" s="104"/>
      <c r="H71" s="98"/>
      <c r="I71" s="105"/>
      <c r="J71" s="105"/>
      <c r="K71" s="105"/>
      <c r="L71" s="105"/>
      <c r="M71" s="105"/>
      <c r="N71" s="105"/>
      <c r="O71" s="105"/>
      <c r="P71" s="105"/>
      <c r="R71" s="547"/>
      <c r="S71" s="150"/>
      <c r="T71" s="150"/>
      <c r="U71" s="150"/>
      <c r="V71" s="547"/>
    </row>
    <row r="72" spans="1:22" s="106" customFormat="1" ht="17.45" customHeight="1" x14ac:dyDescent="0.2">
      <c r="A72" s="104">
        <v>28</v>
      </c>
      <c r="B72" s="104">
        <v>21702</v>
      </c>
      <c r="C72" s="135" t="s">
        <v>1</v>
      </c>
      <c r="D72" s="136" t="s">
        <v>614</v>
      </c>
      <c r="E72" s="137" t="s">
        <v>615</v>
      </c>
      <c r="F72" s="98"/>
      <c r="G72" s="104"/>
      <c r="H72" s="98"/>
      <c r="I72" s="105"/>
      <c r="J72" s="105"/>
      <c r="K72" s="105"/>
      <c r="L72" s="105"/>
      <c r="M72" s="105"/>
      <c r="N72" s="105"/>
      <c r="O72" s="105"/>
      <c r="P72" s="105"/>
      <c r="R72" s="548"/>
      <c r="S72" s="150"/>
      <c r="T72" s="150"/>
      <c r="U72" s="150"/>
      <c r="V72" s="548"/>
    </row>
    <row r="73" spans="1:22" ht="17.45" customHeight="1" x14ac:dyDescent="0.2">
      <c r="A73" s="104">
        <v>29</v>
      </c>
      <c r="B73" s="104">
        <v>21703</v>
      </c>
      <c r="C73" s="135" t="s">
        <v>1</v>
      </c>
      <c r="D73" s="136" t="s">
        <v>426</v>
      </c>
      <c r="E73" s="137" t="s">
        <v>597</v>
      </c>
      <c r="F73" s="98"/>
      <c r="G73" s="104"/>
      <c r="H73" s="98"/>
      <c r="I73" s="105"/>
      <c r="J73" s="105"/>
      <c r="K73" s="105"/>
      <c r="L73" s="105"/>
      <c r="M73" s="105"/>
      <c r="N73" s="105"/>
      <c r="O73" s="105"/>
      <c r="P73" s="105"/>
      <c r="R73" s="547"/>
      <c r="S73" s="150"/>
      <c r="T73" s="150"/>
      <c r="U73" s="150"/>
      <c r="V73" s="547"/>
    </row>
    <row r="74" spans="1:22" ht="17.45" customHeight="1" x14ac:dyDescent="0.2">
      <c r="A74" s="104">
        <v>30</v>
      </c>
      <c r="B74" s="104">
        <v>21704</v>
      </c>
      <c r="C74" s="135" t="s">
        <v>1</v>
      </c>
      <c r="D74" s="136" t="s">
        <v>436</v>
      </c>
      <c r="E74" s="137" t="s">
        <v>45</v>
      </c>
      <c r="F74" s="98"/>
      <c r="G74" s="104"/>
      <c r="H74" s="98"/>
      <c r="I74" s="105"/>
      <c r="J74" s="105"/>
      <c r="K74" s="105"/>
      <c r="L74" s="105"/>
      <c r="M74" s="105"/>
      <c r="N74" s="105"/>
      <c r="O74" s="105"/>
      <c r="P74" s="105"/>
      <c r="R74" s="547"/>
      <c r="S74" s="150"/>
      <c r="T74" s="150"/>
      <c r="U74" s="150"/>
      <c r="V74" s="547"/>
    </row>
    <row r="75" spans="1:22" ht="17.45" customHeight="1" x14ac:dyDescent="0.2">
      <c r="A75" s="104">
        <v>31</v>
      </c>
      <c r="B75" s="104">
        <v>21705</v>
      </c>
      <c r="C75" s="132" t="s">
        <v>1</v>
      </c>
      <c r="D75" s="133" t="s">
        <v>740</v>
      </c>
      <c r="E75" s="134" t="s">
        <v>741</v>
      </c>
      <c r="F75" s="98"/>
      <c r="G75" s="104"/>
      <c r="H75" s="98"/>
      <c r="I75" s="105"/>
      <c r="J75" s="105"/>
      <c r="K75" s="105"/>
      <c r="L75" s="105"/>
      <c r="M75" s="105"/>
      <c r="N75" s="105"/>
      <c r="O75" s="105"/>
      <c r="P75" s="105"/>
      <c r="R75" s="547"/>
      <c r="S75" s="150"/>
      <c r="T75" s="150"/>
      <c r="U75" s="150"/>
      <c r="V75" s="547"/>
    </row>
    <row r="76" spans="1:22" s="106" customFormat="1" ht="17.45" customHeight="1" x14ac:dyDescent="0.2">
      <c r="A76" s="104">
        <v>32</v>
      </c>
      <c r="B76" s="104">
        <v>21706</v>
      </c>
      <c r="C76" s="135" t="s">
        <v>1</v>
      </c>
      <c r="D76" s="136" t="s">
        <v>728</v>
      </c>
      <c r="E76" s="137" t="s">
        <v>326</v>
      </c>
      <c r="F76" s="98"/>
      <c r="G76" s="104"/>
      <c r="H76" s="98"/>
      <c r="I76" s="105"/>
      <c r="J76" s="105"/>
      <c r="K76" s="105"/>
      <c r="L76" s="105"/>
      <c r="M76" s="105"/>
      <c r="N76" s="105"/>
      <c r="O76" s="105"/>
      <c r="P76" s="105"/>
      <c r="S76" s="163"/>
      <c r="T76" s="163"/>
      <c r="U76" s="163"/>
    </row>
    <row r="77" spans="1:22" ht="17.45" customHeight="1" x14ac:dyDescent="0.2">
      <c r="A77" s="104">
        <v>33</v>
      </c>
      <c r="B77" s="104">
        <v>21707</v>
      </c>
      <c r="C77" s="132" t="s">
        <v>1</v>
      </c>
      <c r="D77" s="133" t="s">
        <v>143</v>
      </c>
      <c r="E77" s="134" t="s">
        <v>618</v>
      </c>
      <c r="F77" s="98"/>
      <c r="G77" s="104"/>
      <c r="H77" s="98"/>
      <c r="I77" s="105"/>
      <c r="J77" s="105"/>
      <c r="K77" s="105"/>
      <c r="L77" s="105"/>
      <c r="M77" s="105"/>
      <c r="N77" s="105"/>
      <c r="O77" s="105"/>
      <c r="P77" s="105"/>
    </row>
    <row r="78" spans="1:22" ht="17.45" customHeight="1" x14ac:dyDescent="0.2">
      <c r="A78" s="104">
        <v>34</v>
      </c>
      <c r="B78" s="104">
        <v>21711</v>
      </c>
      <c r="C78" s="135" t="s">
        <v>1</v>
      </c>
      <c r="D78" s="136" t="s">
        <v>2074</v>
      </c>
      <c r="E78" s="137" t="s">
        <v>224</v>
      </c>
      <c r="F78" s="98"/>
      <c r="G78" s="104"/>
      <c r="H78" s="98"/>
      <c r="I78" s="105"/>
      <c r="J78" s="105"/>
      <c r="K78" s="105"/>
      <c r="L78" s="105"/>
      <c r="M78" s="105"/>
      <c r="N78" s="105"/>
      <c r="O78" s="105"/>
      <c r="P78" s="105"/>
    </row>
    <row r="79" spans="1:22" ht="17.45" customHeight="1" x14ac:dyDescent="0.2">
      <c r="A79" s="104">
        <v>35</v>
      </c>
      <c r="B79" s="481">
        <v>21708</v>
      </c>
      <c r="C79" s="135" t="s">
        <v>1</v>
      </c>
      <c r="D79" s="136" t="s">
        <v>590</v>
      </c>
      <c r="E79" s="137" t="s">
        <v>422</v>
      </c>
      <c r="F79" s="98"/>
      <c r="G79" s="104"/>
      <c r="H79" s="98"/>
      <c r="I79" s="105"/>
      <c r="J79" s="105"/>
      <c r="K79" s="105"/>
      <c r="L79" s="105"/>
      <c r="M79" s="105"/>
      <c r="N79" s="105"/>
      <c r="O79" s="105"/>
      <c r="P79" s="105"/>
    </row>
    <row r="80" spans="1:22" ht="17.45" customHeight="1" x14ac:dyDescent="0.2">
      <c r="A80" s="104">
        <v>36</v>
      </c>
      <c r="B80" s="104">
        <v>21710</v>
      </c>
      <c r="C80" s="135" t="s">
        <v>1</v>
      </c>
      <c r="D80" s="136" t="s">
        <v>595</v>
      </c>
      <c r="E80" s="137" t="s">
        <v>596</v>
      </c>
      <c r="F80" s="98"/>
      <c r="G80" s="104"/>
      <c r="H80" s="98"/>
      <c r="I80" s="105"/>
      <c r="J80" s="105"/>
      <c r="K80" s="105"/>
      <c r="L80" s="105"/>
      <c r="M80" s="105"/>
      <c r="N80" s="105"/>
      <c r="O80" s="105"/>
      <c r="P80" s="105"/>
    </row>
    <row r="81" spans="1:17" ht="17.45" customHeight="1" x14ac:dyDescent="0.2">
      <c r="A81" s="104">
        <v>37</v>
      </c>
      <c r="B81" s="104">
        <v>22632</v>
      </c>
      <c r="C81" s="135" t="s">
        <v>1</v>
      </c>
      <c r="D81" s="136" t="s">
        <v>3393</v>
      </c>
      <c r="E81" s="553" t="s">
        <v>3494</v>
      </c>
      <c r="F81" s="98"/>
      <c r="G81" s="104"/>
      <c r="H81" s="98"/>
      <c r="I81" s="105"/>
      <c r="J81" s="105"/>
      <c r="K81" s="105"/>
      <c r="L81" s="105"/>
      <c r="M81" s="105"/>
      <c r="N81" s="105"/>
      <c r="O81" s="105"/>
      <c r="P81" s="105"/>
    </row>
    <row r="82" spans="1:17" s="106" customFormat="1" ht="17.45" customHeight="1" x14ac:dyDescent="0.2">
      <c r="A82" s="161">
        <v>38</v>
      </c>
      <c r="B82" s="161">
        <v>22633</v>
      </c>
      <c r="C82" s="564" t="s">
        <v>1</v>
      </c>
      <c r="D82" s="565" t="s">
        <v>3396</v>
      </c>
      <c r="E82" s="566" t="s">
        <v>3397</v>
      </c>
      <c r="F82" s="567"/>
      <c r="G82" s="161"/>
      <c r="H82" s="567"/>
      <c r="I82" s="436"/>
      <c r="J82" s="436"/>
      <c r="K82" s="436"/>
      <c r="L82" s="436"/>
      <c r="M82" s="436"/>
      <c r="N82" s="436"/>
      <c r="O82" s="436"/>
      <c r="P82" s="436"/>
      <c r="Q82" s="106" t="s">
        <v>3756</v>
      </c>
    </row>
    <row r="83" spans="1:17" ht="17.45" customHeight="1" x14ac:dyDescent="0.2">
      <c r="A83" s="104">
        <v>39</v>
      </c>
      <c r="B83" s="538">
        <v>22634</v>
      </c>
      <c r="C83" s="278" t="s">
        <v>1</v>
      </c>
      <c r="D83" s="256" t="s">
        <v>2508</v>
      </c>
      <c r="E83" s="257" t="s">
        <v>999</v>
      </c>
      <c r="F83" s="98"/>
      <c r="G83" s="104"/>
      <c r="H83" s="98"/>
      <c r="I83" s="105"/>
      <c r="J83" s="524"/>
      <c r="K83" s="524"/>
      <c r="L83" s="524"/>
      <c r="M83" s="524"/>
      <c r="N83" s="524"/>
      <c r="O83" s="524"/>
      <c r="P83" s="524"/>
      <c r="Q83" s="269" t="s">
        <v>2509</v>
      </c>
    </row>
    <row r="84" spans="1:17" s="99" customFormat="1" ht="23.45" customHeight="1" x14ac:dyDescent="0.2">
      <c r="A84" s="699" t="s">
        <v>159</v>
      </c>
      <c r="B84" s="699"/>
      <c r="C84" s="699"/>
      <c r="D84" s="699"/>
      <c r="E84" s="699"/>
      <c r="F84" s="699"/>
      <c r="G84" s="699"/>
      <c r="H84" s="699"/>
      <c r="I84" s="699"/>
      <c r="J84" s="699"/>
      <c r="K84" s="699"/>
      <c r="L84" s="699"/>
      <c r="M84" s="699"/>
      <c r="N84" s="699"/>
      <c r="O84" s="699"/>
      <c r="P84" s="699"/>
    </row>
    <row r="85" spans="1:17" s="99" customFormat="1" ht="23.45" customHeight="1" x14ac:dyDescent="0.2">
      <c r="A85" s="689" t="s">
        <v>3646</v>
      </c>
      <c r="B85" s="689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</row>
    <row r="86" spans="1:17" s="99" customFormat="1" ht="23.45" customHeight="1" x14ac:dyDescent="0.2">
      <c r="A86" s="707" t="s">
        <v>3659</v>
      </c>
      <c r="B86" s="707"/>
      <c r="C86" s="707"/>
      <c r="D86" s="707"/>
      <c r="E86" s="707"/>
      <c r="F86" s="707"/>
      <c r="G86" s="707"/>
      <c r="H86" s="707"/>
      <c r="I86" s="707"/>
      <c r="J86" s="707"/>
      <c r="K86" s="707"/>
      <c r="L86" s="707"/>
      <c r="M86" s="707"/>
      <c r="N86" s="707"/>
      <c r="O86" s="707"/>
      <c r="P86" s="707"/>
    </row>
    <row r="87" spans="1:17" ht="17.45" customHeight="1" x14ac:dyDescent="0.2">
      <c r="A87" s="101" t="s">
        <v>109</v>
      </c>
      <c r="B87" s="102" t="s">
        <v>160</v>
      </c>
      <c r="C87" s="704" t="s">
        <v>108</v>
      </c>
      <c r="D87" s="705"/>
      <c r="E87" s="706"/>
      <c r="F87" s="537"/>
      <c r="G87" s="537"/>
      <c r="H87" s="537"/>
      <c r="I87" s="105"/>
      <c r="J87" s="105"/>
      <c r="K87" s="105"/>
      <c r="L87" s="105"/>
      <c r="M87" s="105"/>
      <c r="N87" s="105"/>
      <c r="O87" s="105"/>
      <c r="P87" s="105"/>
    </row>
    <row r="88" spans="1:17" ht="17.45" customHeight="1" x14ac:dyDescent="0.2">
      <c r="A88" s="104">
        <v>1</v>
      </c>
      <c r="B88" s="104">
        <v>21712</v>
      </c>
      <c r="C88" s="135" t="s">
        <v>6</v>
      </c>
      <c r="D88" s="136" t="s">
        <v>644</v>
      </c>
      <c r="E88" s="137" t="s">
        <v>645</v>
      </c>
      <c r="F88" s="98"/>
      <c r="G88" s="104"/>
      <c r="H88" s="98"/>
      <c r="I88" s="105"/>
      <c r="J88" s="105"/>
      <c r="K88" s="105"/>
      <c r="L88" s="105"/>
      <c r="M88" s="105"/>
      <c r="N88" s="105"/>
      <c r="O88" s="105"/>
      <c r="P88" s="105"/>
    </row>
    <row r="89" spans="1:17" s="106" customFormat="1" ht="17.45" customHeight="1" x14ac:dyDescent="0.2">
      <c r="A89" s="104">
        <v>2</v>
      </c>
      <c r="B89" s="104">
        <v>21713</v>
      </c>
      <c r="C89" s="132" t="s">
        <v>6</v>
      </c>
      <c r="D89" s="133" t="s">
        <v>130</v>
      </c>
      <c r="E89" s="134" t="s">
        <v>664</v>
      </c>
      <c r="F89" s="98"/>
      <c r="G89" s="104"/>
      <c r="H89" s="98"/>
      <c r="I89" s="105"/>
      <c r="J89" s="105"/>
      <c r="K89" s="105"/>
      <c r="L89" s="105"/>
      <c r="M89" s="105"/>
      <c r="N89" s="105"/>
      <c r="O89" s="105"/>
      <c r="P89" s="105"/>
    </row>
    <row r="90" spans="1:17" ht="17.45" customHeight="1" x14ac:dyDescent="0.2">
      <c r="A90" s="104">
        <v>3</v>
      </c>
      <c r="B90" s="104">
        <v>21714</v>
      </c>
      <c r="C90" s="135" t="s">
        <v>6</v>
      </c>
      <c r="D90" s="136" t="s">
        <v>647</v>
      </c>
      <c r="E90" s="137" t="s">
        <v>648</v>
      </c>
      <c r="F90" s="98"/>
      <c r="G90" s="104"/>
      <c r="H90" s="98"/>
      <c r="I90" s="105"/>
      <c r="J90" s="105"/>
      <c r="K90" s="105"/>
      <c r="L90" s="105"/>
      <c r="M90" s="105"/>
      <c r="N90" s="105"/>
      <c r="O90" s="105"/>
      <c r="P90" s="105"/>
    </row>
    <row r="91" spans="1:17" ht="17.45" customHeight="1" x14ac:dyDescent="0.2">
      <c r="A91" s="104">
        <v>4</v>
      </c>
      <c r="B91" s="104">
        <v>21715</v>
      </c>
      <c r="C91" s="144" t="s">
        <v>6</v>
      </c>
      <c r="D91" s="145" t="s">
        <v>206</v>
      </c>
      <c r="E91" s="146" t="s">
        <v>1133</v>
      </c>
      <c r="F91" s="98"/>
      <c r="G91" s="104"/>
      <c r="H91" s="98"/>
      <c r="I91" s="105"/>
      <c r="J91" s="105"/>
      <c r="K91" s="105"/>
      <c r="L91" s="105"/>
      <c r="M91" s="105"/>
      <c r="N91" s="105"/>
      <c r="O91" s="105"/>
      <c r="P91" s="105"/>
    </row>
    <row r="92" spans="1:17" ht="17.45" customHeight="1" x14ac:dyDescent="0.2">
      <c r="A92" s="104">
        <v>5</v>
      </c>
      <c r="B92" s="104">
        <v>21716</v>
      </c>
      <c r="C92" s="135" t="s">
        <v>6</v>
      </c>
      <c r="D92" s="136" t="s">
        <v>349</v>
      </c>
      <c r="E92" s="137" t="s">
        <v>548</v>
      </c>
      <c r="F92" s="98"/>
      <c r="G92" s="104"/>
      <c r="H92" s="98"/>
      <c r="I92" s="105"/>
      <c r="J92" s="105"/>
      <c r="K92" s="105"/>
      <c r="L92" s="105"/>
      <c r="M92" s="105"/>
      <c r="N92" s="105"/>
      <c r="O92" s="105"/>
      <c r="P92" s="105"/>
    </row>
    <row r="93" spans="1:17" s="106" customFormat="1" ht="17.45" customHeight="1" x14ac:dyDescent="0.2">
      <c r="A93" s="104">
        <v>6</v>
      </c>
      <c r="B93" s="104">
        <v>21717</v>
      </c>
      <c r="C93" s="132" t="s">
        <v>6</v>
      </c>
      <c r="D93" s="133" t="s">
        <v>653</v>
      </c>
      <c r="E93" s="134" t="s">
        <v>654</v>
      </c>
      <c r="F93" s="98"/>
      <c r="G93" s="104"/>
      <c r="H93" s="98"/>
      <c r="I93" s="105"/>
      <c r="J93" s="105"/>
      <c r="K93" s="105"/>
      <c r="L93" s="105"/>
      <c r="M93" s="105"/>
      <c r="N93" s="105"/>
      <c r="O93" s="105"/>
      <c r="P93" s="105"/>
    </row>
    <row r="94" spans="1:17" ht="17.45" customHeight="1" x14ac:dyDescent="0.2">
      <c r="A94" s="104">
        <v>7</v>
      </c>
      <c r="B94" s="104">
        <v>21718</v>
      </c>
      <c r="C94" s="132" t="s">
        <v>6</v>
      </c>
      <c r="D94" s="133" t="s">
        <v>272</v>
      </c>
      <c r="E94" s="134" t="s">
        <v>658</v>
      </c>
      <c r="F94" s="98"/>
      <c r="G94" s="104"/>
      <c r="H94" s="98"/>
      <c r="I94" s="105"/>
      <c r="J94" s="105"/>
      <c r="K94" s="105"/>
      <c r="L94" s="105"/>
      <c r="M94" s="105"/>
      <c r="N94" s="105"/>
      <c r="O94" s="105"/>
      <c r="P94" s="105"/>
    </row>
    <row r="95" spans="1:17" ht="17.45" customHeight="1" x14ac:dyDescent="0.2">
      <c r="A95" s="104">
        <v>8</v>
      </c>
      <c r="B95" s="104">
        <v>21720</v>
      </c>
      <c r="C95" s="132" t="s">
        <v>6</v>
      </c>
      <c r="D95" s="133" t="s">
        <v>656</v>
      </c>
      <c r="E95" s="134" t="s">
        <v>657</v>
      </c>
      <c r="F95" s="98"/>
      <c r="G95" s="104"/>
      <c r="H95" s="98"/>
      <c r="I95" s="105"/>
      <c r="J95" s="105"/>
      <c r="K95" s="105"/>
      <c r="L95" s="105"/>
      <c r="M95" s="105"/>
      <c r="N95" s="105"/>
      <c r="O95" s="105"/>
      <c r="P95" s="105"/>
    </row>
    <row r="96" spans="1:17" s="106" customFormat="1" ht="17.45" customHeight="1" x14ac:dyDescent="0.2">
      <c r="A96" s="104">
        <v>9</v>
      </c>
      <c r="B96" s="104">
        <v>21721</v>
      </c>
      <c r="C96" s="135" t="s">
        <v>6</v>
      </c>
      <c r="D96" s="136" t="s">
        <v>116</v>
      </c>
      <c r="E96" s="137" t="s">
        <v>649</v>
      </c>
      <c r="F96" s="98"/>
      <c r="G96" s="104"/>
      <c r="H96" s="109"/>
      <c r="I96" s="105"/>
      <c r="J96" s="105"/>
      <c r="K96" s="105"/>
      <c r="L96" s="105"/>
      <c r="M96" s="105"/>
      <c r="N96" s="105"/>
      <c r="O96" s="105"/>
      <c r="P96" s="105"/>
    </row>
    <row r="97" spans="1:16" s="106" customFormat="1" ht="17.45" customHeight="1" x14ac:dyDescent="0.2">
      <c r="A97" s="104">
        <v>10</v>
      </c>
      <c r="B97" s="104">
        <v>21722</v>
      </c>
      <c r="C97" s="135" t="s">
        <v>6</v>
      </c>
      <c r="D97" s="136" t="s">
        <v>628</v>
      </c>
      <c r="E97" s="137" t="s">
        <v>85</v>
      </c>
      <c r="F97" s="98"/>
      <c r="G97" s="104"/>
      <c r="H97" s="98"/>
      <c r="I97" s="105"/>
      <c r="J97" s="105"/>
      <c r="K97" s="105"/>
      <c r="L97" s="105"/>
      <c r="M97" s="105"/>
      <c r="N97" s="105"/>
      <c r="O97" s="105"/>
      <c r="P97" s="105"/>
    </row>
    <row r="98" spans="1:16" ht="17.45" customHeight="1" x14ac:dyDescent="0.2">
      <c r="A98" s="104">
        <v>11</v>
      </c>
      <c r="B98" s="104">
        <v>22032</v>
      </c>
      <c r="C98" s="138" t="s">
        <v>6</v>
      </c>
      <c r="D98" s="139" t="s">
        <v>12</v>
      </c>
      <c r="E98" s="140" t="s">
        <v>2120</v>
      </c>
      <c r="F98" s="98"/>
      <c r="G98" s="104"/>
      <c r="H98" s="98"/>
      <c r="I98" s="105"/>
      <c r="J98" s="105"/>
      <c r="K98" s="105"/>
      <c r="L98" s="105"/>
      <c r="M98" s="105"/>
      <c r="N98" s="105"/>
      <c r="O98" s="105"/>
      <c r="P98" s="105"/>
    </row>
    <row r="99" spans="1:16" ht="17.45" customHeight="1" x14ac:dyDescent="0.2">
      <c r="A99" s="104">
        <v>12</v>
      </c>
      <c r="B99" s="104">
        <v>21723</v>
      </c>
      <c r="C99" s="132" t="s">
        <v>6</v>
      </c>
      <c r="D99" s="133" t="s">
        <v>10</v>
      </c>
      <c r="E99" s="134" t="s">
        <v>667</v>
      </c>
      <c r="F99" s="98"/>
      <c r="G99" s="104"/>
      <c r="H99" s="98"/>
      <c r="I99" s="105"/>
      <c r="J99" s="105"/>
      <c r="K99" s="105"/>
      <c r="L99" s="105"/>
      <c r="M99" s="105"/>
      <c r="N99" s="105"/>
      <c r="O99" s="105"/>
      <c r="P99" s="105"/>
    </row>
    <row r="100" spans="1:16" ht="17.45" customHeight="1" x14ac:dyDescent="0.2">
      <c r="A100" s="104">
        <v>13</v>
      </c>
      <c r="B100" s="104">
        <v>21724</v>
      </c>
      <c r="C100" s="135" t="s">
        <v>6</v>
      </c>
      <c r="D100" s="136" t="s">
        <v>635</v>
      </c>
      <c r="E100" s="137" t="s">
        <v>636</v>
      </c>
      <c r="F100" s="98"/>
      <c r="G100" s="104"/>
      <c r="H100" s="98"/>
      <c r="I100" s="105"/>
      <c r="J100" s="105"/>
      <c r="K100" s="105"/>
      <c r="L100" s="105"/>
      <c r="M100" s="105"/>
      <c r="N100" s="105"/>
      <c r="O100" s="105"/>
      <c r="P100" s="105"/>
    </row>
    <row r="101" spans="1:16" ht="17.45" customHeight="1" x14ac:dyDescent="0.2">
      <c r="A101" s="104">
        <v>14</v>
      </c>
      <c r="B101" s="104">
        <v>22024</v>
      </c>
      <c r="C101" s="135" t="s">
        <v>6</v>
      </c>
      <c r="D101" s="136" t="s">
        <v>182</v>
      </c>
      <c r="E101" s="137" t="s">
        <v>183</v>
      </c>
      <c r="F101" s="98"/>
      <c r="G101" s="104"/>
      <c r="H101" s="98"/>
      <c r="I101" s="105"/>
      <c r="J101" s="105"/>
      <c r="K101" s="105"/>
      <c r="L101" s="105"/>
      <c r="M101" s="105"/>
      <c r="N101" s="105"/>
      <c r="O101" s="105"/>
      <c r="P101" s="105"/>
    </row>
    <row r="102" spans="1:16" ht="17.45" customHeight="1" x14ac:dyDescent="0.2">
      <c r="A102" s="104">
        <v>15</v>
      </c>
      <c r="B102" s="104">
        <v>21725</v>
      </c>
      <c r="C102" s="135" t="s">
        <v>6</v>
      </c>
      <c r="D102" s="136" t="s">
        <v>124</v>
      </c>
      <c r="E102" s="137" t="s">
        <v>646</v>
      </c>
      <c r="F102" s="98"/>
      <c r="G102" s="104"/>
      <c r="H102" s="98"/>
      <c r="I102" s="105"/>
      <c r="J102" s="105"/>
      <c r="K102" s="105"/>
      <c r="L102" s="105"/>
      <c r="M102" s="105"/>
      <c r="N102" s="105"/>
      <c r="O102" s="105"/>
      <c r="P102" s="105"/>
    </row>
    <row r="103" spans="1:16" s="106" customFormat="1" ht="17.45" customHeight="1" x14ac:dyDescent="0.2">
      <c r="A103" s="104">
        <v>16</v>
      </c>
      <c r="B103" s="104">
        <v>21726</v>
      </c>
      <c r="C103" s="135" t="s">
        <v>6</v>
      </c>
      <c r="D103" s="136" t="s">
        <v>642</v>
      </c>
      <c r="E103" s="137" t="s">
        <v>643</v>
      </c>
      <c r="F103" s="98"/>
      <c r="G103" s="104"/>
      <c r="H103" s="98"/>
      <c r="I103" s="105"/>
      <c r="J103" s="105"/>
      <c r="K103" s="105"/>
      <c r="L103" s="105"/>
      <c r="M103" s="105"/>
      <c r="N103" s="105"/>
      <c r="O103" s="105"/>
      <c r="P103" s="105"/>
    </row>
    <row r="104" spans="1:16" ht="17.45" customHeight="1" x14ac:dyDescent="0.2">
      <c r="A104" s="104">
        <v>17</v>
      </c>
      <c r="B104" s="104">
        <v>21899</v>
      </c>
      <c r="C104" s="135" t="s">
        <v>6</v>
      </c>
      <c r="D104" s="136" t="s">
        <v>19</v>
      </c>
      <c r="E104" s="137" t="s">
        <v>802</v>
      </c>
      <c r="F104" s="98"/>
      <c r="G104" s="104"/>
      <c r="H104" s="98"/>
      <c r="I104" s="105"/>
      <c r="J104" s="105"/>
      <c r="K104" s="105"/>
      <c r="L104" s="105"/>
      <c r="M104" s="105"/>
      <c r="N104" s="105"/>
      <c r="O104" s="105"/>
      <c r="P104" s="105"/>
    </row>
    <row r="105" spans="1:16" ht="17.45" customHeight="1" x14ac:dyDescent="0.2">
      <c r="A105" s="104">
        <v>18</v>
      </c>
      <c r="B105" s="104">
        <v>21727</v>
      </c>
      <c r="C105" s="132" t="s">
        <v>6</v>
      </c>
      <c r="D105" s="133" t="s">
        <v>665</v>
      </c>
      <c r="E105" s="134" t="s">
        <v>666</v>
      </c>
      <c r="F105" s="98"/>
      <c r="G105" s="104"/>
      <c r="H105" s="98"/>
      <c r="I105" s="105"/>
      <c r="J105" s="105"/>
      <c r="K105" s="105"/>
      <c r="L105" s="105"/>
      <c r="M105" s="105"/>
      <c r="N105" s="105"/>
      <c r="O105" s="105"/>
      <c r="P105" s="105"/>
    </row>
    <row r="106" spans="1:16" s="106" customFormat="1" ht="17.45" customHeight="1" x14ac:dyDescent="0.2">
      <c r="A106" s="104">
        <v>19</v>
      </c>
      <c r="B106" s="104">
        <v>22025</v>
      </c>
      <c r="C106" s="135" t="s">
        <v>6</v>
      </c>
      <c r="D106" s="136" t="s">
        <v>39</v>
      </c>
      <c r="E106" s="137" t="s">
        <v>927</v>
      </c>
      <c r="F106" s="98"/>
      <c r="G106" s="104"/>
      <c r="H106" s="98"/>
      <c r="I106" s="105"/>
      <c r="J106" s="105"/>
      <c r="K106" s="105"/>
      <c r="L106" s="105"/>
      <c r="M106" s="105"/>
      <c r="N106" s="105"/>
      <c r="O106" s="105"/>
      <c r="P106" s="105"/>
    </row>
    <row r="107" spans="1:16" s="106" customFormat="1" ht="17.45" customHeight="1" x14ac:dyDescent="0.2">
      <c r="A107" s="104">
        <v>20</v>
      </c>
      <c r="B107" s="104">
        <v>21729</v>
      </c>
      <c r="C107" s="135" t="s">
        <v>6</v>
      </c>
      <c r="D107" s="136" t="s">
        <v>640</v>
      </c>
      <c r="E107" s="137" t="s">
        <v>641</v>
      </c>
      <c r="F107" s="98"/>
      <c r="G107" s="104"/>
      <c r="H107" s="98"/>
      <c r="I107" s="105"/>
      <c r="J107" s="105"/>
      <c r="K107" s="105"/>
      <c r="L107" s="105"/>
      <c r="M107" s="105"/>
      <c r="N107" s="105"/>
      <c r="O107" s="105"/>
      <c r="P107" s="105"/>
    </row>
    <row r="108" spans="1:16" ht="17.45" customHeight="1" x14ac:dyDescent="0.2">
      <c r="A108" s="104">
        <v>21</v>
      </c>
      <c r="B108" s="104">
        <v>21730</v>
      </c>
      <c r="C108" s="132" t="s">
        <v>6</v>
      </c>
      <c r="D108" s="133" t="s">
        <v>444</v>
      </c>
      <c r="E108" s="134" t="s">
        <v>655</v>
      </c>
      <c r="F108" s="98"/>
      <c r="G108" s="104"/>
      <c r="H108" s="98"/>
      <c r="I108" s="105"/>
      <c r="J108" s="105"/>
      <c r="K108" s="105"/>
      <c r="L108" s="105"/>
      <c r="M108" s="105"/>
      <c r="N108" s="105"/>
      <c r="O108" s="105"/>
      <c r="P108" s="105"/>
    </row>
    <row r="109" spans="1:16" ht="17.45" customHeight="1" x14ac:dyDescent="0.2">
      <c r="A109" s="104">
        <v>22</v>
      </c>
      <c r="B109" s="104">
        <v>22026</v>
      </c>
      <c r="C109" s="132" t="s">
        <v>6</v>
      </c>
      <c r="D109" s="133" t="s">
        <v>994</v>
      </c>
      <c r="E109" s="134" t="s">
        <v>995</v>
      </c>
      <c r="F109" s="98"/>
      <c r="G109" s="104"/>
      <c r="H109" s="98"/>
      <c r="I109" s="105"/>
      <c r="J109" s="105"/>
      <c r="K109" s="105"/>
      <c r="L109" s="105"/>
      <c r="M109" s="105"/>
      <c r="N109" s="105"/>
      <c r="O109" s="105"/>
      <c r="P109" s="105"/>
    </row>
    <row r="110" spans="1:16" s="106" customFormat="1" ht="17.45" customHeight="1" x14ac:dyDescent="0.2">
      <c r="A110" s="104">
        <v>23</v>
      </c>
      <c r="B110" s="104">
        <v>21731</v>
      </c>
      <c r="C110" s="135" t="s">
        <v>6</v>
      </c>
      <c r="D110" s="136" t="s">
        <v>520</v>
      </c>
      <c r="E110" s="137" t="s">
        <v>632</v>
      </c>
      <c r="F110" s="98"/>
      <c r="G110" s="104"/>
      <c r="H110" s="98"/>
      <c r="I110" s="105"/>
      <c r="J110" s="105"/>
      <c r="K110" s="105"/>
      <c r="L110" s="105"/>
      <c r="M110" s="105"/>
      <c r="N110" s="105"/>
      <c r="O110" s="105"/>
      <c r="P110" s="105"/>
    </row>
    <row r="111" spans="1:16" s="106" customFormat="1" ht="17.45" customHeight="1" x14ac:dyDescent="0.2">
      <c r="A111" s="104">
        <v>24</v>
      </c>
      <c r="B111" s="104">
        <v>21732</v>
      </c>
      <c r="C111" s="135" t="s">
        <v>6</v>
      </c>
      <c r="D111" s="136" t="s">
        <v>629</v>
      </c>
      <c r="E111" s="137" t="s">
        <v>630</v>
      </c>
      <c r="F111" s="98"/>
      <c r="G111" s="104"/>
      <c r="H111" s="98"/>
      <c r="I111" s="105"/>
      <c r="J111" s="105"/>
      <c r="K111" s="105"/>
      <c r="L111" s="105"/>
      <c r="M111" s="105"/>
      <c r="N111" s="105"/>
      <c r="O111" s="105"/>
      <c r="P111" s="105"/>
    </row>
    <row r="112" spans="1:16" ht="17.45" customHeight="1" x14ac:dyDescent="0.2">
      <c r="A112" s="104">
        <v>25</v>
      </c>
      <c r="B112" s="104">
        <v>21734</v>
      </c>
      <c r="C112" s="132" t="s">
        <v>1</v>
      </c>
      <c r="D112" s="133" t="s">
        <v>651</v>
      </c>
      <c r="E112" s="134" t="s">
        <v>652</v>
      </c>
      <c r="F112" s="98"/>
      <c r="G112" s="104"/>
      <c r="H112" s="98"/>
      <c r="I112" s="105"/>
      <c r="J112" s="105"/>
      <c r="K112" s="105"/>
      <c r="L112" s="105"/>
      <c r="M112" s="105"/>
      <c r="N112" s="105"/>
      <c r="O112" s="105"/>
      <c r="P112" s="105"/>
    </row>
    <row r="113" spans="1:17" s="106" customFormat="1" ht="17.45" customHeight="1" x14ac:dyDescent="0.2">
      <c r="A113" s="104">
        <v>26</v>
      </c>
      <c r="B113" s="104">
        <v>21735</v>
      </c>
      <c r="C113" s="132" t="s">
        <v>1</v>
      </c>
      <c r="D113" s="133" t="s">
        <v>660</v>
      </c>
      <c r="E113" s="134" t="s">
        <v>661</v>
      </c>
      <c r="F113" s="98"/>
      <c r="G113" s="104"/>
      <c r="H113" s="98"/>
      <c r="I113" s="105"/>
      <c r="J113" s="105"/>
      <c r="K113" s="105"/>
      <c r="L113" s="105"/>
      <c r="M113" s="105"/>
      <c r="N113" s="105"/>
      <c r="O113" s="105"/>
      <c r="P113" s="105"/>
    </row>
    <row r="114" spans="1:17" ht="17.45" customHeight="1" x14ac:dyDescent="0.2">
      <c r="A114" s="104">
        <v>27</v>
      </c>
      <c r="B114" s="104">
        <v>21736</v>
      </c>
      <c r="C114" s="132" t="s">
        <v>1</v>
      </c>
      <c r="D114" s="133" t="s">
        <v>662</v>
      </c>
      <c r="E114" s="134" t="s">
        <v>663</v>
      </c>
      <c r="F114" s="98"/>
      <c r="G114" s="104"/>
      <c r="H114" s="98"/>
      <c r="I114" s="105"/>
      <c r="J114" s="105"/>
      <c r="K114" s="105"/>
      <c r="L114" s="105"/>
      <c r="M114" s="105"/>
      <c r="N114" s="105"/>
      <c r="O114" s="105"/>
      <c r="P114" s="105"/>
    </row>
    <row r="115" spans="1:17" ht="17.45" customHeight="1" x14ac:dyDescent="0.2">
      <c r="A115" s="104">
        <v>28</v>
      </c>
      <c r="B115" s="104">
        <v>21737</v>
      </c>
      <c r="C115" s="135" t="s">
        <v>1</v>
      </c>
      <c r="D115" s="136" t="s">
        <v>241</v>
      </c>
      <c r="E115" s="137" t="s">
        <v>638</v>
      </c>
      <c r="F115" s="98"/>
      <c r="G115" s="104"/>
      <c r="H115" s="98"/>
      <c r="I115" s="105"/>
      <c r="J115" s="105"/>
      <c r="K115" s="105"/>
      <c r="L115" s="105"/>
      <c r="M115" s="105"/>
      <c r="N115" s="105"/>
      <c r="O115" s="105"/>
      <c r="P115" s="105"/>
    </row>
    <row r="116" spans="1:17" ht="17.45" customHeight="1" x14ac:dyDescent="0.2">
      <c r="A116" s="104">
        <v>29</v>
      </c>
      <c r="B116" s="104">
        <v>21738</v>
      </c>
      <c r="C116" s="135" t="s">
        <v>1</v>
      </c>
      <c r="D116" s="136" t="s">
        <v>627</v>
      </c>
      <c r="E116" s="137" t="s">
        <v>51</v>
      </c>
      <c r="F116" s="98"/>
      <c r="G116" s="104"/>
      <c r="H116" s="98"/>
      <c r="I116" s="105"/>
      <c r="J116" s="105"/>
      <c r="K116" s="105"/>
      <c r="L116" s="105"/>
      <c r="M116" s="105"/>
      <c r="N116" s="105"/>
      <c r="O116" s="105"/>
      <c r="P116" s="105"/>
    </row>
    <row r="117" spans="1:17" s="106" customFormat="1" ht="17.45" customHeight="1" x14ac:dyDescent="0.2">
      <c r="A117" s="104">
        <v>30</v>
      </c>
      <c r="B117" s="104">
        <v>21739</v>
      </c>
      <c r="C117" s="132" t="s">
        <v>1</v>
      </c>
      <c r="D117" s="133" t="s">
        <v>415</v>
      </c>
      <c r="E117" s="134" t="s">
        <v>371</v>
      </c>
      <c r="F117" s="98"/>
      <c r="G117" s="104"/>
      <c r="H117" s="98"/>
      <c r="I117" s="105"/>
      <c r="J117" s="105"/>
      <c r="K117" s="105"/>
      <c r="L117" s="105"/>
      <c r="M117" s="105"/>
      <c r="N117" s="105"/>
      <c r="O117" s="105"/>
      <c r="P117" s="105"/>
    </row>
    <row r="118" spans="1:17" s="106" customFormat="1" ht="17.45" customHeight="1" x14ac:dyDescent="0.2">
      <c r="A118" s="104">
        <v>31</v>
      </c>
      <c r="B118" s="104">
        <v>21740</v>
      </c>
      <c r="C118" s="135" t="s">
        <v>1</v>
      </c>
      <c r="D118" s="136" t="s">
        <v>633</v>
      </c>
      <c r="E118" s="137" t="s">
        <v>111</v>
      </c>
      <c r="F118" s="98"/>
      <c r="G118" s="104"/>
      <c r="H118" s="98"/>
      <c r="I118" s="105"/>
      <c r="J118" s="105"/>
      <c r="K118" s="105"/>
      <c r="L118" s="105"/>
      <c r="M118" s="105"/>
      <c r="N118" s="105"/>
      <c r="O118" s="105"/>
      <c r="P118" s="105"/>
    </row>
    <row r="119" spans="1:17" ht="17.45" customHeight="1" x14ac:dyDescent="0.2">
      <c r="A119" s="104">
        <v>32</v>
      </c>
      <c r="B119" s="104">
        <v>21741</v>
      </c>
      <c r="C119" s="165" t="s">
        <v>1</v>
      </c>
      <c r="D119" s="165" t="s">
        <v>2</v>
      </c>
      <c r="E119" s="165" t="s">
        <v>637</v>
      </c>
      <c r="F119" s="98"/>
      <c r="G119" s="104"/>
      <c r="H119" s="98"/>
      <c r="I119" s="105"/>
      <c r="J119" s="105"/>
      <c r="K119" s="105"/>
      <c r="L119" s="105"/>
      <c r="M119" s="105"/>
      <c r="N119" s="105"/>
      <c r="O119" s="105"/>
      <c r="P119" s="105"/>
    </row>
    <row r="120" spans="1:17" ht="17.45" customHeight="1" x14ac:dyDescent="0.2">
      <c r="A120" s="104">
        <v>33</v>
      </c>
      <c r="B120" s="481">
        <v>21742</v>
      </c>
      <c r="C120" s="135" t="s">
        <v>1</v>
      </c>
      <c r="D120" s="136" t="s">
        <v>634</v>
      </c>
      <c r="E120" s="137" t="s">
        <v>418</v>
      </c>
      <c r="F120" s="98"/>
      <c r="G120" s="104"/>
      <c r="H120" s="98"/>
      <c r="I120" s="105"/>
      <c r="J120" s="105"/>
      <c r="K120" s="105"/>
      <c r="L120" s="105"/>
      <c r="M120" s="105"/>
      <c r="N120" s="105"/>
      <c r="O120" s="105"/>
      <c r="P120" s="105"/>
    </row>
    <row r="121" spans="1:17" ht="17.45" customHeight="1" x14ac:dyDescent="0.2">
      <c r="A121" s="104">
        <v>34</v>
      </c>
      <c r="B121" s="481">
        <v>21743</v>
      </c>
      <c r="C121" s="132" t="s">
        <v>1</v>
      </c>
      <c r="D121" s="133" t="s">
        <v>659</v>
      </c>
      <c r="E121" s="134" t="s">
        <v>222</v>
      </c>
      <c r="F121" s="98"/>
      <c r="G121" s="104"/>
      <c r="H121" s="98"/>
      <c r="I121" s="105"/>
      <c r="J121" s="105"/>
      <c r="K121" s="105"/>
      <c r="L121" s="105"/>
      <c r="M121" s="105"/>
      <c r="N121" s="105"/>
      <c r="O121" s="105"/>
      <c r="P121" s="105"/>
    </row>
    <row r="122" spans="1:17" ht="17.45" customHeight="1" x14ac:dyDescent="0.2">
      <c r="A122" s="104">
        <v>35</v>
      </c>
      <c r="B122" s="481">
        <v>21744</v>
      </c>
      <c r="C122" s="135" t="s">
        <v>1</v>
      </c>
      <c r="D122" s="136" t="s">
        <v>66</v>
      </c>
      <c r="E122" s="137" t="s">
        <v>1243</v>
      </c>
      <c r="F122" s="98"/>
      <c r="G122" s="104"/>
      <c r="H122" s="98"/>
      <c r="I122" s="105"/>
      <c r="J122" s="105"/>
      <c r="K122" s="105"/>
      <c r="L122" s="105"/>
      <c r="M122" s="105"/>
      <c r="N122" s="105"/>
      <c r="O122" s="105"/>
      <c r="P122" s="105"/>
    </row>
    <row r="123" spans="1:17" ht="17.45" customHeight="1" x14ac:dyDescent="0.2">
      <c r="A123" s="104">
        <v>36</v>
      </c>
      <c r="B123" s="481">
        <v>22031</v>
      </c>
      <c r="C123" s="135" t="s">
        <v>1</v>
      </c>
      <c r="D123" s="90" t="s">
        <v>291</v>
      </c>
      <c r="E123" s="93" t="s">
        <v>2075</v>
      </c>
      <c r="F123" s="98"/>
      <c r="G123" s="104"/>
      <c r="H123" s="98"/>
      <c r="I123" s="105"/>
      <c r="J123" s="105"/>
      <c r="K123" s="105"/>
      <c r="L123" s="105"/>
      <c r="M123" s="105"/>
      <c r="N123" s="105"/>
      <c r="O123" s="105"/>
      <c r="P123" s="105"/>
    </row>
    <row r="124" spans="1:17" ht="17.45" customHeight="1" x14ac:dyDescent="0.2">
      <c r="A124" s="104">
        <v>37</v>
      </c>
      <c r="B124" s="539">
        <v>22730</v>
      </c>
      <c r="C124" s="135" t="s">
        <v>1</v>
      </c>
      <c r="D124" s="90" t="s">
        <v>3441</v>
      </c>
      <c r="E124" s="93" t="s">
        <v>3442</v>
      </c>
      <c r="F124" s="98"/>
      <c r="G124" s="104"/>
      <c r="H124" s="98"/>
      <c r="I124" s="105"/>
      <c r="J124" s="105"/>
      <c r="K124" s="105"/>
      <c r="L124" s="105"/>
      <c r="M124" s="105"/>
      <c r="N124" s="105"/>
      <c r="O124" s="105"/>
      <c r="P124" s="105"/>
    </row>
    <row r="125" spans="1:17" ht="17.45" customHeight="1" x14ac:dyDescent="0.2">
      <c r="A125" s="104">
        <v>38</v>
      </c>
      <c r="B125" s="582">
        <v>22731</v>
      </c>
      <c r="C125" s="135" t="s">
        <v>1</v>
      </c>
      <c r="D125" s="90" t="s">
        <v>3531</v>
      </c>
      <c r="E125" s="93" t="s">
        <v>3532</v>
      </c>
      <c r="F125" s="98"/>
      <c r="G125" s="104"/>
      <c r="H125" s="98"/>
      <c r="I125" s="105"/>
      <c r="J125" s="105"/>
      <c r="K125" s="105"/>
      <c r="L125" s="105"/>
      <c r="M125" s="105"/>
      <c r="N125" s="105"/>
      <c r="O125" s="105"/>
      <c r="P125" s="105"/>
    </row>
    <row r="126" spans="1:17" ht="17.45" customHeight="1" x14ac:dyDescent="0.2">
      <c r="A126" s="104">
        <v>39</v>
      </c>
      <c r="B126" s="659">
        <v>22751</v>
      </c>
      <c r="C126" s="135" t="s">
        <v>1</v>
      </c>
      <c r="D126" s="90" t="s">
        <v>3731</v>
      </c>
      <c r="E126" s="93" t="s">
        <v>3732</v>
      </c>
      <c r="F126" s="98"/>
      <c r="G126" s="104"/>
      <c r="H126" s="98"/>
      <c r="I126" s="105"/>
      <c r="J126" s="105"/>
      <c r="K126" s="105"/>
      <c r="L126" s="105"/>
      <c r="M126" s="105"/>
      <c r="N126" s="105"/>
      <c r="O126" s="105"/>
      <c r="P126" s="105"/>
      <c r="Q126" s="107" t="s">
        <v>3733</v>
      </c>
    </row>
    <row r="127" spans="1:17" s="123" customFormat="1" ht="18.600000000000001" customHeight="1" x14ac:dyDescent="0.2">
      <c r="A127" s="104">
        <v>40</v>
      </c>
      <c r="B127" s="104">
        <v>21719</v>
      </c>
      <c r="C127" s="135" t="s">
        <v>6</v>
      </c>
      <c r="D127" s="136" t="s">
        <v>62</v>
      </c>
      <c r="E127" s="137" t="s">
        <v>631</v>
      </c>
      <c r="F127" s="98"/>
      <c r="G127" s="104"/>
      <c r="H127" s="98"/>
      <c r="I127" s="105"/>
      <c r="J127" s="105"/>
      <c r="K127" s="105"/>
      <c r="L127" s="105"/>
      <c r="M127" s="105"/>
      <c r="N127" s="105"/>
      <c r="O127" s="105"/>
      <c r="P127" s="105"/>
      <c r="Q127" s="110" t="s">
        <v>3537</v>
      </c>
    </row>
    <row r="128" spans="1:17" s="99" customFormat="1" ht="23.45" customHeight="1" x14ac:dyDescent="0.2">
      <c r="A128" s="699" t="s">
        <v>159</v>
      </c>
      <c r="B128" s="699"/>
      <c r="C128" s="699"/>
      <c r="D128" s="699"/>
      <c r="E128" s="699"/>
      <c r="F128" s="699"/>
      <c r="G128" s="699"/>
      <c r="H128" s="699"/>
      <c r="I128" s="699"/>
      <c r="J128" s="699"/>
      <c r="K128" s="699"/>
      <c r="L128" s="699"/>
      <c r="M128" s="699"/>
      <c r="N128" s="699"/>
      <c r="O128" s="699"/>
      <c r="P128" s="699"/>
    </row>
    <row r="129" spans="1:17" s="99" customFormat="1" ht="23.45" customHeight="1" x14ac:dyDescent="0.2">
      <c r="A129" s="689" t="s">
        <v>3647</v>
      </c>
      <c r="B129" s="689"/>
      <c r="C129" s="689"/>
      <c r="D129" s="689"/>
      <c r="E129" s="689"/>
      <c r="F129" s="689"/>
      <c r="G129" s="689"/>
      <c r="H129" s="689"/>
      <c r="I129" s="689"/>
      <c r="J129" s="689"/>
      <c r="K129" s="689"/>
      <c r="L129" s="689"/>
      <c r="M129" s="689"/>
      <c r="N129" s="689"/>
      <c r="O129" s="689"/>
      <c r="P129" s="689"/>
    </row>
    <row r="130" spans="1:17" s="99" customFormat="1" ht="17.45" customHeight="1" x14ac:dyDescent="0.2">
      <c r="A130" s="707" t="s">
        <v>3663</v>
      </c>
      <c r="B130" s="707"/>
      <c r="C130" s="707"/>
      <c r="D130" s="707"/>
      <c r="E130" s="707"/>
      <c r="F130" s="707"/>
      <c r="G130" s="707"/>
      <c r="H130" s="707"/>
      <c r="I130" s="707"/>
      <c r="J130" s="707"/>
      <c r="K130" s="707"/>
      <c r="L130" s="707"/>
      <c r="M130" s="707"/>
      <c r="N130" s="707"/>
      <c r="O130" s="707"/>
      <c r="P130" s="707"/>
    </row>
    <row r="131" spans="1:17" ht="17.45" customHeight="1" x14ac:dyDescent="0.2">
      <c r="A131" s="101" t="s">
        <v>109</v>
      </c>
      <c r="B131" s="102" t="s">
        <v>160</v>
      </c>
      <c r="C131" s="704" t="s">
        <v>108</v>
      </c>
      <c r="D131" s="705"/>
      <c r="E131" s="706"/>
      <c r="F131" s="537"/>
      <c r="G131" s="537"/>
      <c r="H131" s="537"/>
      <c r="I131" s="103"/>
      <c r="J131" s="103"/>
      <c r="K131" s="103"/>
      <c r="L131" s="103"/>
      <c r="M131" s="103"/>
      <c r="N131" s="103"/>
      <c r="O131" s="103"/>
      <c r="P131" s="103"/>
      <c r="Q131" s="99"/>
    </row>
    <row r="132" spans="1:17" s="106" customFormat="1" ht="17.45" customHeight="1" x14ac:dyDescent="0.2">
      <c r="A132" s="104">
        <v>1</v>
      </c>
      <c r="B132" s="104">
        <v>22635</v>
      </c>
      <c r="C132" s="132" t="s">
        <v>6</v>
      </c>
      <c r="D132" s="139" t="s">
        <v>2798</v>
      </c>
      <c r="E132" s="140" t="s">
        <v>99</v>
      </c>
      <c r="F132" s="98"/>
      <c r="G132" s="104"/>
      <c r="H132" s="98"/>
      <c r="I132" s="105"/>
      <c r="J132" s="105"/>
      <c r="K132" s="105"/>
      <c r="L132" s="105"/>
      <c r="M132" s="105"/>
      <c r="N132" s="105"/>
      <c r="O132" s="105"/>
      <c r="P132" s="105"/>
      <c r="Q132" s="107"/>
    </row>
    <row r="133" spans="1:17" ht="17.45" customHeight="1" x14ac:dyDescent="0.2">
      <c r="A133" s="104">
        <v>2</v>
      </c>
      <c r="B133" s="104">
        <v>21747</v>
      </c>
      <c r="C133" s="132" t="s">
        <v>6</v>
      </c>
      <c r="D133" s="133" t="s">
        <v>695</v>
      </c>
      <c r="E133" s="134" t="s">
        <v>696</v>
      </c>
      <c r="F133" s="98"/>
      <c r="G133" s="104"/>
      <c r="H133" s="98"/>
      <c r="I133" s="105"/>
      <c r="J133" s="105"/>
      <c r="K133" s="105"/>
      <c r="L133" s="105"/>
      <c r="M133" s="105"/>
      <c r="N133" s="105"/>
      <c r="O133" s="105"/>
      <c r="P133" s="105"/>
    </row>
    <row r="134" spans="1:17" ht="17.45" customHeight="1" x14ac:dyDescent="0.2">
      <c r="A134" s="104">
        <v>3</v>
      </c>
      <c r="B134" s="104">
        <v>21748</v>
      </c>
      <c r="C134" s="135" t="s">
        <v>6</v>
      </c>
      <c r="D134" s="136" t="s">
        <v>675</v>
      </c>
      <c r="E134" s="137" t="s">
        <v>82</v>
      </c>
      <c r="F134" s="98"/>
      <c r="G134" s="104"/>
      <c r="H134" s="98"/>
      <c r="I134" s="105"/>
      <c r="J134" s="105"/>
      <c r="K134" s="105"/>
      <c r="L134" s="105"/>
      <c r="M134" s="105"/>
      <c r="N134" s="105"/>
      <c r="O134" s="105"/>
      <c r="P134" s="105"/>
      <c r="Q134" s="106"/>
    </row>
    <row r="135" spans="1:17" ht="17.45" customHeight="1" x14ac:dyDescent="0.2">
      <c r="A135" s="104">
        <v>4</v>
      </c>
      <c r="B135" s="646">
        <v>21316</v>
      </c>
      <c r="C135" s="648" t="s">
        <v>6</v>
      </c>
      <c r="D135" s="650" t="s">
        <v>1715</v>
      </c>
      <c r="E135" s="651" t="s">
        <v>1716</v>
      </c>
      <c r="F135" s="98"/>
      <c r="G135" s="104"/>
      <c r="H135" s="98"/>
      <c r="I135" s="105"/>
      <c r="J135" s="105"/>
      <c r="K135" s="105"/>
      <c r="L135" s="105"/>
      <c r="M135" s="105"/>
      <c r="N135" s="105"/>
      <c r="O135" s="105"/>
      <c r="P135" s="105"/>
      <c r="Q135" s="107" t="s">
        <v>3534</v>
      </c>
    </row>
    <row r="136" spans="1:17" ht="17.45" customHeight="1" x14ac:dyDescent="0.2">
      <c r="A136" s="104">
        <v>5</v>
      </c>
      <c r="B136" s="104">
        <v>22014</v>
      </c>
      <c r="C136" s="135" t="s">
        <v>6</v>
      </c>
      <c r="D136" s="136" t="s">
        <v>272</v>
      </c>
      <c r="E136" s="137" t="s">
        <v>991</v>
      </c>
      <c r="F136" s="98"/>
      <c r="G136" s="104"/>
      <c r="H136" s="98"/>
      <c r="I136" s="105"/>
      <c r="J136" s="105"/>
      <c r="K136" s="105"/>
      <c r="L136" s="105"/>
      <c r="M136" s="105"/>
      <c r="N136" s="105"/>
      <c r="O136" s="105"/>
      <c r="P136" s="105"/>
    </row>
    <row r="137" spans="1:17" ht="17.45" customHeight="1" x14ac:dyDescent="0.2">
      <c r="A137" s="104">
        <v>6</v>
      </c>
      <c r="B137" s="104">
        <v>22015</v>
      </c>
      <c r="C137" s="132" t="s">
        <v>6</v>
      </c>
      <c r="D137" s="133" t="s">
        <v>272</v>
      </c>
      <c r="E137" s="134" t="s">
        <v>993</v>
      </c>
      <c r="F137" s="98"/>
      <c r="G137" s="104"/>
      <c r="H137" s="98"/>
      <c r="I137" s="105"/>
      <c r="J137" s="105"/>
      <c r="K137" s="105"/>
      <c r="L137" s="105"/>
      <c r="M137" s="105"/>
      <c r="N137" s="105"/>
      <c r="O137" s="105"/>
      <c r="P137" s="105"/>
    </row>
    <row r="138" spans="1:17" ht="17.45" customHeight="1" x14ac:dyDescent="0.2">
      <c r="A138" s="104">
        <v>7</v>
      </c>
      <c r="B138" s="104">
        <v>21750</v>
      </c>
      <c r="C138" s="132" t="s">
        <v>6</v>
      </c>
      <c r="D138" s="133" t="s">
        <v>62</v>
      </c>
      <c r="E138" s="134" t="s">
        <v>23</v>
      </c>
      <c r="F138" s="98"/>
      <c r="G138" s="104"/>
      <c r="H138" s="98"/>
      <c r="I138" s="105"/>
      <c r="J138" s="105"/>
      <c r="K138" s="105"/>
      <c r="L138" s="105"/>
      <c r="M138" s="105"/>
      <c r="N138" s="105"/>
      <c r="O138" s="105"/>
      <c r="P138" s="105"/>
    </row>
    <row r="139" spans="1:17" ht="17.45" customHeight="1" x14ac:dyDescent="0.2">
      <c r="A139" s="104">
        <v>8</v>
      </c>
      <c r="B139" s="104">
        <v>22016</v>
      </c>
      <c r="C139" s="135" t="s">
        <v>6</v>
      </c>
      <c r="D139" s="136" t="s">
        <v>62</v>
      </c>
      <c r="E139" s="137" t="s">
        <v>4</v>
      </c>
      <c r="F139" s="98"/>
      <c r="G139" s="104"/>
      <c r="H139" s="98"/>
      <c r="I139" s="105"/>
      <c r="J139" s="105"/>
      <c r="K139" s="105"/>
      <c r="L139" s="105"/>
      <c r="M139" s="105"/>
      <c r="N139" s="105"/>
      <c r="O139" s="105"/>
      <c r="P139" s="105"/>
    </row>
    <row r="140" spans="1:17" ht="17.45" customHeight="1" x14ac:dyDescent="0.2">
      <c r="A140" s="104">
        <v>9</v>
      </c>
      <c r="B140" s="104">
        <v>21989</v>
      </c>
      <c r="C140" s="135" t="s">
        <v>6</v>
      </c>
      <c r="D140" s="136" t="s">
        <v>126</v>
      </c>
      <c r="E140" s="137" t="s">
        <v>940</v>
      </c>
      <c r="F140" s="98"/>
      <c r="G140" s="104"/>
      <c r="H140" s="98"/>
      <c r="I140" s="105"/>
      <c r="J140" s="105"/>
      <c r="K140" s="105"/>
      <c r="L140" s="105"/>
      <c r="M140" s="105"/>
      <c r="N140" s="105"/>
      <c r="O140" s="105"/>
      <c r="P140" s="105"/>
    </row>
    <row r="141" spans="1:17" ht="17.45" customHeight="1" x14ac:dyDescent="0.2">
      <c r="A141" s="104">
        <v>10</v>
      </c>
      <c r="B141" s="104">
        <v>21990</v>
      </c>
      <c r="C141" s="135" t="s">
        <v>6</v>
      </c>
      <c r="D141" s="136" t="s">
        <v>935</v>
      </c>
      <c r="E141" s="137" t="s">
        <v>936</v>
      </c>
      <c r="F141" s="98"/>
      <c r="G141" s="104"/>
      <c r="H141" s="98"/>
      <c r="I141" s="105"/>
      <c r="J141" s="105"/>
      <c r="K141" s="105"/>
      <c r="L141" s="105"/>
      <c r="M141" s="105"/>
      <c r="N141" s="105"/>
      <c r="O141" s="105"/>
      <c r="P141" s="105"/>
    </row>
    <row r="142" spans="1:17" s="106" customFormat="1" ht="17.45" customHeight="1" x14ac:dyDescent="0.2">
      <c r="A142" s="104">
        <v>11</v>
      </c>
      <c r="B142" s="104">
        <v>22017</v>
      </c>
      <c r="C142" s="135" t="s">
        <v>6</v>
      </c>
      <c r="D142" s="136" t="s">
        <v>12</v>
      </c>
      <c r="E142" s="137" t="s">
        <v>988</v>
      </c>
      <c r="F142" s="98"/>
      <c r="G142" s="104"/>
      <c r="H142" s="98"/>
      <c r="I142" s="105"/>
      <c r="J142" s="105"/>
      <c r="K142" s="105"/>
      <c r="L142" s="105"/>
      <c r="M142" s="105"/>
      <c r="N142" s="105"/>
      <c r="O142" s="105"/>
      <c r="P142" s="105"/>
      <c r="Q142" s="107"/>
    </row>
    <row r="143" spans="1:17" s="106" customFormat="1" ht="17.45" customHeight="1" x14ac:dyDescent="0.2">
      <c r="A143" s="104">
        <v>12</v>
      </c>
      <c r="B143" s="104">
        <v>21991</v>
      </c>
      <c r="C143" s="135" t="s">
        <v>6</v>
      </c>
      <c r="D143" s="136" t="s">
        <v>12</v>
      </c>
      <c r="E143" s="137" t="s">
        <v>129</v>
      </c>
      <c r="F143" s="98"/>
      <c r="G143" s="104"/>
      <c r="H143" s="98"/>
      <c r="I143" s="105"/>
      <c r="J143" s="105"/>
      <c r="K143" s="105"/>
      <c r="L143" s="105"/>
      <c r="M143" s="105"/>
      <c r="N143" s="105"/>
      <c r="O143" s="105"/>
      <c r="P143" s="105"/>
      <c r="Q143" s="107"/>
    </row>
    <row r="144" spans="1:17" ht="17.45" customHeight="1" x14ac:dyDescent="0.2">
      <c r="A144" s="104">
        <v>13</v>
      </c>
      <c r="B144" s="104">
        <v>22018</v>
      </c>
      <c r="C144" s="135" t="s">
        <v>6</v>
      </c>
      <c r="D144" s="136" t="s">
        <v>424</v>
      </c>
      <c r="E144" s="137" t="s">
        <v>553</v>
      </c>
      <c r="F144" s="98"/>
      <c r="G144" s="104"/>
      <c r="H144" s="98"/>
      <c r="I144" s="105"/>
      <c r="J144" s="105"/>
      <c r="K144" s="105"/>
      <c r="L144" s="105"/>
      <c r="M144" s="105"/>
      <c r="N144" s="105"/>
      <c r="O144" s="105"/>
      <c r="P144" s="105"/>
    </row>
    <row r="145" spans="1:17" ht="17.45" customHeight="1" x14ac:dyDescent="0.2">
      <c r="A145" s="104">
        <v>14</v>
      </c>
      <c r="B145" s="104">
        <v>21751</v>
      </c>
      <c r="C145" s="135" t="s">
        <v>6</v>
      </c>
      <c r="D145" s="136" t="s">
        <v>96</v>
      </c>
      <c r="E145" s="137" t="s">
        <v>686</v>
      </c>
      <c r="F145" s="98"/>
      <c r="G145" s="104"/>
      <c r="H145" s="98"/>
      <c r="I145" s="105"/>
      <c r="J145" s="105"/>
      <c r="K145" s="105"/>
      <c r="L145" s="105"/>
      <c r="M145" s="105"/>
      <c r="N145" s="105"/>
      <c r="O145" s="105"/>
      <c r="P145" s="105"/>
      <c r="Q145" s="106"/>
    </row>
    <row r="146" spans="1:17" ht="17.45" customHeight="1" x14ac:dyDescent="0.2">
      <c r="A146" s="104">
        <v>15</v>
      </c>
      <c r="B146" s="104">
        <v>21752</v>
      </c>
      <c r="C146" s="132" t="s">
        <v>6</v>
      </c>
      <c r="D146" s="133" t="s">
        <v>693</v>
      </c>
      <c r="E146" s="134" t="s">
        <v>70</v>
      </c>
      <c r="F146" s="98"/>
      <c r="G146" s="104"/>
      <c r="H146" s="98"/>
      <c r="I146" s="105"/>
      <c r="J146" s="105"/>
      <c r="K146" s="105"/>
      <c r="L146" s="105"/>
      <c r="M146" s="105"/>
      <c r="N146" s="105"/>
      <c r="O146" s="105"/>
      <c r="P146" s="105"/>
      <c r="Q146" s="106"/>
    </row>
    <row r="147" spans="1:17" ht="17.45" customHeight="1" x14ac:dyDescent="0.2">
      <c r="A147" s="104">
        <v>16</v>
      </c>
      <c r="B147" s="104">
        <v>21753</v>
      </c>
      <c r="C147" s="135" t="s">
        <v>6</v>
      </c>
      <c r="D147" s="136" t="s">
        <v>681</v>
      </c>
      <c r="E147" s="137" t="s">
        <v>682</v>
      </c>
      <c r="F147" s="98"/>
      <c r="G147" s="104"/>
      <c r="H147" s="98"/>
      <c r="I147" s="105"/>
      <c r="J147" s="105"/>
      <c r="K147" s="105"/>
      <c r="L147" s="105"/>
      <c r="M147" s="105"/>
      <c r="N147" s="105"/>
      <c r="O147" s="105"/>
      <c r="P147" s="105"/>
    </row>
    <row r="148" spans="1:17" ht="17.45" customHeight="1" x14ac:dyDescent="0.2">
      <c r="A148" s="104">
        <v>17</v>
      </c>
      <c r="B148" s="104">
        <v>21754</v>
      </c>
      <c r="C148" s="135" t="s">
        <v>6</v>
      </c>
      <c r="D148" s="136" t="s">
        <v>19</v>
      </c>
      <c r="E148" s="137" t="s">
        <v>671</v>
      </c>
      <c r="F148" s="98"/>
      <c r="G148" s="104"/>
      <c r="H148" s="98"/>
      <c r="I148" s="105"/>
      <c r="J148" s="105"/>
      <c r="K148" s="105"/>
      <c r="L148" s="105"/>
      <c r="M148" s="105"/>
      <c r="N148" s="105"/>
      <c r="O148" s="105"/>
      <c r="P148" s="105"/>
    </row>
    <row r="149" spans="1:17" ht="17.45" customHeight="1" x14ac:dyDescent="0.2">
      <c r="A149" s="104">
        <v>18</v>
      </c>
      <c r="B149" s="104">
        <v>21756</v>
      </c>
      <c r="C149" s="132" t="s">
        <v>6</v>
      </c>
      <c r="D149" s="133" t="s">
        <v>702</v>
      </c>
      <c r="E149" s="134" t="s">
        <v>703</v>
      </c>
      <c r="F149" s="98"/>
      <c r="G149" s="104"/>
      <c r="H149" s="98"/>
      <c r="I149" s="105"/>
      <c r="J149" s="105"/>
      <c r="K149" s="105"/>
      <c r="L149" s="105"/>
      <c r="M149" s="105"/>
      <c r="N149" s="105"/>
      <c r="O149" s="105"/>
      <c r="P149" s="105"/>
    </row>
    <row r="150" spans="1:17" s="106" customFormat="1" ht="17.45" customHeight="1" x14ac:dyDescent="0.2">
      <c r="A150" s="104">
        <v>19</v>
      </c>
      <c r="B150" s="104">
        <v>21757</v>
      </c>
      <c r="C150" s="135" t="s">
        <v>6</v>
      </c>
      <c r="D150" s="136" t="s">
        <v>672</v>
      </c>
      <c r="E150" s="137" t="s">
        <v>141</v>
      </c>
      <c r="F150" s="98"/>
      <c r="G150" s="104"/>
      <c r="H150" s="98"/>
      <c r="I150" s="105"/>
      <c r="J150" s="105"/>
      <c r="K150" s="105"/>
      <c r="L150" s="105"/>
      <c r="M150" s="105"/>
      <c r="N150" s="105"/>
      <c r="O150" s="105"/>
      <c r="P150" s="105"/>
      <c r="Q150" s="107"/>
    </row>
    <row r="151" spans="1:17" ht="17.45" customHeight="1" x14ac:dyDescent="0.2">
      <c r="A151" s="104">
        <v>20</v>
      </c>
      <c r="B151" s="104">
        <v>21758</v>
      </c>
      <c r="C151" s="132" t="s">
        <v>6</v>
      </c>
      <c r="D151" s="133" t="s">
        <v>520</v>
      </c>
      <c r="E151" s="134" t="s">
        <v>699</v>
      </c>
      <c r="F151" s="98"/>
      <c r="G151" s="104"/>
      <c r="H151" s="98"/>
      <c r="I151" s="105"/>
      <c r="J151" s="105"/>
      <c r="K151" s="105"/>
      <c r="L151" s="105"/>
      <c r="M151" s="105"/>
      <c r="N151" s="105"/>
      <c r="O151" s="105"/>
      <c r="P151" s="105"/>
    </row>
    <row r="152" spans="1:17" ht="17.45" customHeight="1" x14ac:dyDescent="0.2">
      <c r="A152" s="104">
        <v>21</v>
      </c>
      <c r="B152" s="104">
        <v>21759</v>
      </c>
      <c r="C152" s="135" t="s">
        <v>6</v>
      </c>
      <c r="D152" s="136" t="s">
        <v>47</v>
      </c>
      <c r="E152" s="137" t="s">
        <v>963</v>
      </c>
      <c r="F152" s="98"/>
      <c r="G152" s="104"/>
      <c r="H152" s="98"/>
      <c r="I152" s="105"/>
      <c r="J152" s="105"/>
      <c r="K152" s="105"/>
      <c r="L152" s="105"/>
      <c r="M152" s="105"/>
      <c r="N152" s="105"/>
      <c r="O152" s="105"/>
      <c r="P152" s="105"/>
    </row>
    <row r="153" spans="1:17" s="106" customFormat="1" ht="17.45" customHeight="1" x14ac:dyDescent="0.2">
      <c r="A153" s="104">
        <v>22</v>
      </c>
      <c r="B153" s="104">
        <v>21760</v>
      </c>
      <c r="C153" s="135" t="s">
        <v>6</v>
      </c>
      <c r="D153" s="136" t="s">
        <v>545</v>
      </c>
      <c r="E153" s="137" t="s">
        <v>680</v>
      </c>
      <c r="F153" s="98"/>
      <c r="G153" s="104"/>
      <c r="H153" s="98"/>
      <c r="I153" s="105"/>
      <c r="J153" s="105"/>
      <c r="K153" s="105"/>
      <c r="L153" s="105"/>
      <c r="M153" s="105"/>
      <c r="N153" s="105"/>
      <c r="O153" s="105"/>
      <c r="P153" s="105"/>
    </row>
    <row r="154" spans="1:17" s="106" customFormat="1" ht="17.45" customHeight="1" x14ac:dyDescent="0.2">
      <c r="A154" s="104">
        <v>23</v>
      </c>
      <c r="B154" s="104">
        <v>21761</v>
      </c>
      <c r="C154" s="135" t="s">
        <v>6</v>
      </c>
      <c r="D154" s="136" t="s">
        <v>380</v>
      </c>
      <c r="E154" s="137" t="s">
        <v>2207</v>
      </c>
      <c r="F154" s="98"/>
      <c r="G154" s="104"/>
      <c r="H154" s="98"/>
      <c r="I154" s="105"/>
      <c r="J154" s="105"/>
      <c r="K154" s="105"/>
      <c r="L154" s="105"/>
      <c r="M154" s="105"/>
      <c r="N154" s="105"/>
      <c r="O154" s="105"/>
      <c r="P154" s="105"/>
      <c r="Q154" s="107"/>
    </row>
    <row r="155" spans="1:17" s="106" customFormat="1" ht="17.45" customHeight="1" x14ac:dyDescent="0.2">
      <c r="A155" s="104">
        <v>24</v>
      </c>
      <c r="B155" s="104">
        <v>21762</v>
      </c>
      <c r="C155" s="132" t="s">
        <v>6</v>
      </c>
      <c r="D155" s="133" t="s">
        <v>694</v>
      </c>
      <c r="E155" s="134" t="s">
        <v>117</v>
      </c>
      <c r="F155" s="98"/>
      <c r="G155" s="104"/>
      <c r="H155" s="98"/>
      <c r="I155" s="105"/>
      <c r="J155" s="105"/>
      <c r="K155" s="105"/>
      <c r="L155" s="105"/>
      <c r="M155" s="105"/>
      <c r="N155" s="105"/>
      <c r="O155" s="105"/>
      <c r="P155" s="105"/>
      <c r="Q155" s="107"/>
    </row>
    <row r="156" spans="1:17" ht="17.45" customHeight="1" x14ac:dyDescent="0.2">
      <c r="A156" s="104">
        <v>25</v>
      </c>
      <c r="B156" s="104">
        <v>21763</v>
      </c>
      <c r="C156" s="135" t="s">
        <v>6</v>
      </c>
      <c r="D156" s="136" t="s">
        <v>54</v>
      </c>
      <c r="E156" s="137" t="s">
        <v>685</v>
      </c>
      <c r="F156" s="98"/>
      <c r="G156" s="104"/>
      <c r="H156" s="98"/>
      <c r="I156" s="105"/>
      <c r="J156" s="105"/>
      <c r="K156" s="105"/>
      <c r="L156" s="105"/>
      <c r="M156" s="105"/>
      <c r="N156" s="105"/>
      <c r="O156" s="105"/>
      <c r="P156" s="105"/>
      <c r="Q156" s="106"/>
    </row>
    <row r="157" spans="1:17" ht="17.45" customHeight="1" x14ac:dyDescent="0.2">
      <c r="A157" s="104">
        <v>26</v>
      </c>
      <c r="B157" s="104">
        <v>21765</v>
      </c>
      <c r="C157" s="135" t="s">
        <v>6</v>
      </c>
      <c r="D157" s="136" t="s">
        <v>668</v>
      </c>
      <c r="E157" s="137" t="s">
        <v>176</v>
      </c>
      <c r="F157" s="98"/>
      <c r="G157" s="104"/>
      <c r="H157" s="98"/>
      <c r="I157" s="105"/>
      <c r="J157" s="105"/>
      <c r="K157" s="105"/>
      <c r="L157" s="105"/>
      <c r="M157" s="105"/>
      <c r="N157" s="105"/>
      <c r="O157" s="105"/>
      <c r="P157" s="105"/>
      <c r="Q157" s="106"/>
    </row>
    <row r="158" spans="1:17" ht="17.45" customHeight="1" x14ac:dyDescent="0.2">
      <c r="A158" s="104">
        <v>27</v>
      </c>
      <c r="B158" s="104">
        <v>21766</v>
      </c>
      <c r="C158" s="135" t="s">
        <v>6</v>
      </c>
      <c r="D158" s="136" t="s">
        <v>676</v>
      </c>
      <c r="E158" s="137" t="s">
        <v>677</v>
      </c>
      <c r="F158" s="98"/>
      <c r="G158" s="104"/>
      <c r="H158" s="98"/>
      <c r="I158" s="105"/>
      <c r="J158" s="105"/>
      <c r="K158" s="105"/>
      <c r="L158" s="105"/>
      <c r="M158" s="105"/>
      <c r="N158" s="105"/>
      <c r="O158" s="105"/>
      <c r="P158" s="105"/>
      <c r="Q158" s="106"/>
    </row>
    <row r="159" spans="1:17" ht="17.45" customHeight="1" x14ac:dyDescent="0.2">
      <c r="A159" s="104">
        <v>28</v>
      </c>
      <c r="B159" s="104">
        <v>21767</v>
      </c>
      <c r="C159" s="135" t="s">
        <v>6</v>
      </c>
      <c r="D159" s="136" t="s">
        <v>687</v>
      </c>
      <c r="E159" s="137" t="s">
        <v>688</v>
      </c>
      <c r="F159" s="98"/>
      <c r="G159" s="104"/>
      <c r="H159" s="98"/>
      <c r="I159" s="105"/>
      <c r="J159" s="105"/>
      <c r="K159" s="105"/>
      <c r="L159" s="105"/>
      <c r="M159" s="105"/>
      <c r="N159" s="105"/>
      <c r="O159" s="105"/>
      <c r="P159" s="105"/>
    </row>
    <row r="160" spans="1:17" s="106" customFormat="1" ht="17.45" customHeight="1" x14ac:dyDescent="0.2">
      <c r="A160" s="104">
        <v>29</v>
      </c>
      <c r="B160" s="104">
        <v>21768</v>
      </c>
      <c r="C160" s="132" t="s">
        <v>6</v>
      </c>
      <c r="D160" s="133" t="s">
        <v>697</v>
      </c>
      <c r="E160" s="134" t="s">
        <v>698</v>
      </c>
      <c r="F160" s="98"/>
      <c r="G160" s="104"/>
      <c r="H160" s="98"/>
      <c r="I160" s="105"/>
      <c r="J160" s="105"/>
      <c r="K160" s="105"/>
      <c r="L160" s="105"/>
      <c r="M160" s="105"/>
      <c r="N160" s="105"/>
      <c r="O160" s="105"/>
      <c r="P160" s="105"/>
      <c r="Q160" s="107"/>
    </row>
    <row r="161" spans="1:17" s="106" customFormat="1" ht="17.45" customHeight="1" x14ac:dyDescent="0.2">
      <c r="A161" s="104">
        <v>30</v>
      </c>
      <c r="B161" s="104">
        <v>21769</v>
      </c>
      <c r="C161" s="135" t="s">
        <v>1</v>
      </c>
      <c r="D161" s="136" t="s">
        <v>683</v>
      </c>
      <c r="E161" s="137" t="s">
        <v>684</v>
      </c>
      <c r="F161" s="98"/>
      <c r="G161" s="104"/>
      <c r="H161" s="98"/>
      <c r="I161" s="105"/>
      <c r="J161" s="105"/>
      <c r="K161" s="105"/>
      <c r="L161" s="105"/>
      <c r="M161" s="105"/>
      <c r="N161" s="105"/>
      <c r="O161" s="105"/>
      <c r="P161" s="105"/>
      <c r="Q161" s="107"/>
    </row>
    <row r="162" spans="1:17" s="106" customFormat="1" ht="17.45" customHeight="1" x14ac:dyDescent="0.2">
      <c r="A162" s="104">
        <v>31</v>
      </c>
      <c r="B162" s="643">
        <v>21770</v>
      </c>
      <c r="C162" s="132" t="s">
        <v>1</v>
      </c>
      <c r="D162" s="133" t="s">
        <v>258</v>
      </c>
      <c r="E162" s="134" t="s">
        <v>416</v>
      </c>
      <c r="F162" s="98"/>
      <c r="G162" s="104"/>
      <c r="H162" s="98"/>
      <c r="I162" s="105"/>
      <c r="J162" s="105"/>
      <c r="K162" s="105"/>
      <c r="L162" s="105"/>
      <c r="M162" s="105"/>
      <c r="N162" s="105"/>
      <c r="O162" s="105"/>
      <c r="P162" s="105"/>
      <c r="Q162" s="107"/>
    </row>
    <row r="163" spans="1:17" s="106" customFormat="1" ht="17.45" customHeight="1" x14ac:dyDescent="0.2">
      <c r="A163" s="104">
        <v>32</v>
      </c>
      <c r="B163" s="643">
        <v>21771</v>
      </c>
      <c r="C163" s="135" t="s">
        <v>1</v>
      </c>
      <c r="D163" s="136" t="s">
        <v>2169</v>
      </c>
      <c r="E163" s="137" t="s">
        <v>673</v>
      </c>
      <c r="F163" s="98"/>
      <c r="G163" s="104"/>
      <c r="H163" s="98"/>
      <c r="I163" s="105"/>
      <c r="J163" s="105"/>
      <c r="K163" s="105"/>
      <c r="L163" s="105"/>
      <c r="M163" s="105"/>
      <c r="N163" s="105"/>
      <c r="O163" s="105"/>
      <c r="P163" s="105"/>
    </row>
    <row r="164" spans="1:17" s="106" customFormat="1" ht="17.45" customHeight="1" x14ac:dyDescent="0.2">
      <c r="A164" s="104">
        <v>33</v>
      </c>
      <c r="B164" s="481">
        <v>21772</v>
      </c>
      <c r="C164" s="135" t="s">
        <v>1</v>
      </c>
      <c r="D164" s="136" t="s">
        <v>218</v>
      </c>
      <c r="E164" s="137" t="s">
        <v>155</v>
      </c>
      <c r="F164" s="98"/>
      <c r="G164" s="104"/>
      <c r="H164" s="98"/>
      <c r="I164" s="105"/>
      <c r="J164" s="105"/>
      <c r="K164" s="105"/>
      <c r="L164" s="105"/>
      <c r="M164" s="105"/>
      <c r="N164" s="105"/>
      <c r="O164" s="105"/>
      <c r="P164" s="105"/>
    </row>
    <row r="165" spans="1:17" s="106" customFormat="1" ht="17.45" customHeight="1" x14ac:dyDescent="0.2">
      <c r="A165" s="104">
        <v>34</v>
      </c>
      <c r="B165" s="481">
        <v>21773</v>
      </c>
      <c r="C165" s="135" t="s">
        <v>1</v>
      </c>
      <c r="D165" s="136" t="s">
        <v>429</v>
      </c>
      <c r="E165" s="137" t="s">
        <v>674</v>
      </c>
      <c r="F165" s="98"/>
      <c r="G165" s="104"/>
      <c r="H165" s="98"/>
      <c r="I165" s="105"/>
      <c r="J165" s="105"/>
      <c r="K165" s="105"/>
      <c r="L165" s="105"/>
      <c r="M165" s="105"/>
      <c r="N165" s="105"/>
      <c r="O165" s="105"/>
      <c r="P165" s="105"/>
    </row>
    <row r="166" spans="1:17" ht="17.45" customHeight="1" x14ac:dyDescent="0.2">
      <c r="A166" s="104">
        <v>35</v>
      </c>
      <c r="B166" s="481">
        <v>21774</v>
      </c>
      <c r="C166" s="135" t="s">
        <v>1</v>
      </c>
      <c r="D166" s="136" t="s">
        <v>669</v>
      </c>
      <c r="E166" s="137" t="s">
        <v>670</v>
      </c>
      <c r="F166" s="98"/>
      <c r="G166" s="104"/>
      <c r="H166" s="98"/>
      <c r="I166" s="105"/>
      <c r="J166" s="105"/>
      <c r="K166" s="105"/>
      <c r="L166" s="105"/>
      <c r="M166" s="105"/>
      <c r="N166" s="105"/>
      <c r="O166" s="105"/>
      <c r="P166" s="105"/>
      <c r="Q166" s="106"/>
    </row>
    <row r="167" spans="1:17" ht="17.45" customHeight="1" x14ac:dyDescent="0.2">
      <c r="A167" s="104">
        <v>36</v>
      </c>
      <c r="B167" s="481">
        <v>22739</v>
      </c>
      <c r="C167" s="132" t="s">
        <v>1</v>
      </c>
      <c r="D167" s="139" t="s">
        <v>49</v>
      </c>
      <c r="E167" s="140" t="s">
        <v>3527</v>
      </c>
      <c r="F167" s="98"/>
      <c r="G167" s="104"/>
      <c r="H167" s="98"/>
      <c r="I167" s="105"/>
      <c r="J167" s="105"/>
      <c r="K167" s="105"/>
      <c r="L167" s="105"/>
      <c r="M167" s="105"/>
      <c r="N167" s="105"/>
      <c r="O167" s="105"/>
      <c r="P167" s="105"/>
      <c r="Q167" s="107" t="s">
        <v>3528</v>
      </c>
    </row>
    <row r="168" spans="1:17" ht="17.45" customHeight="1" x14ac:dyDescent="0.2">
      <c r="A168" s="104">
        <v>37</v>
      </c>
      <c r="B168" s="481">
        <v>21775</v>
      </c>
      <c r="C168" s="132" t="s">
        <v>1</v>
      </c>
      <c r="D168" s="133" t="s">
        <v>691</v>
      </c>
      <c r="E168" s="134" t="s">
        <v>692</v>
      </c>
      <c r="F168" s="98"/>
      <c r="G168" s="104"/>
      <c r="H168" s="98"/>
      <c r="I168" s="105"/>
      <c r="J168" s="105"/>
      <c r="K168" s="105"/>
      <c r="L168" s="105"/>
      <c r="M168" s="105"/>
      <c r="N168" s="105"/>
      <c r="O168" s="105"/>
      <c r="P168" s="105"/>
      <c r="Q168" s="106"/>
    </row>
    <row r="169" spans="1:17" ht="17.45" customHeight="1" x14ac:dyDescent="0.2">
      <c r="A169" s="104">
        <v>38</v>
      </c>
      <c r="B169" s="643">
        <v>22733</v>
      </c>
      <c r="C169" s="132" t="s">
        <v>1</v>
      </c>
      <c r="D169" s="139" t="s">
        <v>3545</v>
      </c>
      <c r="E169" s="140" t="s">
        <v>3546</v>
      </c>
      <c r="F169" s="98"/>
      <c r="G169" s="104"/>
      <c r="H169" s="98"/>
      <c r="I169" s="105"/>
      <c r="J169" s="105"/>
      <c r="K169" s="105"/>
      <c r="L169" s="105"/>
      <c r="M169" s="105"/>
      <c r="N169" s="105"/>
      <c r="O169" s="105"/>
      <c r="P169" s="105"/>
    </row>
    <row r="170" spans="1:17" ht="17.45" customHeight="1" x14ac:dyDescent="0.2">
      <c r="A170" s="104">
        <v>39</v>
      </c>
      <c r="B170" s="581">
        <v>22033</v>
      </c>
      <c r="C170" s="138" t="s">
        <v>1</v>
      </c>
      <c r="D170" s="139" t="s">
        <v>2124</v>
      </c>
      <c r="E170" s="140" t="s">
        <v>2125</v>
      </c>
      <c r="F170" s="98"/>
      <c r="G170" s="104"/>
      <c r="H170" s="98"/>
      <c r="I170" s="105"/>
      <c r="J170" s="105"/>
      <c r="K170" s="105"/>
      <c r="L170" s="105"/>
      <c r="M170" s="105"/>
      <c r="N170" s="105"/>
      <c r="O170" s="105"/>
      <c r="P170" s="105"/>
      <c r="Q170" s="106"/>
    </row>
    <row r="171" spans="1:17" ht="16.899999999999999" customHeight="1" x14ac:dyDescent="0.2">
      <c r="A171" s="104">
        <v>40</v>
      </c>
      <c r="B171" s="584">
        <v>21776</v>
      </c>
      <c r="C171" s="135" t="s">
        <v>1</v>
      </c>
      <c r="D171" s="136" t="s">
        <v>678</v>
      </c>
      <c r="E171" s="137" t="s">
        <v>679</v>
      </c>
      <c r="F171" s="98"/>
      <c r="G171" s="104"/>
      <c r="H171" s="98"/>
      <c r="I171" s="105"/>
      <c r="J171" s="105"/>
      <c r="K171" s="105"/>
      <c r="L171" s="105"/>
      <c r="M171" s="105"/>
      <c r="N171" s="105"/>
      <c r="O171" s="105"/>
      <c r="P171" s="105"/>
    </row>
    <row r="172" spans="1:17" s="99" customFormat="1" ht="23.45" customHeight="1" x14ac:dyDescent="0.2">
      <c r="A172" s="104">
        <v>41</v>
      </c>
      <c r="B172" s="647">
        <v>21778</v>
      </c>
      <c r="C172" s="649" t="s">
        <v>1</v>
      </c>
      <c r="D172" s="652" t="s">
        <v>700</v>
      </c>
      <c r="E172" s="653" t="s">
        <v>701</v>
      </c>
      <c r="F172" s="98"/>
      <c r="G172" s="104"/>
      <c r="H172" s="98"/>
      <c r="I172" s="105"/>
      <c r="J172" s="105"/>
      <c r="K172" s="105"/>
      <c r="L172" s="105"/>
      <c r="M172" s="105"/>
      <c r="N172" s="105"/>
      <c r="O172" s="105"/>
      <c r="P172" s="105"/>
      <c r="Q172" s="107"/>
    </row>
    <row r="173" spans="1:17" s="99" customFormat="1" ht="23.45" customHeight="1" x14ac:dyDescent="0.2">
      <c r="A173" s="699" t="s">
        <v>159</v>
      </c>
      <c r="B173" s="699"/>
      <c r="C173" s="699"/>
      <c r="D173" s="699"/>
      <c r="E173" s="699"/>
      <c r="F173" s="699"/>
      <c r="G173" s="699"/>
      <c r="H173" s="699"/>
      <c r="I173" s="699"/>
      <c r="J173" s="699"/>
      <c r="K173" s="699"/>
      <c r="L173" s="699"/>
      <c r="M173" s="699"/>
      <c r="N173" s="699"/>
      <c r="O173" s="699"/>
      <c r="P173" s="699"/>
    </row>
    <row r="174" spans="1:17" s="99" customFormat="1" ht="23.45" customHeight="1" x14ac:dyDescent="0.2">
      <c r="A174" s="689" t="s">
        <v>3648</v>
      </c>
      <c r="B174" s="689"/>
      <c r="C174" s="689"/>
      <c r="D174" s="689"/>
      <c r="E174" s="689"/>
      <c r="F174" s="689"/>
      <c r="G174" s="689"/>
      <c r="H174" s="689"/>
      <c r="I174" s="689"/>
      <c r="J174" s="689"/>
      <c r="K174" s="689"/>
      <c r="L174" s="689"/>
      <c r="M174" s="689"/>
      <c r="N174" s="689"/>
      <c r="O174" s="689"/>
      <c r="P174" s="689"/>
    </row>
    <row r="175" spans="1:17" ht="17.45" customHeight="1" x14ac:dyDescent="0.2">
      <c r="A175" s="707" t="s">
        <v>3662</v>
      </c>
      <c r="B175" s="707"/>
      <c r="C175" s="707"/>
      <c r="D175" s="707"/>
      <c r="E175" s="707"/>
      <c r="F175" s="707"/>
      <c r="G175" s="707"/>
      <c r="H175" s="707"/>
      <c r="I175" s="707"/>
      <c r="J175" s="707"/>
      <c r="K175" s="707"/>
      <c r="L175" s="707"/>
      <c r="M175" s="707"/>
      <c r="N175" s="707"/>
      <c r="O175" s="707"/>
      <c r="P175" s="707"/>
      <c r="Q175" s="99"/>
    </row>
    <row r="176" spans="1:17" ht="17.45" customHeight="1" x14ac:dyDescent="0.2">
      <c r="A176" s="101" t="s">
        <v>109</v>
      </c>
      <c r="B176" s="102" t="s">
        <v>160</v>
      </c>
      <c r="C176" s="704" t="s">
        <v>108</v>
      </c>
      <c r="D176" s="705"/>
      <c r="E176" s="706"/>
      <c r="F176" s="537"/>
      <c r="G176" s="537"/>
      <c r="H176" s="537"/>
      <c r="I176" s="105"/>
      <c r="J176" s="105"/>
      <c r="K176" s="105"/>
      <c r="L176" s="105"/>
      <c r="M176" s="105"/>
      <c r="N176" s="105"/>
      <c r="O176" s="105"/>
      <c r="P176" s="105"/>
    </row>
    <row r="177" spans="1:17" s="106" customFormat="1" ht="17.45" customHeight="1" x14ac:dyDescent="0.2">
      <c r="A177" s="104">
        <v>1</v>
      </c>
      <c r="B177" s="104">
        <v>21779</v>
      </c>
      <c r="C177" s="135" t="s">
        <v>6</v>
      </c>
      <c r="D177" s="136" t="s">
        <v>719</v>
      </c>
      <c r="E177" s="137" t="s">
        <v>720</v>
      </c>
      <c r="F177" s="98"/>
      <c r="G177" s="104"/>
      <c r="H177" s="98"/>
      <c r="I177" s="105"/>
      <c r="J177" s="105"/>
      <c r="K177" s="105"/>
      <c r="L177" s="105"/>
      <c r="M177" s="105"/>
      <c r="N177" s="105"/>
      <c r="O177" s="105"/>
      <c r="P177" s="105"/>
      <c r="Q177" s="107"/>
    </row>
    <row r="178" spans="1:17" ht="17.45" customHeight="1" x14ac:dyDescent="0.2">
      <c r="A178" s="104">
        <v>2</v>
      </c>
      <c r="B178" s="104">
        <v>22636</v>
      </c>
      <c r="C178" s="135" t="s">
        <v>6</v>
      </c>
      <c r="D178" s="136" t="s">
        <v>2518</v>
      </c>
      <c r="E178" s="137" t="s">
        <v>727</v>
      </c>
      <c r="F178" s="98"/>
      <c r="G178" s="104"/>
      <c r="H178" s="98"/>
      <c r="I178" s="105"/>
      <c r="J178" s="105"/>
      <c r="K178" s="105"/>
      <c r="L178" s="105"/>
      <c r="M178" s="105"/>
      <c r="N178" s="105"/>
      <c r="O178" s="105"/>
      <c r="P178" s="105"/>
      <c r="Q178" s="106"/>
    </row>
    <row r="179" spans="1:17" s="106" customFormat="1" ht="17.45" customHeight="1" x14ac:dyDescent="0.2">
      <c r="A179" s="104">
        <v>3</v>
      </c>
      <c r="B179" s="104">
        <v>22034</v>
      </c>
      <c r="C179" s="138" t="s">
        <v>6</v>
      </c>
      <c r="D179" s="139" t="s">
        <v>62</v>
      </c>
      <c r="E179" s="140" t="s">
        <v>2073</v>
      </c>
      <c r="F179" s="98"/>
      <c r="G179" s="104"/>
      <c r="H179" s="98"/>
      <c r="I179" s="105"/>
      <c r="J179" s="105"/>
      <c r="K179" s="105"/>
      <c r="L179" s="105"/>
      <c r="M179" s="105"/>
      <c r="N179" s="105"/>
      <c r="O179" s="105"/>
      <c r="P179" s="105"/>
      <c r="Q179" s="107"/>
    </row>
    <row r="180" spans="1:17" ht="17.45" customHeight="1" x14ac:dyDescent="0.2">
      <c r="A180" s="104">
        <v>4</v>
      </c>
      <c r="B180" s="104">
        <v>21782</v>
      </c>
      <c r="C180" s="135" t="s">
        <v>6</v>
      </c>
      <c r="D180" s="136" t="s">
        <v>61</v>
      </c>
      <c r="E180" s="137" t="s">
        <v>957</v>
      </c>
      <c r="F180" s="98"/>
      <c r="G180" s="104"/>
      <c r="H180" s="98"/>
      <c r="I180" s="105"/>
      <c r="J180" s="105"/>
      <c r="K180" s="105"/>
      <c r="L180" s="105"/>
      <c r="M180" s="105"/>
      <c r="N180" s="105"/>
      <c r="O180" s="105"/>
      <c r="P180" s="105"/>
      <c r="Q180" s="106"/>
    </row>
    <row r="181" spans="1:17" s="106" customFormat="1" ht="17.45" customHeight="1" x14ac:dyDescent="0.2">
      <c r="A181" s="104">
        <v>5</v>
      </c>
      <c r="B181" s="104">
        <v>21783</v>
      </c>
      <c r="C181" s="135" t="s">
        <v>6</v>
      </c>
      <c r="D181" s="136" t="s">
        <v>61</v>
      </c>
      <c r="E181" s="137" t="s">
        <v>960</v>
      </c>
      <c r="F181" s="98"/>
      <c r="G181" s="104"/>
      <c r="H181" s="98"/>
      <c r="I181" s="105"/>
      <c r="J181" s="105"/>
      <c r="K181" s="105"/>
      <c r="L181" s="105"/>
      <c r="M181" s="105"/>
      <c r="N181" s="105"/>
      <c r="O181" s="105"/>
      <c r="P181" s="105"/>
      <c r="Q181" s="107"/>
    </row>
    <row r="182" spans="1:17" s="106" customFormat="1" ht="17.45" customHeight="1" x14ac:dyDescent="0.2">
      <c r="A182" s="104">
        <v>6</v>
      </c>
      <c r="B182" s="104">
        <v>22019</v>
      </c>
      <c r="C182" s="135" t="s">
        <v>6</v>
      </c>
      <c r="D182" s="136" t="s">
        <v>992</v>
      </c>
      <c r="E182" s="137" t="s">
        <v>171</v>
      </c>
      <c r="F182" s="98"/>
      <c r="G182" s="104"/>
      <c r="H182" s="98"/>
      <c r="I182" s="105"/>
      <c r="J182" s="105"/>
      <c r="K182" s="105"/>
      <c r="L182" s="105"/>
      <c r="M182" s="105"/>
      <c r="N182" s="105"/>
      <c r="O182" s="105"/>
      <c r="P182" s="105"/>
    </row>
    <row r="183" spans="1:17" ht="17.45" customHeight="1" x14ac:dyDescent="0.2">
      <c r="A183" s="104">
        <v>7</v>
      </c>
      <c r="B183" s="104">
        <v>22020</v>
      </c>
      <c r="C183" s="135" t="s">
        <v>6</v>
      </c>
      <c r="D183" s="136" t="s">
        <v>104</v>
      </c>
      <c r="E183" s="137" t="s">
        <v>204</v>
      </c>
      <c r="F183" s="98"/>
      <c r="G183" s="104"/>
      <c r="H183" s="98"/>
      <c r="I183" s="105"/>
      <c r="J183" s="105"/>
      <c r="K183" s="105"/>
      <c r="L183" s="105"/>
      <c r="M183" s="105"/>
      <c r="N183" s="105"/>
      <c r="O183" s="105"/>
      <c r="P183" s="105"/>
      <c r="Q183" s="106"/>
    </row>
    <row r="184" spans="1:17" s="106" customFormat="1" ht="17.45" customHeight="1" x14ac:dyDescent="0.2">
      <c r="A184" s="104">
        <v>8</v>
      </c>
      <c r="B184" s="104">
        <v>21784</v>
      </c>
      <c r="C184" s="132" t="s">
        <v>6</v>
      </c>
      <c r="D184" s="133" t="s">
        <v>730</v>
      </c>
      <c r="E184" s="134" t="s">
        <v>731</v>
      </c>
      <c r="F184" s="98"/>
      <c r="G184" s="104"/>
      <c r="H184" s="98"/>
      <c r="I184" s="105"/>
      <c r="J184" s="105"/>
      <c r="K184" s="105"/>
      <c r="L184" s="105"/>
      <c r="M184" s="105"/>
      <c r="N184" s="105"/>
      <c r="O184" s="105"/>
      <c r="P184" s="105"/>
      <c r="Q184" s="107"/>
    </row>
    <row r="185" spans="1:17" ht="17.45" customHeight="1" x14ac:dyDescent="0.2">
      <c r="A185" s="104">
        <v>9</v>
      </c>
      <c r="B185" s="104">
        <v>22021</v>
      </c>
      <c r="C185" s="135" t="s">
        <v>6</v>
      </c>
      <c r="D185" s="136" t="s">
        <v>989</v>
      </c>
      <c r="E185" s="137" t="s">
        <v>990</v>
      </c>
      <c r="F185" s="98"/>
      <c r="G185" s="104"/>
      <c r="H185" s="98"/>
      <c r="I185" s="105"/>
      <c r="J185" s="105"/>
      <c r="K185" s="105"/>
      <c r="L185" s="105"/>
      <c r="M185" s="105"/>
      <c r="N185" s="105"/>
      <c r="O185" s="105"/>
      <c r="P185" s="105"/>
      <c r="Q185" s="106"/>
    </row>
    <row r="186" spans="1:17" s="106" customFormat="1" ht="17.45" customHeight="1" x14ac:dyDescent="0.2">
      <c r="A186" s="104">
        <v>10</v>
      </c>
      <c r="B186" s="104">
        <v>22022</v>
      </c>
      <c r="C186" s="132" t="s">
        <v>6</v>
      </c>
      <c r="D186" s="136" t="s">
        <v>824</v>
      </c>
      <c r="E186" s="137" t="s">
        <v>996</v>
      </c>
      <c r="F186" s="98"/>
      <c r="G186" s="104"/>
      <c r="H186" s="98"/>
      <c r="I186" s="105"/>
      <c r="J186" s="105"/>
      <c r="K186" s="105"/>
      <c r="L186" s="105"/>
      <c r="M186" s="105"/>
      <c r="N186" s="105"/>
      <c r="O186" s="105"/>
      <c r="P186" s="105"/>
      <c r="Q186" s="107"/>
    </row>
    <row r="187" spans="1:17" ht="17.45" customHeight="1" x14ac:dyDescent="0.2">
      <c r="A187" s="104">
        <v>11</v>
      </c>
      <c r="B187" s="104">
        <v>21786</v>
      </c>
      <c r="C187" s="135" t="s">
        <v>6</v>
      </c>
      <c r="D187" s="136" t="s">
        <v>305</v>
      </c>
      <c r="E187" s="137" t="s">
        <v>956</v>
      </c>
      <c r="F187" s="98"/>
      <c r="G187" s="104"/>
      <c r="H187" s="98"/>
      <c r="I187" s="105"/>
      <c r="J187" s="105"/>
      <c r="K187" s="105"/>
      <c r="L187" s="105"/>
      <c r="M187" s="105"/>
      <c r="N187" s="105"/>
      <c r="O187" s="105"/>
      <c r="P187" s="105"/>
      <c r="Q187" s="106"/>
    </row>
    <row r="188" spans="1:17" ht="17.45" customHeight="1" x14ac:dyDescent="0.2">
      <c r="A188" s="104">
        <v>12</v>
      </c>
      <c r="B188" s="104">
        <v>22023</v>
      </c>
      <c r="C188" s="135" t="s">
        <v>6</v>
      </c>
      <c r="D188" s="136" t="s">
        <v>998</v>
      </c>
      <c r="E188" s="137" t="s">
        <v>999</v>
      </c>
      <c r="F188" s="98"/>
      <c r="G188" s="104"/>
      <c r="H188" s="98"/>
      <c r="I188" s="105"/>
      <c r="J188" s="105"/>
      <c r="K188" s="105"/>
      <c r="L188" s="105"/>
      <c r="M188" s="105"/>
      <c r="N188" s="105"/>
      <c r="O188" s="105"/>
      <c r="P188" s="105"/>
    </row>
    <row r="189" spans="1:17" ht="17.45" customHeight="1" x14ac:dyDescent="0.2">
      <c r="A189" s="104">
        <v>13</v>
      </c>
      <c r="B189" s="104">
        <v>21787</v>
      </c>
      <c r="C189" s="135" t="s">
        <v>6</v>
      </c>
      <c r="D189" s="136" t="s">
        <v>40</v>
      </c>
      <c r="E189" s="137" t="s">
        <v>198</v>
      </c>
      <c r="F189" s="98"/>
      <c r="G189" s="104"/>
      <c r="H189" s="98"/>
      <c r="I189" s="105"/>
      <c r="J189" s="105"/>
      <c r="K189" s="105"/>
      <c r="L189" s="105"/>
      <c r="M189" s="105"/>
      <c r="N189" s="105"/>
      <c r="O189" s="105"/>
      <c r="P189" s="105"/>
    </row>
    <row r="190" spans="1:17" s="106" customFormat="1" ht="17.45" customHeight="1" x14ac:dyDescent="0.2">
      <c r="A190" s="104">
        <v>14</v>
      </c>
      <c r="B190" s="104">
        <v>21788</v>
      </c>
      <c r="C190" s="132" t="s">
        <v>6</v>
      </c>
      <c r="D190" s="133" t="s">
        <v>124</v>
      </c>
      <c r="E190" s="134" t="s">
        <v>727</v>
      </c>
      <c r="F190" s="98"/>
      <c r="G190" s="104"/>
      <c r="H190" s="98"/>
      <c r="I190" s="105"/>
      <c r="J190" s="105"/>
      <c r="K190" s="105"/>
      <c r="L190" s="105"/>
      <c r="M190" s="105"/>
      <c r="N190" s="105"/>
      <c r="O190" s="105"/>
      <c r="P190" s="105"/>
      <c r="Q190" s="107"/>
    </row>
    <row r="191" spans="1:17" ht="17.45" customHeight="1" x14ac:dyDescent="0.2">
      <c r="A191" s="104">
        <v>15</v>
      </c>
      <c r="B191" s="104">
        <v>21789</v>
      </c>
      <c r="C191" s="135" t="s">
        <v>6</v>
      </c>
      <c r="D191" s="136" t="s">
        <v>708</v>
      </c>
      <c r="E191" s="137" t="s">
        <v>78</v>
      </c>
      <c r="F191" s="98"/>
      <c r="G191" s="104"/>
      <c r="H191" s="98"/>
      <c r="I191" s="105"/>
      <c r="J191" s="105"/>
      <c r="K191" s="105"/>
      <c r="L191" s="105"/>
      <c r="M191" s="105"/>
      <c r="N191" s="105"/>
      <c r="O191" s="105"/>
      <c r="P191" s="105"/>
      <c r="Q191" s="106"/>
    </row>
    <row r="192" spans="1:17" s="106" customFormat="1" ht="17.45" customHeight="1" x14ac:dyDescent="0.2">
      <c r="A192" s="104">
        <v>16</v>
      </c>
      <c r="B192" s="104">
        <v>22637</v>
      </c>
      <c r="C192" s="135" t="s">
        <v>6</v>
      </c>
      <c r="D192" s="136" t="s">
        <v>3390</v>
      </c>
      <c r="E192" s="137" t="s">
        <v>3391</v>
      </c>
      <c r="F192" s="98"/>
      <c r="G192" s="104"/>
      <c r="H192" s="98"/>
      <c r="I192" s="105"/>
      <c r="J192" s="105"/>
      <c r="K192" s="105"/>
      <c r="L192" s="105"/>
      <c r="M192" s="105"/>
      <c r="N192" s="105"/>
      <c r="O192" s="105"/>
      <c r="P192" s="105"/>
      <c r="Q192" s="107"/>
    </row>
    <row r="193" spans="1:17" ht="17.45" customHeight="1" x14ac:dyDescent="0.2">
      <c r="A193" s="104">
        <v>17</v>
      </c>
      <c r="B193" s="104">
        <v>21790</v>
      </c>
      <c r="C193" s="132" t="s">
        <v>6</v>
      </c>
      <c r="D193" s="133" t="s">
        <v>438</v>
      </c>
      <c r="E193" s="134" t="s">
        <v>734</v>
      </c>
      <c r="F193" s="98"/>
      <c r="G193" s="104"/>
      <c r="H193" s="98"/>
      <c r="I193" s="105"/>
      <c r="J193" s="105"/>
      <c r="K193" s="105"/>
      <c r="L193" s="105"/>
      <c r="M193" s="105"/>
      <c r="N193" s="105"/>
      <c r="O193" s="105"/>
      <c r="P193" s="105"/>
      <c r="Q193" s="106"/>
    </row>
    <row r="194" spans="1:17" ht="17.45" customHeight="1" x14ac:dyDescent="0.2">
      <c r="A194" s="104">
        <v>18</v>
      </c>
      <c r="B194" s="104">
        <v>21791</v>
      </c>
      <c r="C194" s="135" t="s">
        <v>6</v>
      </c>
      <c r="D194" s="136" t="s">
        <v>725</v>
      </c>
      <c r="E194" s="137" t="s">
        <v>726</v>
      </c>
      <c r="F194" s="98"/>
      <c r="G194" s="104"/>
      <c r="H194" s="98"/>
      <c r="I194" s="105"/>
      <c r="J194" s="105"/>
      <c r="K194" s="105"/>
      <c r="L194" s="105"/>
      <c r="M194" s="105"/>
      <c r="N194" s="105"/>
      <c r="O194" s="105"/>
      <c r="P194" s="105"/>
    </row>
    <row r="195" spans="1:17" ht="17.45" customHeight="1" x14ac:dyDescent="0.2">
      <c r="A195" s="104">
        <v>19</v>
      </c>
      <c r="B195" s="104">
        <v>21792</v>
      </c>
      <c r="C195" s="135" t="s">
        <v>6</v>
      </c>
      <c r="D195" s="136" t="s">
        <v>37</v>
      </c>
      <c r="E195" s="137" t="s">
        <v>717</v>
      </c>
      <c r="F195" s="98"/>
      <c r="G195" s="104"/>
      <c r="H195" s="98"/>
      <c r="I195" s="105"/>
      <c r="J195" s="105"/>
      <c r="K195" s="105"/>
      <c r="L195" s="105"/>
      <c r="M195" s="105"/>
      <c r="N195" s="105"/>
      <c r="O195" s="105"/>
      <c r="P195" s="105"/>
    </row>
    <row r="196" spans="1:17" ht="17.45" customHeight="1" x14ac:dyDescent="0.2">
      <c r="A196" s="104">
        <v>20</v>
      </c>
      <c r="B196" s="104">
        <v>21793</v>
      </c>
      <c r="C196" s="135" t="s">
        <v>6</v>
      </c>
      <c r="D196" s="136" t="s">
        <v>86</v>
      </c>
      <c r="E196" s="137" t="s">
        <v>711</v>
      </c>
      <c r="F196" s="98"/>
      <c r="G196" s="104"/>
      <c r="H196" s="98"/>
      <c r="I196" s="105"/>
      <c r="J196" s="105"/>
      <c r="K196" s="105"/>
      <c r="L196" s="105"/>
      <c r="M196" s="105"/>
      <c r="N196" s="105"/>
      <c r="O196" s="105"/>
      <c r="P196" s="105"/>
    </row>
    <row r="197" spans="1:17" ht="17.45" customHeight="1" x14ac:dyDescent="0.2">
      <c r="A197" s="104">
        <v>21</v>
      </c>
      <c r="B197" s="104">
        <v>21794</v>
      </c>
      <c r="C197" s="132" t="s">
        <v>6</v>
      </c>
      <c r="D197" s="133" t="s">
        <v>737</v>
      </c>
      <c r="E197" s="134" t="s">
        <v>738</v>
      </c>
      <c r="F197" s="98"/>
      <c r="G197" s="104"/>
      <c r="H197" s="98"/>
      <c r="I197" s="105"/>
      <c r="J197" s="105"/>
      <c r="K197" s="105"/>
      <c r="L197" s="105"/>
      <c r="M197" s="105"/>
      <c r="N197" s="105"/>
      <c r="O197" s="105"/>
      <c r="P197" s="105"/>
    </row>
    <row r="198" spans="1:17" ht="17.45" customHeight="1" x14ac:dyDescent="0.2">
      <c r="A198" s="104">
        <v>22</v>
      </c>
      <c r="B198" s="104">
        <v>21795</v>
      </c>
      <c r="C198" s="135" t="s">
        <v>6</v>
      </c>
      <c r="D198" s="136" t="s">
        <v>704</v>
      </c>
      <c r="E198" s="137" t="s">
        <v>420</v>
      </c>
      <c r="F198" s="98"/>
      <c r="G198" s="104"/>
      <c r="H198" s="98"/>
      <c r="I198" s="105"/>
      <c r="J198" s="105"/>
      <c r="K198" s="105"/>
      <c r="L198" s="105"/>
      <c r="M198" s="105"/>
      <c r="N198" s="105"/>
      <c r="O198" s="105"/>
      <c r="P198" s="105"/>
    </row>
    <row r="199" spans="1:17" s="106" customFormat="1" ht="17.45" customHeight="1" x14ac:dyDescent="0.2">
      <c r="A199" s="104">
        <v>23</v>
      </c>
      <c r="B199" s="104">
        <v>21796</v>
      </c>
      <c r="C199" s="135" t="s">
        <v>6</v>
      </c>
      <c r="D199" s="136" t="s">
        <v>80</v>
      </c>
      <c r="E199" s="137" t="s">
        <v>379</v>
      </c>
      <c r="F199" s="98"/>
      <c r="G199" s="104"/>
      <c r="H199" s="98"/>
      <c r="I199" s="105"/>
      <c r="J199" s="105"/>
      <c r="K199" s="105"/>
      <c r="L199" s="105"/>
      <c r="M199" s="105"/>
      <c r="N199" s="105"/>
      <c r="O199" s="105"/>
      <c r="P199" s="105"/>
      <c r="Q199" s="107"/>
    </row>
    <row r="200" spans="1:17" s="106" customFormat="1" ht="17.45" customHeight="1" x14ac:dyDescent="0.2">
      <c r="A200" s="104">
        <v>24</v>
      </c>
      <c r="B200" s="104">
        <v>21797</v>
      </c>
      <c r="C200" s="135" t="s">
        <v>6</v>
      </c>
      <c r="D200" s="136" t="s">
        <v>709</v>
      </c>
      <c r="E200" s="137" t="s">
        <v>710</v>
      </c>
      <c r="F200" s="98"/>
      <c r="G200" s="104"/>
      <c r="H200" s="98"/>
      <c r="I200" s="105"/>
      <c r="J200" s="105"/>
      <c r="K200" s="105"/>
      <c r="L200" s="105"/>
      <c r="M200" s="105"/>
      <c r="N200" s="105"/>
      <c r="O200" s="105"/>
      <c r="P200" s="105"/>
    </row>
    <row r="201" spans="1:17" ht="17.45" customHeight="1" x14ac:dyDescent="0.2">
      <c r="A201" s="104">
        <v>25</v>
      </c>
      <c r="B201" s="104">
        <v>21798</v>
      </c>
      <c r="C201" s="135" t="s">
        <v>6</v>
      </c>
      <c r="D201" s="136" t="s">
        <v>955</v>
      </c>
      <c r="E201" s="137" t="s">
        <v>51</v>
      </c>
      <c r="F201" s="98"/>
      <c r="G201" s="104"/>
      <c r="H201" s="98"/>
      <c r="I201" s="105"/>
      <c r="J201" s="105"/>
      <c r="K201" s="105"/>
      <c r="L201" s="105"/>
      <c r="M201" s="105"/>
      <c r="N201" s="105"/>
      <c r="O201" s="105"/>
      <c r="P201" s="105"/>
      <c r="Q201" s="106"/>
    </row>
    <row r="202" spans="1:17" ht="17.45" customHeight="1" x14ac:dyDescent="0.2">
      <c r="A202" s="104">
        <v>26</v>
      </c>
      <c r="B202" s="104">
        <v>22035</v>
      </c>
      <c r="C202" s="86" t="s">
        <v>6</v>
      </c>
      <c r="D202" s="90" t="s">
        <v>2077</v>
      </c>
      <c r="E202" s="93" t="s">
        <v>72</v>
      </c>
      <c r="F202" s="98"/>
      <c r="G202" s="104"/>
      <c r="H202" s="98"/>
      <c r="I202" s="105"/>
      <c r="J202" s="105"/>
      <c r="K202" s="105"/>
      <c r="L202" s="105"/>
      <c r="M202" s="105"/>
      <c r="N202" s="105"/>
      <c r="O202" s="105"/>
      <c r="P202" s="105"/>
    </row>
    <row r="203" spans="1:17" ht="17.45" customHeight="1" x14ac:dyDescent="0.2">
      <c r="A203" s="104">
        <v>27</v>
      </c>
      <c r="B203" s="104">
        <v>21799</v>
      </c>
      <c r="C203" s="132" t="s">
        <v>6</v>
      </c>
      <c r="D203" s="133" t="s">
        <v>410</v>
      </c>
      <c r="E203" s="134" t="s">
        <v>739</v>
      </c>
      <c r="F203" s="98"/>
      <c r="G203" s="104"/>
      <c r="H203" s="98"/>
      <c r="I203" s="105"/>
      <c r="J203" s="105"/>
      <c r="K203" s="105"/>
      <c r="L203" s="105"/>
      <c r="M203" s="105"/>
      <c r="N203" s="105"/>
      <c r="O203" s="105"/>
      <c r="P203" s="105"/>
    </row>
    <row r="204" spans="1:17" ht="17.45" customHeight="1" x14ac:dyDescent="0.2">
      <c r="A204" s="104">
        <v>28</v>
      </c>
      <c r="B204" s="104">
        <v>21800</v>
      </c>
      <c r="C204" s="135" t="s">
        <v>6</v>
      </c>
      <c r="D204" s="136" t="s">
        <v>445</v>
      </c>
      <c r="E204" s="137" t="s">
        <v>712</v>
      </c>
      <c r="F204" s="98"/>
      <c r="G204" s="104"/>
      <c r="H204" s="98"/>
      <c r="I204" s="105"/>
      <c r="J204" s="105"/>
      <c r="K204" s="105"/>
      <c r="L204" s="105"/>
      <c r="M204" s="105"/>
      <c r="N204" s="105"/>
      <c r="O204" s="105"/>
      <c r="P204" s="105"/>
    </row>
    <row r="205" spans="1:17" ht="17.45" customHeight="1" x14ac:dyDescent="0.2">
      <c r="A205" s="104">
        <v>29</v>
      </c>
      <c r="B205" s="104">
        <v>21801</v>
      </c>
      <c r="C205" s="132" t="s">
        <v>6</v>
      </c>
      <c r="D205" s="133" t="s">
        <v>336</v>
      </c>
      <c r="E205" s="134" t="s">
        <v>742</v>
      </c>
      <c r="F205" s="98"/>
      <c r="G205" s="104"/>
      <c r="H205" s="98"/>
      <c r="I205" s="105"/>
      <c r="J205" s="105"/>
      <c r="K205" s="105"/>
      <c r="L205" s="105"/>
      <c r="M205" s="105"/>
      <c r="N205" s="105"/>
      <c r="O205" s="105"/>
      <c r="P205" s="105"/>
    </row>
    <row r="206" spans="1:17" ht="17.45" customHeight="1" x14ac:dyDescent="0.2">
      <c r="A206" s="104">
        <v>30</v>
      </c>
      <c r="B206" s="104">
        <v>21802</v>
      </c>
      <c r="C206" s="135" t="s">
        <v>6</v>
      </c>
      <c r="D206" s="136" t="s">
        <v>958</v>
      </c>
      <c r="E206" s="137" t="s">
        <v>959</v>
      </c>
      <c r="F206" s="98"/>
      <c r="G206" s="104"/>
      <c r="H206" s="98"/>
      <c r="I206" s="105"/>
      <c r="J206" s="105"/>
      <c r="K206" s="105"/>
      <c r="L206" s="105"/>
      <c r="M206" s="105"/>
      <c r="N206" s="105"/>
      <c r="O206" s="105"/>
      <c r="P206" s="105"/>
    </row>
    <row r="207" spans="1:17" ht="17.45" customHeight="1" x14ac:dyDescent="0.2">
      <c r="A207" s="104">
        <v>31</v>
      </c>
      <c r="B207" s="104">
        <v>21803</v>
      </c>
      <c r="C207" s="165" t="s">
        <v>1</v>
      </c>
      <c r="D207" s="165" t="s">
        <v>177</v>
      </c>
      <c r="E207" s="165" t="s">
        <v>115</v>
      </c>
      <c r="F207" s="98"/>
      <c r="G207" s="104"/>
      <c r="H207" s="98"/>
      <c r="I207" s="105"/>
      <c r="J207" s="105"/>
      <c r="K207" s="105"/>
      <c r="L207" s="105"/>
      <c r="M207" s="105"/>
      <c r="N207" s="105"/>
      <c r="O207" s="105"/>
      <c r="P207" s="105"/>
    </row>
    <row r="208" spans="1:17" ht="17.45" customHeight="1" x14ac:dyDescent="0.2">
      <c r="A208" s="104">
        <v>32</v>
      </c>
      <c r="B208" s="643">
        <v>21804</v>
      </c>
      <c r="C208" s="135" t="s">
        <v>1</v>
      </c>
      <c r="D208" s="136" t="s">
        <v>723</v>
      </c>
      <c r="E208" s="137" t="s">
        <v>724</v>
      </c>
      <c r="F208" s="98"/>
      <c r="G208" s="104"/>
      <c r="H208" s="98"/>
      <c r="I208" s="105"/>
      <c r="J208" s="105"/>
      <c r="K208" s="105"/>
      <c r="L208" s="105"/>
      <c r="M208" s="105"/>
      <c r="N208" s="105"/>
      <c r="O208" s="105"/>
      <c r="P208" s="105"/>
    </row>
    <row r="209" spans="1:17" ht="17.45" customHeight="1" x14ac:dyDescent="0.2">
      <c r="A209" s="104">
        <v>33</v>
      </c>
      <c r="B209" s="643">
        <v>21805</v>
      </c>
      <c r="C209" s="135" t="s">
        <v>1</v>
      </c>
      <c r="D209" s="136" t="s">
        <v>189</v>
      </c>
      <c r="E209" s="137" t="s">
        <v>26</v>
      </c>
      <c r="F209" s="98"/>
      <c r="G209" s="104"/>
      <c r="H209" s="98"/>
      <c r="I209" s="105"/>
      <c r="J209" s="105"/>
      <c r="K209" s="105"/>
      <c r="L209" s="105"/>
      <c r="M209" s="105"/>
      <c r="N209" s="105"/>
      <c r="O209" s="105"/>
      <c r="P209" s="105"/>
    </row>
    <row r="210" spans="1:17" ht="17.45" customHeight="1" x14ac:dyDescent="0.2">
      <c r="A210" s="104">
        <v>34</v>
      </c>
      <c r="B210" s="481">
        <v>21807</v>
      </c>
      <c r="C210" s="135" t="s">
        <v>1</v>
      </c>
      <c r="D210" s="136" t="s">
        <v>91</v>
      </c>
      <c r="E210" s="137" t="s">
        <v>715</v>
      </c>
      <c r="F210" s="98"/>
      <c r="G210" s="104"/>
      <c r="H210" s="98"/>
      <c r="I210" s="105"/>
      <c r="J210" s="105"/>
      <c r="K210" s="105"/>
      <c r="L210" s="105"/>
      <c r="M210" s="105"/>
      <c r="N210" s="105"/>
      <c r="O210" s="105"/>
      <c r="P210" s="105"/>
    </row>
    <row r="211" spans="1:17" s="106" customFormat="1" ht="17.45" customHeight="1" x14ac:dyDescent="0.2">
      <c r="A211" s="104">
        <v>35</v>
      </c>
      <c r="B211" s="481">
        <v>21808</v>
      </c>
      <c r="C211" s="135" t="s">
        <v>1</v>
      </c>
      <c r="D211" s="136" t="s">
        <v>716</v>
      </c>
      <c r="E211" s="137" t="s">
        <v>156</v>
      </c>
      <c r="F211" s="98"/>
      <c r="G211" s="104"/>
      <c r="H211" s="98"/>
      <c r="I211" s="105"/>
      <c r="J211" s="105"/>
      <c r="K211" s="105"/>
      <c r="L211" s="105"/>
      <c r="M211" s="105"/>
      <c r="N211" s="105"/>
      <c r="O211" s="105"/>
      <c r="P211" s="105"/>
      <c r="Q211" s="107"/>
    </row>
    <row r="212" spans="1:17" s="106" customFormat="1" ht="17.45" customHeight="1" x14ac:dyDescent="0.2">
      <c r="A212" s="104">
        <v>36</v>
      </c>
      <c r="B212" s="481">
        <v>21809</v>
      </c>
      <c r="C212" s="135" t="s">
        <v>1</v>
      </c>
      <c r="D212" s="136" t="s">
        <v>0</v>
      </c>
      <c r="E212" s="137" t="s">
        <v>718</v>
      </c>
      <c r="F212" s="98"/>
      <c r="G212" s="104"/>
      <c r="H212" s="98"/>
      <c r="I212" s="105"/>
      <c r="J212" s="105"/>
      <c r="K212" s="105"/>
      <c r="L212" s="105"/>
      <c r="M212" s="105"/>
      <c r="N212" s="105"/>
      <c r="O212" s="105"/>
      <c r="P212" s="105"/>
    </row>
    <row r="213" spans="1:17" s="106" customFormat="1" ht="17.45" customHeight="1" x14ac:dyDescent="0.2">
      <c r="A213" s="104">
        <v>37</v>
      </c>
      <c r="B213" s="481">
        <v>21810</v>
      </c>
      <c r="C213" s="143" t="s">
        <v>1</v>
      </c>
      <c r="D213" s="130" t="s">
        <v>1151</v>
      </c>
      <c r="E213" s="131" t="s">
        <v>1152</v>
      </c>
      <c r="F213" s="98"/>
      <c r="G213" s="104"/>
      <c r="H213" s="98"/>
      <c r="I213" s="105"/>
      <c r="J213" s="105"/>
      <c r="K213" s="105"/>
      <c r="L213" s="105"/>
      <c r="M213" s="105"/>
      <c r="N213" s="105"/>
      <c r="O213" s="105"/>
      <c r="P213" s="105"/>
    </row>
    <row r="214" spans="1:17" s="99" customFormat="1" ht="23.45" customHeight="1" x14ac:dyDescent="0.2">
      <c r="A214" s="104">
        <v>38</v>
      </c>
      <c r="B214" s="481">
        <v>21811</v>
      </c>
      <c r="C214" s="135" t="s">
        <v>1</v>
      </c>
      <c r="D214" s="136" t="s">
        <v>713</v>
      </c>
      <c r="E214" s="137" t="s">
        <v>714</v>
      </c>
      <c r="F214" s="98"/>
      <c r="G214" s="104"/>
      <c r="H214" s="98"/>
      <c r="I214" s="105"/>
      <c r="J214" s="105"/>
      <c r="K214" s="105"/>
      <c r="L214" s="105"/>
      <c r="M214" s="105"/>
      <c r="N214" s="105"/>
      <c r="O214" s="105"/>
      <c r="P214" s="105"/>
      <c r="Q214" s="106"/>
    </row>
    <row r="215" spans="1:17" s="99" customFormat="1" ht="23.45" customHeight="1" x14ac:dyDescent="0.2">
      <c r="A215" s="699" t="s">
        <v>159</v>
      </c>
      <c r="B215" s="699"/>
      <c r="C215" s="699"/>
      <c r="D215" s="699"/>
      <c r="E215" s="699"/>
      <c r="F215" s="699"/>
      <c r="G215" s="699"/>
      <c r="H215" s="699"/>
      <c r="I215" s="699"/>
      <c r="J215" s="699"/>
      <c r="K215" s="699"/>
      <c r="L215" s="699"/>
      <c r="M215" s="699"/>
      <c r="N215" s="699"/>
      <c r="O215" s="699"/>
      <c r="P215" s="699"/>
    </row>
    <row r="216" spans="1:17" s="99" customFormat="1" ht="23.45" customHeight="1" x14ac:dyDescent="0.2">
      <c r="A216" s="689" t="s">
        <v>3649</v>
      </c>
      <c r="B216" s="689"/>
      <c r="C216" s="689"/>
      <c r="D216" s="689"/>
      <c r="E216" s="689"/>
      <c r="F216" s="689"/>
      <c r="G216" s="689"/>
      <c r="H216" s="689"/>
      <c r="I216" s="689"/>
      <c r="J216" s="689"/>
      <c r="K216" s="689"/>
      <c r="L216" s="689"/>
      <c r="M216" s="689"/>
      <c r="N216" s="689"/>
      <c r="O216" s="689"/>
      <c r="P216" s="689"/>
    </row>
    <row r="217" spans="1:17" ht="17.45" customHeight="1" x14ac:dyDescent="0.2">
      <c r="A217" s="707" t="s">
        <v>3664</v>
      </c>
      <c r="B217" s="707"/>
      <c r="C217" s="707"/>
      <c r="D217" s="707"/>
      <c r="E217" s="707"/>
      <c r="F217" s="707"/>
      <c r="G217" s="707"/>
      <c r="H217" s="707"/>
      <c r="I217" s="707"/>
      <c r="J217" s="707"/>
      <c r="K217" s="707"/>
      <c r="L217" s="707"/>
      <c r="M217" s="707"/>
      <c r="N217" s="707"/>
      <c r="O217" s="707"/>
      <c r="P217" s="707"/>
      <c r="Q217" s="99"/>
    </row>
    <row r="218" spans="1:17" s="106" customFormat="1" ht="17.45" customHeight="1" x14ac:dyDescent="0.2">
      <c r="A218" s="101" t="s">
        <v>109</v>
      </c>
      <c r="B218" s="102" t="s">
        <v>160</v>
      </c>
      <c r="C218" s="704" t="s">
        <v>108</v>
      </c>
      <c r="D218" s="705"/>
      <c r="E218" s="706"/>
      <c r="F218" s="537"/>
      <c r="G218" s="537"/>
      <c r="H218" s="537"/>
      <c r="I218" s="105"/>
      <c r="J218" s="105"/>
      <c r="K218" s="105"/>
      <c r="L218" s="105"/>
      <c r="M218" s="105"/>
      <c r="N218" s="105"/>
      <c r="O218" s="105"/>
      <c r="P218" s="105"/>
      <c r="Q218" s="107"/>
    </row>
    <row r="219" spans="1:17" s="106" customFormat="1" ht="17.45" customHeight="1" x14ac:dyDescent="0.2">
      <c r="A219" s="104">
        <v>1</v>
      </c>
      <c r="B219" s="104">
        <v>21813</v>
      </c>
      <c r="C219" s="144" t="s">
        <v>6</v>
      </c>
      <c r="D219" s="145" t="s">
        <v>1149</v>
      </c>
      <c r="E219" s="146" t="s">
        <v>1150</v>
      </c>
      <c r="F219" s="98"/>
      <c r="G219" s="104"/>
      <c r="H219" s="98"/>
      <c r="I219" s="105"/>
      <c r="J219" s="105"/>
      <c r="K219" s="105"/>
      <c r="L219" s="105"/>
      <c r="M219" s="105"/>
      <c r="N219" s="105"/>
      <c r="O219" s="105"/>
      <c r="P219" s="105"/>
    </row>
    <row r="220" spans="1:17" ht="17.45" customHeight="1" x14ac:dyDescent="0.2">
      <c r="A220" s="104">
        <v>2</v>
      </c>
      <c r="B220" s="104">
        <v>21814</v>
      </c>
      <c r="C220" s="132" t="s">
        <v>6</v>
      </c>
      <c r="D220" s="133" t="s">
        <v>84</v>
      </c>
      <c r="E220" s="134" t="s">
        <v>906</v>
      </c>
      <c r="F220" s="98"/>
      <c r="G220" s="104"/>
      <c r="H220" s="98"/>
      <c r="I220" s="105"/>
      <c r="J220" s="105"/>
      <c r="K220" s="105"/>
      <c r="L220" s="105"/>
      <c r="M220" s="105"/>
      <c r="N220" s="105"/>
      <c r="O220" s="105"/>
      <c r="P220" s="105"/>
      <c r="Q220" s="106"/>
    </row>
    <row r="221" spans="1:17" ht="17.45" customHeight="1" x14ac:dyDescent="0.2">
      <c r="A221" s="104">
        <v>3</v>
      </c>
      <c r="B221" s="104">
        <v>21815</v>
      </c>
      <c r="C221" s="132" t="s">
        <v>6</v>
      </c>
      <c r="D221" s="133" t="s">
        <v>776</v>
      </c>
      <c r="E221" s="134" t="s">
        <v>777</v>
      </c>
      <c r="F221" s="98"/>
      <c r="G221" s="104"/>
      <c r="H221" s="98"/>
      <c r="I221" s="105"/>
      <c r="J221" s="105"/>
      <c r="K221" s="105"/>
      <c r="L221" s="105"/>
      <c r="M221" s="105"/>
      <c r="N221" s="105"/>
      <c r="O221" s="105"/>
      <c r="P221" s="105"/>
    </row>
    <row r="222" spans="1:17" s="106" customFormat="1" ht="17.45" customHeight="1" x14ac:dyDescent="0.2">
      <c r="A222" s="104">
        <v>4</v>
      </c>
      <c r="B222" s="104">
        <v>21816</v>
      </c>
      <c r="C222" s="132" t="s">
        <v>6</v>
      </c>
      <c r="D222" s="133" t="s">
        <v>778</v>
      </c>
      <c r="E222" s="134" t="s">
        <v>779</v>
      </c>
      <c r="F222" s="98"/>
      <c r="G222" s="104"/>
      <c r="H222" s="98"/>
      <c r="I222" s="105"/>
      <c r="J222" s="105"/>
      <c r="K222" s="105"/>
      <c r="L222" s="105"/>
      <c r="M222" s="105"/>
      <c r="N222" s="105"/>
      <c r="O222" s="105"/>
      <c r="P222" s="105"/>
      <c r="Q222" s="107"/>
    </row>
    <row r="223" spans="1:17" ht="17.45" customHeight="1" x14ac:dyDescent="0.2">
      <c r="A223" s="104">
        <v>5</v>
      </c>
      <c r="B223" s="104">
        <v>21817</v>
      </c>
      <c r="C223" s="135" t="s">
        <v>6</v>
      </c>
      <c r="D223" s="136" t="s">
        <v>785</v>
      </c>
      <c r="E223" s="137" t="s">
        <v>786</v>
      </c>
      <c r="F223" s="98"/>
      <c r="G223" s="104"/>
      <c r="H223" s="98"/>
      <c r="I223" s="105"/>
      <c r="J223" s="105"/>
      <c r="K223" s="105"/>
      <c r="L223" s="105"/>
      <c r="M223" s="105"/>
      <c r="N223" s="105"/>
      <c r="O223" s="105"/>
      <c r="P223" s="105"/>
      <c r="Q223" s="106"/>
    </row>
    <row r="224" spans="1:17" ht="17.45" customHeight="1" x14ac:dyDescent="0.2">
      <c r="A224" s="104">
        <v>6</v>
      </c>
      <c r="B224" s="104">
        <v>22639</v>
      </c>
      <c r="C224" s="86" t="s">
        <v>6</v>
      </c>
      <c r="D224" s="90" t="s">
        <v>170</v>
      </c>
      <c r="E224" s="93" t="s">
        <v>3485</v>
      </c>
      <c r="F224" s="98"/>
      <c r="G224" s="104"/>
      <c r="H224" s="98"/>
      <c r="I224" s="105"/>
      <c r="J224" s="105"/>
      <c r="K224" s="105"/>
      <c r="L224" s="105"/>
      <c r="M224" s="105"/>
      <c r="N224" s="105"/>
      <c r="O224" s="105"/>
      <c r="P224" s="105"/>
    </row>
    <row r="225" spans="1:17" ht="17.45" customHeight="1" x14ac:dyDescent="0.2">
      <c r="A225" s="104">
        <v>7</v>
      </c>
      <c r="B225" s="104">
        <v>21818</v>
      </c>
      <c r="C225" s="132" t="s">
        <v>6</v>
      </c>
      <c r="D225" s="133" t="s">
        <v>126</v>
      </c>
      <c r="E225" s="134" t="s">
        <v>768</v>
      </c>
      <c r="F225" s="98"/>
      <c r="G225" s="104"/>
      <c r="H225" s="98"/>
      <c r="I225" s="105"/>
      <c r="J225" s="105"/>
      <c r="K225" s="105"/>
      <c r="L225" s="105"/>
      <c r="M225" s="105"/>
      <c r="N225" s="105"/>
      <c r="O225" s="105"/>
      <c r="P225" s="105"/>
    </row>
    <row r="226" spans="1:17" s="106" customFormat="1" ht="17.45" customHeight="1" x14ac:dyDescent="0.2">
      <c r="A226" s="104">
        <v>8</v>
      </c>
      <c r="B226" s="104">
        <v>21992</v>
      </c>
      <c r="C226" s="135" t="s">
        <v>6</v>
      </c>
      <c r="D226" s="136" t="s">
        <v>303</v>
      </c>
      <c r="E226" s="137" t="s">
        <v>932</v>
      </c>
      <c r="F226" s="98"/>
      <c r="G226" s="104"/>
      <c r="H226" s="98"/>
      <c r="I226" s="105"/>
      <c r="J226" s="105"/>
      <c r="K226" s="105"/>
      <c r="L226" s="105"/>
      <c r="M226" s="105"/>
      <c r="N226" s="105"/>
      <c r="O226" s="105"/>
      <c r="P226" s="105"/>
      <c r="Q226" s="107"/>
    </row>
    <row r="227" spans="1:17" ht="17.45" customHeight="1" x14ac:dyDescent="0.2">
      <c r="A227" s="104">
        <v>9</v>
      </c>
      <c r="B227" s="104">
        <v>21993</v>
      </c>
      <c r="C227" s="135" t="s">
        <v>6</v>
      </c>
      <c r="D227" s="136" t="s">
        <v>938</v>
      </c>
      <c r="E227" s="137" t="s">
        <v>542</v>
      </c>
      <c r="F227" s="98"/>
      <c r="G227" s="104"/>
      <c r="H227" s="98"/>
      <c r="I227" s="105"/>
      <c r="J227" s="105"/>
      <c r="K227" s="105"/>
      <c r="L227" s="105"/>
      <c r="M227" s="105"/>
      <c r="N227" s="105"/>
      <c r="O227" s="105"/>
      <c r="P227" s="105"/>
      <c r="Q227" s="106"/>
    </row>
    <row r="228" spans="1:17" ht="17.45" customHeight="1" x14ac:dyDescent="0.2">
      <c r="A228" s="104">
        <v>10</v>
      </c>
      <c r="B228" s="104">
        <v>21819</v>
      </c>
      <c r="C228" s="132" t="s">
        <v>6</v>
      </c>
      <c r="D228" s="133" t="s">
        <v>781</v>
      </c>
      <c r="E228" s="134" t="s">
        <v>782</v>
      </c>
      <c r="F228" s="98"/>
      <c r="G228" s="104"/>
      <c r="H228" s="98"/>
      <c r="I228" s="105"/>
      <c r="J228" s="105"/>
      <c r="K228" s="105"/>
      <c r="L228" s="105"/>
      <c r="M228" s="105"/>
      <c r="N228" s="105"/>
      <c r="O228" s="105"/>
      <c r="P228" s="105"/>
    </row>
    <row r="229" spans="1:17" ht="17.45" customHeight="1" x14ac:dyDescent="0.2">
      <c r="A229" s="104">
        <v>11</v>
      </c>
      <c r="B229" s="104">
        <v>21994</v>
      </c>
      <c r="C229" s="135" t="s">
        <v>6</v>
      </c>
      <c r="D229" s="136" t="s">
        <v>877</v>
      </c>
      <c r="E229" s="137" t="s">
        <v>878</v>
      </c>
      <c r="F229" s="98"/>
      <c r="G229" s="104"/>
      <c r="H229" s="98"/>
      <c r="I229" s="105"/>
      <c r="J229" s="105"/>
      <c r="K229" s="105"/>
      <c r="L229" s="105"/>
      <c r="M229" s="105"/>
      <c r="N229" s="105"/>
      <c r="O229" s="105"/>
      <c r="P229" s="105"/>
    </row>
    <row r="230" spans="1:17" ht="17.45" customHeight="1" x14ac:dyDescent="0.2">
      <c r="A230" s="104">
        <v>12</v>
      </c>
      <c r="B230" s="104">
        <v>21995</v>
      </c>
      <c r="C230" s="135" t="s">
        <v>6</v>
      </c>
      <c r="D230" s="136" t="s">
        <v>820</v>
      </c>
      <c r="E230" s="137" t="s">
        <v>201</v>
      </c>
      <c r="F230" s="98"/>
      <c r="G230" s="104"/>
      <c r="H230" s="98"/>
      <c r="I230" s="105"/>
      <c r="J230" s="105"/>
      <c r="K230" s="105"/>
      <c r="L230" s="105"/>
      <c r="M230" s="105"/>
      <c r="N230" s="105"/>
      <c r="O230" s="105"/>
      <c r="P230" s="105"/>
    </row>
    <row r="231" spans="1:17" s="106" customFormat="1" ht="17.45" customHeight="1" x14ac:dyDescent="0.2">
      <c r="A231" s="104">
        <v>13</v>
      </c>
      <c r="B231" s="104">
        <v>21821</v>
      </c>
      <c r="C231" s="132" t="s">
        <v>6</v>
      </c>
      <c r="D231" s="133" t="s">
        <v>908</v>
      </c>
      <c r="E231" s="134" t="s">
        <v>395</v>
      </c>
      <c r="F231" s="98"/>
      <c r="G231" s="104"/>
      <c r="H231" s="98"/>
      <c r="I231" s="105"/>
      <c r="J231" s="105"/>
      <c r="K231" s="105"/>
      <c r="L231" s="105"/>
      <c r="M231" s="105"/>
      <c r="N231" s="105"/>
      <c r="O231" s="105"/>
      <c r="P231" s="105"/>
      <c r="Q231" s="107"/>
    </row>
    <row r="232" spans="1:17" s="106" customFormat="1" ht="17.45" customHeight="1" x14ac:dyDescent="0.2">
      <c r="A232" s="104">
        <v>14</v>
      </c>
      <c r="B232" s="104">
        <v>21822</v>
      </c>
      <c r="C232" s="135" t="s">
        <v>6</v>
      </c>
      <c r="D232" s="136" t="s">
        <v>743</v>
      </c>
      <c r="E232" s="137" t="s">
        <v>744</v>
      </c>
      <c r="F232" s="98"/>
      <c r="G232" s="104"/>
      <c r="H232" s="98"/>
      <c r="I232" s="105"/>
      <c r="J232" s="105"/>
      <c r="K232" s="105"/>
      <c r="L232" s="105"/>
      <c r="M232" s="105"/>
      <c r="N232" s="105"/>
      <c r="O232" s="105"/>
      <c r="P232" s="105"/>
    </row>
    <row r="233" spans="1:17" ht="17.45" customHeight="1" x14ac:dyDescent="0.2">
      <c r="A233" s="104">
        <v>15</v>
      </c>
      <c r="B233" s="104">
        <v>21996</v>
      </c>
      <c r="C233" s="135" t="s">
        <v>6</v>
      </c>
      <c r="D233" s="136" t="s">
        <v>88</v>
      </c>
      <c r="E233" s="137" t="s">
        <v>220</v>
      </c>
      <c r="F233" s="98"/>
      <c r="G233" s="104"/>
      <c r="H233" s="98"/>
      <c r="I233" s="105"/>
      <c r="J233" s="105"/>
      <c r="K233" s="105"/>
      <c r="L233" s="105"/>
      <c r="M233" s="105"/>
      <c r="N233" s="105"/>
      <c r="O233" s="105"/>
      <c r="P233" s="105"/>
      <c r="Q233" s="106"/>
    </row>
    <row r="234" spans="1:17" ht="17.45" customHeight="1" x14ac:dyDescent="0.2">
      <c r="A234" s="104">
        <v>16</v>
      </c>
      <c r="B234" s="104">
        <v>21823</v>
      </c>
      <c r="C234" s="135" t="s">
        <v>6</v>
      </c>
      <c r="D234" s="136" t="s">
        <v>417</v>
      </c>
      <c r="E234" s="137" t="s">
        <v>788</v>
      </c>
      <c r="F234" s="98"/>
      <c r="G234" s="104"/>
      <c r="H234" s="98"/>
      <c r="I234" s="105"/>
      <c r="J234" s="105"/>
      <c r="K234" s="105"/>
      <c r="L234" s="105"/>
      <c r="M234" s="105"/>
      <c r="N234" s="105"/>
      <c r="O234" s="105"/>
      <c r="P234" s="105"/>
    </row>
    <row r="235" spans="1:17" ht="17.45" customHeight="1" x14ac:dyDescent="0.2">
      <c r="A235" s="104">
        <v>17</v>
      </c>
      <c r="B235" s="104">
        <v>22638</v>
      </c>
      <c r="C235" s="86" t="s">
        <v>6</v>
      </c>
      <c r="D235" s="90" t="s">
        <v>19</v>
      </c>
      <c r="E235" s="93" t="s">
        <v>3381</v>
      </c>
      <c r="F235" s="98"/>
      <c r="G235" s="104"/>
      <c r="H235" s="98"/>
      <c r="I235" s="105"/>
      <c r="J235" s="105"/>
      <c r="K235" s="105"/>
      <c r="L235" s="105"/>
      <c r="M235" s="105"/>
      <c r="N235" s="105"/>
      <c r="O235" s="105"/>
      <c r="P235" s="105"/>
    </row>
    <row r="236" spans="1:17" s="106" customFormat="1" ht="17.45" customHeight="1" x14ac:dyDescent="0.2">
      <c r="A236" s="104">
        <v>18</v>
      </c>
      <c r="B236" s="104">
        <v>21825</v>
      </c>
      <c r="C236" s="135" t="s">
        <v>6</v>
      </c>
      <c r="D236" s="136" t="s">
        <v>763</v>
      </c>
      <c r="E236" s="137" t="s">
        <v>764</v>
      </c>
      <c r="F236" s="98"/>
      <c r="G236" s="104"/>
      <c r="H236" s="98"/>
      <c r="I236" s="105"/>
      <c r="J236" s="105"/>
      <c r="K236" s="105"/>
      <c r="L236" s="105"/>
      <c r="M236" s="105"/>
      <c r="N236" s="105"/>
      <c r="O236" s="105"/>
      <c r="P236" s="105"/>
      <c r="Q236" s="107"/>
    </row>
    <row r="237" spans="1:17" ht="17.45" customHeight="1" x14ac:dyDescent="0.2">
      <c r="A237" s="104">
        <v>19</v>
      </c>
      <c r="B237" s="104">
        <v>21826</v>
      </c>
      <c r="C237" s="135" t="s">
        <v>6</v>
      </c>
      <c r="D237" s="136" t="s">
        <v>765</v>
      </c>
      <c r="E237" s="137" t="s">
        <v>434</v>
      </c>
      <c r="F237" s="98"/>
      <c r="G237" s="104"/>
      <c r="H237" s="98"/>
      <c r="I237" s="105"/>
      <c r="J237" s="105"/>
      <c r="K237" s="105"/>
      <c r="L237" s="105"/>
      <c r="M237" s="105"/>
      <c r="N237" s="105"/>
      <c r="O237" s="105"/>
      <c r="P237" s="105"/>
      <c r="Q237" s="106"/>
    </row>
    <row r="238" spans="1:17" s="106" customFormat="1" ht="17.45" customHeight="1" x14ac:dyDescent="0.2">
      <c r="A238" s="104">
        <v>20</v>
      </c>
      <c r="B238" s="104">
        <v>21828</v>
      </c>
      <c r="C238" s="135" t="s">
        <v>6</v>
      </c>
      <c r="D238" s="136" t="s">
        <v>756</v>
      </c>
      <c r="E238" s="137" t="s">
        <v>248</v>
      </c>
      <c r="F238" s="98"/>
      <c r="G238" s="104"/>
      <c r="H238" s="98"/>
      <c r="I238" s="105"/>
      <c r="J238" s="105"/>
      <c r="K238" s="105"/>
      <c r="L238" s="105"/>
      <c r="M238" s="105"/>
      <c r="N238" s="105"/>
      <c r="O238" s="105"/>
      <c r="P238" s="105"/>
      <c r="Q238" s="107"/>
    </row>
    <row r="239" spans="1:17" ht="17.45" customHeight="1" x14ac:dyDescent="0.2">
      <c r="A239" s="104">
        <v>21</v>
      </c>
      <c r="B239" s="104">
        <v>21829</v>
      </c>
      <c r="C239" s="132" t="s">
        <v>6</v>
      </c>
      <c r="D239" s="133" t="s">
        <v>235</v>
      </c>
      <c r="E239" s="134" t="s">
        <v>907</v>
      </c>
      <c r="F239" s="98"/>
      <c r="G239" s="104"/>
      <c r="H239" s="98"/>
      <c r="I239" s="105"/>
      <c r="J239" s="105"/>
      <c r="K239" s="105"/>
      <c r="L239" s="105"/>
      <c r="M239" s="105"/>
      <c r="N239" s="105"/>
      <c r="O239" s="105"/>
      <c r="P239" s="105"/>
      <c r="Q239" s="106"/>
    </row>
    <row r="240" spans="1:17" s="106" customFormat="1" ht="17.45" customHeight="1" x14ac:dyDescent="0.2">
      <c r="A240" s="104">
        <v>22</v>
      </c>
      <c r="B240" s="104">
        <v>21830</v>
      </c>
      <c r="C240" s="132" t="s">
        <v>6</v>
      </c>
      <c r="D240" s="133" t="s">
        <v>780</v>
      </c>
      <c r="E240" s="134" t="s">
        <v>11</v>
      </c>
      <c r="F240" s="98"/>
      <c r="G240" s="104"/>
      <c r="H240" s="98"/>
      <c r="I240" s="105"/>
      <c r="J240" s="105"/>
      <c r="K240" s="105"/>
      <c r="L240" s="105"/>
      <c r="M240" s="105"/>
      <c r="N240" s="105"/>
      <c r="O240" s="105"/>
      <c r="P240" s="105"/>
      <c r="Q240" s="107"/>
    </row>
    <row r="241" spans="1:17" ht="17.45" customHeight="1" x14ac:dyDescent="0.2">
      <c r="A241" s="104">
        <v>23</v>
      </c>
      <c r="B241" s="104">
        <v>21831</v>
      </c>
      <c r="C241" s="132" t="s">
        <v>6</v>
      </c>
      <c r="D241" s="133" t="s">
        <v>520</v>
      </c>
      <c r="E241" s="134" t="s">
        <v>771</v>
      </c>
      <c r="F241" s="98"/>
      <c r="G241" s="104"/>
      <c r="H241" s="98"/>
      <c r="I241" s="105"/>
      <c r="J241" s="105"/>
      <c r="K241" s="105"/>
      <c r="L241" s="105"/>
      <c r="M241" s="105"/>
      <c r="N241" s="105"/>
      <c r="O241" s="105"/>
      <c r="P241" s="105"/>
      <c r="Q241" s="106"/>
    </row>
    <row r="242" spans="1:17" ht="17.45" customHeight="1" x14ac:dyDescent="0.2">
      <c r="A242" s="104">
        <v>24</v>
      </c>
      <c r="B242" s="104">
        <v>21832</v>
      </c>
      <c r="C242" s="135" t="s">
        <v>6</v>
      </c>
      <c r="D242" s="136" t="s">
        <v>787</v>
      </c>
      <c r="E242" s="137" t="s">
        <v>4</v>
      </c>
      <c r="F242" s="98"/>
      <c r="G242" s="104"/>
      <c r="H242" s="98"/>
      <c r="I242" s="105"/>
      <c r="J242" s="105"/>
      <c r="K242" s="105"/>
      <c r="L242" s="105"/>
      <c r="M242" s="105"/>
      <c r="N242" s="105"/>
      <c r="O242" s="105"/>
      <c r="P242" s="105"/>
    </row>
    <row r="243" spans="1:17" s="106" customFormat="1" ht="17.45" customHeight="1" x14ac:dyDescent="0.2">
      <c r="A243" s="104">
        <v>25</v>
      </c>
      <c r="B243" s="104">
        <v>21833</v>
      </c>
      <c r="C243" s="144" t="s">
        <v>6</v>
      </c>
      <c r="D243" s="145" t="s">
        <v>1147</v>
      </c>
      <c r="E243" s="146" t="s">
        <v>1148</v>
      </c>
      <c r="F243" s="98"/>
      <c r="G243" s="104"/>
      <c r="H243" s="98"/>
      <c r="I243" s="105"/>
      <c r="J243" s="105"/>
      <c r="K243" s="105"/>
      <c r="L243" s="105"/>
      <c r="M243" s="105"/>
      <c r="N243" s="105"/>
      <c r="O243" s="105"/>
      <c r="P243" s="105"/>
      <c r="Q243" s="107"/>
    </row>
    <row r="244" spans="1:17" ht="17.45" customHeight="1" x14ac:dyDescent="0.2">
      <c r="A244" s="161">
        <v>26</v>
      </c>
      <c r="B244" s="161">
        <v>21834</v>
      </c>
      <c r="C244" s="564" t="s">
        <v>6</v>
      </c>
      <c r="D244" s="565" t="s">
        <v>759</v>
      </c>
      <c r="E244" s="566" t="s">
        <v>760</v>
      </c>
      <c r="F244" s="708" t="s">
        <v>3752</v>
      </c>
      <c r="G244" s="709"/>
      <c r="H244" s="709"/>
      <c r="I244" s="709"/>
      <c r="J244" s="709"/>
      <c r="K244" s="709"/>
      <c r="L244" s="709"/>
      <c r="M244" s="709"/>
      <c r="N244" s="709"/>
      <c r="O244" s="709"/>
      <c r="P244" s="710"/>
      <c r="Q244" s="106" t="s">
        <v>3742</v>
      </c>
    </row>
    <row r="245" spans="1:17" ht="17.45" customHeight="1" x14ac:dyDescent="0.2">
      <c r="A245" s="104">
        <v>27</v>
      </c>
      <c r="B245" s="104">
        <v>21835</v>
      </c>
      <c r="C245" s="132" t="s">
        <v>6</v>
      </c>
      <c r="D245" s="133" t="s">
        <v>36</v>
      </c>
      <c r="E245" s="134" t="s">
        <v>142</v>
      </c>
      <c r="F245" s="98"/>
      <c r="G245" s="104"/>
      <c r="H245" s="98"/>
      <c r="I245" s="105"/>
      <c r="J245" s="105"/>
      <c r="K245" s="105"/>
      <c r="L245" s="105"/>
      <c r="M245" s="105"/>
      <c r="N245" s="105"/>
      <c r="O245" s="105"/>
      <c r="P245" s="105"/>
    </row>
    <row r="246" spans="1:17" s="106" customFormat="1" ht="17.45" customHeight="1" x14ac:dyDescent="0.2">
      <c r="A246" s="104">
        <v>28</v>
      </c>
      <c r="B246" s="104">
        <v>21836</v>
      </c>
      <c r="C246" s="135" t="s">
        <v>6</v>
      </c>
      <c r="D246" s="136" t="s">
        <v>750</v>
      </c>
      <c r="E246" s="137" t="s">
        <v>207</v>
      </c>
      <c r="F246" s="98"/>
      <c r="G246" s="104"/>
      <c r="H246" s="98"/>
      <c r="I246" s="105"/>
      <c r="J246" s="105"/>
      <c r="K246" s="105"/>
      <c r="L246" s="105"/>
      <c r="M246" s="105"/>
      <c r="N246" s="105"/>
      <c r="O246" s="105"/>
      <c r="P246" s="105"/>
      <c r="Q246" s="107"/>
    </row>
    <row r="247" spans="1:17" s="106" customFormat="1" ht="17.45" customHeight="1" x14ac:dyDescent="0.2">
      <c r="A247" s="104">
        <v>29</v>
      </c>
      <c r="B247" s="104">
        <v>21837</v>
      </c>
      <c r="C247" s="135" t="s">
        <v>1</v>
      </c>
      <c r="D247" s="136" t="s">
        <v>748</v>
      </c>
      <c r="E247" s="137" t="s">
        <v>749</v>
      </c>
      <c r="F247" s="98"/>
      <c r="G247" s="104"/>
      <c r="H247" s="98"/>
      <c r="I247" s="105"/>
      <c r="J247" s="105"/>
      <c r="K247" s="105"/>
      <c r="L247" s="105"/>
      <c r="M247" s="105"/>
      <c r="N247" s="105"/>
      <c r="O247" s="105"/>
      <c r="P247" s="105"/>
    </row>
    <row r="248" spans="1:17" ht="17.45" customHeight="1" x14ac:dyDescent="0.2">
      <c r="A248" s="104">
        <v>30</v>
      </c>
      <c r="B248" s="104">
        <v>21838</v>
      </c>
      <c r="C248" s="365" t="s">
        <v>1</v>
      </c>
      <c r="D248" s="365" t="s">
        <v>770</v>
      </c>
      <c r="E248" s="365" t="s">
        <v>111</v>
      </c>
      <c r="F248" s="98"/>
      <c r="G248" s="104"/>
      <c r="H248" s="98"/>
      <c r="I248" s="105"/>
      <c r="J248" s="105"/>
      <c r="K248" s="105"/>
      <c r="L248" s="105"/>
      <c r="M248" s="105"/>
      <c r="N248" s="105"/>
      <c r="O248" s="105"/>
      <c r="P248" s="105"/>
      <c r="Q248" s="106"/>
    </row>
    <row r="249" spans="1:17" ht="17.45" customHeight="1" x14ac:dyDescent="0.2">
      <c r="A249" s="104">
        <v>31</v>
      </c>
      <c r="B249" s="643">
        <v>21839</v>
      </c>
      <c r="C249" s="135" t="s">
        <v>1</v>
      </c>
      <c r="D249" s="136" t="s">
        <v>67</v>
      </c>
      <c r="E249" s="137" t="s">
        <v>753</v>
      </c>
      <c r="F249" s="98"/>
      <c r="G249" s="104"/>
      <c r="H249" s="98"/>
      <c r="I249" s="105"/>
      <c r="J249" s="105"/>
      <c r="K249" s="105"/>
      <c r="L249" s="105"/>
      <c r="M249" s="105"/>
      <c r="N249" s="105"/>
      <c r="O249" s="105"/>
      <c r="P249" s="105"/>
    </row>
    <row r="250" spans="1:17" ht="17.45" customHeight="1" x14ac:dyDescent="0.2">
      <c r="A250" s="104">
        <v>32</v>
      </c>
      <c r="B250" s="643">
        <v>21840</v>
      </c>
      <c r="C250" s="132" t="s">
        <v>1</v>
      </c>
      <c r="D250" s="133" t="s">
        <v>774</v>
      </c>
      <c r="E250" s="134" t="s">
        <v>775</v>
      </c>
      <c r="F250" s="98"/>
      <c r="G250" s="104"/>
      <c r="H250" s="98"/>
      <c r="I250" s="105"/>
      <c r="J250" s="105"/>
      <c r="K250" s="105"/>
      <c r="L250" s="105"/>
      <c r="M250" s="105"/>
      <c r="N250" s="105"/>
      <c r="O250" s="105"/>
      <c r="P250" s="105"/>
    </row>
    <row r="251" spans="1:17" ht="17.45" customHeight="1" x14ac:dyDescent="0.2">
      <c r="A251" s="104">
        <v>33</v>
      </c>
      <c r="B251" s="481">
        <v>21841</v>
      </c>
      <c r="C251" s="135" t="s">
        <v>1</v>
      </c>
      <c r="D251" s="136" t="s">
        <v>754</v>
      </c>
      <c r="E251" s="137" t="s">
        <v>755</v>
      </c>
      <c r="F251" s="98"/>
      <c r="G251" s="104"/>
      <c r="H251" s="98"/>
      <c r="I251" s="105"/>
      <c r="J251" s="105"/>
      <c r="K251" s="105"/>
      <c r="L251" s="105"/>
      <c r="M251" s="105"/>
      <c r="N251" s="105"/>
      <c r="O251" s="105"/>
      <c r="P251" s="105"/>
    </row>
    <row r="252" spans="1:17" ht="17.45" customHeight="1" x14ac:dyDescent="0.2">
      <c r="A252" s="104">
        <v>34</v>
      </c>
      <c r="B252" s="481">
        <v>21842</v>
      </c>
      <c r="C252" s="135" t="s">
        <v>1</v>
      </c>
      <c r="D252" s="136" t="s">
        <v>757</v>
      </c>
      <c r="E252" s="137" t="s">
        <v>758</v>
      </c>
      <c r="F252" s="98"/>
      <c r="G252" s="104"/>
      <c r="H252" s="98"/>
      <c r="I252" s="105"/>
      <c r="J252" s="105"/>
      <c r="K252" s="105"/>
      <c r="L252" s="105"/>
      <c r="M252" s="105"/>
      <c r="N252" s="105"/>
      <c r="O252" s="105"/>
      <c r="P252" s="105"/>
    </row>
    <row r="253" spans="1:17" ht="17.45" customHeight="1" x14ac:dyDescent="0.2">
      <c r="A253" s="104">
        <v>35</v>
      </c>
      <c r="B253" s="481">
        <v>21843</v>
      </c>
      <c r="C253" s="132" t="s">
        <v>1</v>
      </c>
      <c r="D253" s="133" t="s">
        <v>772</v>
      </c>
      <c r="E253" s="134" t="s">
        <v>773</v>
      </c>
      <c r="F253" s="98"/>
      <c r="G253" s="104"/>
      <c r="H253" s="98"/>
      <c r="I253" s="105"/>
      <c r="J253" s="105"/>
      <c r="K253" s="105"/>
      <c r="L253" s="105"/>
      <c r="M253" s="105"/>
      <c r="N253" s="105"/>
      <c r="O253" s="105"/>
      <c r="P253" s="105"/>
    </row>
    <row r="254" spans="1:17" ht="17.45" customHeight="1" x14ac:dyDescent="0.2">
      <c r="A254" s="104">
        <v>36</v>
      </c>
      <c r="B254" s="481">
        <v>21844</v>
      </c>
      <c r="C254" s="135" t="s">
        <v>1</v>
      </c>
      <c r="D254" s="136" t="s">
        <v>745</v>
      </c>
      <c r="E254" s="137" t="s">
        <v>746</v>
      </c>
      <c r="F254" s="98"/>
      <c r="G254" s="104"/>
      <c r="H254" s="98"/>
      <c r="I254" s="105"/>
      <c r="J254" s="105"/>
      <c r="K254" s="105"/>
      <c r="L254" s="105"/>
      <c r="M254" s="105"/>
      <c r="N254" s="105"/>
      <c r="O254" s="105"/>
      <c r="P254" s="105"/>
    </row>
    <row r="255" spans="1:17" ht="17.45" customHeight="1" x14ac:dyDescent="0.2">
      <c r="A255" s="104">
        <v>37</v>
      </c>
      <c r="B255" s="104">
        <v>21845</v>
      </c>
      <c r="C255" s="132" t="s">
        <v>1</v>
      </c>
      <c r="D255" s="133" t="s">
        <v>783</v>
      </c>
      <c r="E255" s="134" t="s">
        <v>784</v>
      </c>
      <c r="F255" s="98"/>
      <c r="G255" s="104"/>
      <c r="H255" s="98"/>
      <c r="I255" s="105"/>
      <c r="J255" s="105"/>
      <c r="K255" s="105"/>
      <c r="L255" s="105"/>
      <c r="M255" s="105"/>
      <c r="N255" s="105"/>
      <c r="O255" s="105"/>
      <c r="P255" s="105"/>
    </row>
    <row r="256" spans="1:17" ht="17.45" customHeight="1" x14ac:dyDescent="0.2">
      <c r="A256" s="104">
        <v>38</v>
      </c>
      <c r="B256" s="104">
        <v>22012</v>
      </c>
      <c r="C256" s="132" t="s">
        <v>1</v>
      </c>
      <c r="D256" s="133" t="s">
        <v>732</v>
      </c>
      <c r="E256" s="134" t="s">
        <v>733</v>
      </c>
      <c r="F256" s="98"/>
      <c r="G256" s="104"/>
      <c r="H256" s="98"/>
      <c r="I256" s="105"/>
      <c r="J256" s="105"/>
      <c r="K256" s="105"/>
      <c r="L256" s="105"/>
      <c r="M256" s="105"/>
      <c r="N256" s="105"/>
      <c r="O256" s="105"/>
      <c r="P256" s="105"/>
    </row>
    <row r="257" spans="1:17" s="99" customFormat="1" ht="23.45" customHeight="1" x14ac:dyDescent="0.2">
      <c r="A257" s="104">
        <v>39</v>
      </c>
      <c r="B257" s="104">
        <v>22747</v>
      </c>
      <c r="C257" s="132" t="s">
        <v>6</v>
      </c>
      <c r="D257" s="133" t="s">
        <v>3721</v>
      </c>
      <c r="E257" s="134" t="s">
        <v>3722</v>
      </c>
      <c r="F257" s="98"/>
      <c r="G257" s="104"/>
      <c r="H257" s="98"/>
      <c r="I257" s="105"/>
      <c r="J257" s="105"/>
      <c r="K257" s="105"/>
      <c r="L257" s="105"/>
      <c r="M257" s="105"/>
      <c r="N257" s="105"/>
      <c r="O257" s="105"/>
      <c r="P257" s="105"/>
      <c r="Q257" s="107" t="s">
        <v>3723</v>
      </c>
    </row>
    <row r="258" spans="1:17" s="99" customFormat="1" ht="23.45" customHeight="1" x14ac:dyDescent="0.2">
      <c r="A258" s="699" t="s">
        <v>159</v>
      </c>
      <c r="B258" s="699"/>
      <c r="C258" s="699"/>
      <c r="D258" s="699"/>
      <c r="E258" s="699"/>
      <c r="F258" s="699"/>
      <c r="G258" s="699"/>
      <c r="H258" s="699"/>
      <c r="I258" s="699"/>
      <c r="J258" s="699"/>
      <c r="K258" s="699"/>
      <c r="L258" s="699"/>
      <c r="M258" s="699"/>
      <c r="N258" s="699"/>
      <c r="O258" s="699"/>
      <c r="P258" s="699"/>
    </row>
    <row r="259" spans="1:17" s="99" customFormat="1" ht="23.45" customHeight="1" x14ac:dyDescent="0.2">
      <c r="A259" s="689" t="s">
        <v>3650</v>
      </c>
      <c r="B259" s="689"/>
      <c r="C259" s="689"/>
      <c r="D259" s="689"/>
      <c r="E259" s="689"/>
      <c r="F259" s="689"/>
      <c r="G259" s="689"/>
      <c r="H259" s="689"/>
      <c r="I259" s="689"/>
      <c r="J259" s="689"/>
      <c r="K259" s="689"/>
      <c r="L259" s="689"/>
      <c r="M259" s="689"/>
      <c r="N259" s="689"/>
      <c r="O259" s="689"/>
      <c r="P259" s="689"/>
    </row>
    <row r="260" spans="1:17" ht="17.45" customHeight="1" x14ac:dyDescent="0.2">
      <c r="A260" s="707" t="s">
        <v>3665</v>
      </c>
      <c r="B260" s="707"/>
      <c r="C260" s="707"/>
      <c r="D260" s="707"/>
      <c r="E260" s="707"/>
      <c r="F260" s="707"/>
      <c r="G260" s="707"/>
      <c r="H260" s="707"/>
      <c r="I260" s="707"/>
      <c r="J260" s="707"/>
      <c r="K260" s="707"/>
      <c r="L260" s="707"/>
      <c r="M260" s="707"/>
      <c r="N260" s="707"/>
      <c r="O260" s="707"/>
      <c r="P260" s="707"/>
      <c r="Q260" s="99"/>
    </row>
    <row r="261" spans="1:17" ht="17.45" customHeight="1" x14ac:dyDescent="0.2">
      <c r="A261" s="101" t="s">
        <v>109</v>
      </c>
      <c r="B261" s="102" t="s">
        <v>160</v>
      </c>
      <c r="C261" s="704" t="s">
        <v>108</v>
      </c>
      <c r="D261" s="705"/>
      <c r="E261" s="706"/>
      <c r="F261" s="537"/>
      <c r="G261" s="537"/>
      <c r="H261" s="537"/>
      <c r="I261" s="105"/>
      <c r="J261" s="105"/>
      <c r="K261" s="105"/>
      <c r="L261" s="105"/>
      <c r="M261" s="105"/>
      <c r="N261" s="105"/>
      <c r="O261" s="105"/>
      <c r="P261" s="105"/>
    </row>
    <row r="262" spans="1:17" ht="17.45" customHeight="1" x14ac:dyDescent="0.2">
      <c r="A262" s="104">
        <v>1</v>
      </c>
      <c r="B262" s="104">
        <v>21846</v>
      </c>
      <c r="C262" s="135" t="s">
        <v>6</v>
      </c>
      <c r="D262" s="136" t="s">
        <v>887</v>
      </c>
      <c r="E262" s="137" t="s">
        <v>888</v>
      </c>
      <c r="F262" s="98"/>
      <c r="G262" s="104"/>
      <c r="H262" s="98"/>
      <c r="I262" s="105"/>
      <c r="J262" s="105"/>
      <c r="K262" s="105"/>
      <c r="L262" s="105"/>
      <c r="M262" s="105"/>
      <c r="N262" s="105"/>
      <c r="O262" s="105"/>
      <c r="P262" s="105"/>
    </row>
    <row r="263" spans="1:17" ht="17.45" customHeight="1" x14ac:dyDescent="0.2">
      <c r="A263" s="104">
        <v>2</v>
      </c>
      <c r="B263" s="104">
        <v>21847</v>
      </c>
      <c r="C263" s="135" t="s">
        <v>6</v>
      </c>
      <c r="D263" s="136" t="s">
        <v>901</v>
      </c>
      <c r="E263" s="137" t="s">
        <v>900</v>
      </c>
      <c r="F263" s="98"/>
      <c r="G263" s="104"/>
      <c r="H263" s="98"/>
      <c r="I263" s="105"/>
      <c r="J263" s="105"/>
      <c r="K263" s="105"/>
      <c r="L263" s="105"/>
      <c r="M263" s="105"/>
      <c r="N263" s="105"/>
      <c r="O263" s="105"/>
      <c r="P263" s="105"/>
    </row>
    <row r="264" spans="1:17" s="106" customFormat="1" ht="17.45" customHeight="1" x14ac:dyDescent="0.2">
      <c r="A264" s="104">
        <v>3</v>
      </c>
      <c r="B264" s="104">
        <v>21848</v>
      </c>
      <c r="C264" s="135" t="s">
        <v>6</v>
      </c>
      <c r="D264" s="136" t="s">
        <v>899</v>
      </c>
      <c r="E264" s="137" t="s">
        <v>900</v>
      </c>
      <c r="F264" s="98"/>
      <c r="G264" s="104"/>
      <c r="H264" s="98"/>
      <c r="I264" s="105"/>
      <c r="J264" s="105"/>
      <c r="K264" s="105"/>
      <c r="L264" s="105"/>
      <c r="M264" s="105"/>
      <c r="N264" s="105"/>
      <c r="O264" s="105"/>
      <c r="P264" s="105"/>
      <c r="Q264" s="107"/>
    </row>
    <row r="265" spans="1:17" s="106" customFormat="1" ht="17.45" customHeight="1" x14ac:dyDescent="0.2">
      <c r="A265" s="104">
        <v>4</v>
      </c>
      <c r="B265" s="104">
        <v>21849</v>
      </c>
      <c r="C265" s="144" t="s">
        <v>6</v>
      </c>
      <c r="D265" s="145" t="s">
        <v>43</v>
      </c>
      <c r="E265" s="146" t="s">
        <v>1144</v>
      </c>
      <c r="F265" s="98"/>
      <c r="G265" s="104"/>
      <c r="H265" s="98"/>
      <c r="I265" s="105"/>
      <c r="J265" s="105"/>
      <c r="K265" s="105"/>
      <c r="L265" s="105"/>
      <c r="M265" s="105"/>
      <c r="N265" s="105"/>
      <c r="O265" s="105"/>
      <c r="P265" s="105"/>
    </row>
    <row r="266" spans="1:17" s="106" customFormat="1" ht="17.45" customHeight="1" x14ac:dyDescent="0.2">
      <c r="A266" s="104">
        <v>5</v>
      </c>
      <c r="B266" s="104">
        <v>21850</v>
      </c>
      <c r="C266" s="135" t="s">
        <v>6</v>
      </c>
      <c r="D266" s="136" t="s">
        <v>902</v>
      </c>
      <c r="E266" s="137" t="s">
        <v>903</v>
      </c>
      <c r="F266" s="98"/>
      <c r="G266" s="104"/>
      <c r="H266" s="98"/>
      <c r="I266" s="105"/>
      <c r="J266" s="105"/>
      <c r="K266" s="105"/>
      <c r="L266" s="105"/>
      <c r="M266" s="105"/>
      <c r="N266" s="105"/>
      <c r="O266" s="105"/>
      <c r="P266" s="105"/>
    </row>
    <row r="267" spans="1:17" ht="17.45" customHeight="1" x14ac:dyDescent="0.2">
      <c r="A267" s="104">
        <v>6</v>
      </c>
      <c r="B267" s="104">
        <v>22640</v>
      </c>
      <c r="C267" s="135" t="s">
        <v>6</v>
      </c>
      <c r="D267" s="136" t="s">
        <v>1912</v>
      </c>
      <c r="E267" s="137" t="s">
        <v>3461</v>
      </c>
      <c r="F267" s="98"/>
      <c r="G267" s="104"/>
      <c r="H267" s="98"/>
      <c r="I267" s="105"/>
      <c r="J267" s="105"/>
      <c r="K267" s="105"/>
      <c r="L267" s="105"/>
      <c r="M267" s="105"/>
      <c r="N267" s="105"/>
      <c r="O267" s="105"/>
      <c r="P267" s="105"/>
      <c r="Q267" s="106"/>
    </row>
    <row r="268" spans="1:17" ht="17.45" customHeight="1" x14ac:dyDescent="0.2">
      <c r="A268" s="104">
        <v>7</v>
      </c>
      <c r="B268" s="104">
        <v>21851</v>
      </c>
      <c r="C268" s="135" t="s">
        <v>6</v>
      </c>
      <c r="D268" s="136" t="s">
        <v>181</v>
      </c>
      <c r="E268" s="137" t="s">
        <v>942</v>
      </c>
      <c r="F268" s="98"/>
      <c r="G268" s="104"/>
      <c r="H268" s="98"/>
      <c r="I268" s="105"/>
      <c r="J268" s="105"/>
      <c r="K268" s="105"/>
      <c r="L268" s="105"/>
      <c r="M268" s="105"/>
      <c r="N268" s="105"/>
      <c r="O268" s="105"/>
      <c r="P268" s="105"/>
    </row>
    <row r="269" spans="1:17" s="106" customFormat="1" ht="17.45" customHeight="1" x14ac:dyDescent="0.2">
      <c r="A269" s="104">
        <v>8</v>
      </c>
      <c r="B269" s="104">
        <v>22037</v>
      </c>
      <c r="C269" s="86" t="s">
        <v>6</v>
      </c>
      <c r="D269" s="90" t="s">
        <v>2091</v>
      </c>
      <c r="E269" s="93" t="s">
        <v>2092</v>
      </c>
      <c r="F269" s="98"/>
      <c r="G269" s="104"/>
      <c r="H269" s="98"/>
      <c r="I269" s="105"/>
      <c r="J269" s="105"/>
      <c r="K269" s="105"/>
      <c r="L269" s="105"/>
      <c r="M269" s="105"/>
      <c r="N269" s="105"/>
      <c r="O269" s="105"/>
      <c r="P269" s="105"/>
      <c r="Q269" s="107"/>
    </row>
    <row r="270" spans="1:17" s="106" customFormat="1" ht="17.45" customHeight="1" x14ac:dyDescent="0.2">
      <c r="A270" s="104">
        <v>9</v>
      </c>
      <c r="B270" s="104">
        <v>21852</v>
      </c>
      <c r="C270" s="135" t="s">
        <v>6</v>
      </c>
      <c r="D270" s="136" t="s">
        <v>894</v>
      </c>
      <c r="E270" s="137" t="s">
        <v>895</v>
      </c>
      <c r="F270" s="98"/>
      <c r="G270" s="104"/>
      <c r="H270" s="98"/>
      <c r="I270" s="105"/>
      <c r="J270" s="105"/>
      <c r="K270" s="105"/>
      <c r="L270" s="105"/>
      <c r="M270" s="105"/>
      <c r="N270" s="105"/>
      <c r="O270" s="105"/>
      <c r="P270" s="105"/>
    </row>
    <row r="271" spans="1:17" ht="17.45" customHeight="1" x14ac:dyDescent="0.2">
      <c r="A271" s="104">
        <v>10</v>
      </c>
      <c r="B271" s="104">
        <v>21853</v>
      </c>
      <c r="C271" s="135" t="s">
        <v>6</v>
      </c>
      <c r="D271" s="136" t="s">
        <v>790</v>
      </c>
      <c r="E271" s="137" t="s">
        <v>791</v>
      </c>
      <c r="F271" s="98"/>
      <c r="G271" s="104"/>
      <c r="H271" s="98"/>
      <c r="I271" s="105"/>
      <c r="J271" s="105"/>
      <c r="K271" s="105"/>
      <c r="L271" s="105"/>
      <c r="M271" s="105"/>
      <c r="N271" s="105"/>
      <c r="O271" s="105"/>
      <c r="P271" s="105"/>
      <c r="Q271" s="106"/>
    </row>
    <row r="272" spans="1:17" ht="17.45" customHeight="1" x14ac:dyDescent="0.2">
      <c r="A272" s="104">
        <v>11</v>
      </c>
      <c r="B272" s="104">
        <v>21854</v>
      </c>
      <c r="C272" s="135" t="s">
        <v>6</v>
      </c>
      <c r="D272" s="136" t="s">
        <v>944</v>
      </c>
      <c r="E272" s="137" t="s">
        <v>945</v>
      </c>
      <c r="F272" s="98"/>
      <c r="G272" s="104"/>
      <c r="H272" s="98"/>
      <c r="I272" s="105"/>
      <c r="J272" s="105"/>
      <c r="K272" s="105"/>
      <c r="L272" s="105"/>
      <c r="M272" s="105"/>
      <c r="N272" s="105"/>
      <c r="O272" s="105"/>
      <c r="P272" s="105"/>
    </row>
    <row r="273" spans="1:17" ht="17.45" customHeight="1" x14ac:dyDescent="0.2">
      <c r="A273" s="104">
        <v>12</v>
      </c>
      <c r="B273" s="104">
        <v>21855</v>
      </c>
      <c r="C273" s="135" t="s">
        <v>6</v>
      </c>
      <c r="D273" s="136" t="s">
        <v>792</v>
      </c>
      <c r="E273" s="137" t="s">
        <v>793</v>
      </c>
      <c r="F273" s="98"/>
      <c r="G273" s="104"/>
      <c r="H273" s="98"/>
      <c r="I273" s="105"/>
      <c r="J273" s="105"/>
      <c r="K273" s="105"/>
      <c r="L273" s="105"/>
      <c r="M273" s="105"/>
      <c r="N273" s="105"/>
      <c r="O273" s="105"/>
      <c r="P273" s="105"/>
    </row>
    <row r="274" spans="1:17" ht="17.45" customHeight="1" x14ac:dyDescent="0.2">
      <c r="A274" s="104">
        <v>13</v>
      </c>
      <c r="B274" s="104">
        <v>21856</v>
      </c>
      <c r="C274" s="135" t="s">
        <v>6</v>
      </c>
      <c r="D274" s="136" t="s">
        <v>103</v>
      </c>
      <c r="E274" s="137" t="s">
        <v>162</v>
      </c>
      <c r="F274" s="98"/>
      <c r="G274" s="104"/>
      <c r="H274" s="98"/>
      <c r="I274" s="105"/>
      <c r="J274" s="105"/>
      <c r="K274" s="105"/>
      <c r="L274" s="105"/>
      <c r="M274" s="105"/>
      <c r="N274" s="105"/>
      <c r="O274" s="105"/>
      <c r="P274" s="105"/>
    </row>
    <row r="275" spans="1:17" s="106" customFormat="1" ht="17.45" customHeight="1" x14ac:dyDescent="0.2">
      <c r="A275" s="104">
        <v>14</v>
      </c>
      <c r="B275" s="104">
        <v>21857</v>
      </c>
      <c r="C275" s="135" t="s">
        <v>6</v>
      </c>
      <c r="D275" s="136" t="s">
        <v>904</v>
      </c>
      <c r="E275" s="137" t="s">
        <v>905</v>
      </c>
      <c r="F275" s="98"/>
      <c r="G275" s="104"/>
      <c r="H275" s="98"/>
      <c r="I275" s="105"/>
      <c r="J275" s="105"/>
      <c r="K275" s="105"/>
      <c r="L275" s="105"/>
      <c r="M275" s="105"/>
      <c r="N275" s="105"/>
      <c r="O275" s="105"/>
      <c r="P275" s="105"/>
      <c r="Q275" s="107"/>
    </row>
    <row r="276" spans="1:17" s="106" customFormat="1" ht="17.45" customHeight="1" x14ac:dyDescent="0.2">
      <c r="A276" s="104">
        <v>15</v>
      </c>
      <c r="B276" s="104">
        <v>21858</v>
      </c>
      <c r="C276" s="135" t="s">
        <v>6</v>
      </c>
      <c r="D276" s="136" t="s">
        <v>892</v>
      </c>
      <c r="E276" s="137" t="s">
        <v>893</v>
      </c>
      <c r="F276" s="98"/>
      <c r="G276" s="104"/>
      <c r="H276" s="98"/>
      <c r="I276" s="105"/>
      <c r="J276" s="105"/>
      <c r="K276" s="105"/>
      <c r="L276" s="105"/>
      <c r="M276" s="105"/>
      <c r="N276" s="105"/>
      <c r="O276" s="105"/>
      <c r="P276" s="105"/>
    </row>
    <row r="277" spans="1:17" ht="17.45" customHeight="1" x14ac:dyDescent="0.2">
      <c r="A277" s="104">
        <v>16</v>
      </c>
      <c r="B277" s="104">
        <v>21859</v>
      </c>
      <c r="C277" s="135" t="s">
        <v>6</v>
      </c>
      <c r="D277" s="136" t="s">
        <v>889</v>
      </c>
      <c r="E277" s="137" t="s">
        <v>890</v>
      </c>
      <c r="F277" s="98"/>
      <c r="G277" s="104"/>
      <c r="H277" s="98"/>
      <c r="I277" s="105"/>
      <c r="J277" s="105"/>
      <c r="K277" s="105"/>
      <c r="L277" s="105"/>
      <c r="M277" s="105"/>
      <c r="N277" s="105"/>
      <c r="O277" s="105"/>
      <c r="P277" s="105"/>
      <c r="Q277" s="106"/>
    </row>
    <row r="278" spans="1:17" ht="17.45" customHeight="1" x14ac:dyDescent="0.2">
      <c r="A278" s="104">
        <v>17</v>
      </c>
      <c r="B278" s="104">
        <v>21860</v>
      </c>
      <c r="C278" s="135" t="s">
        <v>6</v>
      </c>
      <c r="D278" s="136" t="s">
        <v>29</v>
      </c>
      <c r="E278" s="137" t="s">
        <v>896</v>
      </c>
      <c r="F278" s="98"/>
      <c r="G278" s="104"/>
      <c r="H278" s="98"/>
      <c r="I278" s="105"/>
      <c r="J278" s="105"/>
      <c r="K278" s="105"/>
      <c r="L278" s="105"/>
      <c r="M278" s="105"/>
      <c r="N278" s="105"/>
      <c r="O278" s="105"/>
      <c r="P278" s="105"/>
    </row>
    <row r="279" spans="1:17" s="106" customFormat="1" ht="17.45" customHeight="1" x14ac:dyDescent="0.2">
      <c r="A279" s="104">
        <v>18</v>
      </c>
      <c r="B279" s="104">
        <v>21861</v>
      </c>
      <c r="C279" s="135" t="s">
        <v>6</v>
      </c>
      <c r="D279" s="136" t="s">
        <v>800</v>
      </c>
      <c r="E279" s="137" t="s">
        <v>801</v>
      </c>
      <c r="F279" s="98"/>
      <c r="G279" s="104"/>
      <c r="H279" s="98"/>
      <c r="I279" s="105"/>
      <c r="J279" s="105"/>
      <c r="K279" s="105"/>
      <c r="L279" s="105"/>
      <c r="M279" s="105"/>
      <c r="N279" s="105"/>
      <c r="O279" s="105"/>
      <c r="P279" s="105"/>
      <c r="Q279" s="107"/>
    </row>
    <row r="280" spans="1:17" ht="17.45" customHeight="1" x14ac:dyDescent="0.2">
      <c r="A280" s="104">
        <v>19</v>
      </c>
      <c r="B280" s="104">
        <v>22041</v>
      </c>
      <c r="C280" s="138" t="s">
        <v>6</v>
      </c>
      <c r="D280" s="139" t="s">
        <v>401</v>
      </c>
      <c r="E280" s="140" t="s">
        <v>3510</v>
      </c>
      <c r="F280" s="98"/>
      <c r="G280" s="104"/>
      <c r="H280" s="98"/>
      <c r="I280" s="105"/>
      <c r="J280" s="105"/>
      <c r="K280" s="105"/>
      <c r="L280" s="105"/>
      <c r="M280" s="105"/>
      <c r="N280" s="105"/>
      <c r="O280" s="105"/>
      <c r="P280" s="105"/>
      <c r="Q280" s="106"/>
    </row>
    <row r="281" spans="1:17" s="110" customFormat="1" ht="17.45" customHeight="1" x14ac:dyDescent="0.2">
      <c r="A281" s="104">
        <v>20</v>
      </c>
      <c r="B281" s="104">
        <v>21997</v>
      </c>
      <c r="C281" s="135" t="s">
        <v>6</v>
      </c>
      <c r="D281" s="136" t="s">
        <v>19</v>
      </c>
      <c r="E281" s="137" t="s">
        <v>939</v>
      </c>
      <c r="F281" s="98"/>
      <c r="G281" s="104"/>
      <c r="H281" s="98"/>
      <c r="I281" s="105"/>
      <c r="J281" s="105"/>
      <c r="K281" s="105"/>
      <c r="L281" s="105"/>
      <c r="M281" s="105"/>
      <c r="N281" s="105"/>
      <c r="O281" s="105"/>
      <c r="P281" s="105"/>
      <c r="Q281" s="107"/>
    </row>
    <row r="282" spans="1:17" ht="17.45" customHeight="1" x14ac:dyDescent="0.2">
      <c r="A282" s="104">
        <v>21</v>
      </c>
      <c r="B282" s="104">
        <v>21998</v>
      </c>
      <c r="C282" s="135" t="s">
        <v>6</v>
      </c>
      <c r="D282" s="136" t="s">
        <v>868</v>
      </c>
      <c r="E282" s="137" t="s">
        <v>869</v>
      </c>
      <c r="F282" s="98"/>
      <c r="G282" s="104"/>
      <c r="H282" s="98"/>
      <c r="I282" s="105"/>
      <c r="J282" s="105"/>
      <c r="K282" s="105"/>
      <c r="L282" s="105"/>
      <c r="M282" s="105"/>
      <c r="N282" s="105"/>
      <c r="O282" s="105"/>
      <c r="P282" s="105"/>
      <c r="Q282" s="110"/>
    </row>
    <row r="283" spans="1:17" s="110" customFormat="1" ht="17.45" customHeight="1" x14ac:dyDescent="0.2">
      <c r="A283" s="104">
        <v>22</v>
      </c>
      <c r="B283" s="104">
        <v>21862</v>
      </c>
      <c r="C283" s="135" t="s">
        <v>6</v>
      </c>
      <c r="D283" s="136" t="s">
        <v>123</v>
      </c>
      <c r="E283" s="137" t="s">
        <v>891</v>
      </c>
      <c r="F283" s="98"/>
      <c r="G283" s="104"/>
      <c r="H283" s="98"/>
      <c r="I283" s="105"/>
      <c r="J283" s="105"/>
      <c r="K283" s="105"/>
      <c r="L283" s="105"/>
      <c r="M283" s="105"/>
      <c r="N283" s="105"/>
      <c r="O283" s="105"/>
      <c r="P283" s="105"/>
      <c r="Q283" s="107"/>
    </row>
    <row r="284" spans="1:17" ht="17.45" customHeight="1" x14ac:dyDescent="0.2">
      <c r="A284" s="104">
        <v>23</v>
      </c>
      <c r="B284" s="104">
        <v>21864</v>
      </c>
      <c r="C284" s="135" t="s">
        <v>6</v>
      </c>
      <c r="D284" s="136" t="s">
        <v>756</v>
      </c>
      <c r="E284" s="137" t="s">
        <v>886</v>
      </c>
      <c r="F284" s="98"/>
      <c r="G284" s="104"/>
      <c r="H284" s="98"/>
      <c r="I284" s="105"/>
      <c r="J284" s="105"/>
      <c r="K284" s="105"/>
      <c r="L284" s="105"/>
      <c r="M284" s="105"/>
      <c r="N284" s="105"/>
      <c r="O284" s="105"/>
      <c r="P284" s="105"/>
      <c r="Q284" s="110"/>
    </row>
    <row r="285" spans="1:17" s="106" customFormat="1" ht="17.45" customHeight="1" x14ac:dyDescent="0.2">
      <c r="A285" s="104">
        <v>24</v>
      </c>
      <c r="B285" s="104">
        <v>21865</v>
      </c>
      <c r="C285" s="135" t="s">
        <v>6</v>
      </c>
      <c r="D285" s="136" t="s">
        <v>431</v>
      </c>
      <c r="E285" s="137" t="s">
        <v>231</v>
      </c>
      <c r="F285" s="98"/>
      <c r="G285" s="104"/>
      <c r="H285" s="98"/>
      <c r="I285" s="105"/>
      <c r="J285" s="105"/>
      <c r="K285" s="105"/>
      <c r="L285" s="105"/>
      <c r="M285" s="105"/>
      <c r="N285" s="105"/>
      <c r="O285" s="105"/>
      <c r="P285" s="105"/>
      <c r="Q285" s="107"/>
    </row>
    <row r="286" spans="1:17" ht="17.45" customHeight="1" x14ac:dyDescent="0.2">
      <c r="A286" s="104">
        <v>25</v>
      </c>
      <c r="B286" s="104">
        <v>21866</v>
      </c>
      <c r="C286" s="144" t="s">
        <v>6</v>
      </c>
      <c r="D286" s="145" t="s">
        <v>1138</v>
      </c>
      <c r="E286" s="146" t="s">
        <v>1139</v>
      </c>
      <c r="F286" s="98"/>
      <c r="G286" s="104"/>
      <c r="H286" s="98"/>
      <c r="I286" s="105"/>
      <c r="J286" s="105"/>
      <c r="K286" s="105"/>
      <c r="L286" s="105"/>
      <c r="M286" s="105"/>
      <c r="N286" s="105"/>
      <c r="O286" s="105"/>
      <c r="P286" s="105"/>
      <c r="Q286" s="106"/>
    </row>
    <row r="287" spans="1:17" ht="17.45" customHeight="1" x14ac:dyDescent="0.2">
      <c r="A287" s="104">
        <v>26</v>
      </c>
      <c r="B287" s="104">
        <v>21867</v>
      </c>
      <c r="C287" s="135" t="s">
        <v>6</v>
      </c>
      <c r="D287" s="136" t="s">
        <v>789</v>
      </c>
      <c r="E287" s="137" t="s">
        <v>253</v>
      </c>
      <c r="F287" s="98"/>
      <c r="G287" s="104"/>
      <c r="H287" s="98"/>
      <c r="I287" s="105"/>
      <c r="J287" s="105"/>
      <c r="K287" s="105"/>
      <c r="L287" s="105"/>
      <c r="M287" s="105"/>
      <c r="N287" s="105"/>
      <c r="O287" s="105"/>
      <c r="P287" s="105"/>
    </row>
    <row r="288" spans="1:17" ht="17.45" customHeight="1" x14ac:dyDescent="0.2">
      <c r="A288" s="104">
        <v>27</v>
      </c>
      <c r="B288" s="104">
        <v>21868</v>
      </c>
      <c r="C288" s="144" t="s">
        <v>6</v>
      </c>
      <c r="D288" s="145" t="s">
        <v>1145</v>
      </c>
      <c r="E288" s="146" t="s">
        <v>1146</v>
      </c>
      <c r="F288" s="98"/>
      <c r="G288" s="104"/>
      <c r="H288" s="98"/>
      <c r="I288" s="105"/>
      <c r="J288" s="105"/>
      <c r="K288" s="105"/>
      <c r="L288" s="105"/>
      <c r="M288" s="105"/>
      <c r="N288" s="105"/>
      <c r="O288" s="105"/>
      <c r="P288" s="105"/>
    </row>
    <row r="289" spans="1:17" ht="17.45" customHeight="1" x14ac:dyDescent="0.2">
      <c r="A289" s="104">
        <v>28</v>
      </c>
      <c r="B289" s="104">
        <v>21869</v>
      </c>
      <c r="C289" s="135" t="s">
        <v>6</v>
      </c>
      <c r="D289" s="136" t="s">
        <v>885</v>
      </c>
      <c r="E289" s="137" t="s">
        <v>886</v>
      </c>
      <c r="F289" s="98"/>
      <c r="G289" s="104"/>
      <c r="H289" s="98"/>
      <c r="I289" s="105"/>
      <c r="J289" s="105"/>
      <c r="K289" s="105"/>
      <c r="L289" s="105"/>
      <c r="M289" s="105"/>
      <c r="N289" s="105"/>
      <c r="O289" s="105"/>
      <c r="P289" s="105"/>
    </row>
    <row r="290" spans="1:17" ht="17.45" customHeight="1" x14ac:dyDescent="0.2">
      <c r="A290" s="104">
        <v>29</v>
      </c>
      <c r="B290" s="104">
        <v>21870</v>
      </c>
      <c r="C290" s="135" t="s">
        <v>6</v>
      </c>
      <c r="D290" s="136" t="s">
        <v>445</v>
      </c>
      <c r="E290" s="137" t="s">
        <v>943</v>
      </c>
      <c r="F290" s="98"/>
      <c r="G290" s="104"/>
      <c r="H290" s="98"/>
      <c r="I290" s="105"/>
      <c r="J290" s="105"/>
      <c r="K290" s="105"/>
      <c r="L290" s="105"/>
      <c r="M290" s="105"/>
      <c r="N290" s="105"/>
      <c r="O290" s="105"/>
      <c r="P290" s="105"/>
    </row>
    <row r="291" spans="1:17" ht="17.45" customHeight="1" x14ac:dyDescent="0.2">
      <c r="A291" s="104">
        <v>30</v>
      </c>
      <c r="B291" s="104">
        <v>21871</v>
      </c>
      <c r="C291" s="135" t="s">
        <v>1</v>
      </c>
      <c r="D291" s="136" t="s">
        <v>883</v>
      </c>
      <c r="E291" s="137" t="s">
        <v>884</v>
      </c>
      <c r="F291" s="98"/>
      <c r="G291" s="104"/>
      <c r="H291" s="98"/>
      <c r="I291" s="105"/>
      <c r="J291" s="105"/>
      <c r="K291" s="105"/>
      <c r="L291" s="105"/>
      <c r="M291" s="105"/>
      <c r="N291" s="105"/>
      <c r="O291" s="105"/>
      <c r="P291" s="105"/>
    </row>
    <row r="292" spans="1:17" ht="17.45" customHeight="1" x14ac:dyDescent="0.2">
      <c r="A292" s="104">
        <v>31</v>
      </c>
      <c r="B292" s="104">
        <v>22011</v>
      </c>
      <c r="C292" s="135" t="s">
        <v>1</v>
      </c>
      <c r="D292" s="136" t="s">
        <v>3511</v>
      </c>
      <c r="E292" s="137" t="s">
        <v>3512</v>
      </c>
      <c r="F292" s="98"/>
      <c r="G292" s="104"/>
      <c r="H292" s="98"/>
      <c r="I292" s="105"/>
      <c r="J292" s="105"/>
      <c r="K292" s="105"/>
      <c r="L292" s="105"/>
      <c r="M292" s="105"/>
      <c r="N292" s="105"/>
      <c r="O292" s="105"/>
      <c r="P292" s="105"/>
    </row>
    <row r="293" spans="1:17" ht="17.45" customHeight="1" x14ac:dyDescent="0.2">
      <c r="A293" s="104">
        <v>32</v>
      </c>
      <c r="B293" s="104">
        <v>21872</v>
      </c>
      <c r="C293" s="135" t="s">
        <v>1</v>
      </c>
      <c r="D293" s="136" t="s">
        <v>794</v>
      </c>
      <c r="E293" s="137" t="s">
        <v>795</v>
      </c>
      <c r="F293" s="98"/>
      <c r="G293" s="104"/>
      <c r="H293" s="98"/>
      <c r="I293" s="105"/>
      <c r="J293" s="105"/>
      <c r="K293" s="105"/>
      <c r="L293" s="105"/>
      <c r="M293" s="105"/>
      <c r="N293" s="105"/>
      <c r="O293" s="105"/>
      <c r="P293" s="105"/>
    </row>
    <row r="294" spans="1:17" s="106" customFormat="1" ht="17.45" customHeight="1" x14ac:dyDescent="0.2">
      <c r="A294" s="104">
        <v>33</v>
      </c>
      <c r="B294" s="104">
        <v>21873</v>
      </c>
      <c r="C294" s="135" t="s">
        <v>1</v>
      </c>
      <c r="D294" s="136" t="s">
        <v>798</v>
      </c>
      <c r="E294" s="137" t="s">
        <v>799</v>
      </c>
      <c r="F294" s="98"/>
      <c r="G294" s="104"/>
      <c r="H294" s="98"/>
      <c r="I294" s="105"/>
      <c r="J294" s="105"/>
      <c r="K294" s="105"/>
      <c r="L294" s="105"/>
      <c r="M294" s="105"/>
      <c r="N294" s="105"/>
      <c r="O294" s="105"/>
      <c r="P294" s="105"/>
      <c r="Q294" s="107"/>
    </row>
    <row r="295" spans="1:17" ht="17.45" customHeight="1" x14ac:dyDescent="0.2">
      <c r="A295" s="104">
        <v>34</v>
      </c>
      <c r="B295" s="104">
        <v>21874</v>
      </c>
      <c r="C295" s="165" t="s">
        <v>1</v>
      </c>
      <c r="D295" s="165" t="s">
        <v>2144</v>
      </c>
      <c r="E295" s="165" t="s">
        <v>747</v>
      </c>
      <c r="F295" s="98"/>
      <c r="G295" s="104"/>
      <c r="H295" s="98"/>
      <c r="I295" s="105"/>
      <c r="J295" s="105"/>
      <c r="K295" s="105"/>
      <c r="L295" s="105"/>
      <c r="M295" s="105"/>
      <c r="N295" s="105"/>
      <c r="O295" s="105"/>
      <c r="P295" s="105"/>
      <c r="Q295" s="106"/>
    </row>
    <row r="296" spans="1:17" ht="17.45" customHeight="1" x14ac:dyDescent="0.2">
      <c r="A296" s="104">
        <v>35</v>
      </c>
      <c r="B296" s="643">
        <v>21875</v>
      </c>
      <c r="C296" s="132" t="s">
        <v>1</v>
      </c>
      <c r="D296" s="133" t="s">
        <v>909</v>
      </c>
      <c r="E296" s="134" t="s">
        <v>910</v>
      </c>
      <c r="F296" s="98"/>
      <c r="G296" s="104"/>
      <c r="H296" s="98"/>
      <c r="I296" s="105"/>
      <c r="J296" s="105"/>
      <c r="K296" s="105"/>
      <c r="L296" s="105"/>
      <c r="M296" s="105"/>
      <c r="N296" s="105"/>
      <c r="O296" s="105"/>
      <c r="P296" s="105"/>
    </row>
    <row r="297" spans="1:17" ht="17.45" customHeight="1" x14ac:dyDescent="0.2">
      <c r="A297" s="104">
        <v>36</v>
      </c>
      <c r="B297" s="481">
        <v>21876</v>
      </c>
      <c r="C297" s="132" t="s">
        <v>1</v>
      </c>
      <c r="D297" s="133" t="s">
        <v>44</v>
      </c>
      <c r="E297" s="134" t="s">
        <v>769</v>
      </c>
      <c r="F297" s="98"/>
      <c r="G297" s="104"/>
      <c r="H297" s="98"/>
      <c r="I297" s="105"/>
      <c r="J297" s="105"/>
      <c r="K297" s="105"/>
      <c r="L297" s="105"/>
      <c r="M297" s="105"/>
      <c r="N297" s="105"/>
      <c r="O297" s="105"/>
      <c r="P297" s="105"/>
    </row>
    <row r="298" spans="1:17" s="106" customFormat="1" ht="17.45" customHeight="1" x14ac:dyDescent="0.2">
      <c r="A298" s="104">
        <v>37</v>
      </c>
      <c r="B298" s="481">
        <v>21878</v>
      </c>
      <c r="C298" s="135" t="s">
        <v>1</v>
      </c>
      <c r="D298" s="136" t="s">
        <v>131</v>
      </c>
      <c r="E298" s="137" t="s">
        <v>639</v>
      </c>
      <c r="F298" s="98"/>
      <c r="G298" s="104"/>
      <c r="H298" s="98"/>
      <c r="I298" s="105"/>
      <c r="J298" s="105"/>
      <c r="K298" s="105"/>
      <c r="L298" s="105"/>
      <c r="M298" s="105"/>
      <c r="N298" s="105"/>
      <c r="O298" s="105"/>
      <c r="P298" s="105"/>
      <c r="Q298" s="107"/>
    </row>
    <row r="299" spans="1:17" s="99" customFormat="1" ht="23.45" customHeight="1" x14ac:dyDescent="0.2">
      <c r="A299" s="104">
        <v>38</v>
      </c>
      <c r="B299" s="540">
        <v>21879</v>
      </c>
      <c r="C299" s="135" t="s">
        <v>1</v>
      </c>
      <c r="D299" s="136" t="s">
        <v>751</v>
      </c>
      <c r="E299" s="137" t="s">
        <v>752</v>
      </c>
      <c r="F299" s="98"/>
      <c r="G299" s="104"/>
      <c r="H299" s="98"/>
      <c r="I299" s="105"/>
      <c r="J299" s="105"/>
      <c r="K299" s="105"/>
      <c r="L299" s="105"/>
      <c r="M299" s="105"/>
      <c r="N299" s="105"/>
      <c r="O299" s="105"/>
      <c r="P299" s="105"/>
      <c r="Q299" s="106"/>
    </row>
    <row r="300" spans="1:17" s="99" customFormat="1" ht="23.45" customHeight="1" x14ac:dyDescent="0.2">
      <c r="A300" s="699" t="s">
        <v>159</v>
      </c>
      <c r="B300" s="699"/>
      <c r="C300" s="699"/>
      <c r="D300" s="699"/>
      <c r="E300" s="699"/>
      <c r="F300" s="699"/>
      <c r="G300" s="699"/>
      <c r="H300" s="699"/>
      <c r="I300" s="699"/>
      <c r="J300" s="699"/>
      <c r="K300" s="699"/>
      <c r="L300" s="699"/>
      <c r="M300" s="699"/>
      <c r="N300" s="699"/>
      <c r="O300" s="699"/>
      <c r="P300" s="699"/>
    </row>
    <row r="301" spans="1:17" s="99" customFormat="1" ht="23.45" customHeight="1" x14ac:dyDescent="0.2">
      <c r="A301" s="689" t="s">
        <v>3651</v>
      </c>
      <c r="B301" s="689"/>
      <c r="C301" s="689"/>
      <c r="D301" s="689"/>
      <c r="E301" s="689"/>
      <c r="F301" s="689"/>
      <c r="G301" s="689"/>
      <c r="H301" s="689"/>
      <c r="I301" s="689"/>
      <c r="J301" s="689"/>
      <c r="K301" s="689"/>
      <c r="L301" s="689"/>
      <c r="M301" s="689"/>
      <c r="N301" s="689"/>
      <c r="O301" s="689"/>
      <c r="P301" s="689"/>
    </row>
    <row r="302" spans="1:17" s="99" customFormat="1" ht="17.45" customHeight="1" x14ac:dyDescent="0.2">
      <c r="A302" s="707" t="s">
        <v>3666</v>
      </c>
      <c r="B302" s="707"/>
      <c r="C302" s="707"/>
      <c r="D302" s="707"/>
      <c r="E302" s="707"/>
      <c r="F302" s="707"/>
      <c r="G302" s="707"/>
      <c r="H302" s="707"/>
      <c r="I302" s="707"/>
      <c r="J302" s="707"/>
      <c r="K302" s="707"/>
      <c r="L302" s="707"/>
      <c r="M302" s="707"/>
      <c r="N302" s="707"/>
      <c r="O302" s="707"/>
      <c r="P302" s="707"/>
    </row>
    <row r="303" spans="1:17" ht="17.45" customHeight="1" x14ac:dyDescent="0.2">
      <c r="A303" s="101" t="s">
        <v>109</v>
      </c>
      <c r="B303" s="102" t="s">
        <v>160</v>
      </c>
      <c r="C303" s="704" t="s">
        <v>108</v>
      </c>
      <c r="D303" s="705"/>
      <c r="E303" s="706"/>
      <c r="F303" s="537"/>
      <c r="G303" s="537"/>
      <c r="H303" s="537"/>
      <c r="I303" s="103"/>
      <c r="J303" s="103"/>
      <c r="K303" s="103"/>
      <c r="L303" s="103"/>
      <c r="M303" s="103"/>
      <c r="N303" s="103"/>
      <c r="O303" s="103"/>
      <c r="P303" s="103"/>
      <c r="Q303" s="99"/>
    </row>
    <row r="304" spans="1:17" s="106" customFormat="1" ht="17.45" customHeight="1" x14ac:dyDescent="0.2">
      <c r="A304" s="104">
        <v>1</v>
      </c>
      <c r="B304" s="104">
        <v>21880</v>
      </c>
      <c r="C304" s="132" t="s">
        <v>6</v>
      </c>
      <c r="D304" s="133" t="s">
        <v>206</v>
      </c>
      <c r="E304" s="134" t="s">
        <v>803</v>
      </c>
      <c r="F304" s="98"/>
      <c r="G304" s="104"/>
      <c r="H304" s="98"/>
      <c r="I304" s="105"/>
      <c r="J304" s="105"/>
      <c r="K304" s="105"/>
      <c r="L304" s="105"/>
      <c r="M304" s="105"/>
      <c r="N304" s="105"/>
      <c r="O304" s="105"/>
      <c r="P304" s="105"/>
      <c r="Q304" s="107"/>
    </row>
    <row r="305" spans="1:17" ht="17.45" customHeight="1" x14ac:dyDescent="0.2">
      <c r="A305" s="104">
        <v>2</v>
      </c>
      <c r="B305" s="104">
        <v>21882</v>
      </c>
      <c r="C305" s="132" t="s">
        <v>6</v>
      </c>
      <c r="D305" s="133" t="s">
        <v>913</v>
      </c>
      <c r="E305" s="134" t="s">
        <v>914</v>
      </c>
      <c r="F305" s="98"/>
      <c r="G305" s="104"/>
      <c r="H305" s="98"/>
      <c r="I305" s="105"/>
      <c r="J305" s="105"/>
      <c r="K305" s="105"/>
      <c r="L305" s="105"/>
      <c r="M305" s="105"/>
      <c r="N305" s="105"/>
      <c r="O305" s="105"/>
      <c r="P305" s="105"/>
      <c r="Q305" s="106"/>
    </row>
    <row r="306" spans="1:17" ht="17.45" customHeight="1" x14ac:dyDescent="0.2">
      <c r="A306" s="104">
        <v>3</v>
      </c>
      <c r="B306" s="104">
        <v>21883</v>
      </c>
      <c r="C306" s="132" t="s">
        <v>6</v>
      </c>
      <c r="D306" s="133" t="s">
        <v>913</v>
      </c>
      <c r="E306" s="134" t="s">
        <v>918</v>
      </c>
      <c r="F306" s="98"/>
      <c r="G306" s="104"/>
      <c r="H306" s="98"/>
      <c r="I306" s="105"/>
      <c r="J306" s="105"/>
      <c r="K306" s="105"/>
      <c r="L306" s="105"/>
      <c r="M306" s="105"/>
      <c r="N306" s="105"/>
      <c r="O306" s="105"/>
      <c r="P306" s="105"/>
    </row>
    <row r="307" spans="1:17" s="106" customFormat="1" ht="17.45" customHeight="1" x14ac:dyDescent="0.2">
      <c r="A307" s="104">
        <v>4</v>
      </c>
      <c r="B307" s="104">
        <v>21884</v>
      </c>
      <c r="C307" s="132" t="s">
        <v>6</v>
      </c>
      <c r="D307" s="133" t="s">
        <v>916</v>
      </c>
      <c r="E307" s="134" t="s">
        <v>200</v>
      </c>
      <c r="F307" s="98"/>
      <c r="G307" s="104"/>
      <c r="H307" s="98"/>
      <c r="I307" s="105"/>
      <c r="J307" s="105"/>
      <c r="K307" s="105"/>
      <c r="L307" s="105"/>
      <c r="M307" s="105"/>
      <c r="N307" s="105"/>
      <c r="O307" s="105"/>
      <c r="P307" s="105"/>
      <c r="Q307" s="107"/>
    </row>
    <row r="308" spans="1:17" ht="17.45" customHeight="1" x14ac:dyDescent="0.2">
      <c r="A308" s="161">
        <v>5</v>
      </c>
      <c r="B308" s="161">
        <v>21885</v>
      </c>
      <c r="C308" s="568" t="s">
        <v>6</v>
      </c>
      <c r="D308" s="569" t="s">
        <v>170</v>
      </c>
      <c r="E308" s="570" t="s">
        <v>921</v>
      </c>
      <c r="F308" s="708" t="s">
        <v>3757</v>
      </c>
      <c r="G308" s="709"/>
      <c r="H308" s="709"/>
      <c r="I308" s="709"/>
      <c r="J308" s="709"/>
      <c r="K308" s="709"/>
      <c r="L308" s="709"/>
      <c r="M308" s="709"/>
      <c r="N308" s="709"/>
      <c r="O308" s="709"/>
      <c r="P308" s="710"/>
      <c r="Q308" s="106" t="s">
        <v>3767</v>
      </c>
    </row>
    <row r="309" spans="1:17" ht="17.45" customHeight="1" x14ac:dyDescent="0.2">
      <c r="A309" s="104">
        <v>6</v>
      </c>
      <c r="B309" s="104">
        <v>21886</v>
      </c>
      <c r="C309" s="132" t="s">
        <v>6</v>
      </c>
      <c r="D309" s="133" t="s">
        <v>272</v>
      </c>
      <c r="E309" s="134" t="s">
        <v>804</v>
      </c>
      <c r="F309" s="98"/>
      <c r="G309" s="104"/>
      <c r="H309" s="98"/>
      <c r="I309" s="105"/>
      <c r="J309" s="105"/>
      <c r="K309" s="105"/>
      <c r="L309" s="105"/>
      <c r="M309" s="105"/>
      <c r="N309" s="105"/>
      <c r="O309" s="105"/>
      <c r="P309" s="105"/>
    </row>
    <row r="310" spans="1:17" s="106" customFormat="1" ht="17.45" customHeight="1" x14ac:dyDescent="0.2">
      <c r="A310" s="104">
        <v>7</v>
      </c>
      <c r="B310" s="104">
        <v>21887</v>
      </c>
      <c r="C310" s="132" t="s">
        <v>6</v>
      </c>
      <c r="D310" s="133" t="s">
        <v>272</v>
      </c>
      <c r="E310" s="134" t="s">
        <v>911</v>
      </c>
      <c r="F310" s="98"/>
      <c r="G310" s="104"/>
      <c r="H310" s="98"/>
      <c r="I310" s="105"/>
      <c r="J310" s="105"/>
      <c r="K310" s="105"/>
      <c r="L310" s="105"/>
      <c r="M310" s="105"/>
      <c r="N310" s="105"/>
      <c r="O310" s="105"/>
      <c r="P310" s="105"/>
      <c r="Q310" s="107"/>
    </row>
    <row r="311" spans="1:17" ht="17.45" customHeight="1" x14ac:dyDescent="0.2">
      <c r="A311" s="104">
        <v>8</v>
      </c>
      <c r="B311" s="104">
        <v>21888</v>
      </c>
      <c r="C311" s="135" t="s">
        <v>6</v>
      </c>
      <c r="D311" s="136" t="s">
        <v>127</v>
      </c>
      <c r="E311" s="137" t="s">
        <v>1000</v>
      </c>
      <c r="F311" s="98"/>
      <c r="G311" s="104"/>
      <c r="H311" s="98"/>
      <c r="I311" s="105"/>
      <c r="J311" s="105"/>
      <c r="K311" s="105"/>
      <c r="L311" s="105"/>
      <c r="M311" s="105"/>
      <c r="N311" s="105"/>
      <c r="O311" s="105"/>
      <c r="P311" s="105"/>
      <c r="Q311" s="106"/>
    </row>
    <row r="312" spans="1:17" ht="17.45" customHeight="1" x14ac:dyDescent="0.2">
      <c r="A312" s="104">
        <v>9</v>
      </c>
      <c r="B312" s="104">
        <v>21889</v>
      </c>
      <c r="C312" s="132" t="s">
        <v>6</v>
      </c>
      <c r="D312" s="133" t="s">
        <v>62</v>
      </c>
      <c r="E312" s="134" t="s">
        <v>97</v>
      </c>
      <c r="F312" s="98"/>
      <c r="G312" s="104"/>
      <c r="H312" s="98"/>
      <c r="I312" s="105"/>
      <c r="J312" s="105"/>
      <c r="K312" s="105"/>
      <c r="L312" s="105"/>
      <c r="M312" s="105"/>
      <c r="N312" s="105"/>
      <c r="O312" s="105"/>
      <c r="P312" s="105"/>
    </row>
    <row r="313" spans="1:17" ht="17.45" customHeight="1" x14ac:dyDescent="0.2">
      <c r="A313" s="104">
        <v>10</v>
      </c>
      <c r="B313" s="104">
        <v>21891</v>
      </c>
      <c r="C313" s="132" t="s">
        <v>6</v>
      </c>
      <c r="D313" s="133" t="s">
        <v>126</v>
      </c>
      <c r="E313" s="134" t="s">
        <v>606</v>
      </c>
      <c r="F313" s="98"/>
      <c r="G313" s="104"/>
      <c r="H313" s="98"/>
      <c r="I313" s="105"/>
      <c r="J313" s="105"/>
      <c r="K313" s="105"/>
      <c r="L313" s="105"/>
      <c r="M313" s="105"/>
      <c r="N313" s="105"/>
      <c r="O313" s="105"/>
      <c r="P313" s="105"/>
    </row>
    <row r="314" spans="1:17" s="106" customFormat="1" ht="17.45" customHeight="1" x14ac:dyDescent="0.2">
      <c r="A314" s="104">
        <v>11</v>
      </c>
      <c r="B314" s="104">
        <v>21892</v>
      </c>
      <c r="C314" s="135" t="s">
        <v>6</v>
      </c>
      <c r="D314" s="136" t="s">
        <v>409</v>
      </c>
      <c r="E314" s="137" t="s">
        <v>553</v>
      </c>
      <c r="F314" s="98"/>
      <c r="G314" s="104"/>
      <c r="H314" s="98"/>
      <c r="I314" s="105"/>
      <c r="J314" s="105"/>
      <c r="K314" s="105"/>
      <c r="L314" s="105"/>
      <c r="M314" s="105"/>
      <c r="N314" s="105"/>
      <c r="O314" s="105"/>
      <c r="P314" s="105"/>
      <c r="Q314" s="107"/>
    </row>
    <row r="315" spans="1:17" ht="17.45" customHeight="1" x14ac:dyDescent="0.2">
      <c r="A315" s="104">
        <v>12</v>
      </c>
      <c r="B315" s="104">
        <v>21893</v>
      </c>
      <c r="C315" s="132" t="s">
        <v>6</v>
      </c>
      <c r="D315" s="133" t="s">
        <v>603</v>
      </c>
      <c r="E315" s="134" t="s">
        <v>1002</v>
      </c>
      <c r="F315" s="98"/>
      <c r="G315" s="104"/>
      <c r="H315" s="98"/>
      <c r="I315" s="105"/>
      <c r="J315" s="105"/>
      <c r="K315" s="105"/>
      <c r="L315" s="105"/>
      <c r="M315" s="105"/>
      <c r="N315" s="105"/>
      <c r="O315" s="105"/>
      <c r="P315" s="105"/>
      <c r="Q315" s="106"/>
    </row>
    <row r="316" spans="1:17" ht="17.45" customHeight="1" x14ac:dyDescent="0.2">
      <c r="A316" s="104">
        <v>13</v>
      </c>
      <c r="B316" s="104">
        <v>21894</v>
      </c>
      <c r="C316" s="135" t="s">
        <v>6</v>
      </c>
      <c r="D316" s="136" t="s">
        <v>203</v>
      </c>
      <c r="E316" s="137" t="s">
        <v>1001</v>
      </c>
      <c r="F316" s="98"/>
      <c r="G316" s="104"/>
      <c r="H316" s="98"/>
      <c r="I316" s="105"/>
      <c r="J316" s="105"/>
      <c r="K316" s="105"/>
      <c r="L316" s="105"/>
      <c r="M316" s="105"/>
      <c r="N316" s="105"/>
      <c r="O316" s="105"/>
      <c r="P316" s="105"/>
    </row>
    <row r="317" spans="1:17" s="106" customFormat="1" ht="17.45" customHeight="1" x14ac:dyDescent="0.2">
      <c r="A317" s="104">
        <v>14</v>
      </c>
      <c r="B317" s="104">
        <v>21896</v>
      </c>
      <c r="C317" s="132" t="s">
        <v>6</v>
      </c>
      <c r="D317" s="133" t="s">
        <v>807</v>
      </c>
      <c r="E317" s="134" t="s">
        <v>808</v>
      </c>
      <c r="F317" s="98"/>
      <c r="G317" s="104"/>
      <c r="H317" s="98"/>
      <c r="I317" s="105"/>
      <c r="J317" s="105"/>
      <c r="K317" s="105"/>
      <c r="L317" s="105"/>
      <c r="M317" s="105"/>
      <c r="N317" s="105"/>
      <c r="O317" s="105"/>
      <c r="P317" s="105"/>
      <c r="Q317" s="107"/>
    </row>
    <row r="318" spans="1:17" s="106" customFormat="1" ht="17.45" customHeight="1" x14ac:dyDescent="0.2">
      <c r="A318" s="104">
        <v>15</v>
      </c>
      <c r="B318" s="104">
        <v>21898</v>
      </c>
      <c r="C318" s="132" t="s">
        <v>6</v>
      </c>
      <c r="D318" s="133" t="s">
        <v>805</v>
      </c>
      <c r="E318" s="134" t="s">
        <v>806</v>
      </c>
      <c r="F318" s="98"/>
      <c r="G318" s="104"/>
      <c r="H318" s="98"/>
      <c r="I318" s="105"/>
      <c r="J318" s="105"/>
      <c r="K318" s="105"/>
      <c r="L318" s="105"/>
      <c r="M318" s="105"/>
      <c r="N318" s="105"/>
      <c r="O318" s="105"/>
      <c r="P318" s="105"/>
    </row>
    <row r="319" spans="1:17" ht="17.45" customHeight="1" x14ac:dyDescent="0.2">
      <c r="A319" s="161">
        <v>16</v>
      </c>
      <c r="B319" s="161">
        <v>22642</v>
      </c>
      <c r="C319" s="564" t="s">
        <v>6</v>
      </c>
      <c r="D319" s="565" t="s">
        <v>3394</v>
      </c>
      <c r="E319" s="566" t="s">
        <v>3395</v>
      </c>
      <c r="F319" s="708"/>
      <c r="G319" s="709"/>
      <c r="H319" s="709"/>
      <c r="I319" s="709"/>
      <c r="J319" s="709"/>
      <c r="K319" s="709"/>
      <c r="L319" s="709"/>
      <c r="M319" s="709"/>
      <c r="N319" s="709"/>
      <c r="O319" s="709"/>
      <c r="P319" s="710"/>
      <c r="Q319" s="106"/>
    </row>
    <row r="320" spans="1:17" s="106" customFormat="1" ht="17.45" customHeight="1" x14ac:dyDescent="0.2">
      <c r="A320" s="104">
        <v>17</v>
      </c>
      <c r="B320" s="104">
        <v>22000</v>
      </c>
      <c r="C320" s="135" t="s">
        <v>6</v>
      </c>
      <c r="D320" s="136" t="s">
        <v>37</v>
      </c>
      <c r="E320" s="137" t="s">
        <v>59</v>
      </c>
      <c r="F320" s="98"/>
      <c r="G320" s="104"/>
      <c r="H320" s="98"/>
      <c r="I320" s="105"/>
      <c r="J320" s="105"/>
      <c r="K320" s="105"/>
      <c r="L320" s="105"/>
      <c r="M320" s="105"/>
      <c r="N320" s="105"/>
      <c r="O320" s="105"/>
      <c r="P320" s="105"/>
      <c r="Q320" s="107"/>
    </row>
    <row r="321" spans="1:17" s="106" customFormat="1" ht="17.45" customHeight="1" x14ac:dyDescent="0.2">
      <c r="A321" s="104">
        <v>18</v>
      </c>
      <c r="B321" s="104">
        <v>21900</v>
      </c>
      <c r="C321" s="144" t="s">
        <v>6</v>
      </c>
      <c r="D321" s="145" t="s">
        <v>444</v>
      </c>
      <c r="E321" s="146" t="s">
        <v>1142</v>
      </c>
      <c r="F321" s="98"/>
      <c r="G321" s="104"/>
      <c r="H321" s="98"/>
      <c r="I321" s="105"/>
      <c r="J321" s="105"/>
      <c r="K321" s="105"/>
      <c r="L321" s="105"/>
      <c r="M321" s="105"/>
      <c r="N321" s="105"/>
      <c r="O321" s="105"/>
      <c r="P321" s="105"/>
    </row>
    <row r="322" spans="1:17" ht="17.45" customHeight="1" x14ac:dyDescent="0.2">
      <c r="A322" s="104">
        <v>19</v>
      </c>
      <c r="B322" s="104">
        <v>22001</v>
      </c>
      <c r="C322" s="135" t="s">
        <v>6</v>
      </c>
      <c r="D322" s="136" t="s">
        <v>872</v>
      </c>
      <c r="E322" s="137" t="s">
        <v>873</v>
      </c>
      <c r="F322" s="98"/>
      <c r="G322" s="104"/>
      <c r="H322" s="98"/>
      <c r="I322" s="105"/>
      <c r="J322" s="105"/>
      <c r="K322" s="105"/>
      <c r="L322" s="105"/>
      <c r="M322" s="105"/>
      <c r="N322" s="105"/>
      <c r="O322" s="105"/>
      <c r="P322" s="105"/>
      <c r="Q322" s="106"/>
    </row>
    <row r="323" spans="1:17" s="106" customFormat="1" ht="17.45" customHeight="1" x14ac:dyDescent="0.2">
      <c r="A323" s="104">
        <v>20</v>
      </c>
      <c r="B323" s="104">
        <v>21901</v>
      </c>
      <c r="C323" s="132" t="s">
        <v>6</v>
      </c>
      <c r="D323" s="133" t="s">
        <v>80</v>
      </c>
      <c r="E323" s="134" t="s">
        <v>915</v>
      </c>
      <c r="F323" s="98"/>
      <c r="G323" s="104"/>
      <c r="H323" s="98"/>
      <c r="I323" s="105"/>
      <c r="J323" s="105"/>
      <c r="K323" s="105"/>
      <c r="L323" s="105"/>
      <c r="M323" s="105"/>
      <c r="N323" s="105"/>
      <c r="O323" s="105"/>
      <c r="P323" s="105"/>
      <c r="Q323" s="107"/>
    </row>
    <row r="324" spans="1:17" ht="17.45" customHeight="1" x14ac:dyDescent="0.2">
      <c r="A324" s="104">
        <v>21</v>
      </c>
      <c r="B324" s="104">
        <v>21902</v>
      </c>
      <c r="C324" s="132" t="s">
        <v>6</v>
      </c>
      <c r="D324" s="133" t="s">
        <v>809</v>
      </c>
      <c r="E324" s="134" t="s">
        <v>335</v>
      </c>
      <c r="F324" s="98"/>
      <c r="G324" s="104"/>
      <c r="H324" s="98"/>
      <c r="I324" s="105"/>
      <c r="J324" s="105"/>
      <c r="K324" s="105"/>
      <c r="L324" s="105"/>
      <c r="M324" s="105"/>
      <c r="N324" s="105"/>
      <c r="O324" s="105"/>
      <c r="P324" s="105"/>
      <c r="Q324" s="106"/>
    </row>
    <row r="325" spans="1:17" ht="17.45" customHeight="1" x14ac:dyDescent="0.2">
      <c r="A325" s="104">
        <v>22</v>
      </c>
      <c r="B325" s="104">
        <v>21903</v>
      </c>
      <c r="C325" s="132" t="s">
        <v>6</v>
      </c>
      <c r="D325" s="133" t="s">
        <v>811</v>
      </c>
      <c r="E325" s="134" t="s">
        <v>812</v>
      </c>
      <c r="F325" s="98"/>
      <c r="G325" s="104"/>
      <c r="H325" s="98"/>
      <c r="I325" s="105"/>
      <c r="J325" s="105"/>
      <c r="K325" s="105"/>
      <c r="L325" s="105"/>
      <c r="M325" s="105"/>
      <c r="N325" s="105"/>
      <c r="O325" s="105"/>
      <c r="P325" s="105"/>
    </row>
    <row r="326" spans="1:17" ht="17.45" customHeight="1" x14ac:dyDescent="0.2">
      <c r="A326" s="104">
        <v>23</v>
      </c>
      <c r="B326" s="104">
        <v>21904</v>
      </c>
      <c r="C326" s="132" t="s">
        <v>6</v>
      </c>
      <c r="D326" s="133" t="s">
        <v>917</v>
      </c>
      <c r="E326" s="134" t="s">
        <v>125</v>
      </c>
      <c r="F326" s="98"/>
      <c r="G326" s="104"/>
      <c r="H326" s="98"/>
      <c r="I326" s="105"/>
      <c r="J326" s="105"/>
      <c r="K326" s="105"/>
      <c r="L326" s="105"/>
      <c r="M326" s="105"/>
      <c r="N326" s="105"/>
      <c r="O326" s="105"/>
      <c r="P326" s="105"/>
    </row>
    <row r="327" spans="1:17" ht="17.45" customHeight="1" x14ac:dyDescent="0.2">
      <c r="A327" s="104">
        <v>24</v>
      </c>
      <c r="B327" s="104">
        <v>22013</v>
      </c>
      <c r="C327" s="135" t="s">
        <v>6</v>
      </c>
      <c r="D327" s="136" t="s">
        <v>862</v>
      </c>
      <c r="E327" s="137" t="s">
        <v>863</v>
      </c>
      <c r="F327" s="98"/>
      <c r="G327" s="104"/>
      <c r="H327" s="98"/>
      <c r="I327" s="105"/>
      <c r="J327" s="105"/>
      <c r="K327" s="105"/>
      <c r="L327" s="105"/>
      <c r="M327" s="105"/>
      <c r="N327" s="105"/>
      <c r="O327" s="105"/>
      <c r="P327" s="105"/>
    </row>
    <row r="328" spans="1:17" ht="17.45" customHeight="1" x14ac:dyDescent="0.2">
      <c r="A328" s="104">
        <v>25</v>
      </c>
      <c r="B328" s="104">
        <v>21905</v>
      </c>
      <c r="C328" s="135" t="s">
        <v>6</v>
      </c>
      <c r="D328" s="136" t="s">
        <v>547</v>
      </c>
      <c r="E328" s="137" t="s">
        <v>53</v>
      </c>
      <c r="F328" s="98"/>
      <c r="G328" s="104"/>
      <c r="H328" s="98"/>
      <c r="I328" s="105"/>
      <c r="J328" s="105"/>
      <c r="K328" s="105"/>
      <c r="L328" s="105"/>
      <c r="M328" s="105"/>
      <c r="N328" s="105"/>
      <c r="O328" s="105"/>
      <c r="P328" s="105"/>
    </row>
    <row r="329" spans="1:17" ht="17.45" customHeight="1" x14ac:dyDescent="0.2">
      <c r="A329" s="104">
        <v>26</v>
      </c>
      <c r="B329" s="104">
        <v>22003</v>
      </c>
      <c r="C329" s="135" t="s">
        <v>6</v>
      </c>
      <c r="D329" s="136" t="s">
        <v>35</v>
      </c>
      <c r="E329" s="137" t="s">
        <v>933</v>
      </c>
      <c r="F329" s="98"/>
      <c r="G329" s="104"/>
      <c r="H329" s="98"/>
      <c r="I329" s="105"/>
      <c r="J329" s="105"/>
      <c r="K329" s="105"/>
      <c r="L329" s="105"/>
      <c r="M329" s="105"/>
      <c r="N329" s="105"/>
      <c r="O329" s="105"/>
      <c r="P329" s="105"/>
    </row>
    <row r="330" spans="1:17" ht="17.45" customHeight="1" x14ac:dyDescent="0.2">
      <c r="A330" s="104">
        <v>27</v>
      </c>
      <c r="B330" s="104">
        <v>22038</v>
      </c>
      <c r="C330" s="138" t="s">
        <v>6</v>
      </c>
      <c r="D330" s="139" t="s">
        <v>2080</v>
      </c>
      <c r="E330" s="140" t="s">
        <v>2081</v>
      </c>
      <c r="F330" s="98"/>
      <c r="G330" s="104"/>
      <c r="H330" s="98"/>
      <c r="I330" s="105"/>
      <c r="J330" s="105"/>
      <c r="K330" s="105"/>
      <c r="L330" s="105"/>
      <c r="M330" s="105"/>
      <c r="N330" s="105"/>
      <c r="O330" s="105"/>
      <c r="P330" s="105"/>
    </row>
    <row r="331" spans="1:17" s="106" customFormat="1" ht="17.45" customHeight="1" x14ac:dyDescent="0.2">
      <c r="A331" s="104">
        <v>28</v>
      </c>
      <c r="B331" s="104">
        <v>22641</v>
      </c>
      <c r="C331" s="135" t="s">
        <v>1</v>
      </c>
      <c r="D331" s="136" t="s">
        <v>1803</v>
      </c>
      <c r="E331" s="137" t="s">
        <v>3389</v>
      </c>
      <c r="F331" s="98"/>
      <c r="G331" s="104"/>
      <c r="H331" s="98"/>
      <c r="I331" s="105"/>
      <c r="J331" s="105"/>
      <c r="K331" s="105"/>
      <c r="L331" s="105"/>
      <c r="M331" s="105"/>
      <c r="N331" s="105"/>
      <c r="O331" s="105"/>
      <c r="P331" s="105"/>
      <c r="Q331" s="107"/>
    </row>
    <row r="332" spans="1:17" s="106" customFormat="1" ht="17.45" customHeight="1" x14ac:dyDescent="0.2">
      <c r="A332" s="104">
        <v>29</v>
      </c>
      <c r="B332" s="104">
        <v>21906</v>
      </c>
      <c r="C332" s="132" t="s">
        <v>1</v>
      </c>
      <c r="D332" s="133" t="s">
        <v>928</v>
      </c>
      <c r="E332" s="134" t="s">
        <v>929</v>
      </c>
      <c r="F332" s="98"/>
      <c r="G332" s="104"/>
      <c r="H332" s="98"/>
      <c r="I332" s="105"/>
      <c r="J332" s="105"/>
      <c r="K332" s="105"/>
      <c r="L332" s="105"/>
      <c r="M332" s="105"/>
      <c r="N332" s="105"/>
      <c r="O332" s="105"/>
      <c r="P332" s="105"/>
    </row>
    <row r="333" spans="1:17" ht="17.45" customHeight="1" x14ac:dyDescent="0.2">
      <c r="A333" s="161">
        <v>30</v>
      </c>
      <c r="B333" s="661">
        <v>21907</v>
      </c>
      <c r="C333" s="564" t="s">
        <v>1</v>
      </c>
      <c r="D333" s="565" t="s">
        <v>411</v>
      </c>
      <c r="E333" s="566" t="s">
        <v>925</v>
      </c>
      <c r="F333" s="708" t="s">
        <v>3548</v>
      </c>
      <c r="G333" s="709"/>
      <c r="H333" s="709"/>
      <c r="I333" s="709"/>
      <c r="J333" s="709"/>
      <c r="K333" s="709"/>
      <c r="L333" s="709"/>
      <c r="M333" s="709"/>
      <c r="N333" s="709"/>
      <c r="O333" s="709"/>
      <c r="P333" s="710"/>
      <c r="Q333" s="106" t="s">
        <v>3776</v>
      </c>
    </row>
    <row r="334" spans="1:17" ht="17.45" customHeight="1" x14ac:dyDescent="0.2">
      <c r="A334" s="104">
        <v>31</v>
      </c>
      <c r="B334" s="481">
        <v>22039</v>
      </c>
      <c r="C334" s="86" t="s">
        <v>1</v>
      </c>
      <c r="D334" s="90" t="s">
        <v>2093</v>
      </c>
      <c r="E334" s="93" t="s">
        <v>1604</v>
      </c>
      <c r="F334" s="98"/>
      <c r="G334" s="104"/>
      <c r="H334" s="98"/>
      <c r="I334" s="105"/>
      <c r="J334" s="105"/>
      <c r="K334" s="105"/>
      <c r="L334" s="105"/>
      <c r="M334" s="105"/>
      <c r="N334" s="105"/>
      <c r="O334" s="105"/>
      <c r="P334" s="105"/>
    </row>
    <row r="335" spans="1:17" ht="17.45" customHeight="1" x14ac:dyDescent="0.2">
      <c r="A335" s="104">
        <v>32</v>
      </c>
      <c r="B335" s="481">
        <v>21910</v>
      </c>
      <c r="C335" s="135" t="s">
        <v>1</v>
      </c>
      <c r="D335" s="136" t="s">
        <v>22</v>
      </c>
      <c r="E335" s="137" t="s">
        <v>924</v>
      </c>
      <c r="F335" s="98"/>
      <c r="G335" s="104"/>
      <c r="H335" s="98"/>
      <c r="I335" s="105"/>
      <c r="J335" s="105"/>
      <c r="K335" s="105"/>
      <c r="L335" s="105"/>
      <c r="M335" s="105"/>
      <c r="N335" s="105"/>
      <c r="O335" s="105"/>
      <c r="P335" s="105"/>
    </row>
    <row r="336" spans="1:17" ht="17.45" customHeight="1" x14ac:dyDescent="0.2">
      <c r="A336" s="104">
        <v>33</v>
      </c>
      <c r="B336" s="481">
        <v>21911</v>
      </c>
      <c r="C336" s="132" t="s">
        <v>1</v>
      </c>
      <c r="D336" s="133" t="s">
        <v>912</v>
      </c>
      <c r="E336" s="134" t="s">
        <v>447</v>
      </c>
      <c r="F336" s="98"/>
      <c r="G336" s="104"/>
      <c r="H336" s="98"/>
      <c r="I336" s="105"/>
      <c r="J336" s="105"/>
      <c r="K336" s="105"/>
      <c r="L336" s="105"/>
      <c r="M336" s="105"/>
      <c r="N336" s="105"/>
      <c r="O336" s="105"/>
      <c r="P336" s="105"/>
    </row>
    <row r="337" spans="1:17" ht="17.45" customHeight="1" x14ac:dyDescent="0.2">
      <c r="A337" s="104">
        <v>34</v>
      </c>
      <c r="B337" s="481">
        <v>21912</v>
      </c>
      <c r="C337" s="132" t="s">
        <v>1</v>
      </c>
      <c r="D337" s="133" t="s">
        <v>919</v>
      </c>
      <c r="E337" s="134" t="s">
        <v>920</v>
      </c>
      <c r="F337" s="98"/>
      <c r="G337" s="104"/>
      <c r="H337" s="98"/>
      <c r="I337" s="105"/>
      <c r="J337" s="105"/>
      <c r="K337" s="105"/>
      <c r="L337" s="105"/>
      <c r="M337" s="105"/>
      <c r="N337" s="105"/>
      <c r="O337" s="105"/>
      <c r="P337" s="105"/>
    </row>
    <row r="338" spans="1:17" ht="17.45" customHeight="1" x14ac:dyDescent="0.2">
      <c r="A338" s="104">
        <v>35</v>
      </c>
      <c r="B338" s="481">
        <v>21913</v>
      </c>
      <c r="C338" s="135" t="s">
        <v>1</v>
      </c>
      <c r="D338" s="136" t="s">
        <v>926</v>
      </c>
      <c r="E338" s="137" t="s">
        <v>927</v>
      </c>
      <c r="F338" s="98"/>
      <c r="G338" s="104"/>
      <c r="H338" s="98"/>
      <c r="I338" s="105"/>
      <c r="J338" s="105"/>
      <c r="K338" s="105"/>
      <c r="L338" s="105"/>
      <c r="M338" s="105"/>
      <c r="N338" s="105"/>
      <c r="O338" s="105"/>
      <c r="P338" s="105"/>
    </row>
    <row r="339" spans="1:17" ht="17.45" customHeight="1" x14ac:dyDescent="0.2">
      <c r="A339" s="104">
        <v>36</v>
      </c>
      <c r="B339" s="481">
        <v>22200</v>
      </c>
      <c r="C339" s="86" t="s">
        <v>1</v>
      </c>
      <c r="D339" s="90" t="s">
        <v>2441</v>
      </c>
      <c r="E339" s="93" t="s">
        <v>2442</v>
      </c>
      <c r="F339" s="98"/>
      <c r="G339" s="104"/>
      <c r="H339" s="98"/>
      <c r="I339" s="105"/>
      <c r="J339" s="105"/>
      <c r="K339" s="105"/>
      <c r="L339" s="105"/>
      <c r="M339" s="105"/>
      <c r="N339" s="105"/>
      <c r="O339" s="105"/>
      <c r="P339" s="105"/>
    </row>
    <row r="340" spans="1:17" ht="17.45" customHeight="1" x14ac:dyDescent="0.2">
      <c r="A340" s="104">
        <v>37</v>
      </c>
      <c r="B340" s="481">
        <v>22009</v>
      </c>
      <c r="C340" s="135" t="s">
        <v>1</v>
      </c>
      <c r="D340" s="136" t="s">
        <v>882</v>
      </c>
      <c r="E340" s="137" t="s">
        <v>425</v>
      </c>
      <c r="F340" s="98"/>
      <c r="G340" s="104"/>
      <c r="H340" s="98"/>
      <c r="I340" s="105"/>
      <c r="J340" s="105"/>
      <c r="K340" s="105"/>
      <c r="L340" s="105"/>
      <c r="M340" s="105"/>
      <c r="N340" s="105"/>
      <c r="O340" s="105"/>
      <c r="P340" s="105"/>
    </row>
    <row r="341" spans="1:17" ht="23.45" customHeight="1" x14ac:dyDescent="0.2">
      <c r="A341" s="104">
        <v>38</v>
      </c>
      <c r="B341" s="481">
        <v>22010</v>
      </c>
      <c r="C341" s="135" t="s">
        <v>1</v>
      </c>
      <c r="D341" s="136" t="s">
        <v>864</v>
      </c>
      <c r="E341" s="137" t="s">
        <v>865</v>
      </c>
      <c r="F341" s="98"/>
      <c r="G341" s="104"/>
      <c r="H341" s="98"/>
      <c r="I341" s="105"/>
      <c r="J341" s="105"/>
      <c r="K341" s="105"/>
      <c r="L341" s="105"/>
      <c r="M341" s="105"/>
      <c r="N341" s="105"/>
      <c r="O341" s="105"/>
      <c r="P341" s="105"/>
    </row>
    <row r="342" spans="1:17" ht="23.45" customHeight="1" x14ac:dyDescent="0.2">
      <c r="A342" s="699" t="s">
        <v>159</v>
      </c>
      <c r="B342" s="699"/>
      <c r="C342" s="699"/>
      <c r="D342" s="699"/>
      <c r="E342" s="699"/>
      <c r="F342" s="699"/>
      <c r="G342" s="699"/>
      <c r="H342" s="699"/>
      <c r="I342" s="699"/>
      <c r="J342" s="699"/>
      <c r="K342" s="699"/>
      <c r="L342" s="699"/>
      <c r="M342" s="699"/>
      <c r="N342" s="699"/>
      <c r="O342" s="699"/>
      <c r="P342" s="699"/>
    </row>
    <row r="343" spans="1:17" ht="23.45" customHeight="1" x14ac:dyDescent="0.2">
      <c r="A343" s="689" t="s">
        <v>3652</v>
      </c>
      <c r="B343" s="689"/>
      <c r="C343" s="689"/>
      <c r="D343" s="689"/>
      <c r="E343" s="689"/>
      <c r="F343" s="689"/>
      <c r="G343" s="689"/>
      <c r="H343" s="689"/>
      <c r="I343" s="689"/>
      <c r="J343" s="689"/>
      <c r="K343" s="689"/>
      <c r="L343" s="689"/>
      <c r="M343" s="689"/>
      <c r="N343" s="689"/>
      <c r="O343" s="689"/>
      <c r="P343" s="689"/>
    </row>
    <row r="344" spans="1:17" ht="17.45" customHeight="1" x14ac:dyDescent="0.2">
      <c r="A344" s="707" t="s">
        <v>3667</v>
      </c>
      <c r="B344" s="707"/>
      <c r="C344" s="707"/>
      <c r="D344" s="707"/>
      <c r="E344" s="707"/>
      <c r="F344" s="707"/>
      <c r="G344" s="707"/>
      <c r="H344" s="707"/>
      <c r="I344" s="707"/>
      <c r="J344" s="707"/>
      <c r="K344" s="707"/>
      <c r="L344" s="707"/>
      <c r="M344" s="707"/>
      <c r="N344" s="707"/>
      <c r="O344" s="707"/>
      <c r="P344" s="707"/>
    </row>
    <row r="345" spans="1:17" ht="17.45" customHeight="1" x14ac:dyDescent="0.2">
      <c r="A345" s="101" t="s">
        <v>109</v>
      </c>
      <c r="B345" s="102" t="s">
        <v>160</v>
      </c>
      <c r="C345" s="704" t="s">
        <v>108</v>
      </c>
      <c r="D345" s="705"/>
      <c r="E345" s="706"/>
      <c r="F345" s="537"/>
      <c r="G345" s="537"/>
      <c r="H345" s="537"/>
      <c r="I345" s="105"/>
      <c r="J345" s="105"/>
      <c r="K345" s="105"/>
      <c r="L345" s="105"/>
      <c r="M345" s="105"/>
      <c r="N345" s="105"/>
      <c r="O345" s="105"/>
      <c r="P345" s="105"/>
    </row>
    <row r="346" spans="1:17" ht="17.45" customHeight="1" x14ac:dyDescent="0.2">
      <c r="A346" s="104">
        <v>1</v>
      </c>
      <c r="B346" s="104">
        <v>22186</v>
      </c>
      <c r="C346" s="135" t="s">
        <v>6</v>
      </c>
      <c r="D346" s="136" t="s">
        <v>866</v>
      </c>
      <c r="E346" s="137" t="s">
        <v>867</v>
      </c>
      <c r="F346" s="98"/>
      <c r="G346" s="104"/>
      <c r="H346" s="98"/>
      <c r="I346" s="105"/>
      <c r="J346" s="105"/>
      <c r="K346" s="105"/>
      <c r="L346" s="105"/>
      <c r="M346" s="105"/>
      <c r="N346" s="105"/>
      <c r="O346" s="105"/>
      <c r="P346" s="105"/>
    </row>
    <row r="347" spans="1:17" ht="17.45" customHeight="1" x14ac:dyDescent="0.2">
      <c r="A347" s="104">
        <v>2</v>
      </c>
      <c r="B347" s="104">
        <v>21981</v>
      </c>
      <c r="C347" s="135" t="s">
        <v>6</v>
      </c>
      <c r="D347" s="136" t="s">
        <v>937</v>
      </c>
      <c r="E347" s="137" t="s">
        <v>99</v>
      </c>
      <c r="F347" s="98"/>
      <c r="G347" s="104"/>
      <c r="H347" s="98"/>
      <c r="I347" s="105"/>
      <c r="J347" s="105"/>
      <c r="K347" s="105"/>
      <c r="L347" s="105"/>
      <c r="M347" s="105"/>
      <c r="N347" s="105"/>
      <c r="O347" s="105"/>
      <c r="P347" s="105"/>
    </row>
    <row r="348" spans="1:17" s="106" customFormat="1" ht="17.45" customHeight="1" x14ac:dyDescent="0.2">
      <c r="A348" s="104">
        <v>3</v>
      </c>
      <c r="B348" s="104">
        <v>21982</v>
      </c>
      <c r="C348" s="135" t="s">
        <v>6</v>
      </c>
      <c r="D348" s="136" t="s">
        <v>721</v>
      </c>
      <c r="E348" s="137" t="s">
        <v>722</v>
      </c>
      <c r="F348" s="98"/>
      <c r="G348" s="104"/>
      <c r="H348" s="98"/>
      <c r="I348" s="105"/>
      <c r="J348" s="105"/>
      <c r="K348" s="105"/>
      <c r="L348" s="105"/>
      <c r="M348" s="105"/>
      <c r="N348" s="105"/>
      <c r="O348" s="105"/>
      <c r="P348" s="105"/>
      <c r="Q348" s="107"/>
    </row>
    <row r="349" spans="1:17" s="106" customFormat="1" ht="17.45" customHeight="1" x14ac:dyDescent="0.2">
      <c r="A349" s="104">
        <v>4</v>
      </c>
      <c r="B349" s="104">
        <v>21914</v>
      </c>
      <c r="C349" s="135" t="s">
        <v>6</v>
      </c>
      <c r="D349" s="136" t="s">
        <v>42</v>
      </c>
      <c r="E349" s="137" t="s">
        <v>832</v>
      </c>
      <c r="F349" s="98"/>
      <c r="G349" s="104"/>
      <c r="H349" s="98"/>
      <c r="I349" s="105"/>
      <c r="J349" s="105"/>
      <c r="K349" s="105"/>
      <c r="L349" s="105"/>
      <c r="M349" s="105"/>
      <c r="N349" s="105"/>
      <c r="O349" s="105"/>
      <c r="P349" s="105"/>
    </row>
    <row r="350" spans="1:17" s="106" customFormat="1" ht="17.45" customHeight="1" x14ac:dyDescent="0.2">
      <c r="A350" s="104">
        <v>5</v>
      </c>
      <c r="B350" s="104">
        <v>21915</v>
      </c>
      <c r="C350" s="132" t="s">
        <v>6</v>
      </c>
      <c r="D350" s="133" t="s">
        <v>181</v>
      </c>
      <c r="E350" s="134" t="s">
        <v>174</v>
      </c>
      <c r="F350" s="98"/>
      <c r="G350" s="104"/>
      <c r="H350" s="98"/>
      <c r="I350" s="105"/>
      <c r="J350" s="105"/>
      <c r="K350" s="105"/>
      <c r="L350" s="105"/>
      <c r="M350" s="105"/>
      <c r="N350" s="105"/>
      <c r="O350" s="105"/>
      <c r="P350" s="105"/>
    </row>
    <row r="351" spans="1:17" s="106" customFormat="1" ht="17.45" customHeight="1" x14ac:dyDescent="0.2">
      <c r="A351" s="104">
        <v>6</v>
      </c>
      <c r="B351" s="104">
        <v>21916</v>
      </c>
      <c r="C351" s="135" t="s">
        <v>6</v>
      </c>
      <c r="D351" s="136" t="s">
        <v>813</v>
      </c>
      <c r="E351" s="137" t="s">
        <v>814</v>
      </c>
      <c r="F351" s="98"/>
      <c r="G351" s="104"/>
      <c r="H351" s="98"/>
      <c r="I351" s="105"/>
      <c r="J351" s="105"/>
      <c r="K351" s="105"/>
      <c r="L351" s="105"/>
      <c r="M351" s="105"/>
      <c r="N351" s="105"/>
      <c r="O351" s="105"/>
      <c r="P351" s="105"/>
    </row>
    <row r="352" spans="1:17" ht="17.45" customHeight="1" x14ac:dyDescent="0.2">
      <c r="A352" s="104">
        <v>7</v>
      </c>
      <c r="B352" s="104">
        <v>22643</v>
      </c>
      <c r="C352" s="135" t="s">
        <v>6</v>
      </c>
      <c r="D352" s="136" t="s">
        <v>913</v>
      </c>
      <c r="E352" s="137" t="s">
        <v>3398</v>
      </c>
      <c r="F352" s="98"/>
      <c r="G352" s="104"/>
      <c r="H352" s="98"/>
      <c r="I352" s="105"/>
      <c r="J352" s="105"/>
      <c r="K352" s="105"/>
      <c r="L352" s="105"/>
      <c r="M352" s="105"/>
      <c r="N352" s="105"/>
      <c r="O352" s="105"/>
      <c r="P352" s="105"/>
      <c r="Q352" s="106"/>
    </row>
    <row r="353" spans="1:17" s="106" customFormat="1" ht="17.45" customHeight="1" x14ac:dyDescent="0.2">
      <c r="A353" s="104">
        <v>8</v>
      </c>
      <c r="B353" s="104">
        <v>21984</v>
      </c>
      <c r="C353" s="135" t="s">
        <v>6</v>
      </c>
      <c r="D353" s="136" t="s">
        <v>107</v>
      </c>
      <c r="E353" s="137" t="s">
        <v>38</v>
      </c>
      <c r="F353" s="98"/>
      <c r="G353" s="104"/>
      <c r="H353" s="98"/>
      <c r="I353" s="105"/>
      <c r="J353" s="105"/>
      <c r="K353" s="105"/>
      <c r="L353" s="105"/>
      <c r="M353" s="105"/>
      <c r="N353" s="105"/>
      <c r="O353" s="105"/>
      <c r="P353" s="105"/>
      <c r="Q353" s="107"/>
    </row>
    <row r="354" spans="1:17" ht="17.45" customHeight="1" x14ac:dyDescent="0.2">
      <c r="A354" s="104">
        <v>9</v>
      </c>
      <c r="B354" s="104">
        <v>21985</v>
      </c>
      <c r="C354" s="135" t="s">
        <v>6</v>
      </c>
      <c r="D354" s="136" t="s">
        <v>930</v>
      </c>
      <c r="E354" s="137" t="s">
        <v>214</v>
      </c>
      <c r="F354" s="98"/>
      <c r="G354" s="104"/>
      <c r="H354" s="98"/>
      <c r="I354" s="105"/>
      <c r="J354" s="105"/>
      <c r="K354" s="105"/>
      <c r="L354" s="105"/>
      <c r="M354" s="105"/>
      <c r="N354" s="105"/>
      <c r="O354" s="105"/>
      <c r="P354" s="105"/>
      <c r="Q354" s="106"/>
    </row>
    <row r="355" spans="1:17" ht="17.45" customHeight="1" x14ac:dyDescent="0.2">
      <c r="A355" s="104">
        <v>10</v>
      </c>
      <c r="B355" s="104">
        <v>21986</v>
      </c>
      <c r="C355" s="135" t="s">
        <v>6</v>
      </c>
      <c r="D355" s="136" t="s">
        <v>437</v>
      </c>
      <c r="E355" s="137" t="s">
        <v>931</v>
      </c>
      <c r="F355" s="98"/>
      <c r="G355" s="104"/>
      <c r="H355" s="98"/>
      <c r="I355" s="105"/>
      <c r="J355" s="105"/>
      <c r="K355" s="105"/>
      <c r="L355" s="105"/>
      <c r="M355" s="105"/>
      <c r="N355" s="105"/>
      <c r="O355" s="105"/>
      <c r="P355" s="105"/>
    </row>
    <row r="356" spans="1:17" ht="17.45" customHeight="1" x14ac:dyDescent="0.2">
      <c r="A356" s="104">
        <v>11</v>
      </c>
      <c r="B356" s="104">
        <v>21917</v>
      </c>
      <c r="C356" s="135" t="s">
        <v>6</v>
      </c>
      <c r="D356" s="136" t="s">
        <v>105</v>
      </c>
      <c r="E356" s="137" t="s">
        <v>376</v>
      </c>
      <c r="F356" s="98"/>
      <c r="G356" s="104"/>
      <c r="H356" s="98"/>
      <c r="I356" s="105"/>
      <c r="J356" s="105"/>
      <c r="K356" s="105"/>
      <c r="L356" s="105"/>
      <c r="M356" s="105"/>
      <c r="N356" s="105"/>
      <c r="O356" s="105"/>
      <c r="P356" s="105"/>
    </row>
    <row r="357" spans="1:17" s="106" customFormat="1" ht="17.45" customHeight="1" x14ac:dyDescent="0.2">
      <c r="A357" s="104">
        <v>12</v>
      </c>
      <c r="B357" s="104">
        <v>21918</v>
      </c>
      <c r="C357" s="135" t="s">
        <v>6</v>
      </c>
      <c r="D357" s="136" t="s">
        <v>62</v>
      </c>
      <c r="E357" s="137" t="s">
        <v>986</v>
      </c>
      <c r="F357" s="98"/>
      <c r="G357" s="104"/>
      <c r="H357" s="98"/>
      <c r="I357" s="105"/>
      <c r="J357" s="105"/>
      <c r="K357" s="105"/>
      <c r="L357" s="105"/>
      <c r="M357" s="105"/>
      <c r="N357" s="105"/>
      <c r="O357" s="105"/>
      <c r="P357" s="105"/>
      <c r="Q357" s="107"/>
    </row>
    <row r="358" spans="1:17" s="106" customFormat="1" ht="17.45" customHeight="1" x14ac:dyDescent="0.2">
      <c r="A358" s="104">
        <v>13</v>
      </c>
      <c r="B358" s="104">
        <v>21987</v>
      </c>
      <c r="C358" s="135" t="s">
        <v>6</v>
      </c>
      <c r="D358" s="136" t="s">
        <v>871</v>
      </c>
      <c r="E358" s="137" t="s">
        <v>150</v>
      </c>
      <c r="F358" s="98"/>
      <c r="G358" s="104"/>
      <c r="H358" s="98"/>
      <c r="I358" s="105"/>
      <c r="J358" s="105"/>
      <c r="K358" s="105"/>
      <c r="L358" s="105"/>
      <c r="M358" s="105"/>
      <c r="N358" s="105"/>
      <c r="O358" s="105"/>
      <c r="P358" s="105"/>
    </row>
    <row r="359" spans="1:17" s="106" customFormat="1" ht="17.45" customHeight="1" x14ac:dyDescent="0.2">
      <c r="A359" s="104">
        <v>14</v>
      </c>
      <c r="B359" s="104">
        <v>21988</v>
      </c>
      <c r="C359" s="135" t="s">
        <v>6</v>
      </c>
      <c r="D359" s="136" t="s">
        <v>881</v>
      </c>
      <c r="E359" s="137" t="s">
        <v>194</v>
      </c>
      <c r="F359" s="98"/>
      <c r="G359" s="104"/>
      <c r="H359" s="98"/>
      <c r="I359" s="105"/>
      <c r="J359" s="105"/>
      <c r="K359" s="105"/>
      <c r="L359" s="105"/>
      <c r="M359" s="105"/>
      <c r="N359" s="105"/>
      <c r="O359" s="105"/>
      <c r="P359" s="105"/>
    </row>
    <row r="360" spans="1:17" ht="17.45" customHeight="1" x14ac:dyDescent="0.2">
      <c r="A360" s="104">
        <v>15</v>
      </c>
      <c r="B360" s="104">
        <v>21919</v>
      </c>
      <c r="C360" s="135" t="s">
        <v>6</v>
      </c>
      <c r="D360" s="136" t="s">
        <v>13</v>
      </c>
      <c r="E360" s="137" t="s">
        <v>441</v>
      </c>
      <c r="F360" s="98"/>
      <c r="G360" s="104"/>
      <c r="H360" s="98"/>
      <c r="I360" s="105"/>
      <c r="J360" s="105"/>
      <c r="K360" s="105"/>
      <c r="L360" s="105"/>
      <c r="M360" s="105"/>
      <c r="N360" s="105"/>
      <c r="O360" s="105"/>
      <c r="P360" s="105"/>
      <c r="Q360" s="106"/>
    </row>
    <row r="361" spans="1:17" ht="17.45" customHeight="1" x14ac:dyDescent="0.2">
      <c r="A361" s="104">
        <v>16</v>
      </c>
      <c r="B361" s="104">
        <v>21920</v>
      </c>
      <c r="C361" s="135" t="s">
        <v>6</v>
      </c>
      <c r="D361" s="136" t="s">
        <v>89</v>
      </c>
      <c r="E361" s="137" t="s">
        <v>818</v>
      </c>
      <c r="F361" s="98"/>
      <c r="G361" s="104"/>
      <c r="H361" s="98"/>
      <c r="I361" s="105"/>
      <c r="J361" s="105"/>
      <c r="K361" s="105"/>
      <c r="L361" s="105"/>
      <c r="M361" s="105"/>
      <c r="N361" s="105"/>
      <c r="O361" s="105"/>
      <c r="P361" s="105"/>
    </row>
    <row r="362" spans="1:17" ht="17.45" customHeight="1" x14ac:dyDescent="0.2">
      <c r="A362" s="104">
        <v>17</v>
      </c>
      <c r="B362" s="104">
        <v>21923</v>
      </c>
      <c r="C362" s="132" t="s">
        <v>6</v>
      </c>
      <c r="D362" s="133" t="s">
        <v>834</v>
      </c>
      <c r="E362" s="134" t="s">
        <v>389</v>
      </c>
      <c r="F362" s="98"/>
      <c r="G362" s="104"/>
      <c r="H362" s="98"/>
      <c r="I362" s="105"/>
      <c r="J362" s="105"/>
      <c r="K362" s="105"/>
      <c r="L362" s="105"/>
      <c r="M362" s="105"/>
      <c r="N362" s="105"/>
      <c r="O362" s="105"/>
      <c r="P362" s="105"/>
      <c r="Q362" s="107" t="s">
        <v>3599</v>
      </c>
    </row>
    <row r="363" spans="1:17" ht="17.45" customHeight="1" x14ac:dyDescent="0.2">
      <c r="A363" s="104">
        <v>18</v>
      </c>
      <c r="B363" s="104">
        <v>21924</v>
      </c>
      <c r="C363" s="135" t="s">
        <v>6</v>
      </c>
      <c r="D363" s="136" t="s">
        <v>830</v>
      </c>
      <c r="E363" s="137" t="s">
        <v>440</v>
      </c>
      <c r="F363" s="98"/>
      <c r="G363" s="104"/>
      <c r="H363" s="98"/>
      <c r="I363" s="105"/>
      <c r="J363" s="105"/>
      <c r="K363" s="105"/>
      <c r="L363" s="105"/>
      <c r="M363" s="105"/>
      <c r="N363" s="105"/>
      <c r="O363" s="105"/>
      <c r="P363" s="105"/>
    </row>
    <row r="364" spans="1:17" ht="17.45" customHeight="1" x14ac:dyDescent="0.2">
      <c r="A364" s="104">
        <v>19</v>
      </c>
      <c r="B364" s="104">
        <v>21925</v>
      </c>
      <c r="C364" s="135" t="s">
        <v>6</v>
      </c>
      <c r="D364" s="136" t="s">
        <v>824</v>
      </c>
      <c r="E364" s="137" t="s">
        <v>825</v>
      </c>
      <c r="F364" s="98"/>
      <c r="G364" s="104"/>
      <c r="H364" s="98"/>
      <c r="I364" s="105"/>
      <c r="J364" s="105"/>
      <c r="K364" s="105"/>
      <c r="L364" s="105"/>
      <c r="M364" s="105"/>
      <c r="N364" s="105"/>
      <c r="O364" s="105"/>
      <c r="P364" s="105"/>
    </row>
    <row r="365" spans="1:17" ht="17.45" customHeight="1" x14ac:dyDescent="0.2">
      <c r="A365" s="104">
        <v>20</v>
      </c>
      <c r="B365" s="104">
        <v>21926</v>
      </c>
      <c r="C365" s="135" t="s">
        <v>6</v>
      </c>
      <c r="D365" s="136" t="s">
        <v>828</v>
      </c>
      <c r="E365" s="137" t="s">
        <v>829</v>
      </c>
      <c r="F365" s="98"/>
      <c r="G365" s="104"/>
      <c r="H365" s="98"/>
      <c r="I365" s="105"/>
      <c r="J365" s="105"/>
      <c r="K365" s="105"/>
      <c r="L365" s="105"/>
      <c r="M365" s="105"/>
      <c r="N365" s="105"/>
      <c r="O365" s="105"/>
      <c r="P365" s="105"/>
    </row>
    <row r="366" spans="1:17" ht="17.45" customHeight="1" x14ac:dyDescent="0.2">
      <c r="A366" s="104">
        <v>21</v>
      </c>
      <c r="B366" s="104">
        <v>21927</v>
      </c>
      <c r="C366" s="144" t="s">
        <v>6</v>
      </c>
      <c r="D366" s="145" t="s">
        <v>329</v>
      </c>
      <c r="E366" s="146" t="s">
        <v>1143</v>
      </c>
      <c r="F366" s="98"/>
      <c r="G366" s="104"/>
      <c r="H366" s="98"/>
      <c r="I366" s="105"/>
      <c r="J366" s="105"/>
      <c r="K366" s="105"/>
      <c r="L366" s="105"/>
      <c r="M366" s="105"/>
      <c r="N366" s="105"/>
      <c r="O366" s="105"/>
      <c r="P366" s="105"/>
    </row>
    <row r="367" spans="1:17" s="106" customFormat="1" ht="17.45" customHeight="1" x14ac:dyDescent="0.2">
      <c r="A367" s="104">
        <v>22</v>
      </c>
      <c r="B367" s="104">
        <v>21928</v>
      </c>
      <c r="C367" s="135" t="s">
        <v>6</v>
      </c>
      <c r="D367" s="136" t="s">
        <v>820</v>
      </c>
      <c r="E367" s="137" t="s">
        <v>821</v>
      </c>
      <c r="F367" s="98"/>
      <c r="G367" s="104"/>
      <c r="H367" s="98"/>
      <c r="I367" s="105"/>
      <c r="J367" s="105"/>
      <c r="K367" s="105"/>
      <c r="L367" s="105"/>
      <c r="M367" s="105"/>
      <c r="N367" s="105"/>
      <c r="O367" s="105"/>
      <c r="P367" s="105"/>
      <c r="Q367" s="107"/>
    </row>
    <row r="368" spans="1:17" s="106" customFormat="1" ht="17.45" customHeight="1" x14ac:dyDescent="0.2">
      <c r="A368" s="104">
        <v>23</v>
      </c>
      <c r="B368" s="104">
        <v>21929</v>
      </c>
      <c r="C368" s="135" t="s">
        <v>6</v>
      </c>
      <c r="D368" s="136" t="s">
        <v>29</v>
      </c>
      <c r="E368" s="137" t="s">
        <v>831</v>
      </c>
      <c r="F368" s="98"/>
      <c r="G368" s="104"/>
      <c r="H368" s="98"/>
      <c r="I368" s="105"/>
      <c r="J368" s="105"/>
      <c r="K368" s="105"/>
      <c r="L368" s="105"/>
      <c r="M368" s="105"/>
      <c r="N368" s="105"/>
      <c r="O368" s="105"/>
      <c r="P368" s="105"/>
    </row>
    <row r="369" spans="1:17" s="106" customFormat="1" ht="17.45" customHeight="1" x14ac:dyDescent="0.2">
      <c r="A369" s="104">
        <v>24</v>
      </c>
      <c r="B369" s="104">
        <v>21930</v>
      </c>
      <c r="C369" s="135" t="s">
        <v>6</v>
      </c>
      <c r="D369" s="136" t="s">
        <v>400</v>
      </c>
      <c r="E369" s="137" t="s">
        <v>941</v>
      </c>
      <c r="F369" s="98"/>
      <c r="G369" s="104"/>
      <c r="H369" s="98"/>
      <c r="I369" s="105"/>
      <c r="J369" s="105"/>
      <c r="K369" s="105"/>
      <c r="L369" s="105"/>
      <c r="M369" s="105"/>
      <c r="N369" s="105"/>
      <c r="O369" s="105"/>
      <c r="P369" s="105"/>
    </row>
    <row r="370" spans="1:17" s="106" customFormat="1" ht="17.45" customHeight="1" x14ac:dyDescent="0.2">
      <c r="A370" s="104">
        <v>25</v>
      </c>
      <c r="B370" s="104">
        <v>21932</v>
      </c>
      <c r="C370" s="135" t="s">
        <v>6</v>
      </c>
      <c r="D370" s="136" t="s">
        <v>761</v>
      </c>
      <c r="E370" s="137" t="s">
        <v>961</v>
      </c>
      <c r="F370" s="98"/>
      <c r="G370" s="104"/>
      <c r="H370" s="98"/>
      <c r="I370" s="105"/>
      <c r="J370" s="105"/>
      <c r="K370" s="105"/>
      <c r="L370" s="105"/>
      <c r="M370" s="105"/>
      <c r="N370" s="105"/>
      <c r="O370" s="105"/>
      <c r="P370" s="105"/>
    </row>
    <row r="371" spans="1:17" s="106" customFormat="1" ht="17.45" customHeight="1" x14ac:dyDescent="0.2">
      <c r="A371" s="161">
        <v>26</v>
      </c>
      <c r="B371" s="161">
        <v>22644</v>
      </c>
      <c r="C371" s="564" t="s">
        <v>6</v>
      </c>
      <c r="D371" s="565" t="s">
        <v>1678</v>
      </c>
      <c r="E371" s="566" t="s">
        <v>1679</v>
      </c>
      <c r="F371" s="567"/>
      <c r="G371" s="161"/>
      <c r="H371" s="567"/>
      <c r="I371" s="436"/>
      <c r="J371" s="436"/>
      <c r="K371" s="436"/>
      <c r="L371" s="436"/>
      <c r="M371" s="436"/>
      <c r="N371" s="436"/>
      <c r="O371" s="436"/>
      <c r="P371" s="436"/>
      <c r="Q371" s="106" t="s">
        <v>3761</v>
      </c>
    </row>
    <row r="372" spans="1:17" ht="17.45" customHeight="1" x14ac:dyDescent="0.2">
      <c r="A372" s="104">
        <v>27</v>
      </c>
      <c r="B372" s="104">
        <v>21933</v>
      </c>
      <c r="C372" s="135" t="s">
        <v>6</v>
      </c>
      <c r="D372" s="136" t="s">
        <v>196</v>
      </c>
      <c r="E372" s="137" t="s">
        <v>826</v>
      </c>
      <c r="F372" s="98"/>
      <c r="G372" s="104"/>
      <c r="H372" s="98"/>
      <c r="I372" s="105"/>
      <c r="J372" s="105"/>
      <c r="K372" s="105"/>
      <c r="L372" s="105"/>
      <c r="M372" s="105"/>
      <c r="N372" s="105"/>
      <c r="O372" s="105"/>
      <c r="P372" s="105"/>
      <c r="Q372" s="106"/>
    </row>
    <row r="373" spans="1:17" ht="17.45" customHeight="1" x14ac:dyDescent="0.2">
      <c r="A373" s="104">
        <v>28</v>
      </c>
      <c r="B373" s="104">
        <v>21934</v>
      </c>
      <c r="C373" s="132" t="s">
        <v>6</v>
      </c>
      <c r="D373" s="133" t="s">
        <v>211</v>
      </c>
      <c r="E373" s="134" t="s">
        <v>835</v>
      </c>
      <c r="F373" s="98"/>
      <c r="G373" s="104"/>
      <c r="H373" s="98"/>
      <c r="I373" s="105"/>
      <c r="J373" s="105"/>
      <c r="K373" s="105"/>
      <c r="L373" s="105"/>
      <c r="M373" s="105"/>
      <c r="N373" s="105"/>
      <c r="O373" s="105"/>
      <c r="P373" s="105"/>
    </row>
    <row r="374" spans="1:17" ht="17.45" customHeight="1" x14ac:dyDescent="0.2">
      <c r="A374" s="104">
        <v>29</v>
      </c>
      <c r="B374" s="104">
        <v>21935</v>
      </c>
      <c r="C374" s="132" t="s">
        <v>6</v>
      </c>
      <c r="D374" s="133" t="s">
        <v>46</v>
      </c>
      <c r="E374" s="134" t="s">
        <v>833</v>
      </c>
      <c r="F374" s="98"/>
      <c r="G374" s="104"/>
      <c r="H374" s="98"/>
      <c r="I374" s="105"/>
      <c r="J374" s="105"/>
      <c r="K374" s="105"/>
      <c r="L374" s="105"/>
      <c r="M374" s="105"/>
      <c r="N374" s="105"/>
      <c r="O374" s="105"/>
      <c r="P374" s="105"/>
    </row>
    <row r="375" spans="1:17" ht="17.45" customHeight="1" x14ac:dyDescent="0.2">
      <c r="A375" s="104">
        <v>30</v>
      </c>
      <c r="B375" s="104">
        <v>21936</v>
      </c>
      <c r="C375" s="135" t="s">
        <v>6</v>
      </c>
      <c r="D375" s="136" t="s">
        <v>815</v>
      </c>
      <c r="E375" s="137" t="s">
        <v>816</v>
      </c>
      <c r="F375" s="98"/>
      <c r="G375" s="104"/>
      <c r="H375" s="98"/>
      <c r="I375" s="105"/>
      <c r="J375" s="105"/>
      <c r="K375" s="105"/>
      <c r="L375" s="105"/>
      <c r="M375" s="105"/>
      <c r="N375" s="105"/>
      <c r="O375" s="105"/>
      <c r="P375" s="105"/>
    </row>
    <row r="376" spans="1:17" ht="17.45" customHeight="1" x14ac:dyDescent="0.2">
      <c r="A376" s="104">
        <v>31</v>
      </c>
      <c r="B376" s="643">
        <v>21937</v>
      </c>
      <c r="C376" s="135" t="s">
        <v>1</v>
      </c>
      <c r="D376" s="136" t="s">
        <v>433</v>
      </c>
      <c r="E376" s="137" t="s">
        <v>819</v>
      </c>
      <c r="F376" s="98"/>
      <c r="G376" s="104"/>
      <c r="H376" s="98"/>
      <c r="I376" s="105"/>
      <c r="J376" s="105"/>
      <c r="K376" s="105"/>
      <c r="L376" s="105"/>
      <c r="M376" s="105"/>
      <c r="N376" s="105"/>
      <c r="O376" s="105"/>
      <c r="P376" s="105"/>
    </row>
    <row r="377" spans="1:17" ht="17.45" customHeight="1" x14ac:dyDescent="0.2">
      <c r="A377" s="104">
        <v>32</v>
      </c>
      <c r="B377" s="643">
        <v>21938</v>
      </c>
      <c r="C377" s="135" t="s">
        <v>1</v>
      </c>
      <c r="D377" s="136" t="s">
        <v>197</v>
      </c>
      <c r="E377" s="137" t="s">
        <v>817</v>
      </c>
      <c r="F377" s="98"/>
      <c r="G377" s="104"/>
      <c r="H377" s="98"/>
      <c r="I377" s="105"/>
      <c r="J377" s="105"/>
      <c r="K377" s="105"/>
      <c r="L377" s="105"/>
      <c r="M377" s="105"/>
      <c r="N377" s="105"/>
      <c r="O377" s="105"/>
      <c r="P377" s="105"/>
    </row>
    <row r="378" spans="1:17" ht="17.45" customHeight="1" x14ac:dyDescent="0.2">
      <c r="A378" s="104">
        <v>33</v>
      </c>
      <c r="B378" s="481">
        <v>21939</v>
      </c>
      <c r="C378" s="132" t="s">
        <v>1</v>
      </c>
      <c r="D378" s="133" t="s">
        <v>838</v>
      </c>
      <c r="E378" s="134" t="s">
        <v>839</v>
      </c>
      <c r="F378" s="98"/>
      <c r="G378" s="104"/>
      <c r="H378" s="98"/>
      <c r="I378" s="105"/>
      <c r="J378" s="105"/>
      <c r="K378" s="105"/>
      <c r="L378" s="105"/>
      <c r="M378" s="105"/>
      <c r="N378" s="105"/>
      <c r="O378" s="105"/>
      <c r="P378" s="105"/>
    </row>
    <row r="379" spans="1:17" ht="17.45" customHeight="1" x14ac:dyDescent="0.2">
      <c r="A379" s="104">
        <v>34</v>
      </c>
      <c r="B379" s="481">
        <v>21940</v>
      </c>
      <c r="C379" s="132" t="s">
        <v>1</v>
      </c>
      <c r="D379" s="133" t="s">
        <v>836</v>
      </c>
      <c r="E379" s="134" t="s">
        <v>837</v>
      </c>
      <c r="F379" s="98"/>
      <c r="G379" s="104"/>
      <c r="H379" s="98"/>
      <c r="I379" s="105"/>
      <c r="J379" s="105"/>
      <c r="K379" s="105"/>
      <c r="L379" s="105"/>
      <c r="M379" s="105"/>
      <c r="N379" s="105"/>
      <c r="O379" s="105"/>
      <c r="P379" s="105"/>
    </row>
    <row r="380" spans="1:17" ht="17.45" customHeight="1" x14ac:dyDescent="0.2">
      <c r="A380" s="104">
        <v>35</v>
      </c>
      <c r="B380" s="481">
        <v>21941</v>
      </c>
      <c r="C380" s="144" t="s">
        <v>1</v>
      </c>
      <c r="D380" s="145" t="s">
        <v>1136</v>
      </c>
      <c r="E380" s="146" t="s">
        <v>1137</v>
      </c>
      <c r="F380" s="98"/>
      <c r="G380" s="104"/>
      <c r="H380" s="98"/>
      <c r="I380" s="105"/>
      <c r="J380" s="105"/>
      <c r="K380" s="105"/>
      <c r="L380" s="105"/>
      <c r="M380" s="105"/>
      <c r="N380" s="105"/>
      <c r="O380" s="105"/>
      <c r="P380" s="105"/>
    </row>
    <row r="381" spans="1:17" ht="17.45" customHeight="1" x14ac:dyDescent="0.2">
      <c r="A381" s="104">
        <v>36</v>
      </c>
      <c r="B381" s="481">
        <v>21942</v>
      </c>
      <c r="C381" s="135" t="s">
        <v>1</v>
      </c>
      <c r="D381" s="136" t="s">
        <v>827</v>
      </c>
      <c r="E381" s="137" t="s">
        <v>430</v>
      </c>
      <c r="F381" s="98"/>
      <c r="G381" s="104"/>
      <c r="H381" s="98"/>
      <c r="I381" s="105"/>
      <c r="J381" s="105"/>
      <c r="K381" s="105"/>
      <c r="L381" s="105"/>
      <c r="M381" s="105"/>
      <c r="N381" s="105"/>
      <c r="O381" s="105"/>
      <c r="P381" s="105"/>
    </row>
    <row r="382" spans="1:17" ht="17.45" customHeight="1" x14ac:dyDescent="0.2">
      <c r="A382" s="104">
        <v>37</v>
      </c>
      <c r="B382" s="481">
        <v>21943</v>
      </c>
      <c r="C382" s="135" t="s">
        <v>1</v>
      </c>
      <c r="D382" s="136" t="s">
        <v>922</v>
      </c>
      <c r="E382" s="137" t="s">
        <v>923</v>
      </c>
      <c r="F382" s="98"/>
      <c r="G382" s="104"/>
      <c r="H382" s="98"/>
      <c r="I382" s="105"/>
      <c r="J382" s="105"/>
      <c r="K382" s="105"/>
      <c r="L382" s="105"/>
      <c r="M382" s="105"/>
      <c r="N382" s="105"/>
      <c r="O382" s="105"/>
      <c r="P382" s="105"/>
    </row>
    <row r="383" spans="1:17" ht="17.45" customHeight="1" x14ac:dyDescent="0.2">
      <c r="A383" s="104">
        <v>38</v>
      </c>
      <c r="B383" s="481">
        <v>21944</v>
      </c>
      <c r="C383" s="132" t="s">
        <v>1</v>
      </c>
      <c r="D383" s="133" t="s">
        <v>728</v>
      </c>
      <c r="E383" s="134" t="s">
        <v>729</v>
      </c>
      <c r="F383" s="98"/>
      <c r="G383" s="104"/>
      <c r="H383" s="98"/>
      <c r="I383" s="105"/>
      <c r="J383" s="105"/>
      <c r="K383" s="105"/>
      <c r="L383" s="105"/>
      <c r="M383" s="105"/>
      <c r="N383" s="105"/>
      <c r="O383" s="105"/>
      <c r="P383" s="105"/>
    </row>
    <row r="384" spans="1:17" ht="17.45" customHeight="1" x14ac:dyDescent="0.2">
      <c r="A384" s="104">
        <v>39</v>
      </c>
      <c r="B384" s="481">
        <v>21945</v>
      </c>
      <c r="C384" s="132" t="s">
        <v>1</v>
      </c>
      <c r="D384" s="133" t="s">
        <v>689</v>
      </c>
      <c r="E384" s="134" t="s">
        <v>690</v>
      </c>
      <c r="F384" s="98"/>
      <c r="G384" s="104"/>
      <c r="H384" s="98"/>
      <c r="I384" s="105"/>
      <c r="J384" s="105"/>
      <c r="K384" s="105"/>
      <c r="L384" s="105"/>
      <c r="M384" s="105"/>
      <c r="N384" s="105"/>
      <c r="O384" s="105"/>
      <c r="P384" s="105"/>
    </row>
    <row r="385" spans="1:17" ht="23.45" customHeight="1" x14ac:dyDescent="0.2">
      <c r="A385" s="104">
        <v>40</v>
      </c>
      <c r="B385" s="539">
        <v>21946</v>
      </c>
      <c r="C385" s="135" t="s">
        <v>1</v>
      </c>
      <c r="D385" s="136" t="s">
        <v>822</v>
      </c>
      <c r="E385" s="137" t="s">
        <v>823</v>
      </c>
      <c r="F385" s="98"/>
      <c r="G385" s="104"/>
      <c r="H385" s="98"/>
      <c r="I385" s="105"/>
      <c r="J385" s="105"/>
      <c r="K385" s="105"/>
      <c r="L385" s="105"/>
      <c r="M385" s="105"/>
      <c r="N385" s="105"/>
      <c r="O385" s="105"/>
      <c r="P385" s="105"/>
    </row>
    <row r="386" spans="1:17" ht="23.45" customHeight="1" x14ac:dyDescent="0.2">
      <c r="A386" s="699" t="s">
        <v>159</v>
      </c>
      <c r="B386" s="699"/>
      <c r="C386" s="699"/>
      <c r="D386" s="699"/>
      <c r="E386" s="699"/>
      <c r="F386" s="699"/>
      <c r="G386" s="699"/>
      <c r="H386" s="699"/>
      <c r="I386" s="699"/>
      <c r="J386" s="699"/>
      <c r="K386" s="699"/>
      <c r="L386" s="699"/>
      <c r="M386" s="699"/>
      <c r="N386" s="699"/>
      <c r="O386" s="699"/>
      <c r="P386" s="699"/>
    </row>
    <row r="387" spans="1:17" ht="23.45" customHeight="1" x14ac:dyDescent="0.2">
      <c r="A387" s="689" t="s">
        <v>3653</v>
      </c>
      <c r="B387" s="689"/>
      <c r="C387" s="689"/>
      <c r="D387" s="689"/>
      <c r="E387" s="689"/>
      <c r="F387" s="689"/>
      <c r="G387" s="689"/>
      <c r="H387" s="689"/>
      <c r="I387" s="689"/>
      <c r="J387" s="689"/>
      <c r="K387" s="689"/>
      <c r="L387" s="689"/>
      <c r="M387" s="689"/>
      <c r="N387" s="689"/>
      <c r="O387" s="689"/>
      <c r="P387" s="689"/>
    </row>
    <row r="388" spans="1:17" ht="17.45" customHeight="1" x14ac:dyDescent="0.2">
      <c r="A388" s="707" t="s">
        <v>2170</v>
      </c>
      <c r="B388" s="707"/>
      <c r="C388" s="707"/>
      <c r="D388" s="707"/>
      <c r="E388" s="707"/>
      <c r="F388" s="707"/>
      <c r="G388" s="707"/>
      <c r="H388" s="707"/>
      <c r="I388" s="707"/>
      <c r="J388" s="707"/>
      <c r="K388" s="707"/>
      <c r="L388" s="707"/>
      <c r="M388" s="707"/>
      <c r="N388" s="707"/>
      <c r="O388" s="707"/>
      <c r="P388" s="707"/>
    </row>
    <row r="389" spans="1:17" ht="17.45" customHeight="1" x14ac:dyDescent="0.2">
      <c r="A389" s="101" t="s">
        <v>109</v>
      </c>
      <c r="B389" s="102" t="s">
        <v>160</v>
      </c>
      <c r="C389" s="704" t="s">
        <v>108</v>
      </c>
      <c r="D389" s="705"/>
      <c r="E389" s="706"/>
      <c r="F389" s="537"/>
      <c r="G389" s="537"/>
      <c r="H389" s="537"/>
      <c r="I389" s="105"/>
      <c r="J389" s="105"/>
      <c r="K389" s="105"/>
      <c r="L389" s="105"/>
      <c r="M389" s="105"/>
      <c r="N389" s="105"/>
      <c r="O389" s="105"/>
      <c r="P389" s="105"/>
    </row>
    <row r="390" spans="1:17" ht="17.45" customHeight="1" x14ac:dyDescent="0.2">
      <c r="A390" s="104">
        <v>1</v>
      </c>
      <c r="B390" s="481">
        <v>21948</v>
      </c>
      <c r="C390" s="135" t="s">
        <v>6</v>
      </c>
      <c r="D390" s="136" t="s">
        <v>845</v>
      </c>
      <c r="E390" s="137" t="s">
        <v>58</v>
      </c>
      <c r="F390" s="98"/>
      <c r="G390" s="104"/>
      <c r="H390" s="98"/>
      <c r="I390" s="105"/>
      <c r="J390" s="105"/>
      <c r="K390" s="105"/>
      <c r="L390" s="105"/>
      <c r="M390" s="105"/>
      <c r="N390" s="105"/>
      <c r="O390" s="105"/>
      <c r="P390" s="105"/>
    </row>
    <row r="391" spans="1:17" ht="17.45" customHeight="1" x14ac:dyDescent="0.2">
      <c r="A391" s="104">
        <v>2</v>
      </c>
      <c r="B391" s="481">
        <v>21949</v>
      </c>
      <c r="C391" s="144" t="s">
        <v>6</v>
      </c>
      <c r="D391" s="145" t="s">
        <v>1140</v>
      </c>
      <c r="E391" s="146" t="s">
        <v>1141</v>
      </c>
      <c r="F391" s="98"/>
      <c r="G391" s="104"/>
      <c r="H391" s="98"/>
      <c r="I391" s="105"/>
      <c r="J391" s="105"/>
      <c r="K391" s="105"/>
      <c r="L391" s="105"/>
      <c r="M391" s="105"/>
      <c r="N391" s="105"/>
      <c r="O391" s="105"/>
      <c r="P391" s="105"/>
    </row>
    <row r="392" spans="1:17" ht="17.45" customHeight="1" x14ac:dyDescent="0.2">
      <c r="A392" s="104">
        <v>3</v>
      </c>
      <c r="B392" s="481">
        <v>21950</v>
      </c>
      <c r="C392" s="135" t="s">
        <v>6</v>
      </c>
      <c r="D392" s="136" t="s">
        <v>855</v>
      </c>
      <c r="E392" s="137" t="s">
        <v>856</v>
      </c>
      <c r="F392" s="98"/>
      <c r="G392" s="104"/>
      <c r="H392" s="98"/>
      <c r="I392" s="105"/>
      <c r="J392" s="105"/>
      <c r="K392" s="105"/>
      <c r="L392" s="105"/>
      <c r="M392" s="105"/>
      <c r="N392" s="105"/>
      <c r="O392" s="105"/>
      <c r="P392" s="105"/>
    </row>
    <row r="393" spans="1:17" ht="17.45" customHeight="1" x14ac:dyDescent="0.2">
      <c r="A393" s="104">
        <v>4</v>
      </c>
      <c r="B393" s="481">
        <v>21951</v>
      </c>
      <c r="C393" s="135" t="s">
        <v>6</v>
      </c>
      <c r="D393" s="136" t="s">
        <v>350</v>
      </c>
      <c r="E393" s="137" t="s">
        <v>949</v>
      </c>
      <c r="F393" s="98"/>
      <c r="G393" s="104"/>
      <c r="H393" s="98"/>
      <c r="I393" s="105"/>
      <c r="J393" s="105"/>
      <c r="K393" s="105"/>
      <c r="L393" s="105"/>
      <c r="M393" s="105"/>
      <c r="N393" s="105"/>
      <c r="O393" s="105"/>
      <c r="P393" s="105"/>
    </row>
    <row r="394" spans="1:17" s="106" customFormat="1" ht="17.45" customHeight="1" x14ac:dyDescent="0.2">
      <c r="A394" s="104">
        <v>5</v>
      </c>
      <c r="B394" s="481">
        <v>21952</v>
      </c>
      <c r="C394" s="135" t="s">
        <v>6</v>
      </c>
      <c r="D394" s="136" t="s">
        <v>953</v>
      </c>
      <c r="E394" s="137" t="s">
        <v>954</v>
      </c>
      <c r="F394" s="98"/>
      <c r="G394" s="104"/>
      <c r="H394" s="98"/>
      <c r="I394" s="105"/>
      <c r="J394" s="105"/>
      <c r="K394" s="105"/>
      <c r="L394" s="105"/>
      <c r="M394" s="105"/>
      <c r="N394" s="105"/>
      <c r="O394" s="105"/>
      <c r="P394" s="105"/>
      <c r="Q394" s="107"/>
    </row>
    <row r="395" spans="1:17" ht="17.45" customHeight="1" x14ac:dyDescent="0.2">
      <c r="A395" s="104">
        <v>6</v>
      </c>
      <c r="B395" s="481">
        <v>21953</v>
      </c>
      <c r="C395" s="135" t="s">
        <v>6</v>
      </c>
      <c r="D395" s="136" t="s">
        <v>853</v>
      </c>
      <c r="E395" s="137" t="s">
        <v>854</v>
      </c>
      <c r="F395" s="98"/>
      <c r="G395" s="104"/>
      <c r="H395" s="98"/>
      <c r="I395" s="105"/>
      <c r="J395" s="105"/>
      <c r="K395" s="105"/>
      <c r="L395" s="105"/>
      <c r="M395" s="105"/>
      <c r="N395" s="105"/>
      <c r="O395" s="105"/>
      <c r="P395" s="105"/>
      <c r="Q395" s="106"/>
    </row>
    <row r="396" spans="1:17" ht="17.45" customHeight="1" x14ac:dyDescent="0.2">
      <c r="A396" s="104">
        <v>7</v>
      </c>
      <c r="B396" s="481">
        <v>21954</v>
      </c>
      <c r="C396" s="135" t="s">
        <v>6</v>
      </c>
      <c r="D396" s="136" t="s">
        <v>848</v>
      </c>
      <c r="E396" s="137" t="s">
        <v>631</v>
      </c>
      <c r="F396" s="98"/>
      <c r="G396" s="104"/>
      <c r="H396" s="98"/>
      <c r="I396" s="105"/>
      <c r="J396" s="105"/>
      <c r="K396" s="105"/>
      <c r="L396" s="105"/>
      <c r="M396" s="105"/>
      <c r="N396" s="105"/>
      <c r="O396" s="105"/>
      <c r="P396" s="105"/>
    </row>
    <row r="397" spans="1:17" ht="17.45" customHeight="1" x14ac:dyDescent="0.2">
      <c r="A397" s="104">
        <v>8</v>
      </c>
      <c r="B397" s="481">
        <v>21955</v>
      </c>
      <c r="C397" s="135" t="s">
        <v>6</v>
      </c>
      <c r="D397" s="136" t="s">
        <v>13</v>
      </c>
      <c r="E397" s="137" t="s">
        <v>858</v>
      </c>
      <c r="F397" s="98"/>
      <c r="G397" s="104"/>
      <c r="H397" s="98"/>
      <c r="I397" s="105"/>
      <c r="J397" s="105"/>
      <c r="K397" s="105"/>
      <c r="L397" s="105"/>
      <c r="M397" s="105"/>
      <c r="N397" s="105"/>
      <c r="O397" s="105"/>
      <c r="P397" s="105"/>
    </row>
    <row r="398" spans="1:17" ht="17.45" customHeight="1" x14ac:dyDescent="0.2">
      <c r="A398" s="104">
        <v>9</v>
      </c>
      <c r="B398" s="481">
        <v>21956</v>
      </c>
      <c r="C398" s="135" t="s">
        <v>6</v>
      </c>
      <c r="D398" s="136" t="s">
        <v>61</v>
      </c>
      <c r="E398" s="137" t="s">
        <v>95</v>
      </c>
      <c r="F398" s="98"/>
      <c r="G398" s="104"/>
      <c r="H398" s="98"/>
      <c r="I398" s="105"/>
      <c r="J398" s="105"/>
      <c r="K398" s="105"/>
      <c r="L398" s="105"/>
      <c r="M398" s="105"/>
      <c r="N398" s="105"/>
      <c r="O398" s="105"/>
      <c r="P398" s="105"/>
    </row>
    <row r="399" spans="1:17" s="106" customFormat="1" ht="17.45" customHeight="1" x14ac:dyDescent="0.2">
      <c r="A399" s="104">
        <v>10</v>
      </c>
      <c r="B399" s="481">
        <v>21957</v>
      </c>
      <c r="C399" s="135" t="s">
        <v>6</v>
      </c>
      <c r="D399" s="136" t="s">
        <v>55</v>
      </c>
      <c r="E399" s="137" t="s">
        <v>948</v>
      </c>
      <c r="F399" s="98"/>
      <c r="G399" s="104"/>
      <c r="H399" s="98"/>
      <c r="I399" s="105"/>
      <c r="J399" s="105"/>
      <c r="K399" s="105"/>
      <c r="L399" s="105"/>
      <c r="M399" s="105"/>
      <c r="N399" s="105"/>
      <c r="O399" s="105"/>
      <c r="P399" s="105"/>
      <c r="Q399" s="107"/>
    </row>
    <row r="400" spans="1:17" ht="17.45" customHeight="1" x14ac:dyDescent="0.2">
      <c r="A400" s="104">
        <v>11</v>
      </c>
      <c r="B400" s="481">
        <v>21958</v>
      </c>
      <c r="C400" s="135" t="s">
        <v>6</v>
      </c>
      <c r="D400" s="136" t="s">
        <v>849</v>
      </c>
      <c r="E400" s="137" t="s">
        <v>850</v>
      </c>
      <c r="F400" s="98"/>
      <c r="G400" s="104"/>
      <c r="H400" s="98"/>
      <c r="I400" s="105"/>
      <c r="J400" s="105"/>
      <c r="K400" s="105"/>
      <c r="L400" s="105"/>
      <c r="M400" s="105"/>
      <c r="N400" s="105"/>
      <c r="O400" s="105"/>
      <c r="P400" s="105"/>
      <c r="Q400" s="106"/>
    </row>
    <row r="401" spans="1:17" ht="17.45" customHeight="1" x14ac:dyDescent="0.2">
      <c r="A401" s="104">
        <v>12</v>
      </c>
      <c r="B401" s="481">
        <v>21959</v>
      </c>
      <c r="C401" s="135" t="s">
        <v>6</v>
      </c>
      <c r="D401" s="136" t="s">
        <v>846</v>
      </c>
      <c r="E401" s="137" t="s">
        <v>847</v>
      </c>
      <c r="F401" s="98"/>
      <c r="G401" s="104"/>
      <c r="H401" s="98"/>
      <c r="I401" s="105"/>
      <c r="J401" s="105"/>
      <c r="K401" s="105"/>
      <c r="L401" s="105"/>
      <c r="M401" s="105"/>
      <c r="N401" s="105"/>
      <c r="O401" s="105"/>
      <c r="P401" s="105"/>
    </row>
    <row r="402" spans="1:17" ht="17.45" customHeight="1" x14ac:dyDescent="0.2">
      <c r="A402" s="104">
        <v>13</v>
      </c>
      <c r="B402" s="481">
        <v>21960</v>
      </c>
      <c r="C402" s="135" t="s">
        <v>6</v>
      </c>
      <c r="D402" s="136" t="s">
        <v>210</v>
      </c>
      <c r="E402" s="137" t="s">
        <v>985</v>
      </c>
      <c r="F402" s="98"/>
      <c r="G402" s="104"/>
      <c r="H402" s="98"/>
      <c r="I402" s="105"/>
      <c r="J402" s="105"/>
      <c r="K402" s="105"/>
      <c r="L402" s="105"/>
      <c r="M402" s="105"/>
      <c r="N402" s="105"/>
      <c r="O402" s="105"/>
      <c r="P402" s="105"/>
    </row>
    <row r="403" spans="1:17" ht="17.45" customHeight="1" x14ac:dyDescent="0.2">
      <c r="A403" s="104">
        <v>14</v>
      </c>
      <c r="B403" s="481">
        <v>21961</v>
      </c>
      <c r="C403" s="135" t="s">
        <v>6</v>
      </c>
      <c r="D403" s="136" t="s">
        <v>60</v>
      </c>
      <c r="E403" s="137" t="s">
        <v>199</v>
      </c>
      <c r="F403" s="98"/>
      <c r="G403" s="104"/>
      <c r="H403" s="98"/>
      <c r="I403" s="105"/>
      <c r="J403" s="105"/>
      <c r="K403" s="105"/>
      <c r="L403" s="105"/>
      <c r="M403" s="105"/>
      <c r="N403" s="105"/>
      <c r="O403" s="105"/>
      <c r="P403" s="105"/>
    </row>
    <row r="404" spans="1:17" ht="17.45" customHeight="1" x14ac:dyDescent="0.2">
      <c r="A404" s="104">
        <v>15</v>
      </c>
      <c r="B404" s="481">
        <v>21962</v>
      </c>
      <c r="C404" s="135" t="s">
        <v>6</v>
      </c>
      <c r="D404" s="136" t="s">
        <v>859</v>
      </c>
      <c r="E404" s="137" t="s">
        <v>860</v>
      </c>
      <c r="F404" s="98"/>
      <c r="G404" s="104"/>
      <c r="H404" s="98"/>
      <c r="I404" s="105"/>
      <c r="J404" s="105"/>
      <c r="K404" s="105"/>
      <c r="L404" s="105"/>
      <c r="M404" s="105"/>
      <c r="N404" s="105"/>
      <c r="O404" s="105"/>
      <c r="P404" s="105"/>
    </row>
    <row r="405" spans="1:17" ht="17.45" customHeight="1" x14ac:dyDescent="0.2">
      <c r="A405" s="104">
        <v>16</v>
      </c>
      <c r="B405" s="481">
        <v>21999</v>
      </c>
      <c r="C405" s="135" t="s">
        <v>6</v>
      </c>
      <c r="D405" s="136" t="s">
        <v>184</v>
      </c>
      <c r="E405" s="137" t="s">
        <v>934</v>
      </c>
      <c r="F405" s="98"/>
      <c r="G405" s="104"/>
      <c r="H405" s="98"/>
      <c r="I405" s="105"/>
      <c r="J405" s="105"/>
      <c r="K405" s="105"/>
      <c r="L405" s="105"/>
      <c r="M405" s="105"/>
      <c r="N405" s="105"/>
      <c r="O405" s="105"/>
      <c r="P405" s="105"/>
    </row>
    <row r="406" spans="1:17" ht="17.45" customHeight="1" x14ac:dyDescent="0.2">
      <c r="A406" s="104">
        <v>17</v>
      </c>
      <c r="B406" s="481">
        <v>21964</v>
      </c>
      <c r="C406" s="135" t="s">
        <v>6</v>
      </c>
      <c r="D406" s="136" t="s">
        <v>169</v>
      </c>
      <c r="E406" s="137" t="s">
        <v>984</v>
      </c>
      <c r="F406" s="98"/>
      <c r="G406" s="104"/>
      <c r="H406" s="98"/>
      <c r="I406" s="105"/>
      <c r="J406" s="105"/>
      <c r="K406" s="105"/>
      <c r="L406" s="105"/>
      <c r="M406" s="105"/>
      <c r="N406" s="105"/>
      <c r="O406" s="105"/>
      <c r="P406" s="105"/>
    </row>
    <row r="407" spans="1:17" ht="17.45" customHeight="1" x14ac:dyDescent="0.2">
      <c r="A407" s="104">
        <v>18</v>
      </c>
      <c r="B407" s="481">
        <v>21965</v>
      </c>
      <c r="C407" s="135" t="s">
        <v>6</v>
      </c>
      <c r="D407" s="136" t="s">
        <v>428</v>
      </c>
      <c r="E407" s="137" t="s">
        <v>840</v>
      </c>
      <c r="F407" s="98"/>
      <c r="G407" s="104"/>
      <c r="H407" s="98"/>
      <c r="I407" s="105"/>
      <c r="J407" s="105"/>
      <c r="K407" s="105"/>
      <c r="L407" s="105"/>
      <c r="M407" s="105"/>
      <c r="N407" s="105"/>
      <c r="O407" s="105"/>
      <c r="P407" s="105"/>
    </row>
    <row r="408" spans="1:17" ht="17.45" customHeight="1" x14ac:dyDescent="0.2">
      <c r="A408" s="104">
        <v>19</v>
      </c>
      <c r="B408" s="481">
        <v>21966</v>
      </c>
      <c r="C408" s="135" t="s">
        <v>6</v>
      </c>
      <c r="D408" s="136" t="s">
        <v>982</v>
      </c>
      <c r="E408" s="137" t="s">
        <v>983</v>
      </c>
      <c r="F408" s="98"/>
      <c r="G408" s="104"/>
      <c r="H408" s="98"/>
      <c r="I408" s="105"/>
      <c r="J408" s="105"/>
      <c r="K408" s="105"/>
      <c r="L408" s="105"/>
      <c r="M408" s="105"/>
      <c r="N408" s="105"/>
      <c r="O408" s="105"/>
      <c r="P408" s="105"/>
    </row>
    <row r="409" spans="1:17" s="106" customFormat="1" ht="17.45" customHeight="1" x14ac:dyDescent="0.2">
      <c r="A409" s="104">
        <v>20</v>
      </c>
      <c r="B409" s="481">
        <v>21967</v>
      </c>
      <c r="C409" s="135" t="s">
        <v>6</v>
      </c>
      <c r="D409" s="136" t="s">
        <v>857</v>
      </c>
      <c r="E409" s="137" t="s">
        <v>434</v>
      </c>
      <c r="F409" s="98"/>
      <c r="G409" s="104"/>
      <c r="H409" s="98"/>
      <c r="I409" s="105"/>
      <c r="J409" s="105"/>
      <c r="K409" s="105"/>
      <c r="L409" s="105"/>
      <c r="M409" s="105"/>
      <c r="N409" s="105"/>
      <c r="O409" s="105"/>
      <c r="P409" s="105"/>
      <c r="Q409" s="107"/>
    </row>
    <row r="410" spans="1:17" s="106" customFormat="1" ht="17.45" customHeight="1" x14ac:dyDescent="0.2">
      <c r="A410" s="104">
        <v>21</v>
      </c>
      <c r="B410" s="481">
        <v>21968</v>
      </c>
      <c r="C410" s="135" t="s">
        <v>6</v>
      </c>
      <c r="D410" s="136" t="s">
        <v>841</v>
      </c>
      <c r="E410" s="137" t="s">
        <v>842</v>
      </c>
      <c r="F410" s="98"/>
      <c r="G410" s="104"/>
      <c r="H410" s="98"/>
      <c r="I410" s="105"/>
      <c r="J410" s="105"/>
      <c r="K410" s="105"/>
      <c r="L410" s="105"/>
      <c r="M410" s="105"/>
      <c r="N410" s="105"/>
      <c r="O410" s="105"/>
      <c r="P410" s="105"/>
    </row>
    <row r="411" spans="1:17" ht="17.45" customHeight="1" x14ac:dyDescent="0.2">
      <c r="A411" s="104">
        <v>22</v>
      </c>
      <c r="B411" s="481">
        <v>21969</v>
      </c>
      <c r="C411" s="135" t="s">
        <v>6</v>
      </c>
      <c r="D411" s="136" t="s">
        <v>843</v>
      </c>
      <c r="E411" s="137" t="s">
        <v>844</v>
      </c>
      <c r="F411" s="98"/>
      <c r="G411" s="104"/>
      <c r="H411" s="98"/>
      <c r="I411" s="105"/>
      <c r="J411" s="105"/>
      <c r="K411" s="105"/>
      <c r="L411" s="105"/>
      <c r="M411" s="105"/>
      <c r="N411" s="105"/>
      <c r="O411" s="105"/>
      <c r="P411" s="105"/>
      <c r="Q411" s="106"/>
    </row>
    <row r="412" spans="1:17" ht="17.45" customHeight="1" x14ac:dyDescent="0.2">
      <c r="A412" s="104">
        <v>23</v>
      </c>
      <c r="B412" s="481">
        <v>21970</v>
      </c>
      <c r="C412" s="135" t="s">
        <v>6</v>
      </c>
      <c r="D412" s="136" t="s">
        <v>946</v>
      </c>
      <c r="E412" s="137" t="s">
        <v>947</v>
      </c>
      <c r="F412" s="98"/>
      <c r="G412" s="104"/>
      <c r="H412" s="98"/>
      <c r="I412" s="105"/>
      <c r="J412" s="105"/>
      <c r="K412" s="105"/>
      <c r="L412" s="105"/>
      <c r="M412" s="105"/>
      <c r="N412" s="105"/>
      <c r="O412" s="105"/>
      <c r="P412" s="105"/>
    </row>
    <row r="413" spans="1:17" ht="17.45" customHeight="1" x14ac:dyDescent="0.2">
      <c r="A413" s="104">
        <v>24</v>
      </c>
      <c r="B413" s="481">
        <v>21971</v>
      </c>
      <c r="C413" s="135" t="s">
        <v>6</v>
      </c>
      <c r="D413" s="136" t="s">
        <v>851</v>
      </c>
      <c r="E413" s="137" t="s">
        <v>852</v>
      </c>
      <c r="F413" s="98"/>
      <c r="G413" s="104"/>
      <c r="H413" s="98"/>
      <c r="I413" s="105"/>
      <c r="J413" s="105"/>
      <c r="K413" s="105"/>
      <c r="L413" s="105"/>
      <c r="M413" s="105"/>
      <c r="N413" s="105"/>
      <c r="O413" s="105"/>
      <c r="P413" s="105"/>
    </row>
    <row r="414" spans="1:17" ht="17.45" customHeight="1" x14ac:dyDescent="0.2">
      <c r="A414" s="104">
        <v>25</v>
      </c>
      <c r="B414" s="481">
        <v>21972</v>
      </c>
      <c r="C414" s="135" t="s">
        <v>6</v>
      </c>
      <c r="D414" s="136" t="s">
        <v>77</v>
      </c>
      <c r="E414" s="137" t="s">
        <v>950</v>
      </c>
      <c r="F414" s="98"/>
      <c r="G414" s="104"/>
      <c r="H414" s="98"/>
      <c r="I414" s="105"/>
      <c r="J414" s="105"/>
      <c r="K414" s="105"/>
      <c r="L414" s="105"/>
      <c r="M414" s="105"/>
      <c r="N414" s="105"/>
      <c r="O414" s="105"/>
      <c r="P414" s="105"/>
    </row>
    <row r="415" spans="1:17" s="106" customFormat="1" ht="17.45" customHeight="1" x14ac:dyDescent="0.2">
      <c r="A415" s="104">
        <v>26</v>
      </c>
      <c r="B415" s="481">
        <v>21973</v>
      </c>
      <c r="C415" s="135" t="s">
        <v>1</v>
      </c>
      <c r="D415" s="136" t="s">
        <v>977</v>
      </c>
      <c r="E415" s="137" t="s">
        <v>978</v>
      </c>
      <c r="F415" s="98"/>
      <c r="G415" s="104"/>
      <c r="H415" s="98"/>
      <c r="I415" s="105"/>
      <c r="J415" s="105"/>
      <c r="K415" s="105"/>
      <c r="L415" s="105"/>
      <c r="M415" s="105"/>
      <c r="N415" s="105"/>
      <c r="O415" s="105"/>
      <c r="P415" s="105"/>
      <c r="Q415" s="107"/>
    </row>
    <row r="416" spans="1:17" ht="17.45" customHeight="1" x14ac:dyDescent="0.2">
      <c r="A416" s="104">
        <v>27</v>
      </c>
      <c r="B416" s="481">
        <v>22004</v>
      </c>
      <c r="C416" s="135" t="s">
        <v>1</v>
      </c>
      <c r="D416" s="136" t="s">
        <v>875</v>
      </c>
      <c r="E416" s="137" t="s">
        <v>876</v>
      </c>
      <c r="F416" s="98"/>
      <c r="G416" s="104"/>
      <c r="H416" s="98"/>
      <c r="I416" s="105"/>
      <c r="J416" s="105"/>
      <c r="K416" s="105"/>
      <c r="L416" s="105"/>
      <c r="M416" s="105"/>
      <c r="N416" s="105"/>
      <c r="O416" s="105"/>
      <c r="P416" s="105"/>
      <c r="Q416" s="106"/>
    </row>
    <row r="417" spans="1:17" s="106" customFormat="1" ht="17.45" customHeight="1" x14ac:dyDescent="0.2">
      <c r="A417" s="104">
        <v>28</v>
      </c>
      <c r="B417" s="481">
        <v>21975</v>
      </c>
      <c r="C417" s="132" t="s">
        <v>1</v>
      </c>
      <c r="D417" s="133" t="s">
        <v>2</v>
      </c>
      <c r="E417" s="134" t="s">
        <v>979</v>
      </c>
      <c r="F417" s="98"/>
      <c r="G417" s="104"/>
      <c r="H417" s="98"/>
      <c r="I417" s="105"/>
      <c r="J417" s="105"/>
      <c r="K417" s="105"/>
      <c r="L417" s="105"/>
      <c r="M417" s="105"/>
      <c r="N417" s="105"/>
      <c r="O417" s="105"/>
      <c r="P417" s="105"/>
      <c r="Q417" s="107"/>
    </row>
    <row r="418" spans="1:17" ht="17.45" customHeight="1" x14ac:dyDescent="0.2">
      <c r="A418" s="104">
        <v>29</v>
      </c>
      <c r="B418" s="481">
        <v>22005</v>
      </c>
      <c r="C418" s="135" t="s">
        <v>1</v>
      </c>
      <c r="D418" s="136" t="s">
        <v>31</v>
      </c>
      <c r="E418" s="137" t="s">
        <v>874</v>
      </c>
      <c r="F418" s="98"/>
      <c r="G418" s="104"/>
      <c r="H418" s="98"/>
      <c r="I418" s="105"/>
      <c r="J418" s="105"/>
      <c r="K418" s="105"/>
      <c r="L418" s="105"/>
      <c r="M418" s="105"/>
      <c r="N418" s="105"/>
      <c r="O418" s="105"/>
      <c r="P418" s="105"/>
      <c r="Q418" s="106"/>
    </row>
    <row r="419" spans="1:17" ht="17.45" customHeight="1" x14ac:dyDescent="0.2">
      <c r="A419" s="104">
        <v>30</v>
      </c>
      <c r="B419" s="481">
        <v>22006</v>
      </c>
      <c r="C419" s="135" t="s">
        <v>1</v>
      </c>
      <c r="D419" s="136" t="s">
        <v>861</v>
      </c>
      <c r="E419" s="137" t="s">
        <v>200</v>
      </c>
      <c r="F419" s="98"/>
      <c r="G419" s="104"/>
      <c r="H419" s="98"/>
      <c r="I419" s="105"/>
      <c r="J419" s="105"/>
      <c r="K419" s="105"/>
      <c r="L419" s="105"/>
      <c r="M419" s="105"/>
      <c r="N419" s="105"/>
      <c r="O419" s="105"/>
      <c r="P419" s="105"/>
    </row>
    <row r="420" spans="1:17" s="106" customFormat="1" ht="17.45" customHeight="1" x14ac:dyDescent="0.2">
      <c r="A420" s="104">
        <v>31</v>
      </c>
      <c r="B420" s="481">
        <v>22007</v>
      </c>
      <c r="C420" s="135" t="s">
        <v>1</v>
      </c>
      <c r="D420" s="136" t="s">
        <v>879</v>
      </c>
      <c r="E420" s="137" t="s">
        <v>880</v>
      </c>
      <c r="F420" s="98"/>
      <c r="G420" s="104"/>
      <c r="H420" s="98"/>
      <c r="I420" s="105"/>
      <c r="J420" s="105"/>
      <c r="K420" s="105"/>
      <c r="L420" s="105"/>
      <c r="M420" s="105"/>
      <c r="N420" s="105"/>
      <c r="O420" s="105"/>
      <c r="P420" s="105"/>
      <c r="Q420" s="107"/>
    </row>
    <row r="421" spans="1:17" ht="17.45" customHeight="1" x14ac:dyDescent="0.2">
      <c r="A421" s="104">
        <v>32</v>
      </c>
      <c r="B421" s="481">
        <v>22008</v>
      </c>
      <c r="C421" s="135" t="s">
        <v>1</v>
      </c>
      <c r="D421" s="136" t="s">
        <v>152</v>
      </c>
      <c r="E421" s="137" t="s">
        <v>870</v>
      </c>
      <c r="F421" s="98"/>
      <c r="G421" s="104"/>
      <c r="H421" s="98"/>
      <c r="I421" s="105"/>
      <c r="J421" s="105"/>
      <c r="K421" s="105"/>
      <c r="L421" s="105"/>
      <c r="M421" s="105"/>
      <c r="N421" s="105"/>
      <c r="O421" s="105"/>
      <c r="P421" s="105"/>
      <c r="Q421" s="106"/>
    </row>
    <row r="422" spans="1:17" ht="17.45" customHeight="1" x14ac:dyDescent="0.2">
      <c r="A422" s="104">
        <v>33</v>
      </c>
      <c r="B422" s="481">
        <v>21977</v>
      </c>
      <c r="C422" s="144" t="s">
        <v>1</v>
      </c>
      <c r="D422" s="145" t="s">
        <v>119</v>
      </c>
      <c r="E422" s="146" t="s">
        <v>607</v>
      </c>
      <c r="F422" s="98"/>
      <c r="G422" s="104"/>
      <c r="H422" s="98"/>
      <c r="I422" s="105"/>
      <c r="J422" s="105"/>
      <c r="K422" s="105"/>
      <c r="L422" s="105"/>
      <c r="M422" s="105"/>
      <c r="N422" s="105"/>
      <c r="O422" s="105"/>
      <c r="P422" s="105"/>
    </row>
    <row r="423" spans="1:17" ht="17.45" customHeight="1" x14ac:dyDescent="0.2">
      <c r="A423" s="104">
        <v>34</v>
      </c>
      <c r="B423" s="481">
        <v>21978</v>
      </c>
      <c r="C423" s="132" t="s">
        <v>1</v>
      </c>
      <c r="D423" s="136" t="s">
        <v>980</v>
      </c>
      <c r="E423" s="137" t="s">
        <v>981</v>
      </c>
      <c r="F423" s="98"/>
      <c r="G423" s="104"/>
      <c r="H423" s="98"/>
      <c r="I423" s="105"/>
      <c r="J423" s="105"/>
      <c r="K423" s="105"/>
      <c r="L423" s="105"/>
      <c r="M423" s="105"/>
      <c r="N423" s="105"/>
      <c r="O423" s="105"/>
      <c r="P423" s="105"/>
    </row>
    <row r="424" spans="1:17" ht="23.45" customHeight="1" x14ac:dyDescent="0.2">
      <c r="A424" s="104">
        <v>35</v>
      </c>
      <c r="B424" s="481">
        <v>21979</v>
      </c>
      <c r="C424" s="135" t="s">
        <v>1</v>
      </c>
      <c r="D424" s="136" t="s">
        <v>2069</v>
      </c>
      <c r="E424" s="137" t="s">
        <v>4</v>
      </c>
      <c r="F424" s="98"/>
      <c r="G424" s="104"/>
      <c r="H424" s="98"/>
      <c r="I424" s="105"/>
      <c r="J424" s="105"/>
      <c r="K424" s="105"/>
      <c r="L424" s="105"/>
      <c r="M424" s="105"/>
      <c r="N424" s="105"/>
      <c r="O424" s="105"/>
      <c r="P424" s="105"/>
    </row>
    <row r="425" spans="1:17" ht="23.45" customHeight="1" x14ac:dyDescent="0.2">
      <c r="A425" s="104">
        <v>36</v>
      </c>
      <c r="B425" s="642">
        <v>21974</v>
      </c>
      <c r="C425" s="564" t="s">
        <v>1</v>
      </c>
      <c r="D425" s="565" t="s">
        <v>973</v>
      </c>
      <c r="E425" s="566" t="s">
        <v>974</v>
      </c>
      <c r="F425" s="567"/>
      <c r="G425" s="161"/>
      <c r="H425" s="567"/>
      <c r="I425" s="436"/>
      <c r="J425" s="436"/>
      <c r="K425" s="436"/>
      <c r="L425" s="436"/>
      <c r="M425" s="436"/>
      <c r="N425" s="436"/>
      <c r="O425" s="436"/>
      <c r="P425" s="436"/>
      <c r="Q425" s="106" t="s">
        <v>3602</v>
      </c>
    </row>
    <row r="426" spans="1:17" ht="23.45" customHeight="1" x14ac:dyDescent="0.2">
      <c r="A426" s="104">
        <v>37</v>
      </c>
      <c r="B426" s="642">
        <v>21947</v>
      </c>
      <c r="C426" s="564" t="s">
        <v>6</v>
      </c>
      <c r="D426" s="565" t="s">
        <v>951</v>
      </c>
      <c r="E426" s="566" t="s">
        <v>952</v>
      </c>
      <c r="F426" s="567"/>
      <c r="G426" s="161"/>
      <c r="H426" s="567"/>
      <c r="I426" s="436"/>
      <c r="J426" s="436"/>
      <c r="K426" s="436"/>
      <c r="L426" s="436"/>
      <c r="M426" s="436"/>
      <c r="N426" s="436"/>
      <c r="O426" s="436"/>
      <c r="P426" s="436"/>
    </row>
    <row r="427" spans="1:17" ht="17.45" customHeight="1" x14ac:dyDescent="0.2">
      <c r="A427" s="699" t="s">
        <v>159</v>
      </c>
      <c r="B427" s="699"/>
      <c r="C427" s="699"/>
      <c r="D427" s="699"/>
      <c r="E427" s="699"/>
      <c r="F427" s="699"/>
      <c r="G427" s="699"/>
      <c r="H427" s="699"/>
      <c r="I427" s="699"/>
      <c r="J427" s="699"/>
      <c r="K427" s="699"/>
      <c r="L427" s="699"/>
      <c r="M427" s="699"/>
      <c r="N427" s="699"/>
      <c r="O427" s="699"/>
      <c r="P427" s="699"/>
    </row>
    <row r="428" spans="1:17" ht="17.45" customHeight="1" x14ac:dyDescent="0.2">
      <c r="A428" s="689" t="s">
        <v>3654</v>
      </c>
      <c r="B428" s="689"/>
      <c r="C428" s="689"/>
      <c r="D428" s="689"/>
      <c r="E428" s="689"/>
      <c r="F428" s="689"/>
      <c r="G428" s="689"/>
      <c r="H428" s="689"/>
      <c r="I428" s="689"/>
      <c r="J428" s="689"/>
      <c r="K428" s="689"/>
      <c r="L428" s="689"/>
      <c r="M428" s="689"/>
      <c r="N428" s="689"/>
      <c r="O428" s="689"/>
      <c r="P428" s="689"/>
    </row>
    <row r="429" spans="1:17" ht="17.45" customHeight="1" x14ac:dyDescent="0.2">
      <c r="A429" s="707" t="s">
        <v>2436</v>
      </c>
      <c r="B429" s="707"/>
      <c r="C429" s="707"/>
      <c r="D429" s="707"/>
      <c r="E429" s="707"/>
      <c r="F429" s="707"/>
      <c r="G429" s="707"/>
      <c r="H429" s="707"/>
      <c r="I429" s="707"/>
      <c r="J429" s="707"/>
      <c r="K429" s="707"/>
      <c r="L429" s="707"/>
      <c r="M429" s="707"/>
      <c r="N429" s="707"/>
      <c r="O429" s="707"/>
      <c r="P429" s="707"/>
    </row>
    <row r="430" spans="1:17" ht="23.45" customHeight="1" x14ac:dyDescent="0.2">
      <c r="A430" s="101" t="s">
        <v>109</v>
      </c>
      <c r="B430" s="102" t="s">
        <v>160</v>
      </c>
      <c r="C430" s="704" t="s">
        <v>108</v>
      </c>
      <c r="D430" s="705"/>
      <c r="E430" s="706"/>
      <c r="F430" s="537"/>
      <c r="G430" s="537"/>
      <c r="H430" s="537"/>
      <c r="I430" s="105"/>
      <c r="J430" s="105"/>
      <c r="K430" s="105"/>
      <c r="L430" s="105"/>
      <c r="M430" s="105"/>
      <c r="N430" s="105"/>
      <c r="O430" s="105"/>
      <c r="P430" s="105"/>
    </row>
    <row r="431" spans="1:17" ht="23.45" customHeight="1" x14ac:dyDescent="0.2">
      <c r="A431" s="161">
        <v>19</v>
      </c>
      <c r="B431" s="161">
        <v>21662</v>
      </c>
      <c r="C431" s="564" t="s">
        <v>1</v>
      </c>
      <c r="D431" s="565" t="s">
        <v>57</v>
      </c>
      <c r="E431" s="566" t="s">
        <v>566</v>
      </c>
      <c r="F431" s="708" t="s">
        <v>165</v>
      </c>
      <c r="G431" s="709"/>
      <c r="H431" s="709"/>
      <c r="I431" s="709"/>
      <c r="J431" s="709"/>
      <c r="K431" s="709"/>
      <c r="L431" s="709"/>
      <c r="M431" s="709"/>
      <c r="N431" s="709"/>
      <c r="O431" s="710"/>
      <c r="P431" s="436"/>
    </row>
    <row r="432" spans="1:17" ht="23.45" customHeight="1" x14ac:dyDescent="0.2">
      <c r="A432" s="161">
        <v>20</v>
      </c>
      <c r="B432" s="161">
        <v>21663</v>
      </c>
      <c r="C432" s="542" t="s">
        <v>1</v>
      </c>
      <c r="D432" s="543" t="s">
        <v>1134</v>
      </c>
      <c r="E432" s="544" t="s">
        <v>1135</v>
      </c>
      <c r="F432" s="708" t="s">
        <v>165</v>
      </c>
      <c r="G432" s="709"/>
      <c r="H432" s="709"/>
      <c r="I432" s="709"/>
      <c r="J432" s="709"/>
      <c r="K432" s="709"/>
      <c r="L432" s="709"/>
      <c r="M432" s="709"/>
      <c r="N432" s="709"/>
      <c r="O432" s="709"/>
      <c r="P432" s="710"/>
    </row>
    <row r="433" spans="1:21" s="99" customFormat="1" ht="17.45" customHeight="1" x14ac:dyDescent="0.2">
      <c r="A433" s="699" t="s">
        <v>159</v>
      </c>
      <c r="B433" s="699"/>
      <c r="C433" s="699"/>
      <c r="D433" s="699"/>
      <c r="E433" s="699"/>
      <c r="F433" s="699"/>
      <c r="G433" s="699"/>
      <c r="H433" s="699"/>
      <c r="I433" s="699"/>
      <c r="J433" s="699"/>
      <c r="K433" s="699"/>
      <c r="L433" s="699"/>
      <c r="M433" s="699"/>
      <c r="N433" s="699"/>
      <c r="O433" s="699"/>
      <c r="P433" s="699"/>
      <c r="Q433" s="107"/>
    </row>
    <row r="434" spans="1:21" ht="17.45" customHeight="1" x14ac:dyDescent="0.2">
      <c r="A434" s="689" t="s">
        <v>3645</v>
      </c>
      <c r="B434" s="689"/>
      <c r="C434" s="689"/>
      <c r="D434" s="689"/>
      <c r="E434" s="689"/>
      <c r="F434" s="689"/>
      <c r="G434" s="689"/>
      <c r="H434" s="689"/>
      <c r="I434" s="689"/>
      <c r="J434" s="689"/>
      <c r="K434" s="689"/>
      <c r="L434" s="689"/>
      <c r="M434" s="689"/>
      <c r="N434" s="689"/>
      <c r="O434" s="689"/>
      <c r="P434" s="689"/>
    </row>
    <row r="435" spans="1:21" ht="17.45" customHeight="1" x14ac:dyDescent="0.2">
      <c r="A435" s="707" t="s">
        <v>2435</v>
      </c>
      <c r="B435" s="707"/>
      <c r="C435" s="707"/>
      <c r="D435" s="707"/>
      <c r="E435" s="707"/>
      <c r="F435" s="707"/>
      <c r="G435" s="707"/>
      <c r="H435" s="707"/>
      <c r="I435" s="707"/>
      <c r="J435" s="707"/>
      <c r="K435" s="707"/>
      <c r="L435" s="707"/>
      <c r="M435" s="707"/>
      <c r="N435" s="707"/>
      <c r="O435" s="707"/>
      <c r="P435" s="707"/>
      <c r="Q435" s="99"/>
    </row>
    <row r="436" spans="1:21" ht="17.45" customHeight="1" x14ac:dyDescent="0.2">
      <c r="A436" s="101" t="s">
        <v>109</v>
      </c>
      <c r="B436" s="102" t="s">
        <v>160</v>
      </c>
      <c r="C436" s="704" t="s">
        <v>108</v>
      </c>
      <c r="D436" s="705"/>
      <c r="E436" s="706"/>
      <c r="F436" s="537"/>
      <c r="G436" s="537"/>
      <c r="H436" s="537"/>
      <c r="I436" s="103"/>
      <c r="J436" s="103"/>
      <c r="K436" s="103"/>
      <c r="L436" s="103"/>
      <c r="M436" s="103"/>
      <c r="N436" s="103"/>
      <c r="O436" s="103"/>
      <c r="P436" s="103"/>
      <c r="Q436" s="106" t="s">
        <v>3559</v>
      </c>
      <c r="R436" s="107">
        <v>1</v>
      </c>
      <c r="S436" s="107">
        <v>35</v>
      </c>
      <c r="U436" s="107">
        <f>SUM(S436:T436)</f>
        <v>35</v>
      </c>
    </row>
    <row r="437" spans="1:21" ht="17.45" customHeight="1" x14ac:dyDescent="0.2">
      <c r="A437" s="161">
        <v>10</v>
      </c>
      <c r="B437" s="161">
        <v>21687</v>
      </c>
      <c r="C437" s="564" t="s">
        <v>6</v>
      </c>
      <c r="D437" s="565" t="s">
        <v>30</v>
      </c>
      <c r="E437" s="566" t="s">
        <v>591</v>
      </c>
      <c r="F437" s="567"/>
      <c r="G437" s="161"/>
      <c r="H437" s="567"/>
      <c r="I437" s="436"/>
      <c r="J437" s="436"/>
      <c r="K437" s="436"/>
      <c r="L437" s="436"/>
      <c r="M437" s="436"/>
      <c r="N437" s="436"/>
      <c r="O437" s="436"/>
      <c r="P437" s="436"/>
      <c r="Q437" s="106" t="s">
        <v>3601</v>
      </c>
      <c r="R437" s="107">
        <v>2</v>
      </c>
      <c r="S437" s="107">
        <v>35</v>
      </c>
      <c r="T437" s="107">
        <v>3</v>
      </c>
      <c r="U437" s="107">
        <f t="shared" ref="U437:U445" si="1">SUM(S437:T437)</f>
        <v>38</v>
      </c>
    </row>
    <row r="438" spans="1:21" ht="17.45" customHeight="1" x14ac:dyDescent="0.2">
      <c r="A438" s="161">
        <v>26</v>
      </c>
      <c r="B438" s="161">
        <v>21733</v>
      </c>
      <c r="C438" s="564" t="s">
        <v>6</v>
      </c>
      <c r="D438" s="565" t="s">
        <v>445</v>
      </c>
      <c r="E438" s="566" t="s">
        <v>650</v>
      </c>
      <c r="F438" s="567"/>
      <c r="G438" s="161"/>
      <c r="H438" s="567"/>
      <c r="I438" s="436"/>
      <c r="J438" s="436"/>
      <c r="K438" s="436"/>
      <c r="L438" s="436"/>
      <c r="M438" s="436"/>
      <c r="N438" s="436"/>
      <c r="O438" s="436"/>
      <c r="P438" s="436"/>
      <c r="R438" s="107">
        <v>3</v>
      </c>
      <c r="S438" s="107">
        <v>34</v>
      </c>
      <c r="T438" s="107">
        <v>4</v>
      </c>
      <c r="U438" s="107">
        <f t="shared" si="1"/>
        <v>38</v>
      </c>
    </row>
    <row r="439" spans="1:21" ht="17.45" customHeight="1" x14ac:dyDescent="0.2">
      <c r="A439" s="593">
        <v>38</v>
      </c>
      <c r="B439" s="594">
        <v>22029</v>
      </c>
      <c r="C439" s="595" t="s">
        <v>1</v>
      </c>
      <c r="D439" s="596" t="s">
        <v>2065</v>
      </c>
      <c r="E439" s="597" t="s">
        <v>2066</v>
      </c>
      <c r="F439" s="567"/>
      <c r="G439" s="161" t="s">
        <v>165</v>
      </c>
      <c r="H439" s="567" t="s">
        <v>166</v>
      </c>
      <c r="I439" s="436"/>
      <c r="J439" s="436"/>
      <c r="K439" s="436"/>
      <c r="L439" s="436"/>
      <c r="M439" s="436"/>
      <c r="N439" s="436"/>
      <c r="O439" s="436"/>
      <c r="P439" s="436"/>
      <c r="R439" s="107">
        <v>4</v>
      </c>
      <c r="S439" s="107">
        <v>30</v>
      </c>
      <c r="T439" s="107">
        <v>8</v>
      </c>
      <c r="U439" s="107">
        <f t="shared" si="1"/>
        <v>38</v>
      </c>
    </row>
    <row r="440" spans="1:21" ht="17.45" customHeight="1" x14ac:dyDescent="0.2">
      <c r="A440" s="104">
        <v>8</v>
      </c>
      <c r="B440" s="161">
        <v>21785</v>
      </c>
      <c r="C440" s="564" t="s">
        <v>6</v>
      </c>
      <c r="D440" s="565" t="s">
        <v>706</v>
      </c>
      <c r="E440" s="566" t="s">
        <v>707</v>
      </c>
      <c r="F440" s="708" t="s">
        <v>3548</v>
      </c>
      <c r="G440" s="709"/>
      <c r="H440" s="709"/>
      <c r="I440" s="709"/>
      <c r="J440" s="709"/>
      <c r="K440" s="709"/>
      <c r="L440" s="709"/>
      <c r="M440" s="709"/>
      <c r="N440" s="709"/>
      <c r="O440" s="709"/>
      <c r="P440" s="710"/>
      <c r="Q440" s="106" t="s">
        <v>3602</v>
      </c>
      <c r="R440" s="107">
        <v>5</v>
      </c>
      <c r="S440" s="107">
        <v>33</v>
      </c>
      <c r="T440" s="107">
        <v>5</v>
      </c>
      <c r="U440" s="107">
        <f t="shared" si="1"/>
        <v>38</v>
      </c>
    </row>
    <row r="441" spans="1:21" ht="17.45" customHeight="1" x14ac:dyDescent="0.2">
      <c r="A441" s="161">
        <v>33</v>
      </c>
      <c r="B441" s="161">
        <v>21806</v>
      </c>
      <c r="C441" s="564" t="s">
        <v>1</v>
      </c>
      <c r="D441" s="565" t="s">
        <v>144</v>
      </c>
      <c r="E441" s="566" t="s">
        <v>705</v>
      </c>
      <c r="F441" s="567"/>
      <c r="G441" s="161"/>
      <c r="H441" s="567"/>
      <c r="I441" s="436"/>
      <c r="J441" s="436"/>
      <c r="K441" s="436"/>
      <c r="L441" s="436"/>
      <c r="M441" s="436"/>
      <c r="N441" s="436"/>
      <c r="O441" s="436"/>
      <c r="P441" s="436"/>
      <c r="R441" s="107">
        <v>6</v>
      </c>
      <c r="S441" s="107">
        <v>32</v>
      </c>
      <c r="T441" s="107">
        <v>6</v>
      </c>
      <c r="U441" s="107">
        <f t="shared" si="1"/>
        <v>38</v>
      </c>
    </row>
    <row r="442" spans="1:21" ht="17.45" customHeight="1" x14ac:dyDescent="0.2">
      <c r="A442" s="104">
        <v>11</v>
      </c>
      <c r="B442" s="161">
        <v>21820</v>
      </c>
      <c r="C442" s="564" t="s">
        <v>6</v>
      </c>
      <c r="D442" s="565" t="s">
        <v>766</v>
      </c>
      <c r="E442" s="566" t="s">
        <v>767</v>
      </c>
      <c r="F442" s="567"/>
      <c r="G442" s="161" t="s">
        <v>165</v>
      </c>
      <c r="H442" s="567" t="s">
        <v>166</v>
      </c>
      <c r="I442" s="436"/>
      <c r="J442" s="436"/>
      <c r="K442" s="436"/>
      <c r="L442" s="436"/>
      <c r="M442" s="436"/>
      <c r="N442" s="436"/>
      <c r="O442" s="436"/>
      <c r="P442" s="436"/>
      <c r="R442" s="107">
        <v>7</v>
      </c>
      <c r="S442" s="107">
        <v>35</v>
      </c>
      <c r="T442" s="107">
        <v>3</v>
      </c>
      <c r="U442" s="107">
        <f t="shared" si="1"/>
        <v>38</v>
      </c>
    </row>
    <row r="443" spans="1:21" ht="17.45" customHeight="1" x14ac:dyDescent="0.2">
      <c r="A443" s="161">
        <v>17</v>
      </c>
      <c r="B443" s="161">
        <v>21824</v>
      </c>
      <c r="C443" s="564" t="s">
        <v>6</v>
      </c>
      <c r="D443" s="565" t="s">
        <v>19</v>
      </c>
      <c r="E443" s="566" t="s">
        <v>762</v>
      </c>
      <c r="F443" s="708" t="s">
        <v>3557</v>
      </c>
      <c r="G443" s="709"/>
      <c r="H443" s="709"/>
      <c r="I443" s="709"/>
      <c r="J443" s="709"/>
      <c r="K443" s="709"/>
      <c r="L443" s="709"/>
      <c r="M443" s="709"/>
      <c r="N443" s="709"/>
      <c r="O443" s="709"/>
      <c r="P443" s="710"/>
      <c r="Q443" s="106" t="s">
        <v>236</v>
      </c>
      <c r="R443" s="107">
        <v>8</v>
      </c>
      <c r="S443" s="107">
        <v>31</v>
      </c>
      <c r="T443" s="107">
        <v>7</v>
      </c>
      <c r="U443" s="107">
        <f t="shared" si="1"/>
        <v>38</v>
      </c>
    </row>
    <row r="444" spans="1:21" ht="17.45" customHeight="1" x14ac:dyDescent="0.2">
      <c r="A444" s="161">
        <v>22</v>
      </c>
      <c r="B444" s="161">
        <v>21863</v>
      </c>
      <c r="C444" s="564" t="s">
        <v>6</v>
      </c>
      <c r="D444" s="565" t="s">
        <v>897</v>
      </c>
      <c r="E444" s="566" t="s">
        <v>898</v>
      </c>
      <c r="F444" s="708" t="s">
        <v>3548</v>
      </c>
      <c r="G444" s="709"/>
      <c r="H444" s="709"/>
      <c r="I444" s="709"/>
      <c r="J444" s="709"/>
      <c r="K444" s="709"/>
      <c r="L444" s="709"/>
      <c r="M444" s="709"/>
      <c r="N444" s="709"/>
      <c r="O444" s="709"/>
      <c r="P444" s="710"/>
      <c r="R444" s="107">
        <v>9</v>
      </c>
      <c r="S444" s="107">
        <v>30</v>
      </c>
      <c r="T444" s="107">
        <v>8</v>
      </c>
      <c r="U444" s="107">
        <f t="shared" si="1"/>
        <v>38</v>
      </c>
    </row>
    <row r="445" spans="1:21" ht="17.45" customHeight="1" x14ac:dyDescent="0.2">
      <c r="A445" s="161">
        <v>37</v>
      </c>
      <c r="B445" s="642">
        <v>21877</v>
      </c>
      <c r="C445" s="564" t="s">
        <v>1</v>
      </c>
      <c r="D445" s="565" t="s">
        <v>796</v>
      </c>
      <c r="E445" s="566" t="s">
        <v>797</v>
      </c>
      <c r="F445" s="567"/>
      <c r="G445" s="161" t="s">
        <v>3522</v>
      </c>
      <c r="H445" s="567" t="s">
        <v>166</v>
      </c>
      <c r="I445" s="436"/>
      <c r="J445" s="436"/>
      <c r="K445" s="436"/>
      <c r="L445" s="436"/>
      <c r="M445" s="436"/>
      <c r="N445" s="436"/>
      <c r="O445" s="436"/>
      <c r="P445" s="436"/>
      <c r="R445" s="107">
        <v>10</v>
      </c>
      <c r="S445" s="107">
        <v>33</v>
      </c>
      <c r="T445" s="107">
        <v>6</v>
      </c>
      <c r="U445" s="107">
        <f t="shared" si="1"/>
        <v>39</v>
      </c>
    </row>
    <row r="446" spans="1:21" ht="17.45" customHeight="1" x14ac:dyDescent="0.2">
      <c r="A446" s="161">
        <v>14</v>
      </c>
      <c r="B446" s="161">
        <v>21895</v>
      </c>
      <c r="C446" s="568" t="s">
        <v>6</v>
      </c>
      <c r="D446" s="569" t="s">
        <v>195</v>
      </c>
      <c r="E446" s="570" t="s">
        <v>1003</v>
      </c>
      <c r="F446" s="567" t="s">
        <v>165</v>
      </c>
      <c r="G446" s="161" t="s">
        <v>166</v>
      </c>
      <c r="H446" s="567"/>
      <c r="I446" s="436"/>
      <c r="J446" s="436"/>
      <c r="K446" s="436"/>
      <c r="L446" s="436"/>
      <c r="M446" s="436"/>
      <c r="N446" s="436"/>
      <c r="O446" s="436"/>
      <c r="P446" s="436"/>
      <c r="T446" s="107">
        <f>SUM(T436:T445)</f>
        <v>50</v>
      </c>
    </row>
    <row r="447" spans="1:21" ht="17.45" customHeight="1" x14ac:dyDescent="0.2">
      <c r="A447" s="161">
        <v>22</v>
      </c>
      <c r="B447" s="161">
        <v>22002</v>
      </c>
      <c r="C447" s="564" t="s">
        <v>6</v>
      </c>
      <c r="D447" s="565" t="s">
        <v>2068</v>
      </c>
      <c r="E447" s="566" t="s">
        <v>413</v>
      </c>
      <c r="F447" s="708" t="s">
        <v>3548</v>
      </c>
      <c r="G447" s="709"/>
      <c r="H447" s="709"/>
      <c r="I447" s="709"/>
      <c r="J447" s="709"/>
      <c r="K447" s="709"/>
      <c r="L447" s="709"/>
      <c r="M447" s="709"/>
      <c r="N447" s="709"/>
      <c r="O447" s="709"/>
      <c r="P447" s="710"/>
      <c r="Q447" s="106" t="s">
        <v>3603</v>
      </c>
    </row>
    <row r="448" spans="1:21" ht="17.45" customHeight="1" x14ac:dyDescent="0.2">
      <c r="A448" s="161">
        <v>15</v>
      </c>
      <c r="B448" s="642">
        <v>22040</v>
      </c>
      <c r="C448" s="578" t="s">
        <v>6</v>
      </c>
      <c r="D448" s="579" t="s">
        <v>2078</v>
      </c>
      <c r="E448" s="580" t="s">
        <v>2079</v>
      </c>
      <c r="F448" s="567"/>
      <c r="G448" s="161" t="s">
        <v>165</v>
      </c>
      <c r="H448" s="567" t="s">
        <v>166</v>
      </c>
      <c r="I448" s="436"/>
      <c r="J448" s="436"/>
      <c r="K448" s="436"/>
      <c r="L448" s="436"/>
      <c r="M448" s="436"/>
      <c r="N448" s="436"/>
      <c r="O448" s="436"/>
      <c r="P448" s="436"/>
      <c r="Q448" s="106"/>
    </row>
    <row r="449" spans="1:20" ht="17.45" customHeight="1" x14ac:dyDescent="0.2">
      <c r="A449" s="161">
        <v>36</v>
      </c>
      <c r="B449" s="642">
        <v>21976</v>
      </c>
      <c r="C449" s="564" t="s">
        <v>1</v>
      </c>
      <c r="D449" s="565" t="s">
        <v>975</v>
      </c>
      <c r="E449" s="566" t="s">
        <v>976</v>
      </c>
      <c r="F449" s="708" t="s">
        <v>3550</v>
      </c>
      <c r="G449" s="709"/>
      <c r="H449" s="709"/>
      <c r="I449" s="709"/>
      <c r="J449" s="709"/>
      <c r="K449" s="709"/>
      <c r="L449" s="709"/>
      <c r="M449" s="709"/>
      <c r="N449" s="709"/>
      <c r="O449" s="709"/>
      <c r="P449" s="710"/>
      <c r="Q449" s="106"/>
    </row>
    <row r="450" spans="1:20" ht="17.45" customHeight="1" x14ac:dyDescent="0.2">
      <c r="A450" s="104"/>
      <c r="B450" s="481"/>
      <c r="C450" s="86"/>
      <c r="D450" s="90"/>
      <c r="E450" s="93"/>
      <c r="F450" s="98"/>
      <c r="G450" s="104"/>
      <c r="H450" s="98"/>
      <c r="I450" s="105"/>
      <c r="J450" s="105"/>
      <c r="K450" s="105"/>
      <c r="L450" s="105"/>
      <c r="M450" s="105"/>
      <c r="N450" s="105"/>
      <c r="O450" s="105"/>
      <c r="P450" s="105"/>
      <c r="T450" s="107">
        <v>15</v>
      </c>
    </row>
    <row r="451" spans="1:20" ht="17.45" customHeight="1" x14ac:dyDescent="0.2">
      <c r="A451" s="104"/>
      <c r="B451" s="104"/>
      <c r="F451" s="98"/>
      <c r="G451" s="104"/>
      <c r="H451" s="98"/>
      <c r="I451" s="105"/>
      <c r="J451" s="105"/>
      <c r="K451" s="105"/>
      <c r="L451" s="105"/>
      <c r="M451" s="105"/>
      <c r="N451" s="105"/>
      <c r="O451" s="105"/>
      <c r="P451" s="105"/>
      <c r="T451" s="107">
        <v>34</v>
      </c>
    </row>
    <row r="452" spans="1:20" ht="17.45" customHeight="1" x14ac:dyDescent="0.2">
      <c r="A452" s="104"/>
      <c r="B452" s="111"/>
      <c r="C452" s="138"/>
      <c r="D452" s="139"/>
      <c r="E452" s="140"/>
      <c r="F452" s="98"/>
      <c r="G452" s="104"/>
      <c r="H452" s="98"/>
      <c r="I452" s="105"/>
      <c r="J452" s="105"/>
      <c r="K452" s="105"/>
      <c r="L452" s="105"/>
      <c r="M452" s="105"/>
      <c r="N452" s="105"/>
      <c r="O452" s="105"/>
      <c r="P452" s="105"/>
      <c r="T452" s="107">
        <v>33</v>
      </c>
    </row>
    <row r="453" spans="1:20" ht="17.45" customHeight="1" x14ac:dyDescent="0.2">
      <c r="A453" s="104"/>
      <c r="B453" s="481"/>
      <c r="C453" s="138"/>
      <c r="D453" s="139"/>
      <c r="E453" s="140"/>
      <c r="F453" s="98"/>
      <c r="G453" s="104"/>
      <c r="H453" s="98"/>
      <c r="I453" s="105"/>
      <c r="J453" s="105"/>
      <c r="K453" s="105"/>
      <c r="L453" s="105"/>
      <c r="M453" s="105"/>
      <c r="N453" s="105"/>
      <c r="O453" s="105"/>
      <c r="P453" s="105"/>
      <c r="T453" s="107">
        <v>33</v>
      </c>
    </row>
    <row r="454" spans="1:20" ht="17.45" customHeight="1" x14ac:dyDescent="0.2">
      <c r="A454" s="104"/>
      <c r="B454" s="111"/>
      <c r="C454" s="138"/>
      <c r="D454" s="139"/>
      <c r="E454" s="140"/>
      <c r="F454" s="98"/>
      <c r="G454" s="104"/>
      <c r="H454" s="98"/>
      <c r="I454" s="105"/>
      <c r="J454" s="105"/>
      <c r="K454" s="105"/>
      <c r="L454" s="105"/>
      <c r="M454" s="105"/>
      <c r="N454" s="105"/>
      <c r="O454" s="105"/>
      <c r="P454" s="105"/>
      <c r="T454" s="107">
        <v>33</v>
      </c>
    </row>
    <row r="455" spans="1:20" ht="17.45" customHeight="1" x14ac:dyDescent="0.2">
      <c r="A455" s="104"/>
      <c r="B455" s="481"/>
      <c r="C455" s="138"/>
      <c r="D455" s="139"/>
      <c r="E455" s="140"/>
      <c r="F455" s="98"/>
      <c r="G455" s="104"/>
      <c r="H455" s="98"/>
      <c r="I455" s="105"/>
      <c r="J455" s="105"/>
      <c r="K455" s="105"/>
      <c r="L455" s="105"/>
      <c r="M455" s="105"/>
      <c r="N455" s="105"/>
      <c r="O455" s="105"/>
      <c r="P455" s="105"/>
      <c r="T455" s="107">
        <v>34</v>
      </c>
    </row>
    <row r="456" spans="1:20" ht="17.45" customHeight="1" x14ac:dyDescent="0.2">
      <c r="A456" s="104"/>
      <c r="B456" s="481"/>
      <c r="C456" s="138"/>
      <c r="D456" s="139"/>
      <c r="E456" s="140"/>
      <c r="F456" s="98"/>
      <c r="G456" s="104"/>
      <c r="H456" s="98"/>
      <c r="I456" s="105"/>
      <c r="J456" s="105"/>
      <c r="K456" s="105"/>
      <c r="L456" s="105"/>
      <c r="M456" s="105"/>
      <c r="N456" s="105"/>
      <c r="O456" s="105"/>
      <c r="P456" s="105"/>
      <c r="T456" s="107">
        <v>34</v>
      </c>
    </row>
    <row r="457" spans="1:20" ht="17.45" customHeight="1" x14ac:dyDescent="0.2">
      <c r="A457" s="699"/>
      <c r="B457" s="699"/>
      <c r="C457" s="699"/>
      <c r="D457" s="699"/>
      <c r="E457" s="699"/>
      <c r="F457" s="699"/>
      <c r="G457" s="699"/>
      <c r="H457" s="699"/>
      <c r="I457" s="699"/>
      <c r="J457" s="699"/>
      <c r="K457" s="699"/>
      <c r="L457" s="699"/>
      <c r="M457" s="699"/>
      <c r="N457" s="699"/>
      <c r="O457" s="699"/>
      <c r="P457" s="699"/>
      <c r="T457" s="107">
        <v>33</v>
      </c>
    </row>
    <row r="458" spans="1:20" ht="17.45" customHeight="1" x14ac:dyDescent="0.2">
      <c r="A458" s="689"/>
      <c r="B458" s="689"/>
      <c r="C458" s="689"/>
      <c r="D458" s="689"/>
      <c r="E458" s="689"/>
      <c r="F458" s="689"/>
      <c r="G458" s="689"/>
      <c r="H458" s="689"/>
      <c r="I458" s="689"/>
      <c r="J458" s="689"/>
      <c r="K458" s="689"/>
      <c r="L458" s="689"/>
      <c r="M458" s="689"/>
      <c r="N458" s="689"/>
      <c r="O458" s="689"/>
      <c r="P458" s="689"/>
      <c r="T458" s="107">
        <v>35</v>
      </c>
    </row>
    <row r="459" spans="1:20" ht="17.45" customHeight="1" x14ac:dyDescent="0.2">
      <c r="A459" s="707"/>
      <c r="B459" s="707"/>
      <c r="C459" s="707"/>
      <c r="D459" s="707"/>
      <c r="E459" s="707"/>
      <c r="F459" s="707"/>
      <c r="G459" s="707"/>
      <c r="H459" s="707"/>
      <c r="I459" s="707"/>
      <c r="J459" s="707"/>
      <c r="K459" s="707"/>
      <c r="L459" s="707"/>
      <c r="M459" s="707"/>
      <c r="N459" s="707"/>
      <c r="O459" s="707"/>
      <c r="P459" s="707"/>
      <c r="T459" s="107">
        <v>33</v>
      </c>
    </row>
    <row r="460" spans="1:20" ht="17.45" customHeight="1" x14ac:dyDescent="0.2">
      <c r="A460" s="101"/>
      <c r="B460" s="102"/>
      <c r="C460" s="704"/>
      <c r="D460" s="705"/>
      <c r="E460" s="706"/>
      <c r="F460" s="537"/>
      <c r="G460" s="537"/>
      <c r="H460" s="537"/>
      <c r="I460" s="103"/>
      <c r="J460" s="103"/>
      <c r="K460" s="103"/>
      <c r="L460" s="103"/>
      <c r="M460" s="103"/>
      <c r="N460" s="103"/>
      <c r="O460" s="103"/>
      <c r="P460" s="103"/>
      <c r="T460" s="107">
        <v>34</v>
      </c>
    </row>
    <row r="461" spans="1:20" ht="17.45" customHeight="1" x14ac:dyDescent="0.2">
      <c r="A461" s="104"/>
      <c r="B461" s="104"/>
      <c r="C461" s="144"/>
      <c r="D461" s="145"/>
      <c r="E461" s="146"/>
      <c r="F461" s="701"/>
      <c r="G461" s="702"/>
      <c r="H461" s="702"/>
      <c r="I461" s="702"/>
      <c r="J461" s="702"/>
      <c r="K461" s="702"/>
      <c r="L461" s="702"/>
      <c r="M461" s="702"/>
      <c r="N461" s="702"/>
      <c r="O461" s="702"/>
      <c r="P461" s="703"/>
      <c r="T461" s="107">
        <v>35</v>
      </c>
    </row>
    <row r="462" spans="1:20" ht="17.45" customHeight="1" x14ac:dyDescent="0.2">
      <c r="A462" s="104"/>
      <c r="B462" s="104"/>
      <c r="C462" s="135"/>
      <c r="D462" s="136"/>
      <c r="E462" s="137"/>
      <c r="F462" s="701"/>
      <c r="G462" s="702"/>
      <c r="H462" s="702"/>
      <c r="I462" s="702"/>
      <c r="J462" s="702"/>
      <c r="K462" s="702"/>
      <c r="L462" s="702"/>
      <c r="M462" s="702"/>
      <c r="N462" s="702"/>
      <c r="O462" s="702"/>
      <c r="P462" s="703"/>
      <c r="T462" s="107">
        <f>SUM(T450:T461)</f>
        <v>386</v>
      </c>
    </row>
    <row r="463" spans="1:20" ht="17.45" customHeight="1" x14ac:dyDescent="0.2">
      <c r="A463" s="104"/>
      <c r="B463" s="104"/>
      <c r="C463" s="135"/>
      <c r="D463" s="136"/>
      <c r="E463" s="137"/>
      <c r="F463" s="701"/>
      <c r="G463" s="702"/>
      <c r="H463" s="702"/>
      <c r="I463" s="702"/>
      <c r="J463" s="702"/>
      <c r="K463" s="702"/>
      <c r="L463" s="702"/>
      <c r="M463" s="702"/>
      <c r="N463" s="702"/>
      <c r="O463" s="702"/>
      <c r="P463" s="703"/>
    </row>
    <row r="464" spans="1:20" ht="17.45" customHeight="1" x14ac:dyDescent="0.2">
      <c r="A464" s="104"/>
      <c r="B464" s="104"/>
      <c r="C464" s="132"/>
      <c r="D464" s="133"/>
      <c r="E464" s="134"/>
      <c r="F464" s="701"/>
      <c r="G464" s="702"/>
      <c r="H464" s="702"/>
      <c r="I464" s="702"/>
      <c r="J464" s="702"/>
      <c r="K464" s="702"/>
      <c r="L464" s="702"/>
      <c r="M464" s="702"/>
      <c r="N464" s="702"/>
      <c r="O464" s="702"/>
      <c r="P464" s="703"/>
    </row>
    <row r="465" spans="1:16" ht="17.45" customHeight="1" x14ac:dyDescent="0.2">
      <c r="A465" s="104"/>
      <c r="B465" s="104"/>
      <c r="C465" s="132"/>
      <c r="D465" s="133"/>
      <c r="E465" s="134"/>
      <c r="F465" s="701"/>
      <c r="G465" s="702"/>
      <c r="H465" s="702"/>
      <c r="I465" s="702"/>
      <c r="J465" s="702"/>
      <c r="K465" s="702"/>
      <c r="L465" s="702"/>
      <c r="M465" s="702"/>
      <c r="N465" s="702"/>
      <c r="O465" s="702"/>
      <c r="P465" s="703"/>
    </row>
    <row r="466" spans="1:16" ht="17.45" customHeight="1" x14ac:dyDescent="0.2">
      <c r="A466" s="104"/>
      <c r="B466" s="104"/>
      <c r="C466" s="132"/>
      <c r="D466" s="133"/>
      <c r="E466" s="134"/>
      <c r="F466" s="701"/>
      <c r="G466" s="702"/>
      <c r="H466" s="702"/>
      <c r="I466" s="702"/>
      <c r="J466" s="702"/>
      <c r="K466" s="702"/>
      <c r="L466" s="702"/>
      <c r="M466" s="702"/>
      <c r="N466" s="702"/>
      <c r="O466" s="702"/>
      <c r="P466" s="703"/>
    </row>
    <row r="467" spans="1:16" ht="17.45" customHeight="1" x14ac:dyDescent="0.2">
      <c r="A467" s="104"/>
      <c r="B467" s="104"/>
      <c r="C467" s="135"/>
      <c r="D467" s="136"/>
      <c r="E467" s="137"/>
      <c r="F467" s="701"/>
      <c r="G467" s="702"/>
      <c r="H467" s="702"/>
      <c r="I467" s="702"/>
      <c r="J467" s="702"/>
      <c r="K467" s="702"/>
      <c r="L467" s="702"/>
      <c r="M467" s="702"/>
      <c r="N467" s="702"/>
      <c r="O467" s="702"/>
      <c r="P467" s="703"/>
    </row>
    <row r="468" spans="1:16" ht="17.45" customHeight="1" x14ac:dyDescent="0.2">
      <c r="A468" s="104"/>
      <c r="B468" s="104"/>
      <c r="C468" s="132"/>
      <c r="D468" s="133"/>
      <c r="E468" s="134"/>
      <c r="F468" s="701"/>
      <c r="G468" s="702"/>
      <c r="H468" s="702"/>
      <c r="I468" s="702"/>
      <c r="J468" s="702"/>
      <c r="K468" s="702"/>
      <c r="L468" s="702"/>
      <c r="M468" s="702"/>
      <c r="N468" s="702"/>
      <c r="O468" s="702"/>
      <c r="P468" s="703"/>
    </row>
    <row r="469" spans="1:16" ht="17.45" customHeight="1" x14ac:dyDescent="0.2">
      <c r="A469" s="104"/>
      <c r="B469" s="104"/>
      <c r="C469" s="132"/>
      <c r="D469" s="133"/>
      <c r="E469" s="134"/>
      <c r="F469" s="701"/>
      <c r="G469" s="702"/>
      <c r="H469" s="702"/>
      <c r="I469" s="702"/>
      <c r="J469" s="702"/>
      <c r="K469" s="702"/>
      <c r="L469" s="702"/>
      <c r="M469" s="702"/>
      <c r="N469" s="702"/>
      <c r="O469" s="702"/>
      <c r="P469" s="703"/>
    </row>
    <row r="470" spans="1:16" ht="17.45" customHeight="1" x14ac:dyDescent="0.2">
      <c r="A470" s="104"/>
      <c r="B470" s="104"/>
      <c r="C470" s="135"/>
      <c r="D470" s="136"/>
      <c r="E470" s="137"/>
      <c r="F470" s="701"/>
      <c r="G470" s="702"/>
      <c r="H470" s="702"/>
      <c r="I470" s="702"/>
      <c r="J470" s="702"/>
      <c r="K470" s="702"/>
      <c r="L470" s="702"/>
      <c r="M470" s="702"/>
      <c r="N470" s="702"/>
      <c r="O470" s="702"/>
      <c r="P470" s="703"/>
    </row>
    <row r="471" spans="1:16" ht="17.45" customHeight="1" x14ac:dyDescent="0.2">
      <c r="A471" s="104"/>
      <c r="B471" s="104"/>
      <c r="C471" s="135"/>
      <c r="D471" s="136"/>
      <c r="E471" s="137"/>
      <c r="F471" s="701"/>
      <c r="G471" s="702"/>
      <c r="H471" s="702"/>
      <c r="I471" s="702"/>
      <c r="J471" s="702"/>
      <c r="K471" s="702"/>
      <c r="L471" s="702"/>
      <c r="M471" s="702"/>
      <c r="N471" s="702"/>
      <c r="O471" s="702"/>
      <c r="P471" s="703"/>
    </row>
    <row r="472" spans="1:16" ht="17.45" customHeight="1" x14ac:dyDescent="0.2">
      <c r="A472" s="104"/>
      <c r="B472" s="104"/>
      <c r="C472" s="132"/>
      <c r="D472" s="133"/>
      <c r="E472" s="134"/>
      <c r="F472" s="701"/>
      <c r="G472" s="702"/>
      <c r="H472" s="702"/>
      <c r="I472" s="702"/>
      <c r="J472" s="702"/>
      <c r="K472" s="702"/>
      <c r="L472" s="702"/>
      <c r="M472" s="702"/>
      <c r="N472" s="702"/>
      <c r="O472" s="702"/>
      <c r="P472" s="703"/>
    </row>
    <row r="473" spans="1:16" ht="17.45" customHeight="1" x14ac:dyDescent="0.2">
      <c r="A473" s="104"/>
      <c r="B473" s="104"/>
      <c r="C473" s="135"/>
      <c r="D473" s="136"/>
      <c r="E473" s="137"/>
      <c r="F473" s="701"/>
      <c r="G473" s="702"/>
      <c r="H473" s="702"/>
      <c r="I473" s="702"/>
      <c r="J473" s="702"/>
      <c r="K473" s="702"/>
      <c r="L473" s="702"/>
      <c r="M473" s="702"/>
      <c r="N473" s="702"/>
      <c r="O473" s="702"/>
      <c r="P473" s="703"/>
    </row>
    <row r="474" spans="1:16" ht="17.45" customHeight="1" x14ac:dyDescent="0.2">
      <c r="A474" s="104"/>
      <c r="B474" s="104"/>
      <c r="C474" s="135"/>
      <c r="D474" s="136"/>
      <c r="E474" s="137"/>
      <c r="F474" s="701"/>
      <c r="G474" s="702"/>
      <c r="H474" s="702"/>
      <c r="I474" s="702"/>
      <c r="J474" s="702"/>
      <c r="K474" s="702"/>
      <c r="L474" s="702"/>
      <c r="M474" s="702"/>
      <c r="N474" s="702"/>
      <c r="O474" s="702"/>
      <c r="P474" s="703"/>
    </row>
    <row r="475" spans="1:16" ht="17.45" customHeight="1" x14ac:dyDescent="0.2">
      <c r="A475" s="104"/>
      <c r="B475" s="104"/>
      <c r="C475" s="135"/>
      <c r="D475" s="136"/>
      <c r="E475" s="137"/>
      <c r="F475" s="701"/>
      <c r="G475" s="702"/>
      <c r="H475" s="702"/>
      <c r="I475" s="702"/>
      <c r="J475" s="702"/>
      <c r="K475" s="702"/>
      <c r="L475" s="702"/>
      <c r="M475" s="702"/>
      <c r="N475" s="702"/>
      <c r="O475" s="702"/>
      <c r="P475" s="703"/>
    </row>
    <row r="476" spans="1:16" ht="17.45" customHeight="1" x14ac:dyDescent="0.2">
      <c r="A476" s="104"/>
      <c r="B476" s="481"/>
      <c r="C476" s="132"/>
      <c r="D476" s="133"/>
      <c r="E476" s="134"/>
      <c r="F476" s="701"/>
      <c r="G476" s="702"/>
      <c r="H476" s="702"/>
      <c r="I476" s="702"/>
      <c r="J476" s="702"/>
      <c r="K476" s="702"/>
      <c r="L476" s="702"/>
      <c r="M476" s="702"/>
      <c r="N476" s="702"/>
      <c r="O476" s="702"/>
      <c r="P476" s="703"/>
    </row>
    <row r="477" spans="1:16" ht="17.45" customHeight="1" x14ac:dyDescent="0.2">
      <c r="A477" s="104"/>
      <c r="B477" s="104"/>
      <c r="C477" s="135"/>
      <c r="D477" s="136"/>
      <c r="E477" s="137"/>
      <c r="F477" s="701"/>
      <c r="G477" s="702"/>
      <c r="H477" s="702"/>
      <c r="I477" s="702"/>
      <c r="J477" s="702"/>
      <c r="K477" s="702"/>
      <c r="L477" s="702"/>
      <c r="M477" s="702"/>
      <c r="N477" s="702"/>
      <c r="O477" s="702"/>
      <c r="P477" s="703"/>
    </row>
    <row r="478" spans="1:16" ht="17.45" customHeight="1" x14ac:dyDescent="0.2">
      <c r="A478" s="104"/>
      <c r="B478" s="104"/>
      <c r="C478" s="132"/>
      <c r="D478" s="133"/>
      <c r="E478" s="134"/>
      <c r="F478" s="701"/>
      <c r="G478" s="702"/>
      <c r="H478" s="702"/>
      <c r="I478" s="702"/>
      <c r="J478" s="702"/>
      <c r="K478" s="702"/>
      <c r="L478" s="702"/>
      <c r="M478" s="702"/>
      <c r="N478" s="702"/>
      <c r="O478" s="702"/>
      <c r="P478" s="703"/>
    </row>
    <row r="479" spans="1:16" ht="17.45" customHeight="1" x14ac:dyDescent="0.2">
      <c r="A479" s="104"/>
      <c r="B479" s="104"/>
      <c r="C479" s="135"/>
      <c r="D479" s="136"/>
      <c r="E479" s="137"/>
      <c r="F479" s="701"/>
      <c r="G479" s="702"/>
      <c r="H479" s="703"/>
      <c r="I479" s="98"/>
      <c r="J479" s="98"/>
      <c r="K479" s="98"/>
      <c r="L479" s="98"/>
      <c r="M479" s="98"/>
      <c r="N479" s="98"/>
      <c r="O479" s="98"/>
      <c r="P479" s="98"/>
    </row>
    <row r="480" spans="1:16" ht="17.45" customHeight="1" x14ac:dyDescent="0.2">
      <c r="A480" s="699"/>
      <c r="B480" s="699"/>
      <c r="C480" s="699"/>
      <c r="D480" s="699"/>
      <c r="E480" s="699"/>
      <c r="F480" s="699"/>
      <c r="G480" s="699"/>
      <c r="H480" s="699"/>
      <c r="I480" s="699"/>
      <c r="J480" s="699"/>
      <c r="K480" s="699"/>
      <c r="L480" s="699"/>
      <c r="M480" s="699"/>
      <c r="N480" s="699"/>
      <c r="O480" s="699"/>
      <c r="P480" s="699"/>
    </row>
    <row r="481" spans="1:18" ht="17.45" customHeight="1" x14ac:dyDescent="0.2">
      <c r="A481" s="104"/>
      <c r="B481" s="104"/>
      <c r="C481" s="135"/>
      <c r="D481" s="136"/>
      <c r="E481" s="137"/>
      <c r="F481" s="701"/>
      <c r="G481" s="702"/>
      <c r="H481" s="702"/>
      <c r="I481" s="702"/>
      <c r="J481" s="702"/>
      <c r="K481" s="702"/>
      <c r="L481" s="702"/>
      <c r="M481" s="702"/>
      <c r="N481" s="702"/>
      <c r="O481" s="702"/>
      <c r="P481" s="703"/>
      <c r="Q481" s="106" t="s">
        <v>2506</v>
      </c>
      <c r="R481" s="106" t="s">
        <v>2506</v>
      </c>
    </row>
    <row r="482" spans="1:18" ht="17.45" customHeight="1" x14ac:dyDescent="0.2">
      <c r="A482" s="104"/>
      <c r="B482" s="104"/>
      <c r="C482" s="132"/>
      <c r="D482" s="133"/>
      <c r="E482" s="134"/>
      <c r="F482" s="701"/>
      <c r="G482" s="702"/>
      <c r="H482" s="702"/>
      <c r="I482" s="702"/>
      <c r="J482" s="702"/>
      <c r="K482" s="702"/>
      <c r="L482" s="702"/>
      <c r="M482" s="702"/>
      <c r="N482" s="702"/>
      <c r="O482" s="702"/>
      <c r="P482" s="703"/>
    </row>
    <row r="483" spans="1:18" ht="17.45" customHeight="1" x14ac:dyDescent="0.2">
      <c r="A483" s="104"/>
      <c r="B483" s="104"/>
      <c r="C483" s="135"/>
      <c r="D483" s="136"/>
      <c r="E483" s="137"/>
      <c r="F483" s="701"/>
      <c r="G483" s="702"/>
      <c r="H483" s="702"/>
      <c r="I483" s="702"/>
      <c r="J483" s="702"/>
      <c r="K483" s="702"/>
      <c r="L483" s="702"/>
      <c r="M483" s="702"/>
      <c r="N483" s="702"/>
      <c r="O483" s="702"/>
      <c r="P483" s="703"/>
      <c r="Q483" s="106" t="s">
        <v>2505</v>
      </c>
    </row>
    <row r="484" spans="1:18" ht="17.45" customHeight="1" x14ac:dyDescent="0.2">
      <c r="A484" s="104"/>
      <c r="B484" s="104"/>
      <c r="C484" s="86"/>
      <c r="D484" s="90"/>
      <c r="E484" s="93"/>
      <c r="F484" s="701"/>
      <c r="G484" s="702"/>
      <c r="H484" s="702"/>
      <c r="I484" s="702"/>
      <c r="J484" s="702"/>
      <c r="K484" s="702"/>
      <c r="L484" s="702"/>
      <c r="M484" s="702"/>
      <c r="N484" s="702"/>
      <c r="O484" s="702"/>
      <c r="P484" s="703"/>
    </row>
    <row r="485" spans="1:18" ht="17.45" customHeight="1" x14ac:dyDescent="0.2">
      <c r="A485" s="104"/>
      <c r="B485" s="481"/>
      <c r="C485" s="135"/>
      <c r="D485" s="136"/>
      <c r="E485" s="137"/>
      <c r="F485" s="98"/>
      <c r="G485" s="104"/>
      <c r="H485" s="98"/>
      <c r="I485" s="105"/>
      <c r="J485" s="105"/>
      <c r="K485" s="105"/>
      <c r="L485" s="105"/>
      <c r="M485" s="105"/>
      <c r="N485" s="105"/>
      <c r="O485" s="105"/>
      <c r="P485" s="105"/>
    </row>
    <row r="486" spans="1:18" ht="17.45" customHeight="1" x14ac:dyDescent="0.2">
      <c r="A486" s="161"/>
      <c r="B486" s="591"/>
      <c r="C486" s="568"/>
      <c r="D486" s="579"/>
      <c r="E486" s="580"/>
      <c r="F486" s="567"/>
      <c r="G486" s="161"/>
      <c r="H486" s="567"/>
      <c r="I486" s="436"/>
      <c r="J486" s="436"/>
      <c r="K486" s="436"/>
      <c r="L486" s="436"/>
      <c r="M486" s="436"/>
      <c r="N486" s="436"/>
      <c r="O486" s="436"/>
      <c r="P486" s="436"/>
    </row>
  </sheetData>
  <sortState ref="B217:P244">
    <sortCondition ref="D217:D244"/>
  </sortState>
  <mergeCells count="87">
    <mergeCell ref="F333:P333"/>
    <mergeCell ref="F319:P319"/>
    <mergeCell ref="F308:P308"/>
    <mergeCell ref="A343:P343"/>
    <mergeCell ref="A342:P342"/>
    <mergeCell ref="A427:P427"/>
    <mergeCell ref="F477:P477"/>
    <mergeCell ref="F462:P462"/>
    <mergeCell ref="F440:P440"/>
    <mergeCell ref="F443:P443"/>
    <mergeCell ref="F447:P447"/>
    <mergeCell ref="F449:P449"/>
    <mergeCell ref="F444:P444"/>
    <mergeCell ref="A459:P459"/>
    <mergeCell ref="C460:E460"/>
    <mergeCell ref="A457:P457"/>
    <mergeCell ref="A458:P458"/>
    <mergeCell ref="A388:P388"/>
    <mergeCell ref="F461:P461"/>
    <mergeCell ref="A344:P344"/>
    <mergeCell ref="C389:E389"/>
    <mergeCell ref="C430:E430"/>
    <mergeCell ref="C436:E436"/>
    <mergeCell ref="A387:P387"/>
    <mergeCell ref="A386:P386"/>
    <mergeCell ref="A428:P428"/>
    <mergeCell ref="A434:P434"/>
    <mergeCell ref="A429:P429"/>
    <mergeCell ref="A435:P435"/>
    <mergeCell ref="C345:E345"/>
    <mergeCell ref="F431:O431"/>
    <mergeCell ref="F432:P432"/>
    <mergeCell ref="A433:P433"/>
    <mergeCell ref="F479:H479"/>
    <mergeCell ref="F475:P475"/>
    <mergeCell ref="F476:P476"/>
    <mergeCell ref="F463:P463"/>
    <mergeCell ref="F464:P464"/>
    <mergeCell ref="F474:P474"/>
    <mergeCell ref="F465:P465"/>
    <mergeCell ref="F466:P466"/>
    <mergeCell ref="F467:P467"/>
    <mergeCell ref="F468:P468"/>
    <mergeCell ref="F469:P469"/>
    <mergeCell ref="F470:P470"/>
    <mergeCell ref="F471:P471"/>
    <mergeCell ref="F472:P472"/>
    <mergeCell ref="F473:P473"/>
    <mergeCell ref="F478:P478"/>
    <mergeCell ref="A2:P2"/>
    <mergeCell ref="A1:P1"/>
    <mergeCell ref="A42:P42"/>
    <mergeCell ref="A41:P41"/>
    <mergeCell ref="A85:P85"/>
    <mergeCell ref="A84:P84"/>
    <mergeCell ref="A3:P3"/>
    <mergeCell ref="A43:P43"/>
    <mergeCell ref="C4:E4"/>
    <mergeCell ref="C44:E44"/>
    <mergeCell ref="C218:E218"/>
    <mergeCell ref="C261:E261"/>
    <mergeCell ref="A260:P260"/>
    <mergeCell ref="A302:P302"/>
    <mergeCell ref="C303:E303"/>
    <mergeCell ref="A301:P301"/>
    <mergeCell ref="A259:P259"/>
    <mergeCell ref="A300:P300"/>
    <mergeCell ref="A258:P258"/>
    <mergeCell ref="F244:P244"/>
    <mergeCell ref="A173:P173"/>
    <mergeCell ref="A86:P86"/>
    <mergeCell ref="A130:P130"/>
    <mergeCell ref="C87:E87"/>
    <mergeCell ref="A128:P128"/>
    <mergeCell ref="A129:P129"/>
    <mergeCell ref="C131:E131"/>
    <mergeCell ref="C176:E176"/>
    <mergeCell ref="A215:P215"/>
    <mergeCell ref="A175:P175"/>
    <mergeCell ref="A217:P217"/>
    <mergeCell ref="A174:P174"/>
    <mergeCell ref="A216:P216"/>
    <mergeCell ref="F484:P484"/>
    <mergeCell ref="F481:P481"/>
    <mergeCell ref="A480:P480"/>
    <mergeCell ref="F482:P482"/>
    <mergeCell ref="F483:P483"/>
  </mergeCells>
  <printOptions horizontalCentered="1"/>
  <pageMargins left="0.59055118110236227" right="0.19685039370078741" top="0.39370078740157483" bottom="0" header="0" footer="0"/>
  <pageSetup paperSize="9" fitToHeight="0" orientation="portrait" horizontalDpi="4294967293" r:id="rId1"/>
  <rowBreaks count="11" manualBreakCount="11">
    <brk id="40" max="15" man="1"/>
    <brk id="83" max="15" man="1"/>
    <brk id="127" max="15" man="1"/>
    <brk id="172" max="15" man="1"/>
    <brk id="214" max="15" man="1"/>
    <brk id="257" max="15" man="1"/>
    <brk id="299" max="15" man="1"/>
    <brk id="341" max="15" man="1"/>
    <brk id="385" max="15" man="1"/>
    <brk id="426" max="15" man="1"/>
    <brk id="43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G605"/>
  <sheetViews>
    <sheetView showGridLines="0" view="pageBreakPreview" topLeftCell="A101" zoomScaleNormal="120" zoomScaleSheetLayoutView="100" workbookViewId="0">
      <selection activeCell="R116" sqref="R116"/>
    </sheetView>
  </sheetViews>
  <sheetFormatPr defaultColWidth="8.140625" defaultRowHeight="17.45" customHeight="1" x14ac:dyDescent="0.2"/>
  <cols>
    <col min="1" max="1" width="6.7109375" style="290" customWidth="1"/>
    <col min="2" max="2" width="10.85546875" style="290" customWidth="1"/>
    <col min="3" max="3" width="7.7109375" style="289" customWidth="1"/>
    <col min="4" max="4" width="13.28515625" style="289" customWidth="1"/>
    <col min="5" max="5" width="15.7109375" style="289" customWidth="1"/>
    <col min="6" max="6" width="3.7109375" style="290" customWidth="1"/>
    <col min="7" max="16" width="3.7109375" style="307" customWidth="1"/>
    <col min="17" max="17" width="59" style="269" customWidth="1"/>
    <col min="18" max="18" width="29.28515625" style="269" customWidth="1"/>
    <col min="19" max="256" width="8.140625" style="269"/>
    <col min="257" max="257" width="6.7109375" style="269" customWidth="1"/>
    <col min="258" max="258" width="10.85546875" style="269" customWidth="1"/>
    <col min="259" max="259" width="7.7109375" style="269" customWidth="1"/>
    <col min="260" max="260" width="13.28515625" style="269" customWidth="1"/>
    <col min="261" max="261" width="14.85546875" style="269" customWidth="1"/>
    <col min="262" max="272" width="3.28515625" style="269" customWidth="1"/>
    <col min="273" max="512" width="8.140625" style="269"/>
    <col min="513" max="513" width="6.7109375" style="269" customWidth="1"/>
    <col min="514" max="514" width="10.85546875" style="269" customWidth="1"/>
    <col min="515" max="515" width="7.7109375" style="269" customWidth="1"/>
    <col min="516" max="516" width="13.28515625" style="269" customWidth="1"/>
    <col min="517" max="517" width="14.85546875" style="269" customWidth="1"/>
    <col min="518" max="528" width="3.28515625" style="269" customWidth="1"/>
    <col min="529" max="768" width="8.140625" style="269"/>
    <col min="769" max="769" width="6.7109375" style="269" customWidth="1"/>
    <col min="770" max="770" width="10.85546875" style="269" customWidth="1"/>
    <col min="771" max="771" width="7.7109375" style="269" customWidth="1"/>
    <col min="772" max="772" width="13.28515625" style="269" customWidth="1"/>
    <col min="773" max="773" width="14.85546875" style="269" customWidth="1"/>
    <col min="774" max="784" width="3.28515625" style="269" customWidth="1"/>
    <col min="785" max="1024" width="8.140625" style="269"/>
    <col min="1025" max="1025" width="6.7109375" style="269" customWidth="1"/>
    <col min="1026" max="1026" width="10.85546875" style="269" customWidth="1"/>
    <col min="1027" max="1027" width="7.7109375" style="269" customWidth="1"/>
    <col min="1028" max="1028" width="13.28515625" style="269" customWidth="1"/>
    <col min="1029" max="1029" width="14.85546875" style="269" customWidth="1"/>
    <col min="1030" max="1040" width="3.28515625" style="269" customWidth="1"/>
    <col min="1041" max="1280" width="8.140625" style="269"/>
    <col min="1281" max="1281" width="6.7109375" style="269" customWidth="1"/>
    <col min="1282" max="1282" width="10.85546875" style="269" customWidth="1"/>
    <col min="1283" max="1283" width="7.7109375" style="269" customWidth="1"/>
    <col min="1284" max="1284" width="13.28515625" style="269" customWidth="1"/>
    <col min="1285" max="1285" width="14.85546875" style="269" customWidth="1"/>
    <col min="1286" max="1296" width="3.28515625" style="269" customWidth="1"/>
    <col min="1297" max="1536" width="8.140625" style="269"/>
    <col min="1537" max="1537" width="6.7109375" style="269" customWidth="1"/>
    <col min="1538" max="1538" width="10.85546875" style="269" customWidth="1"/>
    <col min="1539" max="1539" width="7.7109375" style="269" customWidth="1"/>
    <col min="1540" max="1540" width="13.28515625" style="269" customWidth="1"/>
    <col min="1541" max="1541" width="14.85546875" style="269" customWidth="1"/>
    <col min="1542" max="1552" width="3.28515625" style="269" customWidth="1"/>
    <col min="1553" max="1792" width="8.140625" style="269"/>
    <col min="1793" max="1793" width="6.7109375" style="269" customWidth="1"/>
    <col min="1794" max="1794" width="10.85546875" style="269" customWidth="1"/>
    <col min="1795" max="1795" width="7.7109375" style="269" customWidth="1"/>
    <col min="1796" max="1796" width="13.28515625" style="269" customWidth="1"/>
    <col min="1797" max="1797" width="14.85546875" style="269" customWidth="1"/>
    <col min="1798" max="1808" width="3.28515625" style="269" customWidth="1"/>
    <col min="1809" max="2048" width="8.140625" style="269"/>
    <col min="2049" max="2049" width="6.7109375" style="269" customWidth="1"/>
    <col min="2050" max="2050" width="10.85546875" style="269" customWidth="1"/>
    <col min="2051" max="2051" width="7.7109375" style="269" customWidth="1"/>
    <col min="2052" max="2052" width="13.28515625" style="269" customWidth="1"/>
    <col min="2053" max="2053" width="14.85546875" style="269" customWidth="1"/>
    <col min="2054" max="2064" width="3.28515625" style="269" customWidth="1"/>
    <col min="2065" max="2304" width="8.140625" style="269"/>
    <col min="2305" max="2305" width="6.7109375" style="269" customWidth="1"/>
    <col min="2306" max="2306" width="10.85546875" style="269" customWidth="1"/>
    <col min="2307" max="2307" width="7.7109375" style="269" customWidth="1"/>
    <col min="2308" max="2308" width="13.28515625" style="269" customWidth="1"/>
    <col min="2309" max="2309" width="14.85546875" style="269" customWidth="1"/>
    <col min="2310" max="2320" width="3.28515625" style="269" customWidth="1"/>
    <col min="2321" max="2560" width="8.140625" style="269"/>
    <col min="2561" max="2561" width="6.7109375" style="269" customWidth="1"/>
    <col min="2562" max="2562" width="10.85546875" style="269" customWidth="1"/>
    <col min="2563" max="2563" width="7.7109375" style="269" customWidth="1"/>
    <col min="2564" max="2564" width="13.28515625" style="269" customWidth="1"/>
    <col min="2565" max="2565" width="14.85546875" style="269" customWidth="1"/>
    <col min="2566" max="2576" width="3.28515625" style="269" customWidth="1"/>
    <col min="2577" max="2816" width="8.140625" style="269"/>
    <col min="2817" max="2817" width="6.7109375" style="269" customWidth="1"/>
    <col min="2818" max="2818" width="10.85546875" style="269" customWidth="1"/>
    <col min="2819" max="2819" width="7.7109375" style="269" customWidth="1"/>
    <col min="2820" max="2820" width="13.28515625" style="269" customWidth="1"/>
    <col min="2821" max="2821" width="14.85546875" style="269" customWidth="1"/>
    <col min="2822" max="2832" width="3.28515625" style="269" customWidth="1"/>
    <col min="2833" max="3072" width="8.140625" style="269"/>
    <col min="3073" max="3073" width="6.7109375" style="269" customWidth="1"/>
    <col min="3074" max="3074" width="10.85546875" style="269" customWidth="1"/>
    <col min="3075" max="3075" width="7.7109375" style="269" customWidth="1"/>
    <col min="3076" max="3076" width="13.28515625" style="269" customWidth="1"/>
    <col min="3077" max="3077" width="14.85546875" style="269" customWidth="1"/>
    <col min="3078" max="3088" width="3.28515625" style="269" customWidth="1"/>
    <col min="3089" max="3328" width="8.140625" style="269"/>
    <col min="3329" max="3329" width="6.7109375" style="269" customWidth="1"/>
    <col min="3330" max="3330" width="10.85546875" style="269" customWidth="1"/>
    <col min="3331" max="3331" width="7.7109375" style="269" customWidth="1"/>
    <col min="3332" max="3332" width="13.28515625" style="269" customWidth="1"/>
    <col min="3333" max="3333" width="14.85546875" style="269" customWidth="1"/>
    <col min="3334" max="3344" width="3.28515625" style="269" customWidth="1"/>
    <col min="3345" max="3584" width="8.140625" style="269"/>
    <col min="3585" max="3585" width="6.7109375" style="269" customWidth="1"/>
    <col min="3586" max="3586" width="10.85546875" style="269" customWidth="1"/>
    <col min="3587" max="3587" width="7.7109375" style="269" customWidth="1"/>
    <col min="3588" max="3588" width="13.28515625" style="269" customWidth="1"/>
    <col min="3589" max="3589" width="14.85546875" style="269" customWidth="1"/>
    <col min="3590" max="3600" width="3.28515625" style="269" customWidth="1"/>
    <col min="3601" max="3840" width="8.140625" style="269"/>
    <col min="3841" max="3841" width="6.7109375" style="269" customWidth="1"/>
    <col min="3842" max="3842" width="10.85546875" style="269" customWidth="1"/>
    <col min="3843" max="3843" width="7.7109375" style="269" customWidth="1"/>
    <col min="3844" max="3844" width="13.28515625" style="269" customWidth="1"/>
    <col min="3845" max="3845" width="14.85546875" style="269" customWidth="1"/>
    <col min="3846" max="3856" width="3.28515625" style="269" customWidth="1"/>
    <col min="3857" max="4096" width="8.140625" style="269"/>
    <col min="4097" max="4097" width="6.7109375" style="269" customWidth="1"/>
    <col min="4098" max="4098" width="10.85546875" style="269" customWidth="1"/>
    <col min="4099" max="4099" width="7.7109375" style="269" customWidth="1"/>
    <col min="4100" max="4100" width="13.28515625" style="269" customWidth="1"/>
    <col min="4101" max="4101" width="14.85546875" style="269" customWidth="1"/>
    <col min="4102" max="4112" width="3.28515625" style="269" customWidth="1"/>
    <col min="4113" max="4352" width="8.140625" style="269"/>
    <col min="4353" max="4353" width="6.7109375" style="269" customWidth="1"/>
    <col min="4354" max="4354" width="10.85546875" style="269" customWidth="1"/>
    <col min="4355" max="4355" width="7.7109375" style="269" customWidth="1"/>
    <col min="4356" max="4356" width="13.28515625" style="269" customWidth="1"/>
    <col min="4357" max="4357" width="14.85546875" style="269" customWidth="1"/>
    <col min="4358" max="4368" width="3.28515625" style="269" customWidth="1"/>
    <col min="4369" max="4608" width="8.140625" style="269"/>
    <col min="4609" max="4609" width="6.7109375" style="269" customWidth="1"/>
    <col min="4610" max="4610" width="10.85546875" style="269" customWidth="1"/>
    <col min="4611" max="4611" width="7.7109375" style="269" customWidth="1"/>
    <col min="4612" max="4612" width="13.28515625" style="269" customWidth="1"/>
    <col min="4613" max="4613" width="14.85546875" style="269" customWidth="1"/>
    <col min="4614" max="4624" width="3.28515625" style="269" customWidth="1"/>
    <col min="4625" max="4864" width="8.140625" style="269"/>
    <col min="4865" max="4865" width="6.7109375" style="269" customWidth="1"/>
    <col min="4866" max="4866" width="10.85546875" style="269" customWidth="1"/>
    <col min="4867" max="4867" width="7.7109375" style="269" customWidth="1"/>
    <col min="4868" max="4868" width="13.28515625" style="269" customWidth="1"/>
    <col min="4869" max="4869" width="14.85546875" style="269" customWidth="1"/>
    <col min="4870" max="4880" width="3.28515625" style="269" customWidth="1"/>
    <col min="4881" max="5120" width="8.140625" style="269"/>
    <col min="5121" max="5121" width="6.7109375" style="269" customWidth="1"/>
    <col min="5122" max="5122" width="10.85546875" style="269" customWidth="1"/>
    <col min="5123" max="5123" width="7.7109375" style="269" customWidth="1"/>
    <col min="5124" max="5124" width="13.28515625" style="269" customWidth="1"/>
    <col min="5125" max="5125" width="14.85546875" style="269" customWidth="1"/>
    <col min="5126" max="5136" width="3.28515625" style="269" customWidth="1"/>
    <col min="5137" max="5376" width="8.140625" style="269"/>
    <col min="5377" max="5377" width="6.7109375" style="269" customWidth="1"/>
    <col min="5378" max="5378" width="10.85546875" style="269" customWidth="1"/>
    <col min="5379" max="5379" width="7.7109375" style="269" customWidth="1"/>
    <col min="5380" max="5380" width="13.28515625" style="269" customWidth="1"/>
    <col min="5381" max="5381" width="14.85546875" style="269" customWidth="1"/>
    <col min="5382" max="5392" width="3.28515625" style="269" customWidth="1"/>
    <col min="5393" max="5632" width="8.140625" style="269"/>
    <col min="5633" max="5633" width="6.7109375" style="269" customWidth="1"/>
    <col min="5634" max="5634" width="10.85546875" style="269" customWidth="1"/>
    <col min="5635" max="5635" width="7.7109375" style="269" customWidth="1"/>
    <col min="5636" max="5636" width="13.28515625" style="269" customWidth="1"/>
    <col min="5637" max="5637" width="14.85546875" style="269" customWidth="1"/>
    <col min="5638" max="5648" width="3.28515625" style="269" customWidth="1"/>
    <col min="5649" max="5888" width="8.140625" style="269"/>
    <col min="5889" max="5889" width="6.7109375" style="269" customWidth="1"/>
    <col min="5890" max="5890" width="10.85546875" style="269" customWidth="1"/>
    <col min="5891" max="5891" width="7.7109375" style="269" customWidth="1"/>
    <col min="5892" max="5892" width="13.28515625" style="269" customWidth="1"/>
    <col min="5893" max="5893" width="14.85546875" style="269" customWidth="1"/>
    <col min="5894" max="5904" width="3.28515625" style="269" customWidth="1"/>
    <col min="5905" max="6144" width="8.140625" style="269"/>
    <col min="6145" max="6145" width="6.7109375" style="269" customWidth="1"/>
    <col min="6146" max="6146" width="10.85546875" style="269" customWidth="1"/>
    <col min="6147" max="6147" width="7.7109375" style="269" customWidth="1"/>
    <col min="6148" max="6148" width="13.28515625" style="269" customWidth="1"/>
    <col min="6149" max="6149" width="14.85546875" style="269" customWidth="1"/>
    <col min="6150" max="6160" width="3.28515625" style="269" customWidth="1"/>
    <col min="6161" max="6400" width="8.140625" style="269"/>
    <col min="6401" max="6401" width="6.7109375" style="269" customWidth="1"/>
    <col min="6402" max="6402" width="10.85546875" style="269" customWidth="1"/>
    <col min="6403" max="6403" width="7.7109375" style="269" customWidth="1"/>
    <col min="6404" max="6404" width="13.28515625" style="269" customWidth="1"/>
    <col min="6405" max="6405" width="14.85546875" style="269" customWidth="1"/>
    <col min="6406" max="6416" width="3.28515625" style="269" customWidth="1"/>
    <col min="6417" max="6656" width="8.140625" style="269"/>
    <col min="6657" max="6657" width="6.7109375" style="269" customWidth="1"/>
    <col min="6658" max="6658" width="10.85546875" style="269" customWidth="1"/>
    <col min="6659" max="6659" width="7.7109375" style="269" customWidth="1"/>
    <col min="6660" max="6660" width="13.28515625" style="269" customWidth="1"/>
    <col min="6661" max="6661" width="14.85546875" style="269" customWidth="1"/>
    <col min="6662" max="6672" width="3.28515625" style="269" customWidth="1"/>
    <col min="6673" max="6912" width="8.140625" style="269"/>
    <col min="6913" max="6913" width="6.7109375" style="269" customWidth="1"/>
    <col min="6914" max="6914" width="10.85546875" style="269" customWidth="1"/>
    <col min="6915" max="6915" width="7.7109375" style="269" customWidth="1"/>
    <col min="6916" max="6916" width="13.28515625" style="269" customWidth="1"/>
    <col min="6917" max="6917" width="14.85546875" style="269" customWidth="1"/>
    <col min="6918" max="6928" width="3.28515625" style="269" customWidth="1"/>
    <col min="6929" max="7168" width="8.140625" style="269"/>
    <col min="7169" max="7169" width="6.7109375" style="269" customWidth="1"/>
    <col min="7170" max="7170" width="10.85546875" style="269" customWidth="1"/>
    <col min="7171" max="7171" width="7.7109375" style="269" customWidth="1"/>
    <col min="7172" max="7172" width="13.28515625" style="269" customWidth="1"/>
    <col min="7173" max="7173" width="14.85546875" style="269" customWidth="1"/>
    <col min="7174" max="7184" width="3.28515625" style="269" customWidth="1"/>
    <col min="7185" max="7424" width="8.140625" style="269"/>
    <col min="7425" max="7425" width="6.7109375" style="269" customWidth="1"/>
    <col min="7426" max="7426" width="10.85546875" style="269" customWidth="1"/>
    <col min="7427" max="7427" width="7.7109375" style="269" customWidth="1"/>
    <col min="7428" max="7428" width="13.28515625" style="269" customWidth="1"/>
    <col min="7429" max="7429" width="14.85546875" style="269" customWidth="1"/>
    <col min="7430" max="7440" width="3.28515625" style="269" customWidth="1"/>
    <col min="7441" max="7680" width="8.140625" style="269"/>
    <col min="7681" max="7681" width="6.7109375" style="269" customWidth="1"/>
    <col min="7682" max="7682" width="10.85546875" style="269" customWidth="1"/>
    <col min="7683" max="7683" width="7.7109375" style="269" customWidth="1"/>
    <col min="7684" max="7684" width="13.28515625" style="269" customWidth="1"/>
    <col min="7685" max="7685" width="14.85546875" style="269" customWidth="1"/>
    <col min="7686" max="7696" width="3.28515625" style="269" customWidth="1"/>
    <col min="7697" max="7936" width="8.140625" style="269"/>
    <col min="7937" max="7937" width="6.7109375" style="269" customWidth="1"/>
    <col min="7938" max="7938" width="10.85546875" style="269" customWidth="1"/>
    <col min="7939" max="7939" width="7.7109375" style="269" customWidth="1"/>
    <col min="7940" max="7940" width="13.28515625" style="269" customWidth="1"/>
    <col min="7941" max="7941" width="14.85546875" style="269" customWidth="1"/>
    <col min="7942" max="7952" width="3.28515625" style="269" customWidth="1"/>
    <col min="7953" max="8192" width="8.140625" style="269"/>
    <col min="8193" max="8193" width="6.7109375" style="269" customWidth="1"/>
    <col min="8194" max="8194" width="10.85546875" style="269" customWidth="1"/>
    <col min="8195" max="8195" width="7.7109375" style="269" customWidth="1"/>
    <col min="8196" max="8196" width="13.28515625" style="269" customWidth="1"/>
    <col min="8197" max="8197" width="14.85546875" style="269" customWidth="1"/>
    <col min="8198" max="8208" width="3.28515625" style="269" customWidth="1"/>
    <col min="8209" max="8448" width="8.140625" style="269"/>
    <col min="8449" max="8449" width="6.7109375" style="269" customWidth="1"/>
    <col min="8450" max="8450" width="10.85546875" style="269" customWidth="1"/>
    <col min="8451" max="8451" width="7.7109375" style="269" customWidth="1"/>
    <col min="8452" max="8452" width="13.28515625" style="269" customWidth="1"/>
    <col min="8453" max="8453" width="14.85546875" style="269" customWidth="1"/>
    <col min="8454" max="8464" width="3.28515625" style="269" customWidth="1"/>
    <col min="8465" max="8704" width="8.140625" style="269"/>
    <col min="8705" max="8705" width="6.7109375" style="269" customWidth="1"/>
    <col min="8706" max="8706" width="10.85546875" style="269" customWidth="1"/>
    <col min="8707" max="8707" width="7.7109375" style="269" customWidth="1"/>
    <col min="8708" max="8708" width="13.28515625" style="269" customWidth="1"/>
    <col min="8709" max="8709" width="14.85546875" style="269" customWidth="1"/>
    <col min="8710" max="8720" width="3.28515625" style="269" customWidth="1"/>
    <col min="8721" max="8960" width="8.140625" style="269"/>
    <col min="8961" max="8961" width="6.7109375" style="269" customWidth="1"/>
    <col min="8962" max="8962" width="10.85546875" style="269" customWidth="1"/>
    <col min="8963" max="8963" width="7.7109375" style="269" customWidth="1"/>
    <col min="8964" max="8964" width="13.28515625" style="269" customWidth="1"/>
    <col min="8965" max="8965" width="14.85546875" style="269" customWidth="1"/>
    <col min="8966" max="8976" width="3.28515625" style="269" customWidth="1"/>
    <col min="8977" max="9216" width="8.140625" style="269"/>
    <col min="9217" max="9217" width="6.7109375" style="269" customWidth="1"/>
    <col min="9218" max="9218" width="10.85546875" style="269" customWidth="1"/>
    <col min="9219" max="9219" width="7.7109375" style="269" customWidth="1"/>
    <col min="9220" max="9220" width="13.28515625" style="269" customWidth="1"/>
    <col min="9221" max="9221" width="14.85546875" style="269" customWidth="1"/>
    <col min="9222" max="9232" width="3.28515625" style="269" customWidth="1"/>
    <col min="9233" max="9472" width="8.140625" style="269"/>
    <col min="9473" max="9473" width="6.7109375" style="269" customWidth="1"/>
    <col min="9474" max="9474" width="10.85546875" style="269" customWidth="1"/>
    <col min="9475" max="9475" width="7.7109375" style="269" customWidth="1"/>
    <col min="9476" max="9476" width="13.28515625" style="269" customWidth="1"/>
    <col min="9477" max="9477" width="14.85546875" style="269" customWidth="1"/>
    <col min="9478" max="9488" width="3.28515625" style="269" customWidth="1"/>
    <col min="9489" max="9728" width="8.140625" style="269"/>
    <col min="9729" max="9729" width="6.7109375" style="269" customWidth="1"/>
    <col min="9730" max="9730" width="10.85546875" style="269" customWidth="1"/>
    <col min="9731" max="9731" width="7.7109375" style="269" customWidth="1"/>
    <col min="9732" max="9732" width="13.28515625" style="269" customWidth="1"/>
    <col min="9733" max="9733" width="14.85546875" style="269" customWidth="1"/>
    <col min="9734" max="9744" width="3.28515625" style="269" customWidth="1"/>
    <col min="9745" max="9984" width="8.140625" style="269"/>
    <col min="9985" max="9985" width="6.7109375" style="269" customWidth="1"/>
    <col min="9986" max="9986" width="10.85546875" style="269" customWidth="1"/>
    <col min="9987" max="9987" width="7.7109375" style="269" customWidth="1"/>
    <col min="9988" max="9988" width="13.28515625" style="269" customWidth="1"/>
    <col min="9989" max="9989" width="14.85546875" style="269" customWidth="1"/>
    <col min="9990" max="10000" width="3.28515625" style="269" customWidth="1"/>
    <col min="10001" max="10240" width="8.140625" style="269"/>
    <col min="10241" max="10241" width="6.7109375" style="269" customWidth="1"/>
    <col min="10242" max="10242" width="10.85546875" style="269" customWidth="1"/>
    <col min="10243" max="10243" width="7.7109375" style="269" customWidth="1"/>
    <col min="10244" max="10244" width="13.28515625" style="269" customWidth="1"/>
    <col min="10245" max="10245" width="14.85546875" style="269" customWidth="1"/>
    <col min="10246" max="10256" width="3.28515625" style="269" customWidth="1"/>
    <col min="10257" max="10496" width="8.140625" style="269"/>
    <col min="10497" max="10497" width="6.7109375" style="269" customWidth="1"/>
    <col min="10498" max="10498" width="10.85546875" style="269" customWidth="1"/>
    <col min="10499" max="10499" width="7.7109375" style="269" customWidth="1"/>
    <col min="10500" max="10500" width="13.28515625" style="269" customWidth="1"/>
    <col min="10501" max="10501" width="14.85546875" style="269" customWidth="1"/>
    <col min="10502" max="10512" width="3.28515625" style="269" customWidth="1"/>
    <col min="10513" max="10752" width="8.140625" style="269"/>
    <col min="10753" max="10753" width="6.7109375" style="269" customWidth="1"/>
    <col min="10754" max="10754" width="10.85546875" style="269" customWidth="1"/>
    <col min="10755" max="10755" width="7.7109375" style="269" customWidth="1"/>
    <col min="10756" max="10756" width="13.28515625" style="269" customWidth="1"/>
    <col min="10757" max="10757" width="14.85546875" style="269" customWidth="1"/>
    <col min="10758" max="10768" width="3.28515625" style="269" customWidth="1"/>
    <col min="10769" max="11008" width="8.140625" style="269"/>
    <col min="11009" max="11009" width="6.7109375" style="269" customWidth="1"/>
    <col min="11010" max="11010" width="10.85546875" style="269" customWidth="1"/>
    <col min="11011" max="11011" width="7.7109375" style="269" customWidth="1"/>
    <col min="11012" max="11012" width="13.28515625" style="269" customWidth="1"/>
    <col min="11013" max="11013" width="14.85546875" style="269" customWidth="1"/>
    <col min="11014" max="11024" width="3.28515625" style="269" customWidth="1"/>
    <col min="11025" max="11264" width="8.140625" style="269"/>
    <col min="11265" max="11265" width="6.7109375" style="269" customWidth="1"/>
    <col min="11266" max="11266" width="10.85546875" style="269" customWidth="1"/>
    <col min="11267" max="11267" width="7.7109375" style="269" customWidth="1"/>
    <col min="11268" max="11268" width="13.28515625" style="269" customWidth="1"/>
    <col min="11269" max="11269" width="14.85546875" style="269" customWidth="1"/>
    <col min="11270" max="11280" width="3.28515625" style="269" customWidth="1"/>
    <col min="11281" max="11520" width="8.140625" style="269"/>
    <col min="11521" max="11521" width="6.7109375" style="269" customWidth="1"/>
    <col min="11522" max="11522" width="10.85546875" style="269" customWidth="1"/>
    <col min="11523" max="11523" width="7.7109375" style="269" customWidth="1"/>
    <col min="11524" max="11524" width="13.28515625" style="269" customWidth="1"/>
    <col min="11525" max="11525" width="14.85546875" style="269" customWidth="1"/>
    <col min="11526" max="11536" width="3.28515625" style="269" customWidth="1"/>
    <col min="11537" max="11776" width="8.140625" style="269"/>
    <col min="11777" max="11777" width="6.7109375" style="269" customWidth="1"/>
    <col min="11778" max="11778" width="10.85546875" style="269" customWidth="1"/>
    <col min="11779" max="11779" width="7.7109375" style="269" customWidth="1"/>
    <col min="11780" max="11780" width="13.28515625" style="269" customWidth="1"/>
    <col min="11781" max="11781" width="14.85546875" style="269" customWidth="1"/>
    <col min="11782" max="11792" width="3.28515625" style="269" customWidth="1"/>
    <col min="11793" max="12032" width="8.140625" style="269"/>
    <col min="12033" max="12033" width="6.7109375" style="269" customWidth="1"/>
    <col min="12034" max="12034" width="10.85546875" style="269" customWidth="1"/>
    <col min="12035" max="12035" width="7.7109375" style="269" customWidth="1"/>
    <col min="12036" max="12036" width="13.28515625" style="269" customWidth="1"/>
    <col min="12037" max="12037" width="14.85546875" style="269" customWidth="1"/>
    <col min="12038" max="12048" width="3.28515625" style="269" customWidth="1"/>
    <col min="12049" max="12288" width="8.140625" style="269"/>
    <col min="12289" max="12289" width="6.7109375" style="269" customWidth="1"/>
    <col min="12290" max="12290" width="10.85546875" style="269" customWidth="1"/>
    <col min="12291" max="12291" width="7.7109375" style="269" customWidth="1"/>
    <col min="12292" max="12292" width="13.28515625" style="269" customWidth="1"/>
    <col min="12293" max="12293" width="14.85546875" style="269" customWidth="1"/>
    <col min="12294" max="12304" width="3.28515625" style="269" customWidth="1"/>
    <col min="12305" max="12544" width="8.140625" style="269"/>
    <col min="12545" max="12545" width="6.7109375" style="269" customWidth="1"/>
    <col min="12546" max="12546" width="10.85546875" style="269" customWidth="1"/>
    <col min="12547" max="12547" width="7.7109375" style="269" customWidth="1"/>
    <col min="12548" max="12548" width="13.28515625" style="269" customWidth="1"/>
    <col min="12549" max="12549" width="14.85546875" style="269" customWidth="1"/>
    <col min="12550" max="12560" width="3.28515625" style="269" customWidth="1"/>
    <col min="12561" max="12800" width="8.140625" style="269"/>
    <col min="12801" max="12801" width="6.7109375" style="269" customWidth="1"/>
    <col min="12802" max="12802" width="10.85546875" style="269" customWidth="1"/>
    <col min="12803" max="12803" width="7.7109375" style="269" customWidth="1"/>
    <col min="12804" max="12804" width="13.28515625" style="269" customWidth="1"/>
    <col min="12805" max="12805" width="14.85546875" style="269" customWidth="1"/>
    <col min="12806" max="12816" width="3.28515625" style="269" customWidth="1"/>
    <col min="12817" max="13056" width="8.140625" style="269"/>
    <col min="13057" max="13057" width="6.7109375" style="269" customWidth="1"/>
    <col min="13058" max="13058" width="10.85546875" style="269" customWidth="1"/>
    <col min="13059" max="13059" width="7.7109375" style="269" customWidth="1"/>
    <col min="13060" max="13060" width="13.28515625" style="269" customWidth="1"/>
    <col min="13061" max="13061" width="14.85546875" style="269" customWidth="1"/>
    <col min="13062" max="13072" width="3.28515625" style="269" customWidth="1"/>
    <col min="13073" max="13312" width="8.140625" style="269"/>
    <col min="13313" max="13313" width="6.7109375" style="269" customWidth="1"/>
    <col min="13314" max="13314" width="10.85546875" style="269" customWidth="1"/>
    <col min="13315" max="13315" width="7.7109375" style="269" customWidth="1"/>
    <col min="13316" max="13316" width="13.28515625" style="269" customWidth="1"/>
    <col min="13317" max="13317" width="14.85546875" style="269" customWidth="1"/>
    <col min="13318" max="13328" width="3.28515625" style="269" customWidth="1"/>
    <col min="13329" max="13568" width="8.140625" style="269"/>
    <col min="13569" max="13569" width="6.7109375" style="269" customWidth="1"/>
    <col min="13570" max="13570" width="10.85546875" style="269" customWidth="1"/>
    <col min="13571" max="13571" width="7.7109375" style="269" customWidth="1"/>
    <col min="13572" max="13572" width="13.28515625" style="269" customWidth="1"/>
    <col min="13573" max="13573" width="14.85546875" style="269" customWidth="1"/>
    <col min="13574" max="13584" width="3.28515625" style="269" customWidth="1"/>
    <col min="13585" max="13824" width="8.140625" style="269"/>
    <col min="13825" max="13825" width="6.7109375" style="269" customWidth="1"/>
    <col min="13826" max="13826" width="10.85546875" style="269" customWidth="1"/>
    <col min="13827" max="13827" width="7.7109375" style="269" customWidth="1"/>
    <col min="13828" max="13828" width="13.28515625" style="269" customWidth="1"/>
    <col min="13829" max="13829" width="14.85546875" style="269" customWidth="1"/>
    <col min="13830" max="13840" width="3.28515625" style="269" customWidth="1"/>
    <col min="13841" max="14080" width="8.140625" style="269"/>
    <col min="14081" max="14081" width="6.7109375" style="269" customWidth="1"/>
    <col min="14082" max="14082" width="10.85546875" style="269" customWidth="1"/>
    <col min="14083" max="14083" width="7.7109375" style="269" customWidth="1"/>
    <col min="14084" max="14084" width="13.28515625" style="269" customWidth="1"/>
    <col min="14085" max="14085" width="14.85546875" style="269" customWidth="1"/>
    <col min="14086" max="14096" width="3.28515625" style="269" customWidth="1"/>
    <col min="14097" max="14336" width="8.140625" style="269"/>
    <col min="14337" max="14337" width="6.7109375" style="269" customWidth="1"/>
    <col min="14338" max="14338" width="10.85546875" style="269" customWidth="1"/>
    <col min="14339" max="14339" width="7.7109375" style="269" customWidth="1"/>
    <col min="14340" max="14340" width="13.28515625" style="269" customWidth="1"/>
    <col min="14341" max="14341" width="14.85546875" style="269" customWidth="1"/>
    <col min="14342" max="14352" width="3.28515625" style="269" customWidth="1"/>
    <col min="14353" max="14592" width="8.140625" style="269"/>
    <col min="14593" max="14593" width="6.7109375" style="269" customWidth="1"/>
    <col min="14594" max="14594" width="10.85546875" style="269" customWidth="1"/>
    <col min="14595" max="14595" width="7.7109375" style="269" customWidth="1"/>
    <col min="14596" max="14596" width="13.28515625" style="269" customWidth="1"/>
    <col min="14597" max="14597" width="14.85546875" style="269" customWidth="1"/>
    <col min="14598" max="14608" width="3.28515625" style="269" customWidth="1"/>
    <col min="14609" max="14848" width="8.140625" style="269"/>
    <col min="14849" max="14849" width="6.7109375" style="269" customWidth="1"/>
    <col min="14850" max="14850" width="10.85546875" style="269" customWidth="1"/>
    <col min="14851" max="14851" width="7.7109375" style="269" customWidth="1"/>
    <col min="14852" max="14852" width="13.28515625" style="269" customWidth="1"/>
    <col min="14853" max="14853" width="14.85546875" style="269" customWidth="1"/>
    <col min="14854" max="14864" width="3.28515625" style="269" customWidth="1"/>
    <col min="14865" max="15104" width="8.140625" style="269"/>
    <col min="15105" max="15105" width="6.7109375" style="269" customWidth="1"/>
    <col min="15106" max="15106" width="10.85546875" style="269" customWidth="1"/>
    <col min="15107" max="15107" width="7.7109375" style="269" customWidth="1"/>
    <col min="15108" max="15108" width="13.28515625" style="269" customWidth="1"/>
    <col min="15109" max="15109" width="14.85546875" style="269" customWidth="1"/>
    <col min="15110" max="15120" width="3.28515625" style="269" customWidth="1"/>
    <col min="15121" max="15360" width="8.140625" style="269"/>
    <col min="15361" max="15361" width="6.7109375" style="269" customWidth="1"/>
    <col min="15362" max="15362" width="10.85546875" style="269" customWidth="1"/>
    <col min="15363" max="15363" width="7.7109375" style="269" customWidth="1"/>
    <col min="15364" max="15364" width="13.28515625" style="269" customWidth="1"/>
    <col min="15365" max="15365" width="14.85546875" style="269" customWidth="1"/>
    <col min="15366" max="15376" width="3.28515625" style="269" customWidth="1"/>
    <col min="15377" max="15616" width="8.140625" style="269"/>
    <col min="15617" max="15617" width="6.7109375" style="269" customWidth="1"/>
    <col min="15618" max="15618" width="10.85546875" style="269" customWidth="1"/>
    <col min="15619" max="15619" width="7.7109375" style="269" customWidth="1"/>
    <col min="15620" max="15620" width="13.28515625" style="269" customWidth="1"/>
    <col min="15621" max="15621" width="14.85546875" style="269" customWidth="1"/>
    <col min="15622" max="15632" width="3.28515625" style="269" customWidth="1"/>
    <col min="15633" max="15872" width="8.140625" style="269"/>
    <col min="15873" max="15873" width="6.7109375" style="269" customWidth="1"/>
    <col min="15874" max="15874" width="10.85546875" style="269" customWidth="1"/>
    <col min="15875" max="15875" width="7.7109375" style="269" customWidth="1"/>
    <col min="15876" max="15876" width="13.28515625" style="269" customWidth="1"/>
    <col min="15877" max="15877" width="14.85546875" style="269" customWidth="1"/>
    <col min="15878" max="15888" width="3.28515625" style="269" customWidth="1"/>
    <col min="15889" max="16128" width="8.140625" style="269"/>
    <col min="16129" max="16129" width="6.7109375" style="269" customWidth="1"/>
    <col min="16130" max="16130" width="10.85546875" style="269" customWidth="1"/>
    <col min="16131" max="16131" width="7.7109375" style="269" customWidth="1"/>
    <col min="16132" max="16132" width="13.28515625" style="269" customWidth="1"/>
    <col min="16133" max="16133" width="14.85546875" style="269" customWidth="1"/>
    <col min="16134" max="16144" width="3.28515625" style="269" customWidth="1"/>
    <col min="16145" max="16384" width="8.140625" style="269"/>
  </cols>
  <sheetData>
    <row r="1" spans="1:16" ht="23.45" customHeight="1" x14ac:dyDescent="0.2">
      <c r="A1" s="738" t="s">
        <v>159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</row>
    <row r="2" spans="1:16" ht="23.45" customHeight="1" x14ac:dyDescent="0.2">
      <c r="A2" s="738" t="s">
        <v>3635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23.45" customHeight="1" x14ac:dyDescent="0.2">
      <c r="A3" s="733" t="s">
        <v>3668</v>
      </c>
      <c r="B3" s="733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</row>
    <row r="4" spans="1:16" ht="17.45" customHeight="1" x14ac:dyDescent="0.2">
      <c r="A4" s="270" t="s">
        <v>109</v>
      </c>
      <c r="B4" s="270" t="s">
        <v>160</v>
      </c>
      <c r="C4" s="734" t="s">
        <v>161</v>
      </c>
      <c r="D4" s="735"/>
      <c r="E4" s="736"/>
      <c r="F4" s="240"/>
      <c r="G4" s="366"/>
      <c r="H4" s="366"/>
      <c r="I4" s="366"/>
      <c r="J4" s="366"/>
      <c r="K4" s="366"/>
      <c r="L4" s="366"/>
      <c r="M4" s="366"/>
      <c r="N4" s="366"/>
      <c r="O4" s="366"/>
      <c r="P4" s="366"/>
    </row>
    <row r="5" spans="1:16" ht="17.45" customHeight="1" x14ac:dyDescent="0.55000000000000004">
      <c r="A5" s="152">
        <v>1</v>
      </c>
      <c r="B5" s="297">
        <v>21385</v>
      </c>
      <c r="C5" s="255" t="s">
        <v>6</v>
      </c>
      <c r="D5" s="256" t="s">
        <v>1121</v>
      </c>
      <c r="E5" s="257" t="s">
        <v>1122</v>
      </c>
      <c r="F5" s="510"/>
      <c r="G5" s="261"/>
      <c r="H5" s="261"/>
      <c r="I5" s="261"/>
      <c r="J5" s="261"/>
      <c r="K5" s="261"/>
      <c r="L5" s="261"/>
      <c r="M5" s="261"/>
      <c r="N5" s="261"/>
      <c r="O5" s="261"/>
      <c r="P5" s="261"/>
    </row>
    <row r="6" spans="1:16" ht="17.45" customHeight="1" x14ac:dyDescent="0.55000000000000004">
      <c r="A6" s="152">
        <v>2</v>
      </c>
      <c r="B6" s="297">
        <v>21141</v>
      </c>
      <c r="C6" s="255" t="s">
        <v>6</v>
      </c>
      <c r="D6" s="256" t="s">
        <v>75</v>
      </c>
      <c r="E6" s="257" t="s">
        <v>1123</v>
      </c>
      <c r="F6" s="510"/>
      <c r="G6" s="261"/>
      <c r="H6" s="261"/>
      <c r="I6" s="261"/>
      <c r="J6" s="261"/>
      <c r="K6" s="261"/>
      <c r="L6" s="261"/>
      <c r="M6" s="261"/>
      <c r="N6" s="261"/>
      <c r="O6" s="261"/>
      <c r="P6" s="261"/>
    </row>
    <row r="7" spans="1:16" ht="17.45" customHeight="1" x14ac:dyDescent="0.55000000000000004">
      <c r="A7" s="152">
        <v>3</v>
      </c>
      <c r="B7" s="297">
        <v>21180</v>
      </c>
      <c r="C7" s="255" t="s">
        <v>6</v>
      </c>
      <c r="D7" s="256" t="s">
        <v>1183</v>
      </c>
      <c r="E7" s="257" t="s">
        <v>1184</v>
      </c>
      <c r="F7" s="510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6" ht="17.45" customHeight="1" x14ac:dyDescent="0.55000000000000004">
      <c r="A8" s="152">
        <v>4</v>
      </c>
      <c r="B8" s="297">
        <v>21388</v>
      </c>
      <c r="C8" s="255" t="s">
        <v>6</v>
      </c>
      <c r="D8" s="256" t="s">
        <v>1109</v>
      </c>
      <c r="E8" s="257" t="s">
        <v>1110</v>
      </c>
      <c r="F8" s="510"/>
      <c r="G8" s="261"/>
      <c r="H8" s="261"/>
      <c r="I8" s="261"/>
      <c r="J8" s="261"/>
      <c r="K8" s="261"/>
      <c r="L8" s="261"/>
      <c r="M8" s="261"/>
      <c r="N8" s="261"/>
      <c r="O8" s="261"/>
      <c r="P8" s="261"/>
    </row>
    <row r="9" spans="1:16" ht="17.45" customHeight="1" x14ac:dyDescent="0.55000000000000004">
      <c r="A9" s="152">
        <v>5</v>
      </c>
      <c r="B9" s="297">
        <v>21038</v>
      </c>
      <c r="C9" s="255" t="s">
        <v>6</v>
      </c>
      <c r="D9" s="256" t="s">
        <v>1112</v>
      </c>
      <c r="E9" s="257" t="s">
        <v>1113</v>
      </c>
      <c r="F9" s="510"/>
      <c r="G9" s="261"/>
      <c r="H9" s="261"/>
      <c r="I9" s="261"/>
      <c r="J9" s="261"/>
      <c r="K9" s="261"/>
      <c r="L9" s="261"/>
      <c r="M9" s="261"/>
      <c r="N9" s="261"/>
      <c r="O9" s="261"/>
      <c r="P9" s="261"/>
    </row>
    <row r="10" spans="1:16" ht="17.45" customHeight="1" x14ac:dyDescent="0.55000000000000004">
      <c r="A10" s="152">
        <v>6</v>
      </c>
      <c r="B10" s="297">
        <v>21393</v>
      </c>
      <c r="C10" s="255" t="s">
        <v>6</v>
      </c>
      <c r="D10" s="256" t="s">
        <v>1127</v>
      </c>
      <c r="E10" s="257" t="s">
        <v>1128</v>
      </c>
      <c r="F10" s="510"/>
      <c r="G10" s="261"/>
      <c r="H10" s="261"/>
      <c r="I10" s="261"/>
      <c r="J10" s="261"/>
      <c r="K10" s="261"/>
      <c r="L10" s="261"/>
      <c r="M10" s="261"/>
      <c r="N10" s="261"/>
      <c r="O10" s="261"/>
      <c r="P10" s="261"/>
    </row>
    <row r="11" spans="1:16" ht="17.45" customHeight="1" x14ac:dyDescent="0.55000000000000004">
      <c r="A11" s="152">
        <v>7</v>
      </c>
      <c r="B11" s="297">
        <v>21399</v>
      </c>
      <c r="C11" s="255" t="s">
        <v>6</v>
      </c>
      <c r="D11" s="256" t="s">
        <v>1117</v>
      </c>
      <c r="E11" s="257" t="s">
        <v>1118</v>
      </c>
      <c r="F11" s="510"/>
      <c r="G11" s="261"/>
      <c r="H11" s="261"/>
      <c r="I11" s="261"/>
      <c r="J11" s="261"/>
      <c r="K11" s="261"/>
      <c r="L11" s="261"/>
      <c r="M11" s="261"/>
      <c r="N11" s="261"/>
      <c r="O11" s="261"/>
      <c r="P11" s="261"/>
    </row>
    <row r="12" spans="1:16" ht="17.45" customHeight="1" x14ac:dyDescent="0.55000000000000004">
      <c r="A12" s="152">
        <v>8</v>
      </c>
      <c r="B12" s="297">
        <v>21117</v>
      </c>
      <c r="C12" s="255" t="s">
        <v>6</v>
      </c>
      <c r="D12" s="256" t="s">
        <v>3520</v>
      </c>
      <c r="E12" s="257" t="s">
        <v>1126</v>
      </c>
      <c r="F12" s="510"/>
      <c r="G12" s="261"/>
      <c r="H12" s="261"/>
      <c r="I12" s="261"/>
      <c r="J12" s="261"/>
      <c r="K12" s="261"/>
      <c r="L12" s="261"/>
      <c r="M12" s="261"/>
      <c r="N12" s="261"/>
      <c r="O12" s="261"/>
      <c r="P12" s="261"/>
    </row>
    <row r="13" spans="1:16" ht="17.45" customHeight="1" x14ac:dyDescent="0.55000000000000004">
      <c r="A13" s="152">
        <v>9</v>
      </c>
      <c r="B13" s="297">
        <v>21404</v>
      </c>
      <c r="C13" s="255" t="s">
        <v>6</v>
      </c>
      <c r="D13" s="256" t="s">
        <v>1096</v>
      </c>
      <c r="E13" s="257" t="s">
        <v>1097</v>
      </c>
      <c r="F13" s="510"/>
      <c r="G13" s="261"/>
      <c r="H13" s="261"/>
      <c r="I13" s="261"/>
      <c r="J13" s="261"/>
      <c r="K13" s="261"/>
      <c r="L13" s="261"/>
      <c r="M13" s="261"/>
      <c r="N13" s="261"/>
      <c r="O13" s="261"/>
      <c r="P13" s="261"/>
    </row>
    <row r="14" spans="1:16" ht="17.45" customHeight="1" x14ac:dyDescent="0.55000000000000004">
      <c r="A14" s="152">
        <v>10</v>
      </c>
      <c r="B14" s="297">
        <v>21088</v>
      </c>
      <c r="C14" s="255" t="s">
        <v>6</v>
      </c>
      <c r="D14" s="256" t="s">
        <v>1178</v>
      </c>
      <c r="E14" s="257" t="s">
        <v>1179</v>
      </c>
      <c r="F14" s="510"/>
      <c r="G14" s="261"/>
      <c r="H14" s="261"/>
      <c r="I14" s="261"/>
      <c r="J14" s="261"/>
      <c r="K14" s="261"/>
      <c r="L14" s="261"/>
      <c r="M14" s="261"/>
      <c r="N14" s="261"/>
      <c r="O14" s="261"/>
      <c r="P14" s="261"/>
    </row>
    <row r="15" spans="1:16" ht="17.45" customHeight="1" x14ac:dyDescent="0.55000000000000004">
      <c r="A15" s="152">
        <v>11</v>
      </c>
      <c r="B15" s="297">
        <v>21010</v>
      </c>
      <c r="C15" s="255" t="s">
        <v>6</v>
      </c>
      <c r="D15" s="256" t="s">
        <v>1100</v>
      </c>
      <c r="E15" s="257" t="s">
        <v>101</v>
      </c>
      <c r="F15" s="510"/>
      <c r="G15" s="261"/>
      <c r="H15" s="261"/>
      <c r="I15" s="261"/>
      <c r="J15" s="261"/>
      <c r="K15" s="261"/>
      <c r="L15" s="261"/>
      <c r="M15" s="261"/>
      <c r="N15" s="261"/>
      <c r="O15" s="261"/>
      <c r="P15" s="261"/>
    </row>
    <row r="16" spans="1:16" ht="17.45" customHeight="1" x14ac:dyDescent="0.55000000000000004">
      <c r="A16" s="152">
        <v>12</v>
      </c>
      <c r="B16" s="297">
        <v>21011</v>
      </c>
      <c r="C16" s="255" t="s">
        <v>6</v>
      </c>
      <c r="D16" s="256" t="s">
        <v>32</v>
      </c>
      <c r="E16" s="257" t="s">
        <v>1180</v>
      </c>
      <c r="F16" s="510"/>
      <c r="G16" s="261"/>
      <c r="H16" s="261"/>
      <c r="I16" s="261"/>
      <c r="J16" s="261"/>
      <c r="K16" s="261"/>
      <c r="L16" s="261"/>
      <c r="M16" s="261"/>
      <c r="N16" s="261"/>
      <c r="O16" s="261"/>
      <c r="P16" s="261"/>
    </row>
    <row r="17" spans="1:16" ht="17.45" customHeight="1" x14ac:dyDescent="0.55000000000000004">
      <c r="A17" s="152">
        <v>13</v>
      </c>
      <c r="B17" s="297">
        <v>21407</v>
      </c>
      <c r="C17" s="255" t="s">
        <v>6</v>
      </c>
      <c r="D17" s="256" t="s">
        <v>1103</v>
      </c>
      <c r="E17" s="257" t="s">
        <v>1104</v>
      </c>
      <c r="F17" s="510"/>
      <c r="G17" s="261"/>
      <c r="H17" s="261"/>
      <c r="I17" s="261"/>
      <c r="J17" s="261"/>
      <c r="K17" s="261"/>
      <c r="L17" s="261"/>
      <c r="M17" s="261"/>
      <c r="N17" s="261"/>
      <c r="O17" s="261"/>
      <c r="P17" s="261"/>
    </row>
    <row r="18" spans="1:16" ht="17.45" customHeight="1" x14ac:dyDescent="0.55000000000000004">
      <c r="A18" s="152">
        <v>14</v>
      </c>
      <c r="B18" s="297">
        <v>21225</v>
      </c>
      <c r="C18" s="255" t="s">
        <v>6</v>
      </c>
      <c r="D18" s="256" t="s">
        <v>1185</v>
      </c>
      <c r="E18" s="257" t="s">
        <v>1186</v>
      </c>
      <c r="F18" s="510"/>
      <c r="G18" s="261"/>
      <c r="H18" s="261"/>
      <c r="I18" s="261"/>
      <c r="J18" s="261"/>
      <c r="K18" s="261"/>
      <c r="L18" s="261"/>
      <c r="M18" s="261"/>
      <c r="N18" s="261"/>
      <c r="O18" s="261"/>
      <c r="P18" s="261"/>
    </row>
    <row r="19" spans="1:16" ht="17.45" customHeight="1" x14ac:dyDescent="0.55000000000000004">
      <c r="A19" s="152">
        <v>15</v>
      </c>
      <c r="B19" s="297">
        <v>21266</v>
      </c>
      <c r="C19" s="255" t="s">
        <v>6</v>
      </c>
      <c r="D19" s="256" t="s">
        <v>410</v>
      </c>
      <c r="E19" s="257" t="s">
        <v>1091</v>
      </c>
      <c r="F19" s="510"/>
      <c r="G19" s="261"/>
      <c r="H19" s="261"/>
      <c r="I19" s="261"/>
      <c r="J19" s="261"/>
      <c r="K19" s="261"/>
      <c r="L19" s="261"/>
      <c r="M19" s="261"/>
      <c r="N19" s="261"/>
      <c r="O19" s="261"/>
      <c r="P19" s="261"/>
    </row>
    <row r="20" spans="1:16" ht="17.45" customHeight="1" x14ac:dyDescent="0.2">
      <c r="A20" s="152">
        <v>16</v>
      </c>
      <c r="B20" s="297">
        <v>21131</v>
      </c>
      <c r="C20" s="255" t="s">
        <v>1</v>
      </c>
      <c r="D20" s="256" t="s">
        <v>1094</v>
      </c>
      <c r="E20" s="257" t="s">
        <v>1095</v>
      </c>
      <c r="F20" s="511"/>
      <c r="G20" s="261"/>
      <c r="H20" s="261"/>
      <c r="I20" s="261"/>
      <c r="J20" s="261"/>
      <c r="K20" s="261"/>
      <c r="L20" s="261"/>
      <c r="M20" s="261"/>
      <c r="N20" s="261"/>
      <c r="O20" s="261"/>
      <c r="P20" s="261"/>
    </row>
    <row r="21" spans="1:16" ht="17.45" customHeight="1" x14ac:dyDescent="0.55000000000000004">
      <c r="A21" s="152">
        <v>17</v>
      </c>
      <c r="B21" s="297">
        <v>21409</v>
      </c>
      <c r="C21" s="255" t="s">
        <v>1</v>
      </c>
      <c r="D21" s="256" t="s">
        <v>1124</v>
      </c>
      <c r="E21" s="257" t="s">
        <v>1125</v>
      </c>
      <c r="F21" s="510"/>
      <c r="G21" s="261"/>
      <c r="H21" s="261"/>
      <c r="I21" s="261"/>
      <c r="J21" s="261"/>
      <c r="K21" s="261"/>
      <c r="L21" s="261"/>
      <c r="M21" s="261"/>
      <c r="N21" s="261"/>
      <c r="O21" s="261"/>
      <c r="P21" s="261"/>
    </row>
    <row r="22" spans="1:16" ht="17.45" customHeight="1" x14ac:dyDescent="0.55000000000000004">
      <c r="A22" s="152">
        <v>18</v>
      </c>
      <c r="B22" s="297">
        <v>21061</v>
      </c>
      <c r="C22" s="255" t="s">
        <v>1</v>
      </c>
      <c r="D22" s="256" t="s">
        <v>1105</v>
      </c>
      <c r="E22" s="257" t="s">
        <v>1106</v>
      </c>
      <c r="F22" s="510"/>
      <c r="G22" s="261"/>
      <c r="H22" s="261"/>
      <c r="I22" s="261"/>
      <c r="J22" s="261"/>
      <c r="K22" s="261"/>
      <c r="L22" s="261"/>
      <c r="M22" s="261"/>
      <c r="N22" s="261"/>
      <c r="O22" s="261"/>
      <c r="P22" s="261"/>
    </row>
    <row r="23" spans="1:16" ht="17.45" customHeight="1" x14ac:dyDescent="0.55000000000000004">
      <c r="A23" s="152">
        <v>19</v>
      </c>
      <c r="B23" s="297">
        <v>21017</v>
      </c>
      <c r="C23" s="255" t="s">
        <v>1</v>
      </c>
      <c r="D23" s="256" t="s">
        <v>1098</v>
      </c>
      <c r="E23" s="257" t="s">
        <v>1099</v>
      </c>
      <c r="F23" s="510"/>
      <c r="G23" s="261"/>
      <c r="H23" s="261"/>
      <c r="I23" s="261"/>
      <c r="J23" s="261"/>
      <c r="K23" s="261"/>
      <c r="L23" s="261"/>
      <c r="M23" s="261"/>
      <c r="N23" s="261"/>
      <c r="O23" s="261"/>
      <c r="P23" s="261"/>
    </row>
    <row r="24" spans="1:16" ht="17.45" customHeight="1" x14ac:dyDescent="0.55000000000000004">
      <c r="A24" s="152">
        <v>20</v>
      </c>
      <c r="B24" s="297">
        <v>21270</v>
      </c>
      <c r="C24" s="255" t="s">
        <v>1</v>
      </c>
      <c r="D24" s="256" t="s">
        <v>1101</v>
      </c>
      <c r="E24" s="257" t="s">
        <v>1102</v>
      </c>
      <c r="F24" s="510"/>
      <c r="G24" s="261"/>
      <c r="H24" s="261"/>
      <c r="I24" s="261"/>
      <c r="J24" s="261"/>
      <c r="K24" s="261"/>
      <c r="L24" s="261"/>
      <c r="M24" s="261"/>
      <c r="N24" s="261"/>
      <c r="O24" s="261"/>
      <c r="P24" s="261"/>
    </row>
    <row r="25" spans="1:16" ht="17.45" customHeight="1" x14ac:dyDescent="0.55000000000000004">
      <c r="A25" s="152">
        <v>21</v>
      </c>
      <c r="B25" s="297">
        <v>21311</v>
      </c>
      <c r="C25" s="255" t="s">
        <v>1</v>
      </c>
      <c r="D25" s="256" t="s">
        <v>1114</v>
      </c>
      <c r="E25" s="257" t="s">
        <v>1115</v>
      </c>
      <c r="F25" s="510"/>
      <c r="G25" s="261"/>
      <c r="H25" s="261"/>
      <c r="I25" s="261"/>
      <c r="J25" s="261"/>
      <c r="K25" s="261"/>
      <c r="L25" s="261"/>
      <c r="M25" s="261"/>
      <c r="N25" s="261"/>
      <c r="O25" s="261"/>
      <c r="P25" s="261"/>
    </row>
    <row r="26" spans="1:16" ht="17.45" customHeight="1" x14ac:dyDescent="0.55000000000000004">
      <c r="A26" s="152">
        <v>22</v>
      </c>
      <c r="B26" s="297">
        <v>21135</v>
      </c>
      <c r="C26" s="255" t="s">
        <v>1</v>
      </c>
      <c r="D26" s="256" t="s">
        <v>1111</v>
      </c>
      <c r="E26" s="257" t="s">
        <v>3521</v>
      </c>
      <c r="F26" s="510"/>
      <c r="G26" s="261"/>
      <c r="H26" s="261"/>
      <c r="I26" s="261"/>
      <c r="J26" s="261"/>
      <c r="K26" s="261"/>
      <c r="L26" s="261"/>
      <c r="M26" s="261"/>
      <c r="N26" s="261"/>
      <c r="O26" s="261"/>
      <c r="P26" s="261"/>
    </row>
    <row r="27" spans="1:16" ht="17.45" customHeight="1" x14ac:dyDescent="0.55000000000000004">
      <c r="A27" s="152">
        <v>23</v>
      </c>
      <c r="B27" s="297">
        <v>21207</v>
      </c>
      <c r="C27" s="255" t="s">
        <v>1</v>
      </c>
      <c r="D27" s="256" t="s">
        <v>1119</v>
      </c>
      <c r="E27" s="257" t="s">
        <v>1120</v>
      </c>
      <c r="F27" s="510"/>
      <c r="G27" s="261"/>
      <c r="H27" s="261"/>
      <c r="I27" s="261"/>
      <c r="J27" s="261"/>
      <c r="K27" s="261"/>
      <c r="L27" s="261"/>
      <c r="M27" s="261"/>
      <c r="N27" s="261"/>
      <c r="O27" s="261"/>
      <c r="P27" s="261"/>
    </row>
    <row r="28" spans="1:16" ht="17.45" customHeight="1" x14ac:dyDescent="0.55000000000000004">
      <c r="A28" s="152">
        <v>24</v>
      </c>
      <c r="B28" s="297">
        <v>21239</v>
      </c>
      <c r="C28" s="255" t="s">
        <v>1</v>
      </c>
      <c r="D28" s="256" t="s">
        <v>1129</v>
      </c>
      <c r="E28" s="257" t="s">
        <v>1130</v>
      </c>
      <c r="F28" s="510"/>
      <c r="G28" s="261"/>
      <c r="H28" s="261"/>
      <c r="I28" s="261"/>
      <c r="J28" s="261"/>
      <c r="K28" s="261"/>
      <c r="L28" s="261"/>
      <c r="M28" s="261"/>
      <c r="N28" s="261"/>
      <c r="O28" s="261"/>
      <c r="P28" s="261"/>
    </row>
    <row r="29" spans="1:16" ht="17.45" customHeight="1" x14ac:dyDescent="0.55000000000000004">
      <c r="A29" s="152">
        <v>25</v>
      </c>
      <c r="B29" s="297">
        <v>21242</v>
      </c>
      <c r="C29" s="255" t="s">
        <v>1</v>
      </c>
      <c r="D29" s="256" t="s">
        <v>137</v>
      </c>
      <c r="E29" s="257" t="s">
        <v>1116</v>
      </c>
      <c r="F29" s="510"/>
      <c r="G29" s="261"/>
      <c r="H29" s="261"/>
      <c r="I29" s="261"/>
      <c r="J29" s="261"/>
      <c r="K29" s="261"/>
      <c r="L29" s="261"/>
      <c r="M29" s="261"/>
      <c r="N29" s="261"/>
      <c r="O29" s="261"/>
      <c r="P29" s="261"/>
    </row>
    <row r="30" spans="1:16" ht="17.45" customHeight="1" x14ac:dyDescent="0.55000000000000004">
      <c r="A30" s="152">
        <v>26</v>
      </c>
      <c r="B30" s="297">
        <v>21138</v>
      </c>
      <c r="C30" s="255" t="s">
        <v>1</v>
      </c>
      <c r="D30" s="256" t="s">
        <v>1107</v>
      </c>
      <c r="E30" s="257" t="s">
        <v>1108</v>
      </c>
      <c r="F30" s="510"/>
      <c r="G30" s="261"/>
      <c r="H30" s="261"/>
      <c r="I30" s="261"/>
      <c r="J30" s="261"/>
      <c r="K30" s="261"/>
      <c r="L30" s="261"/>
      <c r="M30" s="261"/>
      <c r="N30" s="261"/>
      <c r="O30" s="261"/>
      <c r="P30" s="261"/>
    </row>
    <row r="31" spans="1:16" ht="17.45" customHeight="1" x14ac:dyDescent="0.2">
      <c r="A31" s="152">
        <v>27</v>
      </c>
      <c r="B31" s="297" t="s">
        <v>2202</v>
      </c>
      <c r="C31" s="255" t="s">
        <v>1</v>
      </c>
      <c r="D31" s="256" t="s">
        <v>346</v>
      </c>
      <c r="E31" s="257" t="s">
        <v>2201</v>
      </c>
      <c r="F31" s="511"/>
      <c r="G31" s="261"/>
      <c r="H31" s="261"/>
      <c r="I31" s="261"/>
      <c r="J31" s="261"/>
      <c r="K31" s="261"/>
      <c r="L31" s="261"/>
      <c r="M31" s="261"/>
      <c r="N31" s="261"/>
      <c r="O31" s="261"/>
      <c r="P31" s="261"/>
    </row>
    <row r="32" spans="1:16" ht="17.45" customHeight="1" x14ac:dyDescent="0.55000000000000004">
      <c r="A32" s="152">
        <v>28</v>
      </c>
      <c r="B32" s="297">
        <v>21054</v>
      </c>
      <c r="C32" s="303" t="s">
        <v>1</v>
      </c>
      <c r="D32" s="304" t="s">
        <v>93</v>
      </c>
      <c r="E32" s="305" t="s">
        <v>1090</v>
      </c>
      <c r="F32" s="512"/>
      <c r="G32" s="261"/>
      <c r="H32" s="261"/>
      <c r="I32" s="261"/>
      <c r="J32" s="261"/>
      <c r="K32" s="261"/>
      <c r="L32" s="261"/>
      <c r="M32" s="261"/>
      <c r="N32" s="261"/>
      <c r="O32" s="261"/>
      <c r="P32" s="261"/>
    </row>
    <row r="33" spans="1:22" ht="17.45" customHeight="1" x14ac:dyDescent="0.55000000000000004">
      <c r="A33" s="152">
        <v>29</v>
      </c>
      <c r="B33" s="297">
        <v>21275</v>
      </c>
      <c r="C33" s="303" t="s">
        <v>1</v>
      </c>
      <c r="D33" s="256" t="s">
        <v>1092</v>
      </c>
      <c r="E33" s="257" t="s">
        <v>1093</v>
      </c>
      <c r="F33" s="513"/>
      <c r="G33" s="261"/>
      <c r="H33" s="261"/>
      <c r="I33" s="261"/>
      <c r="J33" s="261"/>
      <c r="K33" s="261"/>
      <c r="L33" s="261"/>
      <c r="M33" s="261"/>
      <c r="N33" s="261"/>
      <c r="O33" s="261"/>
      <c r="P33" s="261"/>
    </row>
    <row r="34" spans="1:22" ht="17.45" customHeight="1" x14ac:dyDescent="0.55000000000000004">
      <c r="A34" s="152">
        <v>30</v>
      </c>
      <c r="B34" s="297">
        <v>21346</v>
      </c>
      <c r="C34" s="255" t="s">
        <v>1</v>
      </c>
      <c r="D34" s="256" t="s">
        <v>1131</v>
      </c>
      <c r="E34" s="257" t="s">
        <v>1132</v>
      </c>
      <c r="F34" s="513"/>
      <c r="G34" s="261"/>
      <c r="H34" s="261"/>
      <c r="I34" s="261"/>
      <c r="J34" s="261"/>
      <c r="K34" s="261"/>
      <c r="L34" s="261"/>
      <c r="M34" s="261"/>
      <c r="N34" s="261"/>
      <c r="O34" s="261"/>
      <c r="P34" s="261"/>
    </row>
    <row r="35" spans="1:22" ht="17.45" customHeight="1" x14ac:dyDescent="0.2">
      <c r="A35" s="152">
        <v>31</v>
      </c>
      <c r="B35" s="297" t="s">
        <v>2188</v>
      </c>
      <c r="C35" s="273" t="s">
        <v>1</v>
      </c>
      <c r="D35" s="274" t="s">
        <v>2089</v>
      </c>
      <c r="E35" s="275" t="s">
        <v>2090</v>
      </c>
      <c r="F35" s="153"/>
      <c r="G35" s="261"/>
      <c r="H35" s="261"/>
      <c r="I35" s="261"/>
      <c r="J35" s="261"/>
      <c r="K35" s="261"/>
      <c r="L35" s="261"/>
      <c r="M35" s="261"/>
      <c r="N35" s="261"/>
      <c r="O35" s="261"/>
      <c r="P35" s="261"/>
    </row>
    <row r="36" spans="1:22" ht="17.45" customHeight="1" x14ac:dyDescent="0.2">
      <c r="A36" s="152">
        <v>32</v>
      </c>
      <c r="B36" s="297"/>
      <c r="C36" s="273"/>
      <c r="D36" s="256"/>
      <c r="E36" s="257"/>
      <c r="F36" s="152"/>
      <c r="G36" s="261"/>
      <c r="H36" s="261"/>
      <c r="I36" s="261"/>
      <c r="J36" s="261"/>
      <c r="K36" s="261"/>
      <c r="L36" s="261"/>
      <c r="M36" s="261"/>
      <c r="N36" s="261"/>
      <c r="O36" s="261"/>
      <c r="P36" s="261"/>
    </row>
    <row r="37" spans="1:22" ht="17.45" customHeight="1" x14ac:dyDescent="0.2">
      <c r="A37" s="152">
        <v>33</v>
      </c>
      <c r="B37" s="297"/>
      <c r="C37" s="255"/>
      <c r="D37" s="256"/>
      <c r="E37" s="257"/>
      <c r="F37" s="152"/>
      <c r="G37" s="261"/>
      <c r="H37" s="261"/>
      <c r="I37" s="261"/>
      <c r="J37" s="261"/>
      <c r="K37" s="261"/>
      <c r="L37" s="261"/>
      <c r="M37" s="261"/>
      <c r="N37" s="261"/>
      <c r="O37" s="261"/>
      <c r="P37" s="261"/>
    </row>
    <row r="38" spans="1:22" ht="17.45" customHeight="1" x14ac:dyDescent="0.2">
      <c r="A38" s="152">
        <v>34</v>
      </c>
      <c r="B38" s="297"/>
      <c r="C38" s="255"/>
      <c r="D38" s="256"/>
      <c r="E38" s="257"/>
      <c r="F38" s="152"/>
      <c r="G38" s="261"/>
      <c r="H38" s="261"/>
      <c r="I38" s="261"/>
      <c r="J38" s="261"/>
      <c r="K38" s="261"/>
      <c r="L38" s="261"/>
      <c r="M38" s="261"/>
      <c r="N38" s="261"/>
      <c r="O38" s="261"/>
      <c r="P38" s="261"/>
    </row>
    <row r="39" spans="1:22" ht="17.45" customHeight="1" x14ac:dyDescent="0.2">
      <c r="A39" s="152">
        <v>35</v>
      </c>
      <c r="B39" s="297"/>
      <c r="C39" s="255"/>
      <c r="D39" s="256"/>
      <c r="E39" s="257"/>
      <c r="F39" s="152"/>
      <c r="G39" s="261"/>
      <c r="H39" s="261"/>
      <c r="I39" s="261"/>
      <c r="J39" s="261"/>
      <c r="K39" s="261"/>
      <c r="L39" s="261"/>
      <c r="M39" s="261"/>
      <c r="N39" s="261"/>
      <c r="O39" s="261"/>
      <c r="P39" s="261"/>
    </row>
    <row r="40" spans="1:22" ht="23.45" customHeight="1" x14ac:dyDescent="0.2">
      <c r="A40" s="738" t="s">
        <v>159</v>
      </c>
      <c r="B40" s="738"/>
      <c r="C40" s="738"/>
      <c r="D40" s="738"/>
      <c r="E40" s="738"/>
      <c r="F40" s="738"/>
      <c r="G40" s="738"/>
      <c r="H40" s="738"/>
      <c r="I40" s="738"/>
      <c r="J40" s="738"/>
      <c r="K40" s="738"/>
      <c r="L40" s="738"/>
      <c r="M40" s="738"/>
      <c r="N40" s="738"/>
      <c r="O40" s="738"/>
      <c r="P40" s="738"/>
    </row>
    <row r="41" spans="1:22" ht="23.45" customHeight="1" x14ac:dyDescent="0.2">
      <c r="A41" s="738" t="s">
        <v>3636</v>
      </c>
      <c r="B41" s="738"/>
      <c r="C41" s="738"/>
      <c r="D41" s="738"/>
      <c r="E41" s="738"/>
      <c r="F41" s="738"/>
      <c r="G41" s="738"/>
      <c r="H41" s="738"/>
      <c r="I41" s="738"/>
      <c r="J41" s="738"/>
      <c r="K41" s="738"/>
      <c r="L41" s="738"/>
      <c r="M41" s="738"/>
      <c r="N41" s="738"/>
      <c r="O41" s="738"/>
      <c r="P41" s="738"/>
    </row>
    <row r="42" spans="1:22" ht="23.45" customHeight="1" x14ac:dyDescent="0.2">
      <c r="A42" s="733" t="s">
        <v>2070</v>
      </c>
      <c r="B42" s="733"/>
      <c r="C42" s="733"/>
      <c r="D42" s="733"/>
      <c r="E42" s="733"/>
      <c r="F42" s="733"/>
      <c r="G42" s="733"/>
      <c r="H42" s="733"/>
      <c r="I42" s="733"/>
      <c r="J42" s="733"/>
      <c r="K42" s="733"/>
      <c r="L42" s="733"/>
      <c r="M42" s="733"/>
      <c r="N42" s="733"/>
      <c r="O42" s="733"/>
      <c r="P42" s="733"/>
      <c r="S42" s="115">
        <v>1</v>
      </c>
      <c r="T42" s="115">
        <v>32</v>
      </c>
      <c r="U42" s="115"/>
      <c r="V42" s="115">
        <f>SUM(T42:U42)</f>
        <v>32</v>
      </c>
    </row>
    <row r="43" spans="1:22" ht="17.45" customHeight="1" x14ac:dyDescent="0.2">
      <c r="A43" s="270" t="s">
        <v>109</v>
      </c>
      <c r="B43" s="270" t="s">
        <v>160</v>
      </c>
      <c r="C43" s="734" t="s">
        <v>161</v>
      </c>
      <c r="D43" s="735"/>
      <c r="E43" s="736"/>
      <c r="F43" s="270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S43" s="115">
        <v>2</v>
      </c>
      <c r="T43" s="115">
        <v>31</v>
      </c>
      <c r="U43" s="115">
        <v>9</v>
      </c>
      <c r="V43" s="115">
        <f t="shared" ref="V43:V51" si="0">SUM(T43:U43)</f>
        <v>40</v>
      </c>
    </row>
    <row r="44" spans="1:22" ht="17.45" customHeight="1" x14ac:dyDescent="0.2">
      <c r="A44" s="152">
        <v>1</v>
      </c>
      <c r="B44" s="297">
        <v>21175</v>
      </c>
      <c r="C44" s="255" t="s">
        <v>6</v>
      </c>
      <c r="D44" s="256" t="s">
        <v>65</v>
      </c>
      <c r="E44" s="257" t="s">
        <v>1661</v>
      </c>
      <c r="F44" s="51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S44" s="115">
        <v>3</v>
      </c>
      <c r="T44" s="115">
        <v>30</v>
      </c>
      <c r="U44" s="115">
        <v>10</v>
      </c>
      <c r="V44" s="115">
        <f t="shared" si="0"/>
        <v>40</v>
      </c>
    </row>
    <row r="45" spans="1:22" ht="17.45" customHeight="1" x14ac:dyDescent="0.55000000000000004">
      <c r="A45" s="152">
        <v>2</v>
      </c>
      <c r="B45" s="363">
        <v>21033</v>
      </c>
      <c r="C45" s="278" t="s">
        <v>6</v>
      </c>
      <c r="D45" s="279" t="s">
        <v>1187</v>
      </c>
      <c r="E45" s="280" t="s">
        <v>4</v>
      </c>
      <c r="F45" s="514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S45" s="115">
        <v>4</v>
      </c>
      <c r="T45" s="115">
        <v>36</v>
      </c>
      <c r="U45" s="115">
        <v>4</v>
      </c>
      <c r="V45" s="115">
        <f t="shared" si="0"/>
        <v>40</v>
      </c>
    </row>
    <row r="46" spans="1:22" ht="17.45" customHeight="1" x14ac:dyDescent="0.55000000000000004">
      <c r="A46" s="152">
        <v>3</v>
      </c>
      <c r="B46" s="363">
        <v>21386</v>
      </c>
      <c r="C46" s="278" t="s">
        <v>6</v>
      </c>
      <c r="D46" s="279" t="s">
        <v>1121</v>
      </c>
      <c r="E46" s="280" t="s">
        <v>1213</v>
      </c>
      <c r="F46" s="514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S46" s="115">
        <v>5</v>
      </c>
      <c r="T46" s="115">
        <v>37</v>
      </c>
      <c r="U46" s="115">
        <v>4</v>
      </c>
      <c r="V46" s="115">
        <f t="shared" si="0"/>
        <v>41</v>
      </c>
    </row>
    <row r="47" spans="1:22" ht="17.45" customHeight="1" x14ac:dyDescent="0.55000000000000004">
      <c r="A47" s="152">
        <v>4</v>
      </c>
      <c r="B47" s="363">
        <v>21034</v>
      </c>
      <c r="C47" s="278" t="s">
        <v>6</v>
      </c>
      <c r="D47" s="279" t="s">
        <v>1205</v>
      </c>
      <c r="E47" s="280" t="s">
        <v>1206</v>
      </c>
      <c r="F47" s="514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S47" s="115">
        <v>6</v>
      </c>
      <c r="T47" s="115">
        <v>38</v>
      </c>
      <c r="U47" s="115">
        <v>3</v>
      </c>
      <c r="V47" s="115">
        <f t="shared" si="0"/>
        <v>41</v>
      </c>
    </row>
    <row r="48" spans="1:22" ht="17.45" customHeight="1" x14ac:dyDescent="0.55000000000000004">
      <c r="A48" s="152">
        <v>5</v>
      </c>
      <c r="B48" s="363">
        <v>21176</v>
      </c>
      <c r="C48" s="278" t="s">
        <v>6</v>
      </c>
      <c r="D48" s="279" t="s">
        <v>1225</v>
      </c>
      <c r="E48" s="280" t="s">
        <v>64</v>
      </c>
      <c r="F48" s="514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S48" s="115">
        <v>7</v>
      </c>
      <c r="T48" s="115">
        <v>36</v>
      </c>
      <c r="U48" s="115">
        <v>5</v>
      </c>
      <c r="V48" s="115">
        <f t="shared" si="0"/>
        <v>41</v>
      </c>
    </row>
    <row r="49" spans="1:22" ht="17.45" customHeight="1" x14ac:dyDescent="0.2">
      <c r="A49" s="152">
        <v>6</v>
      </c>
      <c r="B49" s="297">
        <v>21351</v>
      </c>
      <c r="C49" s="255" t="s">
        <v>6</v>
      </c>
      <c r="D49" s="256" t="s">
        <v>1665</v>
      </c>
      <c r="E49" s="257" t="s">
        <v>1666</v>
      </c>
      <c r="F49" s="51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S49" s="115">
        <v>8</v>
      </c>
      <c r="T49" s="115">
        <v>35</v>
      </c>
      <c r="U49" s="115">
        <v>6</v>
      </c>
      <c r="V49" s="115">
        <f t="shared" si="0"/>
        <v>41</v>
      </c>
    </row>
    <row r="50" spans="1:22" ht="17.45" customHeight="1" x14ac:dyDescent="0.2">
      <c r="A50" s="152">
        <v>7</v>
      </c>
      <c r="B50" s="297">
        <v>21315</v>
      </c>
      <c r="C50" s="255" t="s">
        <v>6</v>
      </c>
      <c r="D50" s="256" t="s">
        <v>3574</v>
      </c>
      <c r="E50" s="257" t="s">
        <v>1688</v>
      </c>
      <c r="F50" s="51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S50" s="115">
        <v>9</v>
      </c>
      <c r="T50" s="115">
        <v>32</v>
      </c>
      <c r="U50" s="115">
        <v>9</v>
      </c>
      <c r="V50" s="115">
        <f t="shared" si="0"/>
        <v>41</v>
      </c>
    </row>
    <row r="51" spans="1:22" ht="17.45" customHeight="1" x14ac:dyDescent="0.55000000000000004">
      <c r="A51" s="152">
        <v>8</v>
      </c>
      <c r="B51" s="363">
        <v>21211</v>
      </c>
      <c r="C51" s="278" t="s">
        <v>6</v>
      </c>
      <c r="D51" s="279" t="s">
        <v>1193</v>
      </c>
      <c r="E51" s="280" t="s">
        <v>1194</v>
      </c>
      <c r="F51" s="514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S51" s="115">
        <v>10</v>
      </c>
      <c r="T51" s="115">
        <v>32</v>
      </c>
      <c r="U51" s="115">
        <v>9</v>
      </c>
      <c r="V51" s="115">
        <f t="shared" si="0"/>
        <v>41</v>
      </c>
    </row>
    <row r="52" spans="1:22" ht="17.45" customHeight="1" x14ac:dyDescent="0.2">
      <c r="A52" s="152">
        <v>9</v>
      </c>
      <c r="B52" s="297">
        <v>21252</v>
      </c>
      <c r="C52" s="255" t="s">
        <v>6</v>
      </c>
      <c r="D52" s="256" t="s">
        <v>49</v>
      </c>
      <c r="E52" s="257" t="s">
        <v>1673</v>
      </c>
      <c r="F52" s="511"/>
      <c r="G52" s="261"/>
      <c r="H52" s="261"/>
      <c r="I52" s="261"/>
      <c r="J52" s="261"/>
      <c r="K52" s="261"/>
      <c r="L52" s="261"/>
      <c r="M52" s="261"/>
      <c r="N52" s="261"/>
      <c r="O52" s="261"/>
      <c r="P52" s="261"/>
    </row>
    <row r="53" spans="1:22" ht="17.45" customHeight="1" x14ac:dyDescent="0.2">
      <c r="A53" s="152">
        <v>10</v>
      </c>
      <c r="B53" s="297">
        <v>21214</v>
      </c>
      <c r="C53" s="255" t="s">
        <v>6</v>
      </c>
      <c r="D53" s="256" t="s">
        <v>1671</v>
      </c>
      <c r="E53" s="257" t="s">
        <v>1672</v>
      </c>
      <c r="F53" s="511"/>
      <c r="G53" s="261"/>
      <c r="H53" s="261"/>
      <c r="I53" s="261"/>
      <c r="J53" s="261"/>
      <c r="K53" s="261"/>
      <c r="L53" s="261"/>
      <c r="M53" s="261"/>
      <c r="N53" s="261"/>
      <c r="O53" s="261"/>
      <c r="P53" s="261"/>
    </row>
    <row r="54" spans="1:22" ht="17.45" customHeight="1" x14ac:dyDescent="0.2">
      <c r="A54" s="152">
        <v>11</v>
      </c>
      <c r="B54" s="297">
        <v>21216</v>
      </c>
      <c r="C54" s="255" t="s">
        <v>6</v>
      </c>
      <c r="D54" s="256" t="s">
        <v>12</v>
      </c>
      <c r="E54" s="257" t="s">
        <v>1604</v>
      </c>
      <c r="F54" s="511"/>
      <c r="G54" s="261"/>
      <c r="H54" s="261"/>
      <c r="I54" s="261"/>
      <c r="J54" s="261"/>
      <c r="K54" s="261"/>
      <c r="L54" s="261"/>
      <c r="M54" s="261"/>
      <c r="N54" s="261"/>
      <c r="O54" s="261"/>
      <c r="P54" s="261"/>
    </row>
    <row r="55" spans="1:22" ht="17.45" customHeight="1" x14ac:dyDescent="0.55000000000000004">
      <c r="A55" s="152">
        <v>12</v>
      </c>
      <c r="B55" s="363">
        <v>21006</v>
      </c>
      <c r="C55" s="278" t="s">
        <v>6</v>
      </c>
      <c r="D55" s="279" t="s">
        <v>104</v>
      </c>
      <c r="E55" s="280" t="s">
        <v>1197</v>
      </c>
      <c r="F55" s="514"/>
      <c r="G55" s="261"/>
      <c r="H55" s="261"/>
      <c r="I55" s="261"/>
      <c r="J55" s="261"/>
      <c r="K55" s="261"/>
      <c r="L55" s="261"/>
      <c r="M55" s="261"/>
      <c r="N55" s="261"/>
      <c r="O55" s="261"/>
      <c r="P55" s="261"/>
    </row>
    <row r="56" spans="1:22" ht="17.45" customHeight="1" x14ac:dyDescent="0.55000000000000004">
      <c r="A56" s="152">
        <v>13</v>
      </c>
      <c r="B56" s="363">
        <v>21153</v>
      </c>
      <c r="C56" s="278" t="s">
        <v>6</v>
      </c>
      <c r="D56" s="279" t="s">
        <v>443</v>
      </c>
      <c r="E56" s="280" t="s">
        <v>1190</v>
      </c>
      <c r="F56" s="514"/>
      <c r="G56" s="261"/>
      <c r="H56" s="261"/>
      <c r="I56" s="261"/>
      <c r="J56" s="261"/>
      <c r="K56" s="261"/>
      <c r="L56" s="261"/>
      <c r="M56" s="261"/>
      <c r="N56" s="261"/>
      <c r="O56" s="261"/>
      <c r="P56" s="261"/>
    </row>
    <row r="57" spans="1:22" ht="17.45" customHeight="1" x14ac:dyDescent="0.55000000000000004">
      <c r="A57" s="152">
        <v>14</v>
      </c>
      <c r="B57" s="363">
        <v>21514</v>
      </c>
      <c r="C57" s="278" t="s">
        <v>6</v>
      </c>
      <c r="D57" s="279" t="s">
        <v>1209</v>
      </c>
      <c r="E57" s="280" t="s">
        <v>1210</v>
      </c>
      <c r="F57" s="514"/>
      <c r="G57" s="261"/>
      <c r="H57" s="261"/>
      <c r="I57" s="261"/>
      <c r="J57" s="261"/>
      <c r="K57" s="261"/>
      <c r="L57" s="261"/>
      <c r="M57" s="261"/>
      <c r="N57" s="261"/>
      <c r="O57" s="261"/>
      <c r="P57" s="261"/>
    </row>
    <row r="58" spans="1:22" ht="17.45" customHeight="1" x14ac:dyDescent="0.55000000000000004">
      <c r="A58" s="152">
        <v>15</v>
      </c>
      <c r="B58" s="363">
        <v>21397</v>
      </c>
      <c r="C58" s="278" t="s">
        <v>6</v>
      </c>
      <c r="D58" s="279" t="s">
        <v>1238</v>
      </c>
      <c r="E58" s="280" t="s">
        <v>11</v>
      </c>
      <c r="F58" s="514"/>
      <c r="G58" s="261"/>
      <c r="H58" s="261"/>
      <c r="I58" s="261"/>
      <c r="J58" s="261"/>
      <c r="K58" s="261"/>
      <c r="L58" s="261"/>
      <c r="M58" s="261"/>
      <c r="N58" s="261"/>
      <c r="O58" s="261"/>
      <c r="P58" s="261"/>
    </row>
    <row r="59" spans="1:22" ht="17.45" customHeight="1" x14ac:dyDescent="0.55000000000000004">
      <c r="A59" s="152">
        <v>16</v>
      </c>
      <c r="B59" s="363">
        <v>21398</v>
      </c>
      <c r="C59" s="278" t="s">
        <v>6</v>
      </c>
      <c r="D59" s="279" t="s">
        <v>3760</v>
      </c>
      <c r="E59" s="280" t="s">
        <v>1221</v>
      </c>
      <c r="F59" s="514"/>
      <c r="G59" s="261"/>
      <c r="H59" s="261"/>
      <c r="I59" s="261"/>
      <c r="J59" s="261"/>
      <c r="K59" s="261"/>
      <c r="L59" s="261"/>
      <c r="M59" s="261"/>
      <c r="N59" s="261"/>
      <c r="O59" s="261"/>
      <c r="P59" s="261"/>
    </row>
    <row r="60" spans="1:22" ht="17.45" customHeight="1" x14ac:dyDescent="0.55000000000000004">
      <c r="A60" s="152">
        <v>17</v>
      </c>
      <c r="B60" s="363">
        <v>21254</v>
      </c>
      <c r="C60" s="278" t="s">
        <v>6</v>
      </c>
      <c r="D60" s="279" t="s">
        <v>1220</v>
      </c>
      <c r="E60" s="280" t="s">
        <v>1118</v>
      </c>
      <c r="F60" s="514"/>
      <c r="G60" s="261"/>
      <c r="H60" s="261"/>
      <c r="I60" s="261"/>
      <c r="J60" s="261"/>
      <c r="K60" s="261"/>
      <c r="L60" s="261"/>
      <c r="M60" s="261"/>
      <c r="N60" s="261"/>
      <c r="O60" s="261"/>
      <c r="P60" s="261"/>
    </row>
    <row r="61" spans="1:22" ht="17.45" customHeight="1" x14ac:dyDescent="0.55000000000000004">
      <c r="A61" s="152">
        <v>18</v>
      </c>
      <c r="B61" s="363">
        <v>21400</v>
      </c>
      <c r="C61" s="278" t="s">
        <v>6</v>
      </c>
      <c r="D61" s="279" t="s">
        <v>1222</v>
      </c>
      <c r="E61" s="280" t="s">
        <v>9</v>
      </c>
      <c r="F61" s="514"/>
      <c r="G61" s="261"/>
      <c r="H61" s="261"/>
      <c r="I61" s="261"/>
      <c r="J61" s="261"/>
      <c r="K61" s="261"/>
      <c r="L61" s="261"/>
      <c r="M61" s="261"/>
      <c r="N61" s="261"/>
      <c r="O61" s="261"/>
      <c r="P61" s="261"/>
    </row>
    <row r="62" spans="1:22" ht="17.45" customHeight="1" x14ac:dyDescent="0.55000000000000004">
      <c r="A62" s="152">
        <v>19</v>
      </c>
      <c r="B62" s="363">
        <v>21045</v>
      </c>
      <c r="C62" s="278" t="s">
        <v>6</v>
      </c>
      <c r="D62" s="279" t="s">
        <v>1223</v>
      </c>
      <c r="E62" s="280" t="s">
        <v>95</v>
      </c>
      <c r="F62" s="514"/>
      <c r="G62" s="261"/>
      <c r="H62" s="261"/>
      <c r="I62" s="261"/>
      <c r="J62" s="261"/>
      <c r="K62" s="261"/>
      <c r="L62" s="261"/>
      <c r="M62" s="261"/>
      <c r="N62" s="261"/>
      <c r="O62" s="261"/>
      <c r="P62" s="261"/>
    </row>
    <row r="63" spans="1:22" ht="17.45" customHeight="1" x14ac:dyDescent="0.55000000000000004">
      <c r="A63" s="152">
        <v>20</v>
      </c>
      <c r="B63" s="363">
        <v>21402</v>
      </c>
      <c r="C63" s="278" t="s">
        <v>6</v>
      </c>
      <c r="D63" s="279" t="s">
        <v>1246</v>
      </c>
      <c r="E63" s="280" t="s">
        <v>1247</v>
      </c>
      <c r="F63" s="514"/>
      <c r="G63" s="261"/>
      <c r="H63" s="261"/>
      <c r="I63" s="261"/>
      <c r="J63" s="261"/>
      <c r="K63" s="261"/>
      <c r="L63" s="261"/>
      <c r="M63" s="261"/>
      <c r="N63" s="261"/>
      <c r="O63" s="261"/>
      <c r="P63" s="261"/>
    </row>
    <row r="64" spans="1:22" ht="17.45" customHeight="1" x14ac:dyDescent="0.55000000000000004">
      <c r="A64" s="152">
        <v>21</v>
      </c>
      <c r="B64" s="363">
        <v>21195</v>
      </c>
      <c r="C64" s="278" t="s">
        <v>6</v>
      </c>
      <c r="D64" s="279" t="s">
        <v>1218</v>
      </c>
      <c r="E64" s="280" t="s">
        <v>1219</v>
      </c>
      <c r="F64" s="514"/>
      <c r="G64" s="261"/>
      <c r="H64" s="261"/>
      <c r="I64" s="261"/>
      <c r="J64" s="261"/>
      <c r="K64" s="261"/>
      <c r="L64" s="261"/>
      <c r="M64" s="261"/>
      <c r="N64" s="261"/>
      <c r="O64" s="261"/>
      <c r="P64" s="261"/>
    </row>
    <row r="65" spans="1:16" ht="17.45" customHeight="1" x14ac:dyDescent="0.55000000000000004">
      <c r="A65" s="152">
        <v>22</v>
      </c>
      <c r="B65" s="363">
        <v>21260</v>
      </c>
      <c r="C65" s="278" t="s">
        <v>6</v>
      </c>
      <c r="D65" s="279" t="s">
        <v>1211</v>
      </c>
      <c r="E65" s="280" t="s">
        <v>1212</v>
      </c>
      <c r="F65" s="514"/>
      <c r="G65" s="261"/>
      <c r="H65" s="261"/>
      <c r="I65" s="261"/>
      <c r="J65" s="261"/>
      <c r="K65" s="261"/>
      <c r="L65" s="261"/>
      <c r="M65" s="261"/>
      <c r="N65" s="261"/>
      <c r="O65" s="261"/>
      <c r="P65" s="261"/>
    </row>
    <row r="66" spans="1:16" ht="17.45" customHeight="1" x14ac:dyDescent="0.55000000000000004">
      <c r="A66" s="152">
        <v>23</v>
      </c>
      <c r="B66" s="363">
        <v>21050</v>
      </c>
      <c r="C66" s="278" t="s">
        <v>6</v>
      </c>
      <c r="D66" s="279" t="s">
        <v>124</v>
      </c>
      <c r="E66" s="280" t="s">
        <v>1181</v>
      </c>
      <c r="F66" s="514"/>
      <c r="G66" s="261"/>
      <c r="H66" s="261"/>
      <c r="I66" s="261"/>
      <c r="J66" s="261"/>
      <c r="K66" s="261"/>
      <c r="L66" s="261"/>
      <c r="M66" s="261"/>
      <c r="N66" s="261"/>
      <c r="O66" s="261"/>
      <c r="P66" s="261"/>
    </row>
    <row r="67" spans="1:16" ht="17.45" customHeight="1" x14ac:dyDescent="0.55000000000000004">
      <c r="A67" s="152">
        <v>24</v>
      </c>
      <c r="B67" s="363">
        <v>21196</v>
      </c>
      <c r="C67" s="278" t="s">
        <v>6</v>
      </c>
      <c r="D67" s="279" t="s">
        <v>19</v>
      </c>
      <c r="E67" s="280" t="s">
        <v>58</v>
      </c>
      <c r="F67" s="514"/>
      <c r="G67" s="261"/>
      <c r="H67" s="261"/>
      <c r="I67" s="261"/>
      <c r="J67" s="261"/>
      <c r="K67" s="261"/>
      <c r="L67" s="261"/>
      <c r="M67" s="261"/>
      <c r="N67" s="261"/>
      <c r="O67" s="261"/>
      <c r="P67" s="261"/>
    </row>
    <row r="68" spans="1:16" ht="17.45" customHeight="1" x14ac:dyDescent="0.55000000000000004">
      <c r="A68" s="152">
        <v>25</v>
      </c>
      <c r="B68" s="363">
        <v>21405</v>
      </c>
      <c r="C68" s="278" t="s">
        <v>6</v>
      </c>
      <c r="D68" s="279" t="s">
        <v>1188</v>
      </c>
      <c r="E68" s="280" t="s">
        <v>1189</v>
      </c>
      <c r="F68" s="514"/>
      <c r="G68" s="261"/>
      <c r="H68" s="261"/>
      <c r="I68" s="261"/>
      <c r="J68" s="261"/>
      <c r="K68" s="261"/>
      <c r="L68" s="261"/>
      <c r="M68" s="261"/>
      <c r="N68" s="261"/>
      <c r="O68" s="261"/>
      <c r="P68" s="261"/>
    </row>
    <row r="69" spans="1:16" ht="17.45" customHeight="1" x14ac:dyDescent="0.2">
      <c r="A69" s="152">
        <v>26</v>
      </c>
      <c r="B69" s="297" t="s">
        <v>2189</v>
      </c>
      <c r="C69" s="273" t="s">
        <v>6</v>
      </c>
      <c r="D69" s="274" t="s">
        <v>2104</v>
      </c>
      <c r="E69" s="275" t="s">
        <v>2105</v>
      </c>
      <c r="F69" s="515"/>
      <c r="G69" s="261"/>
      <c r="H69" s="261"/>
      <c r="I69" s="261"/>
      <c r="J69" s="261"/>
      <c r="K69" s="261"/>
      <c r="L69" s="261"/>
      <c r="M69" s="261"/>
      <c r="N69" s="261"/>
      <c r="O69" s="261"/>
      <c r="P69" s="261"/>
    </row>
    <row r="70" spans="1:16" ht="17.45" customHeight="1" x14ac:dyDescent="0.55000000000000004">
      <c r="A70" s="152">
        <v>27</v>
      </c>
      <c r="B70" s="363">
        <v>21224</v>
      </c>
      <c r="C70" s="278" t="s">
        <v>6</v>
      </c>
      <c r="D70" s="279" t="s">
        <v>1201</v>
      </c>
      <c r="E70" s="280" t="s">
        <v>1202</v>
      </c>
      <c r="F70" s="514"/>
      <c r="G70" s="261"/>
      <c r="H70" s="261"/>
      <c r="I70" s="261"/>
      <c r="J70" s="261"/>
      <c r="K70" s="261"/>
      <c r="L70" s="261"/>
      <c r="M70" s="261"/>
      <c r="N70" s="261"/>
      <c r="O70" s="261"/>
      <c r="P70" s="261"/>
    </row>
    <row r="71" spans="1:16" ht="17.45" customHeight="1" x14ac:dyDescent="0.55000000000000004">
      <c r="A71" s="152">
        <v>28</v>
      </c>
      <c r="B71" s="363">
        <v>21265</v>
      </c>
      <c r="C71" s="278" t="s">
        <v>6</v>
      </c>
      <c r="D71" s="279" t="s">
        <v>1528</v>
      </c>
      <c r="E71" s="280" t="s">
        <v>3473</v>
      </c>
      <c r="F71" s="516"/>
      <c r="G71" s="261"/>
      <c r="H71" s="261"/>
      <c r="I71" s="261"/>
      <c r="J71" s="261"/>
      <c r="K71" s="261"/>
      <c r="L71" s="261"/>
      <c r="M71" s="261"/>
      <c r="N71" s="261"/>
      <c r="O71" s="261"/>
      <c r="P71" s="261"/>
    </row>
    <row r="72" spans="1:16" ht="17.45" customHeight="1" x14ac:dyDescent="0.2">
      <c r="A72" s="152">
        <v>29</v>
      </c>
      <c r="B72" s="297" t="s">
        <v>3496</v>
      </c>
      <c r="C72" s="278" t="s">
        <v>6</v>
      </c>
      <c r="D72" s="274" t="s">
        <v>65</v>
      </c>
      <c r="E72" s="274" t="s">
        <v>3462</v>
      </c>
      <c r="F72" s="153"/>
      <c r="G72" s="261"/>
      <c r="H72" s="261"/>
      <c r="I72" s="261"/>
      <c r="J72" s="261"/>
      <c r="K72" s="261"/>
      <c r="L72" s="261"/>
      <c r="M72" s="261"/>
      <c r="N72" s="261"/>
      <c r="O72" s="261"/>
      <c r="P72" s="261"/>
    </row>
    <row r="73" spans="1:16" ht="17.45" customHeight="1" x14ac:dyDescent="0.2">
      <c r="A73" s="152">
        <v>30</v>
      </c>
      <c r="B73" s="297" t="s">
        <v>3495</v>
      </c>
      <c r="C73" s="278" t="s">
        <v>1</v>
      </c>
      <c r="D73" s="274" t="s">
        <v>3401</v>
      </c>
      <c r="E73" s="275" t="s">
        <v>3402</v>
      </c>
      <c r="F73" s="153"/>
      <c r="G73" s="261"/>
      <c r="H73" s="261"/>
      <c r="I73" s="261"/>
      <c r="J73" s="261"/>
      <c r="K73" s="261"/>
      <c r="L73" s="261"/>
      <c r="M73" s="261"/>
      <c r="N73" s="261"/>
      <c r="O73" s="261"/>
      <c r="P73" s="261"/>
    </row>
    <row r="74" spans="1:16" ht="17.45" customHeight="1" x14ac:dyDescent="0.55000000000000004">
      <c r="A74" s="152">
        <v>31</v>
      </c>
      <c r="B74" s="363">
        <v>21340</v>
      </c>
      <c r="C74" s="278" t="s">
        <v>1</v>
      </c>
      <c r="D74" s="279" t="s">
        <v>1195</v>
      </c>
      <c r="E74" s="280" t="s">
        <v>1196</v>
      </c>
      <c r="F74" s="522"/>
      <c r="G74" s="261"/>
      <c r="H74" s="261"/>
      <c r="I74" s="261"/>
      <c r="J74" s="261"/>
      <c r="K74" s="261"/>
      <c r="L74" s="261"/>
      <c r="M74" s="261"/>
      <c r="N74" s="261"/>
      <c r="O74" s="261"/>
      <c r="P74" s="261"/>
    </row>
    <row r="75" spans="1:16" ht="17.45" customHeight="1" x14ac:dyDescent="0.55000000000000004">
      <c r="A75" s="152">
        <v>32</v>
      </c>
      <c r="B75" s="363">
        <v>21023</v>
      </c>
      <c r="C75" s="278" t="s">
        <v>1</v>
      </c>
      <c r="D75" s="279" t="s">
        <v>1207</v>
      </c>
      <c r="E75" s="280" t="s">
        <v>1208</v>
      </c>
      <c r="F75" s="523"/>
      <c r="G75" s="261"/>
      <c r="H75" s="261"/>
      <c r="I75" s="261"/>
      <c r="J75" s="261"/>
      <c r="K75" s="261"/>
      <c r="L75" s="261"/>
      <c r="M75" s="261"/>
      <c r="N75" s="261"/>
      <c r="O75" s="261"/>
      <c r="P75" s="261"/>
    </row>
    <row r="76" spans="1:16" ht="17.45" customHeight="1" x14ac:dyDescent="0.55000000000000004">
      <c r="A76" s="152">
        <v>33</v>
      </c>
      <c r="B76" s="363">
        <v>21025</v>
      </c>
      <c r="C76" s="278" t="s">
        <v>1</v>
      </c>
      <c r="D76" s="279" t="s">
        <v>1203</v>
      </c>
      <c r="E76" s="280" t="s">
        <v>1204</v>
      </c>
      <c r="F76" s="522"/>
      <c r="G76" s="261"/>
      <c r="H76" s="261"/>
      <c r="I76" s="261"/>
      <c r="J76" s="261"/>
      <c r="K76" s="261"/>
      <c r="L76" s="261"/>
      <c r="M76" s="261"/>
      <c r="N76" s="261"/>
      <c r="O76" s="261"/>
      <c r="P76" s="261"/>
    </row>
    <row r="77" spans="1:16" ht="17.45" customHeight="1" x14ac:dyDescent="0.55000000000000004">
      <c r="A77" s="152">
        <v>34</v>
      </c>
      <c r="B77" s="363">
        <v>21416</v>
      </c>
      <c r="C77" s="278" t="s">
        <v>1</v>
      </c>
      <c r="D77" s="279" t="s">
        <v>1191</v>
      </c>
      <c r="E77" s="280" t="s">
        <v>1192</v>
      </c>
      <c r="F77" s="522"/>
      <c r="G77" s="261"/>
      <c r="H77" s="261"/>
      <c r="I77" s="261"/>
      <c r="J77" s="261"/>
      <c r="K77" s="261"/>
      <c r="L77" s="261"/>
      <c r="M77" s="261"/>
      <c r="N77" s="261"/>
      <c r="O77" s="261"/>
      <c r="P77" s="261"/>
    </row>
    <row r="78" spans="1:16" ht="17.45" customHeight="1" x14ac:dyDescent="0.55000000000000004">
      <c r="A78" s="152">
        <v>35</v>
      </c>
      <c r="B78" s="363">
        <v>21030</v>
      </c>
      <c r="C78" s="278" t="s">
        <v>1</v>
      </c>
      <c r="D78" s="279" t="s">
        <v>1199</v>
      </c>
      <c r="E78" s="280" t="s">
        <v>1200</v>
      </c>
      <c r="F78" s="522"/>
      <c r="G78" s="261"/>
      <c r="H78" s="261"/>
      <c r="I78" s="261"/>
      <c r="J78" s="261"/>
      <c r="K78" s="261"/>
      <c r="L78" s="261"/>
      <c r="M78" s="261"/>
      <c r="N78" s="261"/>
      <c r="O78" s="261"/>
      <c r="P78" s="261"/>
    </row>
    <row r="79" spans="1:16" ht="17.45" customHeight="1" x14ac:dyDescent="0.55000000000000004">
      <c r="A79" s="152">
        <v>36</v>
      </c>
      <c r="B79" s="363">
        <v>21382</v>
      </c>
      <c r="C79" s="278" t="s">
        <v>1</v>
      </c>
      <c r="D79" s="279" t="s">
        <v>15</v>
      </c>
      <c r="E79" s="280" t="s">
        <v>1214</v>
      </c>
      <c r="F79" s="522"/>
      <c r="G79" s="261"/>
      <c r="H79" s="261"/>
      <c r="I79" s="261"/>
      <c r="J79" s="261"/>
      <c r="K79" s="261"/>
      <c r="L79" s="261"/>
      <c r="M79" s="261"/>
      <c r="N79" s="261"/>
      <c r="O79" s="261"/>
      <c r="P79" s="261"/>
    </row>
    <row r="80" spans="1:16" ht="17.45" customHeight="1" x14ac:dyDescent="0.2">
      <c r="A80" s="152">
        <v>37</v>
      </c>
      <c r="B80" s="530" t="s">
        <v>3581</v>
      </c>
      <c r="C80" s="278" t="s">
        <v>1</v>
      </c>
      <c r="D80" s="279" t="s">
        <v>3579</v>
      </c>
      <c r="E80" s="280" t="s">
        <v>3580</v>
      </c>
      <c r="F80" s="519"/>
      <c r="G80" s="261"/>
      <c r="H80" s="261"/>
      <c r="I80" s="261"/>
      <c r="J80" s="261"/>
      <c r="K80" s="261"/>
      <c r="L80" s="261"/>
      <c r="M80" s="261"/>
      <c r="N80" s="261"/>
      <c r="O80" s="261"/>
      <c r="P80" s="261"/>
    </row>
    <row r="81" spans="1:16" ht="17.45" customHeight="1" x14ac:dyDescent="0.55000000000000004">
      <c r="A81" s="152">
        <v>38</v>
      </c>
      <c r="B81" s="645">
        <v>21102</v>
      </c>
      <c r="C81" s="278" t="s">
        <v>1</v>
      </c>
      <c r="D81" s="279" t="s">
        <v>1182</v>
      </c>
      <c r="E81" s="280" t="s">
        <v>64</v>
      </c>
      <c r="F81" s="516"/>
      <c r="G81" s="261"/>
      <c r="H81" s="261"/>
      <c r="I81" s="261"/>
      <c r="J81" s="261"/>
      <c r="K81" s="261"/>
      <c r="L81" s="261"/>
      <c r="M81" s="261"/>
      <c r="N81" s="261"/>
      <c r="O81" s="261"/>
      <c r="P81" s="261"/>
    </row>
    <row r="82" spans="1:16" ht="17.45" customHeight="1" x14ac:dyDescent="0.55000000000000004">
      <c r="A82" s="152">
        <v>39</v>
      </c>
      <c r="B82" s="364">
        <v>21347</v>
      </c>
      <c r="C82" s="531" t="s">
        <v>1</v>
      </c>
      <c r="D82" s="287" t="s">
        <v>21</v>
      </c>
      <c r="E82" s="288" t="s">
        <v>1215</v>
      </c>
      <c r="F82" s="522"/>
      <c r="G82" s="261"/>
      <c r="H82" s="261"/>
      <c r="I82" s="261"/>
      <c r="J82" s="261"/>
      <c r="K82" s="261"/>
      <c r="L82" s="261"/>
      <c r="M82" s="261"/>
      <c r="N82" s="261"/>
      <c r="O82" s="261"/>
      <c r="P82" s="261"/>
    </row>
    <row r="83" spans="1:16" ht="23.45" customHeight="1" x14ac:dyDescent="0.2">
      <c r="A83" s="738" t="s">
        <v>159</v>
      </c>
      <c r="B83" s="738"/>
      <c r="C83" s="738"/>
      <c r="D83" s="738"/>
      <c r="E83" s="738"/>
      <c r="F83" s="738"/>
      <c r="G83" s="738"/>
      <c r="H83" s="738"/>
      <c r="I83" s="738"/>
      <c r="J83" s="738"/>
      <c r="K83" s="738"/>
      <c r="L83" s="738"/>
      <c r="M83" s="738"/>
      <c r="N83" s="738"/>
      <c r="O83" s="738"/>
      <c r="P83" s="738"/>
    </row>
    <row r="84" spans="1:16" ht="23.45" customHeight="1" x14ac:dyDescent="0.2">
      <c r="A84" s="738" t="s">
        <v>3637</v>
      </c>
      <c r="B84" s="738"/>
      <c r="C84" s="738"/>
      <c r="D84" s="738"/>
      <c r="E84" s="738"/>
      <c r="F84" s="738"/>
      <c r="G84" s="738"/>
      <c r="H84" s="738"/>
      <c r="I84" s="738"/>
      <c r="J84" s="738"/>
      <c r="K84" s="738"/>
      <c r="L84" s="738"/>
      <c r="M84" s="738"/>
      <c r="N84" s="738"/>
      <c r="O84" s="738"/>
      <c r="P84" s="738"/>
    </row>
    <row r="85" spans="1:16" ht="23.45" customHeight="1" x14ac:dyDescent="0.2">
      <c r="A85" s="733" t="s">
        <v>3669</v>
      </c>
      <c r="B85" s="733"/>
      <c r="C85" s="733"/>
      <c r="D85" s="733"/>
      <c r="E85" s="733"/>
      <c r="F85" s="733"/>
      <c r="G85" s="733"/>
      <c r="H85" s="733"/>
      <c r="I85" s="733"/>
      <c r="J85" s="733"/>
      <c r="K85" s="733"/>
      <c r="L85" s="733"/>
      <c r="M85" s="733"/>
      <c r="N85" s="733"/>
      <c r="O85" s="733"/>
      <c r="P85" s="733"/>
    </row>
    <row r="86" spans="1:16" ht="17.45" customHeight="1" x14ac:dyDescent="0.2">
      <c r="A86" s="270" t="s">
        <v>109</v>
      </c>
      <c r="B86" s="270" t="s">
        <v>160</v>
      </c>
      <c r="C86" s="734" t="s">
        <v>161</v>
      </c>
      <c r="D86" s="735"/>
      <c r="E86" s="736"/>
      <c r="F86" s="270"/>
      <c r="G86" s="366"/>
      <c r="H86" s="366"/>
      <c r="I86" s="366"/>
      <c r="J86" s="366"/>
      <c r="K86" s="366"/>
      <c r="L86" s="366"/>
      <c r="M86" s="366"/>
      <c r="N86" s="366"/>
      <c r="O86" s="366"/>
      <c r="P86" s="366"/>
    </row>
    <row r="87" spans="1:16" ht="17.45" customHeight="1" x14ac:dyDescent="0.55000000000000004">
      <c r="A87" s="152">
        <v>1</v>
      </c>
      <c r="B87" s="297">
        <v>21036</v>
      </c>
      <c r="C87" s="255" t="s">
        <v>6</v>
      </c>
      <c r="D87" s="256" t="s">
        <v>1289</v>
      </c>
      <c r="E87" s="257" t="s">
        <v>1290</v>
      </c>
      <c r="F87" s="510"/>
      <c r="G87" s="261"/>
      <c r="H87" s="261"/>
      <c r="I87" s="261"/>
      <c r="J87" s="261"/>
      <c r="K87" s="261"/>
      <c r="L87" s="261"/>
      <c r="M87" s="261"/>
      <c r="N87" s="261"/>
      <c r="O87" s="261"/>
      <c r="P87" s="261"/>
    </row>
    <row r="88" spans="1:16" ht="17.45" customHeight="1" x14ac:dyDescent="0.55000000000000004">
      <c r="A88" s="152">
        <v>2</v>
      </c>
      <c r="B88" s="297">
        <v>21250</v>
      </c>
      <c r="C88" s="255" t="s">
        <v>6</v>
      </c>
      <c r="D88" s="256" t="s">
        <v>1253</v>
      </c>
      <c r="E88" s="257" t="s">
        <v>1254</v>
      </c>
      <c r="F88" s="510"/>
      <c r="G88" s="261"/>
      <c r="H88" s="261"/>
      <c r="I88" s="261"/>
      <c r="J88" s="261"/>
      <c r="K88" s="261"/>
      <c r="L88" s="261"/>
      <c r="M88" s="261"/>
      <c r="N88" s="261"/>
      <c r="O88" s="261"/>
      <c r="P88" s="261"/>
    </row>
    <row r="89" spans="1:16" ht="17.45" customHeight="1" x14ac:dyDescent="0.55000000000000004">
      <c r="A89" s="152">
        <v>3</v>
      </c>
      <c r="B89" s="297">
        <v>21185</v>
      </c>
      <c r="C89" s="255" t="s">
        <v>6</v>
      </c>
      <c r="D89" s="256" t="s">
        <v>13</v>
      </c>
      <c r="E89" s="257" t="s">
        <v>1280</v>
      </c>
      <c r="F89" s="510"/>
      <c r="G89" s="261"/>
      <c r="H89" s="261"/>
      <c r="I89" s="261"/>
      <c r="J89" s="261"/>
      <c r="K89" s="261"/>
      <c r="L89" s="261"/>
      <c r="M89" s="261"/>
      <c r="N89" s="261"/>
      <c r="O89" s="261"/>
      <c r="P89" s="261"/>
    </row>
    <row r="90" spans="1:16" ht="17.45" customHeight="1" x14ac:dyDescent="0.55000000000000004">
      <c r="A90" s="152">
        <v>4</v>
      </c>
      <c r="B90" s="297">
        <v>21215</v>
      </c>
      <c r="C90" s="255" t="s">
        <v>6</v>
      </c>
      <c r="D90" s="256" t="s">
        <v>55</v>
      </c>
      <c r="E90" s="257" t="s">
        <v>1232</v>
      </c>
      <c r="F90" s="510"/>
      <c r="G90" s="261"/>
      <c r="H90" s="261"/>
      <c r="I90" s="261"/>
      <c r="J90" s="261"/>
      <c r="K90" s="261"/>
      <c r="L90" s="261"/>
      <c r="M90" s="261"/>
      <c r="N90" s="261"/>
      <c r="O90" s="261"/>
      <c r="P90" s="261"/>
    </row>
    <row r="91" spans="1:16" ht="17.45" customHeight="1" x14ac:dyDescent="0.2">
      <c r="A91" s="152">
        <v>5</v>
      </c>
      <c r="B91" s="297">
        <v>21322</v>
      </c>
      <c r="C91" s="255" t="s">
        <v>6</v>
      </c>
      <c r="D91" s="256" t="s">
        <v>1642</v>
      </c>
      <c r="E91" s="257" t="s">
        <v>1643</v>
      </c>
      <c r="F91" s="511"/>
      <c r="G91" s="261"/>
      <c r="H91" s="261"/>
      <c r="I91" s="261"/>
      <c r="J91" s="261"/>
      <c r="K91" s="261"/>
      <c r="L91" s="261"/>
      <c r="M91" s="261"/>
      <c r="N91" s="261"/>
      <c r="O91" s="261"/>
      <c r="P91" s="261"/>
    </row>
    <row r="92" spans="1:16" ht="17.45" customHeight="1" x14ac:dyDescent="0.55000000000000004">
      <c r="A92" s="152">
        <v>6</v>
      </c>
      <c r="B92" s="297">
        <v>21395</v>
      </c>
      <c r="C92" s="255" t="s">
        <v>6</v>
      </c>
      <c r="D92" s="256" t="s">
        <v>1302</v>
      </c>
      <c r="E92" s="257" t="s">
        <v>1303</v>
      </c>
      <c r="F92" s="510"/>
      <c r="G92" s="261"/>
      <c r="H92" s="261"/>
      <c r="I92" s="261"/>
      <c r="J92" s="261"/>
      <c r="K92" s="261"/>
      <c r="L92" s="261"/>
      <c r="M92" s="261"/>
      <c r="N92" s="261"/>
      <c r="O92" s="261"/>
      <c r="P92" s="261"/>
    </row>
    <row r="93" spans="1:16" ht="17.45" customHeight="1" x14ac:dyDescent="0.55000000000000004">
      <c r="A93" s="152">
        <v>7</v>
      </c>
      <c r="B93" s="297">
        <v>21152</v>
      </c>
      <c r="C93" s="255" t="s">
        <v>6</v>
      </c>
      <c r="D93" s="256" t="s">
        <v>73</v>
      </c>
      <c r="E93" s="257" t="s">
        <v>72</v>
      </c>
      <c r="F93" s="510"/>
      <c r="G93" s="261"/>
      <c r="H93" s="261"/>
      <c r="I93" s="261"/>
      <c r="J93" s="261"/>
      <c r="K93" s="261"/>
      <c r="L93" s="261"/>
      <c r="M93" s="261"/>
      <c r="N93" s="261"/>
      <c r="O93" s="261"/>
      <c r="P93" s="261"/>
    </row>
    <row r="94" spans="1:16" ht="17.45" customHeight="1" x14ac:dyDescent="0.2">
      <c r="A94" s="152">
        <v>8</v>
      </c>
      <c r="B94" s="297">
        <v>21218</v>
      </c>
      <c r="C94" s="255" t="s">
        <v>6</v>
      </c>
      <c r="D94" s="256" t="s">
        <v>1700</v>
      </c>
      <c r="E94" s="257" t="s">
        <v>1184</v>
      </c>
      <c r="F94" s="511"/>
      <c r="G94" s="261"/>
      <c r="H94" s="261"/>
      <c r="I94" s="261"/>
      <c r="J94" s="261"/>
      <c r="K94" s="261"/>
      <c r="L94" s="261"/>
      <c r="M94" s="261"/>
      <c r="N94" s="261"/>
      <c r="O94" s="261"/>
      <c r="P94" s="261"/>
    </row>
    <row r="95" spans="1:16" ht="17.45" customHeight="1" x14ac:dyDescent="0.2">
      <c r="A95" s="152">
        <v>9</v>
      </c>
      <c r="B95" s="297">
        <v>21115</v>
      </c>
      <c r="C95" s="255" t="s">
        <v>6</v>
      </c>
      <c r="D95" s="256" t="s">
        <v>83</v>
      </c>
      <c r="E95" s="257" t="s">
        <v>1675</v>
      </c>
      <c r="F95" s="511"/>
      <c r="G95" s="261"/>
      <c r="H95" s="261"/>
      <c r="I95" s="261"/>
      <c r="J95" s="261"/>
      <c r="K95" s="261"/>
      <c r="L95" s="261"/>
      <c r="M95" s="261"/>
      <c r="N95" s="261"/>
      <c r="O95" s="261"/>
      <c r="P95" s="261"/>
    </row>
    <row r="96" spans="1:16" ht="17.45" customHeight="1" x14ac:dyDescent="0.2">
      <c r="A96" s="152">
        <v>10</v>
      </c>
      <c r="B96" s="297">
        <v>21192</v>
      </c>
      <c r="C96" s="255" t="s">
        <v>6</v>
      </c>
      <c r="D96" s="256" t="s">
        <v>60</v>
      </c>
      <c r="E96" s="257" t="s">
        <v>1701</v>
      </c>
      <c r="F96" s="511"/>
      <c r="G96" s="261"/>
      <c r="H96" s="261"/>
      <c r="I96" s="261"/>
      <c r="J96" s="261"/>
      <c r="K96" s="261"/>
      <c r="L96" s="261"/>
      <c r="M96" s="261"/>
      <c r="N96" s="261"/>
      <c r="O96" s="261"/>
      <c r="P96" s="261"/>
    </row>
    <row r="97" spans="1:17" ht="17.45" customHeight="1" x14ac:dyDescent="0.55000000000000004">
      <c r="A97" s="152">
        <v>11</v>
      </c>
      <c r="B97" s="297">
        <v>21116</v>
      </c>
      <c r="C97" s="255" t="s">
        <v>6</v>
      </c>
      <c r="D97" s="256" t="s">
        <v>1242</v>
      </c>
      <c r="E97" s="257" t="s">
        <v>1243</v>
      </c>
      <c r="F97" s="510"/>
      <c r="G97" s="261"/>
      <c r="H97" s="261"/>
      <c r="I97" s="261"/>
      <c r="J97" s="261"/>
      <c r="K97" s="261"/>
      <c r="L97" s="261"/>
      <c r="M97" s="261"/>
      <c r="N97" s="261"/>
      <c r="O97" s="261"/>
      <c r="P97" s="261"/>
    </row>
    <row r="98" spans="1:17" ht="17.45" customHeight="1" x14ac:dyDescent="0.2">
      <c r="A98" s="152">
        <v>12</v>
      </c>
      <c r="B98" s="297">
        <v>21360</v>
      </c>
      <c r="C98" s="255" t="s">
        <v>6</v>
      </c>
      <c r="D98" s="256" t="s">
        <v>1620</v>
      </c>
      <c r="E98" s="257" t="s">
        <v>1621</v>
      </c>
      <c r="F98" s="511"/>
      <c r="G98" s="261"/>
      <c r="H98" s="261"/>
      <c r="I98" s="261"/>
      <c r="J98" s="261"/>
      <c r="K98" s="261"/>
      <c r="L98" s="261"/>
      <c r="M98" s="261"/>
      <c r="N98" s="261"/>
      <c r="O98" s="261"/>
      <c r="P98" s="261"/>
    </row>
    <row r="99" spans="1:17" ht="17.45" customHeight="1" x14ac:dyDescent="0.2">
      <c r="A99" s="152">
        <v>13</v>
      </c>
      <c r="B99" s="297">
        <v>21048</v>
      </c>
      <c r="C99" s="255" t="s">
        <v>6</v>
      </c>
      <c r="D99" s="256" t="s">
        <v>1646</v>
      </c>
      <c r="E99" s="257" t="s">
        <v>1647</v>
      </c>
      <c r="F99" s="51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76"/>
    </row>
    <row r="100" spans="1:17" s="276" customFormat="1" ht="17.45" customHeight="1" x14ac:dyDescent="0.2">
      <c r="A100" s="152">
        <v>14</v>
      </c>
      <c r="B100" s="297">
        <v>21329</v>
      </c>
      <c r="C100" s="255" t="s">
        <v>6</v>
      </c>
      <c r="D100" s="256" t="s">
        <v>30</v>
      </c>
      <c r="E100" s="257" t="s">
        <v>1683</v>
      </c>
      <c r="F100" s="51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9"/>
    </row>
    <row r="101" spans="1:17" ht="17.45" customHeight="1" x14ac:dyDescent="0.55000000000000004">
      <c r="A101" s="152">
        <v>15</v>
      </c>
      <c r="B101" s="297">
        <v>21085</v>
      </c>
      <c r="C101" s="255" t="s">
        <v>6</v>
      </c>
      <c r="D101" s="256" t="s">
        <v>88</v>
      </c>
      <c r="E101" s="257" t="s">
        <v>1198</v>
      </c>
      <c r="F101" s="510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</row>
    <row r="102" spans="1:17" ht="17.45" customHeight="1" x14ac:dyDescent="0.55000000000000004">
      <c r="A102" s="152">
        <v>16</v>
      </c>
      <c r="B102" s="297">
        <v>21087</v>
      </c>
      <c r="C102" s="255" t="s">
        <v>6</v>
      </c>
      <c r="D102" s="256" t="s">
        <v>1250</v>
      </c>
      <c r="E102" s="257" t="s">
        <v>1251</v>
      </c>
      <c r="F102" s="510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</row>
    <row r="103" spans="1:17" ht="17.45" customHeight="1" x14ac:dyDescent="0.2">
      <c r="A103" s="152">
        <v>17</v>
      </c>
      <c r="B103" s="297">
        <v>21089</v>
      </c>
      <c r="C103" s="255" t="s">
        <v>6</v>
      </c>
      <c r="D103" s="256" t="s">
        <v>19</v>
      </c>
      <c r="E103" s="257" t="s">
        <v>1648</v>
      </c>
      <c r="F103" s="51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</row>
    <row r="104" spans="1:17" ht="17.45" customHeight="1" x14ac:dyDescent="0.55000000000000004">
      <c r="A104" s="152">
        <v>18</v>
      </c>
      <c r="B104" s="297">
        <v>21051</v>
      </c>
      <c r="C104" s="255" t="s">
        <v>6</v>
      </c>
      <c r="D104" s="256" t="s">
        <v>94</v>
      </c>
      <c r="E104" s="257" t="s">
        <v>1224</v>
      </c>
      <c r="F104" s="510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</row>
    <row r="105" spans="1:17" ht="17.45" customHeight="1" x14ac:dyDescent="0.55000000000000004">
      <c r="A105" s="152">
        <v>19</v>
      </c>
      <c r="B105" s="297">
        <v>21012</v>
      </c>
      <c r="C105" s="255" t="s">
        <v>6</v>
      </c>
      <c r="D105" s="256" t="s">
        <v>100</v>
      </c>
      <c r="E105" s="257" t="s">
        <v>1296</v>
      </c>
      <c r="F105" s="510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</row>
    <row r="106" spans="1:17" ht="17.45" customHeight="1" x14ac:dyDescent="0.55000000000000004">
      <c r="A106" s="152">
        <v>20</v>
      </c>
      <c r="B106" s="297">
        <v>21069</v>
      </c>
      <c r="C106" s="255" t="s">
        <v>6</v>
      </c>
      <c r="D106" s="256" t="s">
        <v>1263</v>
      </c>
      <c r="E106" s="257" t="s">
        <v>1264</v>
      </c>
      <c r="F106" s="510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</row>
    <row r="107" spans="1:17" ht="17.45" customHeight="1" x14ac:dyDescent="0.55000000000000004">
      <c r="A107" s="152">
        <v>21</v>
      </c>
      <c r="B107" s="297">
        <v>21228</v>
      </c>
      <c r="C107" s="255" t="s">
        <v>6</v>
      </c>
      <c r="D107" s="256" t="s">
        <v>1228</v>
      </c>
      <c r="E107" s="257" t="s">
        <v>1229</v>
      </c>
      <c r="F107" s="510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</row>
    <row r="108" spans="1:17" ht="17.45" customHeight="1" x14ac:dyDescent="0.55000000000000004">
      <c r="A108" s="152">
        <v>22</v>
      </c>
      <c r="B108" s="297">
        <v>21371</v>
      </c>
      <c r="C108" s="255" t="s">
        <v>6</v>
      </c>
      <c r="D108" s="256" t="s">
        <v>1276</v>
      </c>
      <c r="E108" s="257" t="s">
        <v>1277</v>
      </c>
      <c r="F108" s="510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</row>
    <row r="109" spans="1:17" ht="17.45" customHeight="1" x14ac:dyDescent="0.55000000000000004">
      <c r="A109" s="152">
        <v>23</v>
      </c>
      <c r="B109" s="297">
        <v>21269</v>
      </c>
      <c r="C109" s="255" t="s">
        <v>1</v>
      </c>
      <c r="D109" s="256" t="s">
        <v>1235</v>
      </c>
      <c r="E109" s="257" t="s">
        <v>1236</v>
      </c>
      <c r="F109" s="510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</row>
    <row r="110" spans="1:17" s="276" customFormat="1" ht="17.45" customHeight="1" x14ac:dyDescent="0.55000000000000004">
      <c r="A110" s="166">
        <v>24</v>
      </c>
      <c r="B110" s="390" t="s">
        <v>3498</v>
      </c>
      <c r="C110" s="391" t="s">
        <v>1</v>
      </c>
      <c r="D110" s="392" t="s">
        <v>188</v>
      </c>
      <c r="E110" s="393" t="s">
        <v>3434</v>
      </c>
      <c r="F110" s="572"/>
      <c r="G110" s="381"/>
      <c r="H110" s="381"/>
      <c r="I110" s="381"/>
      <c r="J110" s="381"/>
      <c r="K110" s="381"/>
      <c r="L110" s="381"/>
      <c r="M110" s="381"/>
      <c r="N110" s="381"/>
      <c r="O110" s="381"/>
      <c r="P110" s="381"/>
      <c r="Q110" s="276" t="s">
        <v>3762</v>
      </c>
    </row>
    <row r="111" spans="1:17" ht="17.45" customHeight="1" x14ac:dyDescent="0.55000000000000004">
      <c r="A111" s="152">
        <v>25</v>
      </c>
      <c r="B111" s="297">
        <v>21168</v>
      </c>
      <c r="C111" s="255" t="s">
        <v>1</v>
      </c>
      <c r="D111" s="256" t="s">
        <v>1240</v>
      </c>
      <c r="E111" s="257" t="s">
        <v>1241</v>
      </c>
      <c r="F111" s="517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</row>
    <row r="112" spans="1:17" ht="17.45" customHeight="1" x14ac:dyDescent="0.55000000000000004">
      <c r="A112" s="152">
        <v>26</v>
      </c>
      <c r="B112" s="297">
        <v>21204</v>
      </c>
      <c r="C112" s="255" t="s">
        <v>1</v>
      </c>
      <c r="D112" s="256" t="s">
        <v>1255</v>
      </c>
      <c r="E112" s="257" t="s">
        <v>3778</v>
      </c>
      <c r="F112" s="517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</row>
    <row r="113" spans="1:21" ht="17.45" customHeight="1" x14ac:dyDescent="0.55000000000000004">
      <c r="A113" s="152">
        <v>27</v>
      </c>
      <c r="B113" s="297">
        <v>21021</v>
      </c>
      <c r="C113" s="255" t="s">
        <v>1</v>
      </c>
      <c r="D113" s="256" t="s">
        <v>1248</v>
      </c>
      <c r="E113" s="257" t="s">
        <v>1249</v>
      </c>
      <c r="F113" s="513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</row>
    <row r="114" spans="1:21" ht="17.45" customHeight="1" x14ac:dyDescent="0.55000000000000004">
      <c r="A114" s="152">
        <v>28</v>
      </c>
      <c r="B114" s="297">
        <v>21022</v>
      </c>
      <c r="C114" s="255" t="s">
        <v>1</v>
      </c>
      <c r="D114" s="256" t="s">
        <v>1216</v>
      </c>
      <c r="E114" s="257" t="s">
        <v>1217</v>
      </c>
      <c r="F114" s="513"/>
      <c r="G114" s="261"/>
      <c r="H114" s="261"/>
      <c r="I114" s="261"/>
      <c r="J114" s="261"/>
      <c r="K114" s="261"/>
      <c r="L114" s="261"/>
      <c r="M114" s="261"/>
      <c r="N114" s="261"/>
      <c r="O114" s="261"/>
      <c r="P114" s="261"/>
    </row>
    <row r="115" spans="1:21" ht="17.45" customHeight="1" x14ac:dyDescent="0.55000000000000004">
      <c r="A115" s="152">
        <v>29</v>
      </c>
      <c r="B115" s="297">
        <v>21272</v>
      </c>
      <c r="C115" s="255" t="s">
        <v>1</v>
      </c>
      <c r="D115" s="256" t="s">
        <v>1244</v>
      </c>
      <c r="E115" s="257" t="s">
        <v>1245</v>
      </c>
      <c r="F115" s="513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</row>
    <row r="116" spans="1:21" ht="17.45" customHeight="1" x14ac:dyDescent="0.55000000000000004">
      <c r="A116" s="152">
        <v>30</v>
      </c>
      <c r="B116" s="297">
        <v>21208</v>
      </c>
      <c r="C116" s="255" t="s">
        <v>1</v>
      </c>
      <c r="D116" s="256" t="s">
        <v>3426</v>
      </c>
      <c r="E116" s="257" t="s">
        <v>1252</v>
      </c>
      <c r="F116" s="512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</row>
    <row r="117" spans="1:21" ht="17.45" customHeight="1" x14ac:dyDescent="0.2">
      <c r="A117" s="152">
        <v>31</v>
      </c>
      <c r="B117" s="363" t="s">
        <v>2190</v>
      </c>
      <c r="C117" s="273" t="s">
        <v>1</v>
      </c>
      <c r="D117" s="274" t="s">
        <v>2128</v>
      </c>
      <c r="E117" s="275" t="s">
        <v>2129</v>
      </c>
      <c r="F117" s="154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</row>
    <row r="118" spans="1:21" ht="17.45" customHeight="1" x14ac:dyDescent="0.55000000000000004">
      <c r="A118" s="152">
        <v>32</v>
      </c>
      <c r="B118" s="297">
        <v>21243</v>
      </c>
      <c r="C118" s="255" t="s">
        <v>1</v>
      </c>
      <c r="D118" s="256" t="s">
        <v>1233</v>
      </c>
      <c r="E118" s="257" t="s">
        <v>1234</v>
      </c>
      <c r="F118" s="512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</row>
    <row r="119" spans="1:21" ht="17.45" customHeight="1" x14ac:dyDescent="0.55000000000000004">
      <c r="A119" s="152">
        <v>33</v>
      </c>
      <c r="B119" s="297" t="s">
        <v>3497</v>
      </c>
      <c r="C119" s="255" t="s">
        <v>1</v>
      </c>
      <c r="D119" s="256" t="s">
        <v>3403</v>
      </c>
      <c r="E119" s="257" t="s">
        <v>1899</v>
      </c>
      <c r="F119" s="512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</row>
    <row r="120" spans="1:21" ht="17.45" customHeight="1" x14ac:dyDescent="0.2">
      <c r="A120" s="152">
        <v>34</v>
      </c>
      <c r="B120" s="363" t="s">
        <v>2191</v>
      </c>
      <c r="C120" s="273" t="s">
        <v>1</v>
      </c>
      <c r="D120" s="274" t="s">
        <v>2114</v>
      </c>
      <c r="E120" s="275" t="s">
        <v>99</v>
      </c>
      <c r="F120" s="154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</row>
    <row r="121" spans="1:21" ht="17.45" customHeight="1" x14ac:dyDescent="0.55000000000000004">
      <c r="A121" s="152">
        <v>35</v>
      </c>
      <c r="B121" s="297">
        <v>21418</v>
      </c>
      <c r="C121" s="255" t="s">
        <v>1</v>
      </c>
      <c r="D121" s="256" t="s">
        <v>0</v>
      </c>
      <c r="E121" s="257" t="s">
        <v>1239</v>
      </c>
      <c r="F121" s="513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</row>
    <row r="122" spans="1:21" ht="17.45" customHeight="1" x14ac:dyDescent="0.55000000000000004">
      <c r="A122" s="152">
        <v>36</v>
      </c>
      <c r="B122" s="297">
        <v>21104</v>
      </c>
      <c r="C122" s="255" t="s">
        <v>1</v>
      </c>
      <c r="D122" s="256" t="s">
        <v>1230</v>
      </c>
      <c r="E122" s="257" t="s">
        <v>1231</v>
      </c>
      <c r="F122" s="513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</row>
    <row r="123" spans="1:21" ht="17.45" customHeight="1" x14ac:dyDescent="0.55000000000000004">
      <c r="A123" s="152">
        <v>37</v>
      </c>
      <c r="B123" s="297">
        <v>21174</v>
      </c>
      <c r="C123" s="255" t="s">
        <v>1</v>
      </c>
      <c r="D123" s="256" t="s">
        <v>1293</v>
      </c>
      <c r="E123" s="257" t="s">
        <v>1294</v>
      </c>
      <c r="F123" s="513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</row>
    <row r="124" spans="1:21" ht="17.45" customHeight="1" x14ac:dyDescent="0.55000000000000004">
      <c r="A124" s="152">
        <v>38</v>
      </c>
      <c r="B124" s="297">
        <v>21068</v>
      </c>
      <c r="C124" s="255" t="s">
        <v>1</v>
      </c>
      <c r="D124" s="256" t="s">
        <v>90</v>
      </c>
      <c r="E124" s="257" t="s">
        <v>1316</v>
      </c>
      <c r="F124" s="513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</row>
    <row r="125" spans="1:21" ht="23.45" customHeight="1" x14ac:dyDescent="0.2">
      <c r="A125" s="738" t="s">
        <v>159</v>
      </c>
      <c r="B125" s="738"/>
      <c r="C125" s="738"/>
      <c r="D125" s="738"/>
      <c r="E125" s="738"/>
      <c r="F125" s="738"/>
      <c r="G125" s="738"/>
      <c r="H125" s="738"/>
      <c r="I125" s="738"/>
      <c r="J125" s="738"/>
      <c r="K125" s="738"/>
      <c r="L125" s="738"/>
      <c r="M125" s="738"/>
      <c r="N125" s="738"/>
      <c r="O125" s="738"/>
      <c r="P125" s="738"/>
      <c r="R125" s="525"/>
      <c r="S125" s="525"/>
      <c r="T125" s="525"/>
      <c r="U125" s="125"/>
    </row>
    <row r="126" spans="1:21" ht="23.45" customHeight="1" x14ac:dyDescent="0.2">
      <c r="A126" s="738" t="s">
        <v>3638</v>
      </c>
      <c r="B126" s="738"/>
      <c r="C126" s="738"/>
      <c r="D126" s="738"/>
      <c r="E126" s="738"/>
      <c r="F126" s="738"/>
      <c r="G126" s="738"/>
      <c r="H126" s="738"/>
      <c r="I126" s="738"/>
      <c r="J126" s="738"/>
      <c r="K126" s="738"/>
      <c r="L126" s="738"/>
      <c r="M126" s="738"/>
      <c r="N126" s="738"/>
      <c r="O126" s="738"/>
      <c r="P126" s="738"/>
    </row>
    <row r="127" spans="1:21" ht="23.45" customHeight="1" x14ac:dyDescent="0.2">
      <c r="A127" s="733" t="s">
        <v>2071</v>
      </c>
      <c r="B127" s="733"/>
      <c r="C127" s="733"/>
      <c r="D127" s="733"/>
      <c r="E127" s="733"/>
      <c r="F127" s="733"/>
      <c r="G127" s="733"/>
      <c r="H127" s="733"/>
      <c r="I127" s="733"/>
      <c r="J127" s="733"/>
      <c r="K127" s="733"/>
      <c r="L127" s="733"/>
      <c r="M127" s="733"/>
      <c r="N127" s="733"/>
      <c r="O127" s="733"/>
      <c r="P127" s="733"/>
    </row>
    <row r="128" spans="1:21" ht="17.45" customHeight="1" x14ac:dyDescent="0.2">
      <c r="A128" s="270" t="s">
        <v>109</v>
      </c>
      <c r="B128" s="270" t="s">
        <v>160</v>
      </c>
      <c r="C128" s="734" t="s">
        <v>161</v>
      </c>
      <c r="D128" s="735"/>
      <c r="E128" s="736"/>
      <c r="F128" s="270"/>
      <c r="G128" s="366"/>
      <c r="H128" s="366"/>
      <c r="I128" s="366"/>
      <c r="J128" s="366"/>
      <c r="K128" s="366"/>
      <c r="L128" s="366"/>
      <c r="M128" s="366"/>
      <c r="N128" s="366"/>
      <c r="O128" s="366"/>
      <c r="P128" s="366"/>
    </row>
    <row r="129" spans="1:16" ht="17.45" customHeight="1" x14ac:dyDescent="0.2">
      <c r="A129" s="152">
        <v>1</v>
      </c>
      <c r="B129" s="363">
        <v>20997</v>
      </c>
      <c r="C129" s="278" t="s">
        <v>6</v>
      </c>
      <c r="D129" s="279" t="s">
        <v>42</v>
      </c>
      <c r="E129" s="280" t="s">
        <v>1262</v>
      </c>
      <c r="F129" s="518"/>
      <c r="G129" s="261"/>
      <c r="H129" s="261"/>
      <c r="I129" s="261"/>
      <c r="J129" s="261"/>
      <c r="K129" s="261"/>
      <c r="L129" s="261"/>
      <c r="M129" s="261"/>
      <c r="N129" s="261"/>
      <c r="O129" s="261"/>
      <c r="P129" s="261"/>
    </row>
    <row r="130" spans="1:16" ht="17.45" customHeight="1" x14ac:dyDescent="0.2">
      <c r="A130" s="152">
        <v>2</v>
      </c>
      <c r="B130" s="363" t="s">
        <v>2444</v>
      </c>
      <c r="C130" s="278" t="s">
        <v>6</v>
      </c>
      <c r="D130" s="279" t="s">
        <v>62</v>
      </c>
      <c r="E130" s="280" t="s">
        <v>1415</v>
      </c>
      <c r="F130" s="518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</row>
    <row r="131" spans="1:16" ht="17.45" customHeight="1" x14ac:dyDescent="0.2">
      <c r="A131" s="152">
        <v>3</v>
      </c>
      <c r="B131" s="363">
        <v>21080</v>
      </c>
      <c r="C131" s="278" t="s">
        <v>6</v>
      </c>
      <c r="D131" s="279" t="s">
        <v>89</v>
      </c>
      <c r="E131" s="280" t="s">
        <v>1539</v>
      </c>
      <c r="F131" s="518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</row>
    <row r="132" spans="1:16" ht="17.45" customHeight="1" x14ac:dyDescent="0.2">
      <c r="A132" s="152">
        <v>4</v>
      </c>
      <c r="B132" s="363">
        <v>21041</v>
      </c>
      <c r="C132" s="278" t="s">
        <v>6</v>
      </c>
      <c r="D132" s="279" t="s">
        <v>61</v>
      </c>
      <c r="E132" s="280" t="s">
        <v>1549</v>
      </c>
      <c r="F132" s="518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</row>
    <row r="133" spans="1:16" ht="17.45" customHeight="1" x14ac:dyDescent="0.2">
      <c r="A133" s="152">
        <v>5</v>
      </c>
      <c r="B133" s="363">
        <v>21004</v>
      </c>
      <c r="C133" s="278" t="s">
        <v>6</v>
      </c>
      <c r="D133" s="279" t="s">
        <v>12</v>
      </c>
      <c r="E133" s="280" t="s">
        <v>1419</v>
      </c>
      <c r="F133" s="518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</row>
    <row r="134" spans="1:16" ht="17.45" customHeight="1" x14ac:dyDescent="0.2">
      <c r="A134" s="152">
        <v>6</v>
      </c>
      <c r="B134" s="363">
        <v>21253</v>
      </c>
      <c r="C134" s="278" t="s">
        <v>6</v>
      </c>
      <c r="D134" s="279" t="s">
        <v>1258</v>
      </c>
      <c r="E134" s="280" t="s">
        <v>1259</v>
      </c>
      <c r="F134" s="518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</row>
    <row r="135" spans="1:16" ht="17.45" customHeight="1" x14ac:dyDescent="0.2">
      <c r="A135" s="152">
        <v>7</v>
      </c>
      <c r="B135" s="363" t="s">
        <v>3499</v>
      </c>
      <c r="C135" s="278" t="s">
        <v>6</v>
      </c>
      <c r="D135" s="279" t="s">
        <v>3424</v>
      </c>
      <c r="E135" s="280" t="s">
        <v>3425</v>
      </c>
      <c r="F135" s="518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</row>
    <row r="136" spans="1:16" ht="17.45" customHeight="1" x14ac:dyDescent="0.2">
      <c r="A136" s="152">
        <v>8</v>
      </c>
      <c r="B136" s="363">
        <v>21255</v>
      </c>
      <c r="C136" s="278" t="s">
        <v>6</v>
      </c>
      <c r="D136" s="279" t="s">
        <v>1455</v>
      </c>
      <c r="E136" s="280" t="s">
        <v>1456</v>
      </c>
      <c r="F136" s="518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</row>
    <row r="137" spans="1:16" ht="17.45" customHeight="1" x14ac:dyDescent="0.2">
      <c r="A137" s="152">
        <v>9</v>
      </c>
      <c r="B137" s="363">
        <v>21220</v>
      </c>
      <c r="C137" s="278" t="s">
        <v>6</v>
      </c>
      <c r="D137" s="279" t="s">
        <v>1442</v>
      </c>
      <c r="E137" s="280" t="s">
        <v>1443</v>
      </c>
      <c r="F137" s="518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</row>
    <row r="138" spans="1:16" ht="17.45" customHeight="1" x14ac:dyDescent="0.2">
      <c r="A138" s="152">
        <v>10</v>
      </c>
      <c r="B138" s="297">
        <v>21197</v>
      </c>
      <c r="C138" s="255" t="s">
        <v>6</v>
      </c>
      <c r="D138" s="256" t="s">
        <v>1659</v>
      </c>
      <c r="E138" s="257" t="s">
        <v>1660</v>
      </c>
      <c r="F138" s="51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</row>
    <row r="139" spans="1:16" ht="17.45" customHeight="1" x14ac:dyDescent="0.2">
      <c r="A139" s="152">
        <v>11</v>
      </c>
      <c r="B139" s="363">
        <v>21223</v>
      </c>
      <c r="C139" s="278" t="s">
        <v>6</v>
      </c>
      <c r="D139" s="279" t="s">
        <v>1268</v>
      </c>
      <c r="E139" s="280" t="s">
        <v>1269</v>
      </c>
      <c r="F139" s="518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</row>
    <row r="140" spans="1:16" ht="17.45" customHeight="1" x14ac:dyDescent="0.2">
      <c r="A140" s="152">
        <v>12</v>
      </c>
      <c r="B140" s="363">
        <v>21307</v>
      </c>
      <c r="C140" s="278" t="s">
        <v>6</v>
      </c>
      <c r="D140" s="279" t="s">
        <v>32</v>
      </c>
      <c r="E140" s="280" t="s">
        <v>1454</v>
      </c>
      <c r="F140" s="518"/>
      <c r="G140" s="261"/>
      <c r="H140" s="261"/>
      <c r="I140" s="261"/>
      <c r="J140" s="261"/>
      <c r="K140" s="261"/>
      <c r="L140" s="261"/>
      <c r="M140" s="261"/>
      <c r="N140" s="261"/>
      <c r="O140" s="261"/>
      <c r="P140" s="261"/>
    </row>
    <row r="141" spans="1:16" ht="17.45" customHeight="1" x14ac:dyDescent="0.2">
      <c r="A141" s="152">
        <v>13</v>
      </c>
      <c r="B141" s="363">
        <v>21121</v>
      </c>
      <c r="C141" s="278" t="s">
        <v>6</v>
      </c>
      <c r="D141" s="279" t="s">
        <v>1260</v>
      </c>
      <c r="E141" s="280" t="s">
        <v>1261</v>
      </c>
      <c r="F141" s="518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</row>
    <row r="142" spans="1:16" ht="17.45" customHeight="1" x14ac:dyDescent="0.2">
      <c r="A142" s="152">
        <v>14</v>
      </c>
      <c r="B142" s="363">
        <v>21090</v>
      </c>
      <c r="C142" s="278" t="s">
        <v>6</v>
      </c>
      <c r="D142" s="279" t="s">
        <v>86</v>
      </c>
      <c r="E142" s="280" t="s">
        <v>1525</v>
      </c>
      <c r="F142" s="518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</row>
    <row r="143" spans="1:16" ht="17.45" customHeight="1" x14ac:dyDescent="0.2">
      <c r="A143" s="152">
        <v>15</v>
      </c>
      <c r="B143" s="363">
        <v>21124</v>
      </c>
      <c r="C143" s="278" t="s">
        <v>6</v>
      </c>
      <c r="D143" s="279" t="s">
        <v>1528</v>
      </c>
      <c r="E143" s="280" t="s">
        <v>1529</v>
      </c>
      <c r="F143" s="518"/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</row>
    <row r="144" spans="1:16" ht="17.45" customHeight="1" x14ac:dyDescent="0.2">
      <c r="A144" s="152">
        <v>16</v>
      </c>
      <c r="B144" s="363">
        <v>21127</v>
      </c>
      <c r="C144" s="278" t="s">
        <v>6</v>
      </c>
      <c r="D144" s="279" t="s">
        <v>77</v>
      </c>
      <c r="E144" s="280" t="s">
        <v>1332</v>
      </c>
      <c r="F144" s="518"/>
      <c r="G144" s="261"/>
      <c r="H144" s="261"/>
      <c r="I144" s="261"/>
      <c r="J144" s="261"/>
      <c r="K144" s="261"/>
      <c r="L144" s="261"/>
      <c r="M144" s="261"/>
      <c r="N144" s="261"/>
      <c r="O144" s="261"/>
      <c r="P144" s="261"/>
    </row>
    <row r="145" spans="1:16" ht="17.45" customHeight="1" x14ac:dyDescent="0.2">
      <c r="A145" s="152">
        <v>17</v>
      </c>
      <c r="B145" s="363">
        <v>21094</v>
      </c>
      <c r="C145" s="278" t="s">
        <v>6</v>
      </c>
      <c r="D145" s="279" t="s">
        <v>35</v>
      </c>
      <c r="E145" s="280" t="s">
        <v>1283</v>
      </c>
      <c r="F145" s="518"/>
      <c r="G145" s="261"/>
      <c r="H145" s="261"/>
      <c r="I145" s="261"/>
      <c r="J145" s="261"/>
      <c r="K145" s="261"/>
      <c r="L145" s="261"/>
      <c r="M145" s="261"/>
      <c r="N145" s="261"/>
      <c r="O145" s="261"/>
      <c r="P145" s="261"/>
    </row>
    <row r="146" spans="1:16" ht="17.45" customHeight="1" x14ac:dyDescent="0.2">
      <c r="A146" s="152">
        <v>18</v>
      </c>
      <c r="B146" s="363">
        <v>21160</v>
      </c>
      <c r="C146" s="278" t="s">
        <v>6</v>
      </c>
      <c r="D146" s="279" t="s">
        <v>1265</v>
      </c>
      <c r="E146" s="280" t="s">
        <v>1266</v>
      </c>
      <c r="F146" s="518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</row>
    <row r="147" spans="1:16" ht="17.45" customHeight="1" x14ac:dyDescent="0.2">
      <c r="A147" s="152">
        <v>19</v>
      </c>
      <c r="B147" s="363">
        <v>21230</v>
      </c>
      <c r="C147" s="278" t="s">
        <v>6</v>
      </c>
      <c r="D147" s="279" t="s">
        <v>1375</v>
      </c>
      <c r="E147" s="280" t="s">
        <v>1376</v>
      </c>
      <c r="F147" s="518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</row>
    <row r="148" spans="1:16" ht="17.45" customHeight="1" x14ac:dyDescent="0.2">
      <c r="A148" s="152">
        <v>20</v>
      </c>
      <c r="B148" s="363">
        <v>21095</v>
      </c>
      <c r="C148" s="278" t="s">
        <v>1</v>
      </c>
      <c r="D148" s="279" t="s">
        <v>1414</v>
      </c>
      <c r="E148" s="280" t="s">
        <v>85</v>
      </c>
      <c r="F148" s="518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</row>
    <row r="149" spans="1:16" ht="17.45" customHeight="1" x14ac:dyDescent="0.2">
      <c r="A149" s="152">
        <v>21</v>
      </c>
      <c r="B149" s="363">
        <v>21201</v>
      </c>
      <c r="C149" s="278" t="s">
        <v>1</v>
      </c>
      <c r="D149" s="279" t="s">
        <v>57</v>
      </c>
      <c r="E149" s="280" t="s">
        <v>1369</v>
      </c>
      <c r="F149" s="518"/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</row>
    <row r="150" spans="1:16" ht="17.45" customHeight="1" x14ac:dyDescent="0.2">
      <c r="A150" s="152">
        <v>22</v>
      </c>
      <c r="B150" s="363">
        <v>21203</v>
      </c>
      <c r="C150" s="278" t="s">
        <v>1</v>
      </c>
      <c r="D150" s="279" t="s">
        <v>1435</v>
      </c>
      <c r="E150" s="280" t="s">
        <v>1436</v>
      </c>
      <c r="F150" s="518"/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</row>
    <row r="151" spans="1:16" ht="17.45" customHeight="1" x14ac:dyDescent="0.2">
      <c r="A151" s="152">
        <v>23</v>
      </c>
      <c r="B151" s="363">
        <v>21098</v>
      </c>
      <c r="C151" s="278" t="s">
        <v>1</v>
      </c>
      <c r="D151" s="279" t="s">
        <v>1382</v>
      </c>
      <c r="E151" s="280" t="s">
        <v>1383</v>
      </c>
      <c r="F151" s="518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</row>
    <row r="152" spans="1:16" ht="17.45" customHeight="1" x14ac:dyDescent="0.2">
      <c r="A152" s="152">
        <v>24</v>
      </c>
      <c r="B152" s="363">
        <v>21099</v>
      </c>
      <c r="C152" s="278" t="s">
        <v>1</v>
      </c>
      <c r="D152" s="279" t="s">
        <v>1256</v>
      </c>
      <c r="E152" s="280" t="s">
        <v>1257</v>
      </c>
      <c r="F152" s="518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</row>
    <row r="153" spans="1:16" ht="17.45" customHeight="1" x14ac:dyDescent="0.2">
      <c r="A153" s="152">
        <v>25</v>
      </c>
      <c r="B153" s="363">
        <v>21237</v>
      </c>
      <c r="C153" s="278" t="s">
        <v>1</v>
      </c>
      <c r="D153" s="279" t="s">
        <v>1543</v>
      </c>
      <c r="E153" s="280" t="s">
        <v>1544</v>
      </c>
      <c r="F153" s="518"/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</row>
    <row r="154" spans="1:16" ht="17.45" customHeight="1" x14ac:dyDescent="0.2">
      <c r="A154" s="152">
        <v>26</v>
      </c>
      <c r="B154" s="363">
        <v>21024</v>
      </c>
      <c r="C154" s="278" t="s">
        <v>1</v>
      </c>
      <c r="D154" s="279" t="s">
        <v>1377</v>
      </c>
      <c r="E154" s="280" t="s">
        <v>1237</v>
      </c>
      <c r="F154" s="518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</row>
    <row r="155" spans="1:16" ht="17.45" customHeight="1" x14ac:dyDescent="0.2">
      <c r="A155" s="152">
        <v>27</v>
      </c>
      <c r="B155" s="363">
        <v>21240</v>
      </c>
      <c r="C155" s="278" t="s">
        <v>1</v>
      </c>
      <c r="D155" s="279" t="s">
        <v>1315</v>
      </c>
      <c r="E155" s="280" t="s">
        <v>27</v>
      </c>
      <c r="F155" s="518"/>
      <c r="G155" s="261"/>
      <c r="H155" s="261"/>
      <c r="I155" s="261"/>
      <c r="J155" s="261"/>
      <c r="K155" s="261"/>
      <c r="L155" s="261"/>
      <c r="M155" s="261"/>
      <c r="N155" s="261"/>
      <c r="O155" s="261"/>
      <c r="P155" s="261"/>
    </row>
    <row r="156" spans="1:16" ht="17.45" customHeight="1" x14ac:dyDescent="0.2">
      <c r="A156" s="152">
        <v>28</v>
      </c>
      <c r="B156" s="363">
        <v>21241</v>
      </c>
      <c r="C156" s="278" t="s">
        <v>1</v>
      </c>
      <c r="D156" s="279" t="s">
        <v>52</v>
      </c>
      <c r="E156" s="280" t="s">
        <v>1267</v>
      </c>
      <c r="F156" s="518"/>
      <c r="G156" s="261"/>
      <c r="H156" s="261"/>
      <c r="I156" s="261"/>
      <c r="J156" s="261"/>
      <c r="K156" s="261"/>
      <c r="L156" s="261"/>
      <c r="M156" s="261"/>
      <c r="N156" s="261"/>
      <c r="O156" s="261"/>
      <c r="P156" s="261"/>
    </row>
    <row r="157" spans="1:16" ht="17.45" customHeight="1" x14ac:dyDescent="0.2">
      <c r="A157" s="152">
        <v>29</v>
      </c>
      <c r="B157" s="363">
        <v>21065</v>
      </c>
      <c r="C157" s="278" t="s">
        <v>1</v>
      </c>
      <c r="D157" s="279" t="s">
        <v>91</v>
      </c>
      <c r="E157" s="280" t="s">
        <v>1396</v>
      </c>
      <c r="F157" s="518"/>
      <c r="G157" s="261"/>
      <c r="H157" s="261"/>
      <c r="I157" s="261"/>
      <c r="J157" s="261"/>
      <c r="K157" s="261"/>
      <c r="L157" s="261"/>
      <c r="M157" s="261"/>
      <c r="N157" s="261"/>
      <c r="O157" s="261"/>
      <c r="P157" s="261"/>
    </row>
    <row r="158" spans="1:16" ht="17.45" customHeight="1" x14ac:dyDescent="0.2">
      <c r="A158" s="152">
        <v>30</v>
      </c>
      <c r="B158" s="363">
        <v>21173</v>
      </c>
      <c r="C158" s="278" t="s">
        <v>1</v>
      </c>
      <c r="D158" s="279" t="s">
        <v>1537</v>
      </c>
      <c r="E158" s="280" t="s">
        <v>1538</v>
      </c>
      <c r="F158" s="518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</row>
    <row r="159" spans="1:16" ht="17.45" customHeight="1" x14ac:dyDescent="0.2">
      <c r="A159" s="152">
        <v>31</v>
      </c>
      <c r="B159" s="363">
        <v>21103</v>
      </c>
      <c r="C159" s="278" t="s">
        <v>1</v>
      </c>
      <c r="D159" s="279" t="s">
        <v>1433</v>
      </c>
      <c r="E159" s="280" t="s">
        <v>1434</v>
      </c>
      <c r="F159" s="52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</row>
    <row r="160" spans="1:16" ht="17.45" customHeight="1" x14ac:dyDescent="0.2">
      <c r="A160" s="152">
        <v>32</v>
      </c>
      <c r="B160" s="363">
        <v>21516</v>
      </c>
      <c r="C160" s="278" t="s">
        <v>1</v>
      </c>
      <c r="D160" s="279" t="s">
        <v>1378</v>
      </c>
      <c r="E160" s="280" t="s">
        <v>1379</v>
      </c>
      <c r="F160" s="521"/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</row>
    <row r="161" spans="1:59" ht="17.45" customHeight="1" x14ac:dyDescent="0.2">
      <c r="A161" s="152">
        <v>33</v>
      </c>
      <c r="B161" s="363">
        <v>21348</v>
      </c>
      <c r="C161" s="278" t="s">
        <v>1</v>
      </c>
      <c r="D161" s="279" t="s">
        <v>1463</v>
      </c>
      <c r="E161" s="280" t="s">
        <v>1456</v>
      </c>
      <c r="F161" s="521"/>
      <c r="G161" s="261"/>
      <c r="H161" s="261"/>
      <c r="I161" s="261"/>
      <c r="J161" s="261"/>
      <c r="K161" s="261"/>
      <c r="L161" s="261"/>
      <c r="M161" s="261"/>
      <c r="N161" s="261"/>
      <c r="O161" s="261"/>
      <c r="P161" s="261"/>
    </row>
    <row r="162" spans="1:59" ht="17.45" customHeight="1" x14ac:dyDescent="0.2">
      <c r="A162" s="152">
        <v>34</v>
      </c>
      <c r="B162" s="530">
        <v>21349</v>
      </c>
      <c r="C162" s="531" t="s">
        <v>1</v>
      </c>
      <c r="D162" s="532" t="s">
        <v>1526</v>
      </c>
      <c r="E162" s="533" t="s">
        <v>1527</v>
      </c>
      <c r="F162" s="534"/>
      <c r="G162" s="535"/>
      <c r="H162" s="535"/>
      <c r="I162" s="535"/>
      <c r="J162" s="535"/>
      <c r="K162" s="535"/>
      <c r="L162" s="535"/>
      <c r="M162" s="535"/>
      <c r="N162" s="535"/>
      <c r="O162" s="535"/>
      <c r="P162" s="535"/>
    </row>
    <row r="163" spans="1:59" s="115" customFormat="1" ht="17.45" customHeight="1" x14ac:dyDescent="0.2">
      <c r="A163" s="152">
        <v>35</v>
      </c>
      <c r="B163" s="364">
        <v>21624</v>
      </c>
      <c r="C163" s="286" t="s">
        <v>1</v>
      </c>
      <c r="D163" s="287" t="s">
        <v>1535</v>
      </c>
      <c r="E163" s="288" t="s">
        <v>1536</v>
      </c>
      <c r="F163" s="52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</row>
    <row r="164" spans="1:59" s="125" customFormat="1" ht="17.45" customHeight="1" x14ac:dyDescent="0.2">
      <c r="A164" s="152"/>
      <c r="B164" s="364"/>
      <c r="C164" s="531"/>
      <c r="D164" s="287"/>
      <c r="E164" s="288"/>
      <c r="F164" s="52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</row>
    <row r="165" spans="1:59" ht="23.45" customHeight="1" x14ac:dyDescent="0.2">
      <c r="A165" s="738" t="s">
        <v>159</v>
      </c>
      <c r="B165" s="738"/>
      <c r="C165" s="738"/>
      <c r="D165" s="738"/>
      <c r="E165" s="738"/>
      <c r="F165" s="738"/>
      <c r="G165" s="738"/>
      <c r="H165" s="738"/>
      <c r="I165" s="738"/>
      <c r="J165" s="738"/>
      <c r="K165" s="738"/>
      <c r="L165" s="738"/>
      <c r="M165" s="738"/>
      <c r="N165" s="738"/>
      <c r="O165" s="738"/>
      <c r="P165" s="738"/>
    </row>
    <row r="166" spans="1:59" ht="23.45" customHeight="1" x14ac:dyDescent="0.2">
      <c r="A166" s="738" t="s">
        <v>3639</v>
      </c>
      <c r="B166" s="738"/>
      <c r="C166" s="738"/>
      <c r="D166" s="738"/>
      <c r="E166" s="738"/>
      <c r="F166" s="738"/>
      <c r="G166" s="738"/>
      <c r="H166" s="738"/>
      <c r="I166" s="738"/>
      <c r="J166" s="738"/>
      <c r="K166" s="738"/>
      <c r="L166" s="738"/>
      <c r="M166" s="738"/>
      <c r="N166" s="738"/>
      <c r="O166" s="738"/>
      <c r="P166" s="738"/>
    </row>
    <row r="167" spans="1:59" ht="23.45" customHeight="1" x14ac:dyDescent="0.2">
      <c r="A167" s="733" t="s">
        <v>3670</v>
      </c>
      <c r="B167" s="733"/>
      <c r="C167" s="733"/>
      <c r="D167" s="733"/>
      <c r="E167" s="733"/>
      <c r="F167" s="733"/>
      <c r="G167" s="733"/>
      <c r="H167" s="733"/>
      <c r="I167" s="733"/>
      <c r="J167" s="733"/>
      <c r="K167" s="733"/>
      <c r="L167" s="733"/>
      <c r="M167" s="733"/>
      <c r="N167" s="733"/>
      <c r="O167" s="733"/>
      <c r="P167" s="733"/>
    </row>
    <row r="168" spans="1:59" ht="17.45" customHeight="1" x14ac:dyDescent="0.2">
      <c r="A168" s="270" t="s">
        <v>109</v>
      </c>
      <c r="B168" s="270" t="s">
        <v>160</v>
      </c>
      <c r="C168" s="734" t="s">
        <v>161</v>
      </c>
      <c r="D168" s="735"/>
      <c r="E168" s="736"/>
      <c r="F168" s="240"/>
      <c r="G168" s="366"/>
      <c r="H168" s="366"/>
      <c r="I168" s="366"/>
      <c r="J168" s="366"/>
      <c r="K168" s="366"/>
      <c r="L168" s="366"/>
      <c r="M168" s="366"/>
      <c r="N168" s="366"/>
      <c r="O168" s="366"/>
      <c r="P168" s="366"/>
    </row>
    <row r="169" spans="1:59" ht="17.45" customHeight="1" x14ac:dyDescent="0.55000000000000004">
      <c r="A169" s="152">
        <v>1</v>
      </c>
      <c r="B169" s="297">
        <v>21245</v>
      </c>
      <c r="C169" s="255" t="s">
        <v>6</v>
      </c>
      <c r="D169" s="256" t="s">
        <v>1343</v>
      </c>
      <c r="E169" s="257" t="s">
        <v>1344</v>
      </c>
      <c r="F169" s="510"/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</row>
    <row r="170" spans="1:59" ht="17.45" customHeight="1" x14ac:dyDescent="0.55000000000000004">
      <c r="A170" s="152">
        <v>2</v>
      </c>
      <c r="B170" s="297">
        <v>21387</v>
      </c>
      <c r="C170" s="255" t="s">
        <v>6</v>
      </c>
      <c r="D170" s="256" t="s">
        <v>1487</v>
      </c>
      <c r="E170" s="257" t="s">
        <v>1488</v>
      </c>
      <c r="F170" s="510"/>
      <c r="G170" s="261"/>
      <c r="H170" s="261"/>
      <c r="I170" s="261"/>
      <c r="J170" s="261"/>
      <c r="K170" s="261"/>
      <c r="L170" s="261"/>
      <c r="M170" s="261"/>
      <c r="N170" s="261"/>
      <c r="O170" s="261"/>
      <c r="P170" s="261"/>
    </row>
    <row r="171" spans="1:59" ht="17.45" customHeight="1" x14ac:dyDescent="0.55000000000000004">
      <c r="A171" s="152">
        <v>3</v>
      </c>
      <c r="B171" s="297">
        <v>21304</v>
      </c>
      <c r="C171" s="255" t="s">
        <v>6</v>
      </c>
      <c r="D171" s="256" t="s">
        <v>1569</v>
      </c>
      <c r="E171" s="257" t="s">
        <v>1570</v>
      </c>
      <c r="F171" s="510"/>
      <c r="G171" s="261"/>
      <c r="H171" s="261"/>
      <c r="I171" s="261"/>
      <c r="J171" s="261"/>
      <c r="K171" s="261"/>
      <c r="L171" s="261"/>
      <c r="M171" s="261"/>
      <c r="N171" s="261"/>
      <c r="O171" s="261"/>
      <c r="P171" s="261"/>
    </row>
    <row r="172" spans="1:59" ht="17.45" customHeight="1" x14ac:dyDescent="0.55000000000000004">
      <c r="A172" s="152">
        <v>4</v>
      </c>
      <c r="B172" s="297">
        <v>21183</v>
      </c>
      <c r="C172" s="255" t="s">
        <v>6</v>
      </c>
      <c r="D172" s="256" t="s">
        <v>1380</v>
      </c>
      <c r="E172" s="257" t="s">
        <v>1381</v>
      </c>
      <c r="F172" s="510"/>
      <c r="G172" s="261"/>
      <c r="H172" s="261"/>
      <c r="I172" s="261"/>
      <c r="J172" s="261"/>
      <c r="K172" s="261"/>
      <c r="L172" s="261"/>
      <c r="M172" s="261"/>
      <c r="N172" s="261"/>
      <c r="O172" s="261"/>
      <c r="P172" s="261"/>
    </row>
    <row r="173" spans="1:59" ht="17.45" customHeight="1" x14ac:dyDescent="0.55000000000000004">
      <c r="A173" s="152">
        <v>5</v>
      </c>
      <c r="B173" s="297">
        <v>21359</v>
      </c>
      <c r="C173" s="255" t="s">
        <v>6</v>
      </c>
      <c r="D173" s="256" t="s">
        <v>1347</v>
      </c>
      <c r="E173" s="257" t="s">
        <v>1348</v>
      </c>
      <c r="F173" s="510"/>
      <c r="G173" s="261"/>
      <c r="H173" s="261"/>
      <c r="I173" s="261"/>
      <c r="J173" s="261"/>
      <c r="K173" s="261"/>
      <c r="L173" s="261"/>
      <c r="M173" s="261"/>
      <c r="N173" s="261"/>
      <c r="O173" s="261"/>
      <c r="P173" s="261"/>
    </row>
    <row r="174" spans="1:59" ht="17.45" customHeight="1" x14ac:dyDescent="0.55000000000000004">
      <c r="A174" s="152">
        <v>6</v>
      </c>
      <c r="B174" s="297">
        <v>21324</v>
      </c>
      <c r="C174" s="255" t="s">
        <v>6</v>
      </c>
      <c r="D174" s="256" t="s">
        <v>1418</v>
      </c>
      <c r="E174" s="257" t="s">
        <v>1123</v>
      </c>
      <c r="F174" s="510"/>
      <c r="G174" s="261"/>
      <c r="H174" s="261"/>
      <c r="I174" s="261"/>
      <c r="J174" s="261"/>
      <c r="K174" s="261"/>
      <c r="L174" s="261"/>
      <c r="M174" s="261"/>
      <c r="N174" s="261"/>
      <c r="O174" s="261"/>
      <c r="P174" s="261"/>
    </row>
    <row r="175" spans="1:59" ht="17.45" customHeight="1" x14ac:dyDescent="0.55000000000000004">
      <c r="A175" s="152">
        <v>7</v>
      </c>
      <c r="B175" s="297">
        <v>21044</v>
      </c>
      <c r="C175" s="255" t="s">
        <v>6</v>
      </c>
      <c r="D175" s="256" t="s">
        <v>1278</v>
      </c>
      <c r="E175" s="257" t="s">
        <v>1279</v>
      </c>
      <c r="F175" s="510"/>
      <c r="G175" s="261"/>
      <c r="H175" s="261"/>
      <c r="I175" s="261"/>
      <c r="J175" s="261"/>
      <c r="K175" s="261"/>
      <c r="L175" s="261"/>
      <c r="M175" s="261"/>
      <c r="N175" s="261"/>
      <c r="O175" s="261"/>
      <c r="P175" s="261"/>
    </row>
    <row r="176" spans="1:59" ht="17.45" customHeight="1" x14ac:dyDescent="0.55000000000000004">
      <c r="A176" s="152">
        <v>8</v>
      </c>
      <c r="B176" s="297">
        <v>21193</v>
      </c>
      <c r="C176" s="255" t="s">
        <v>6</v>
      </c>
      <c r="D176" s="256" t="s">
        <v>1437</v>
      </c>
      <c r="E176" s="257" t="s">
        <v>1438</v>
      </c>
      <c r="F176" s="510"/>
      <c r="G176" s="261"/>
      <c r="H176" s="261"/>
      <c r="I176" s="261"/>
      <c r="J176" s="261"/>
      <c r="K176" s="261"/>
      <c r="L176" s="261"/>
      <c r="M176" s="261"/>
      <c r="N176" s="261"/>
      <c r="O176" s="261"/>
      <c r="P176" s="261"/>
    </row>
    <row r="177" spans="1:16" ht="17.45" customHeight="1" x14ac:dyDescent="0.55000000000000004">
      <c r="A177" s="152">
        <v>9</v>
      </c>
      <c r="B177" s="297">
        <v>21256</v>
      </c>
      <c r="C177" s="255" t="s">
        <v>6</v>
      </c>
      <c r="D177" s="256" t="s">
        <v>1557</v>
      </c>
      <c r="E177" s="257" t="s">
        <v>1243</v>
      </c>
      <c r="F177" s="510"/>
      <c r="G177" s="261"/>
      <c r="H177" s="261"/>
      <c r="I177" s="261"/>
      <c r="J177" s="261"/>
      <c r="K177" s="261"/>
      <c r="L177" s="261"/>
      <c r="M177" s="261"/>
      <c r="N177" s="261"/>
      <c r="O177" s="261"/>
      <c r="P177" s="261"/>
    </row>
    <row r="178" spans="1:16" ht="17.45" customHeight="1" x14ac:dyDescent="0.55000000000000004">
      <c r="A178" s="152">
        <v>10</v>
      </c>
      <c r="B178" s="297">
        <v>21046</v>
      </c>
      <c r="C178" s="255" t="s">
        <v>6</v>
      </c>
      <c r="D178" s="256" t="s">
        <v>1532</v>
      </c>
      <c r="E178" s="257" t="s">
        <v>1533</v>
      </c>
      <c r="F178" s="510"/>
      <c r="G178" s="261"/>
      <c r="H178" s="261"/>
      <c r="I178" s="261"/>
      <c r="J178" s="261"/>
      <c r="K178" s="261"/>
      <c r="L178" s="261"/>
      <c r="M178" s="261"/>
      <c r="N178" s="261"/>
      <c r="O178" s="261"/>
      <c r="P178" s="261"/>
    </row>
    <row r="179" spans="1:16" ht="17.45" customHeight="1" x14ac:dyDescent="0.55000000000000004">
      <c r="A179" s="152">
        <v>11</v>
      </c>
      <c r="B179" s="297">
        <v>21295</v>
      </c>
      <c r="C179" s="255" t="s">
        <v>6</v>
      </c>
      <c r="D179" s="256" t="s">
        <v>1336</v>
      </c>
      <c r="E179" s="257" t="s">
        <v>1337</v>
      </c>
      <c r="F179" s="510"/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</row>
    <row r="180" spans="1:16" ht="17.45" customHeight="1" x14ac:dyDescent="0.2">
      <c r="A180" s="152">
        <v>12</v>
      </c>
      <c r="B180" s="277">
        <v>22047</v>
      </c>
      <c r="C180" s="273" t="s">
        <v>6</v>
      </c>
      <c r="D180" s="274" t="s">
        <v>2112</v>
      </c>
      <c r="E180" s="275" t="s">
        <v>2113</v>
      </c>
      <c r="F180" s="515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</row>
    <row r="181" spans="1:16" ht="17.45" customHeight="1" x14ac:dyDescent="0.55000000000000004">
      <c r="A181" s="152">
        <v>13</v>
      </c>
      <c r="B181" s="297">
        <v>21120</v>
      </c>
      <c r="C181" s="255" t="s">
        <v>6</v>
      </c>
      <c r="D181" s="256" t="s">
        <v>1281</v>
      </c>
      <c r="E181" s="257" t="s">
        <v>82</v>
      </c>
      <c r="F181" s="510"/>
      <c r="G181" s="261"/>
      <c r="H181" s="261"/>
      <c r="I181" s="261"/>
      <c r="J181" s="261"/>
      <c r="K181" s="261"/>
      <c r="L181" s="261"/>
      <c r="M181" s="261"/>
      <c r="N181" s="261"/>
      <c r="O181" s="261"/>
      <c r="P181" s="261"/>
    </row>
    <row r="182" spans="1:16" ht="17.45" customHeight="1" x14ac:dyDescent="0.55000000000000004">
      <c r="A182" s="152">
        <v>14</v>
      </c>
      <c r="B182" s="297">
        <v>21330</v>
      </c>
      <c r="C182" s="255" t="s">
        <v>6</v>
      </c>
      <c r="D182" s="256" t="s">
        <v>29</v>
      </c>
      <c r="E182" s="257" t="s">
        <v>1574</v>
      </c>
      <c r="F182" s="510"/>
      <c r="G182" s="261"/>
      <c r="H182" s="261"/>
      <c r="I182" s="261"/>
      <c r="J182" s="261"/>
      <c r="K182" s="261"/>
      <c r="L182" s="261"/>
      <c r="M182" s="261"/>
      <c r="N182" s="261"/>
      <c r="O182" s="261"/>
      <c r="P182" s="261"/>
    </row>
    <row r="183" spans="1:16" ht="17.45" customHeight="1" x14ac:dyDescent="0.55000000000000004">
      <c r="A183" s="152">
        <v>15</v>
      </c>
      <c r="B183" s="297">
        <v>21513</v>
      </c>
      <c r="C183" s="255" t="s">
        <v>6</v>
      </c>
      <c r="D183" s="256" t="s">
        <v>1402</v>
      </c>
      <c r="E183" s="257" t="s">
        <v>1403</v>
      </c>
      <c r="F183" s="510"/>
      <c r="G183" s="261"/>
      <c r="H183" s="261"/>
      <c r="I183" s="261"/>
      <c r="J183" s="261"/>
      <c r="K183" s="261"/>
      <c r="L183" s="261"/>
      <c r="M183" s="261"/>
      <c r="N183" s="261"/>
      <c r="O183" s="261"/>
      <c r="P183" s="261"/>
    </row>
    <row r="184" spans="1:16" ht="17.45" customHeight="1" x14ac:dyDescent="0.2">
      <c r="A184" s="152">
        <v>16</v>
      </c>
      <c r="B184" s="297">
        <v>21123</v>
      </c>
      <c r="C184" s="255" t="s">
        <v>6</v>
      </c>
      <c r="D184" s="256" t="s">
        <v>79</v>
      </c>
      <c r="E184" s="257" t="s">
        <v>78</v>
      </c>
      <c r="F184" s="511"/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</row>
    <row r="185" spans="1:16" ht="17.45" customHeight="1" x14ac:dyDescent="0.2">
      <c r="A185" s="152">
        <v>17</v>
      </c>
      <c r="B185" s="297">
        <v>21368</v>
      </c>
      <c r="C185" s="255" t="s">
        <v>6</v>
      </c>
      <c r="D185" s="256" t="s">
        <v>1676</v>
      </c>
      <c r="E185" s="257" t="s">
        <v>1677</v>
      </c>
      <c r="F185" s="511"/>
      <c r="G185" s="261"/>
      <c r="H185" s="261"/>
      <c r="I185" s="261"/>
      <c r="J185" s="261"/>
      <c r="K185" s="261"/>
      <c r="L185" s="261"/>
      <c r="M185" s="261"/>
      <c r="N185" s="261"/>
      <c r="O185" s="261"/>
      <c r="P185" s="261"/>
    </row>
    <row r="186" spans="1:16" ht="17.45" customHeight="1" x14ac:dyDescent="0.55000000000000004">
      <c r="A186" s="152">
        <v>18</v>
      </c>
      <c r="B186" s="297">
        <v>21125</v>
      </c>
      <c r="C186" s="255" t="s">
        <v>6</v>
      </c>
      <c r="D186" s="256" t="s">
        <v>1274</v>
      </c>
      <c r="E186" s="257" t="s">
        <v>1275</v>
      </c>
      <c r="F186" s="510"/>
      <c r="G186" s="261"/>
      <c r="H186" s="261"/>
      <c r="I186" s="261"/>
      <c r="J186" s="261"/>
      <c r="K186" s="261"/>
      <c r="L186" s="261"/>
      <c r="M186" s="261"/>
      <c r="N186" s="261"/>
      <c r="O186" s="261"/>
      <c r="P186" s="261"/>
    </row>
    <row r="187" spans="1:16" ht="17.45" customHeight="1" x14ac:dyDescent="0.55000000000000004">
      <c r="A187" s="152">
        <v>19</v>
      </c>
      <c r="B187" s="297">
        <v>21419</v>
      </c>
      <c r="C187" s="255" t="s">
        <v>6</v>
      </c>
      <c r="D187" s="256" t="s">
        <v>1567</v>
      </c>
      <c r="E187" s="257" t="s">
        <v>1568</v>
      </c>
      <c r="F187" s="510"/>
      <c r="G187" s="261"/>
      <c r="H187" s="261"/>
      <c r="I187" s="261"/>
      <c r="J187" s="261"/>
      <c r="K187" s="261"/>
      <c r="L187" s="261"/>
      <c r="M187" s="261"/>
      <c r="N187" s="261"/>
      <c r="O187" s="261"/>
      <c r="P187" s="261"/>
    </row>
    <row r="188" spans="1:16" ht="17.45" customHeight="1" x14ac:dyDescent="0.55000000000000004">
      <c r="A188" s="152">
        <v>20</v>
      </c>
      <c r="B188" s="297">
        <v>21093</v>
      </c>
      <c r="C188" s="255" t="s">
        <v>6</v>
      </c>
      <c r="D188" s="256" t="s">
        <v>1272</v>
      </c>
      <c r="E188" s="257" t="s">
        <v>1273</v>
      </c>
      <c r="F188" s="510"/>
      <c r="G188" s="261"/>
      <c r="H188" s="261"/>
      <c r="I188" s="261"/>
      <c r="J188" s="261"/>
      <c r="K188" s="261"/>
      <c r="L188" s="261"/>
      <c r="M188" s="261"/>
      <c r="N188" s="261"/>
      <c r="O188" s="261"/>
      <c r="P188" s="261"/>
    </row>
    <row r="189" spans="1:16" ht="17.45" customHeight="1" x14ac:dyDescent="0.55000000000000004">
      <c r="A189" s="152">
        <v>21</v>
      </c>
      <c r="B189" s="297">
        <v>21126</v>
      </c>
      <c r="C189" s="255" t="s">
        <v>6</v>
      </c>
      <c r="D189" s="256" t="s">
        <v>77</v>
      </c>
      <c r="E189" s="257" t="s">
        <v>1284</v>
      </c>
      <c r="F189" s="510"/>
      <c r="G189" s="261"/>
      <c r="H189" s="261"/>
      <c r="I189" s="261"/>
      <c r="J189" s="261"/>
      <c r="K189" s="261"/>
      <c r="L189" s="261"/>
      <c r="M189" s="261"/>
      <c r="N189" s="261"/>
      <c r="O189" s="261"/>
      <c r="P189" s="261"/>
    </row>
    <row r="190" spans="1:16" ht="17.45" customHeight="1" x14ac:dyDescent="0.2">
      <c r="A190" s="152">
        <v>22</v>
      </c>
      <c r="B190" s="297">
        <v>21335</v>
      </c>
      <c r="C190" s="255" t="s">
        <v>6</v>
      </c>
      <c r="D190" s="256" t="s">
        <v>1682</v>
      </c>
      <c r="E190" s="257" t="s">
        <v>26</v>
      </c>
      <c r="F190" s="511"/>
      <c r="G190" s="261"/>
      <c r="H190" s="261"/>
      <c r="I190" s="261"/>
      <c r="J190" s="261"/>
      <c r="K190" s="261"/>
      <c r="L190" s="261"/>
      <c r="M190" s="261"/>
      <c r="N190" s="261"/>
      <c r="O190" s="261"/>
      <c r="P190" s="261"/>
    </row>
    <row r="191" spans="1:16" ht="17.45" customHeight="1" x14ac:dyDescent="0.55000000000000004">
      <c r="A191" s="152">
        <v>23</v>
      </c>
      <c r="B191" s="297">
        <v>21057</v>
      </c>
      <c r="C191" s="255" t="s">
        <v>6</v>
      </c>
      <c r="D191" s="256" t="s">
        <v>46</v>
      </c>
      <c r="E191" s="257" t="s">
        <v>1477</v>
      </c>
      <c r="F191" s="510"/>
      <c r="G191" s="261"/>
      <c r="H191" s="261"/>
      <c r="I191" s="261"/>
      <c r="J191" s="261"/>
      <c r="K191" s="261"/>
      <c r="L191" s="261"/>
      <c r="M191" s="261"/>
      <c r="N191" s="261"/>
      <c r="O191" s="261"/>
      <c r="P191" s="261"/>
    </row>
    <row r="192" spans="1:16" ht="17.45" customHeight="1" x14ac:dyDescent="0.2">
      <c r="A192" s="152">
        <v>24</v>
      </c>
      <c r="B192" s="297" t="s">
        <v>3500</v>
      </c>
      <c r="C192" s="255" t="s">
        <v>6</v>
      </c>
      <c r="D192" s="256" t="s">
        <v>2186</v>
      </c>
      <c r="E192" s="257" t="s">
        <v>2187</v>
      </c>
      <c r="F192" s="511"/>
      <c r="G192" s="261"/>
      <c r="H192" s="261"/>
      <c r="I192" s="261"/>
      <c r="J192" s="261"/>
      <c r="K192" s="261"/>
      <c r="L192" s="261"/>
      <c r="M192" s="261"/>
      <c r="N192" s="261"/>
      <c r="O192" s="261"/>
      <c r="P192" s="261"/>
    </row>
    <row r="193" spans="1:17" ht="17.45" customHeight="1" x14ac:dyDescent="0.55000000000000004">
      <c r="A193" s="152">
        <v>25</v>
      </c>
      <c r="B193" s="297">
        <v>21060</v>
      </c>
      <c r="C193" s="255" t="s">
        <v>1</v>
      </c>
      <c r="D193" s="256" t="s">
        <v>1459</v>
      </c>
      <c r="E193" s="257" t="s">
        <v>1460</v>
      </c>
      <c r="F193" s="510"/>
      <c r="G193" s="261"/>
      <c r="H193" s="261"/>
      <c r="I193" s="261"/>
      <c r="J193" s="261"/>
      <c r="K193" s="261"/>
      <c r="L193" s="261"/>
      <c r="M193" s="261"/>
      <c r="N193" s="261"/>
      <c r="O193" s="261"/>
      <c r="P193" s="261"/>
    </row>
    <row r="194" spans="1:17" s="276" customFormat="1" ht="17.45" customHeight="1" x14ac:dyDescent="0.55000000000000004">
      <c r="A194" s="166">
        <v>26</v>
      </c>
      <c r="B194" s="390" t="s">
        <v>3501</v>
      </c>
      <c r="C194" s="391" t="s">
        <v>1</v>
      </c>
      <c r="D194" s="392" t="s">
        <v>3451</v>
      </c>
      <c r="E194" s="393" t="s">
        <v>3452</v>
      </c>
      <c r="F194" s="572"/>
      <c r="G194" s="381"/>
      <c r="H194" s="381"/>
      <c r="I194" s="381"/>
      <c r="J194" s="381"/>
      <c r="K194" s="381"/>
      <c r="L194" s="381"/>
      <c r="M194" s="381"/>
      <c r="N194" s="381"/>
      <c r="O194" s="381"/>
      <c r="P194" s="381"/>
    </row>
    <row r="195" spans="1:17" ht="17.45" customHeight="1" x14ac:dyDescent="0.55000000000000004">
      <c r="A195" s="152">
        <v>27</v>
      </c>
      <c r="B195" s="297">
        <v>21234</v>
      </c>
      <c r="C195" s="255" t="s">
        <v>1</v>
      </c>
      <c r="D195" s="256" t="s">
        <v>1452</v>
      </c>
      <c r="E195" s="257" t="s">
        <v>1453</v>
      </c>
      <c r="F195" s="510"/>
      <c r="G195" s="261"/>
      <c r="H195" s="261"/>
      <c r="I195" s="261"/>
      <c r="J195" s="261"/>
      <c r="K195" s="261"/>
      <c r="L195" s="261"/>
      <c r="M195" s="261"/>
      <c r="N195" s="261"/>
      <c r="O195" s="261"/>
      <c r="P195" s="261"/>
      <c r="Q195" s="276"/>
    </row>
    <row r="196" spans="1:17" ht="17.45" customHeight="1" x14ac:dyDescent="0.55000000000000004">
      <c r="A196" s="152">
        <v>28</v>
      </c>
      <c r="B196" s="297">
        <v>21412</v>
      </c>
      <c r="C196" s="255" t="s">
        <v>1</v>
      </c>
      <c r="D196" s="256" t="s">
        <v>3</v>
      </c>
      <c r="E196" s="257" t="s">
        <v>1282</v>
      </c>
      <c r="F196" s="510"/>
      <c r="G196" s="261"/>
      <c r="H196" s="261"/>
      <c r="I196" s="261"/>
      <c r="J196" s="261"/>
      <c r="K196" s="261"/>
      <c r="L196" s="261"/>
      <c r="M196" s="261"/>
      <c r="N196" s="261"/>
      <c r="O196" s="261"/>
      <c r="P196" s="261"/>
    </row>
    <row r="197" spans="1:17" ht="17.45" customHeight="1" x14ac:dyDescent="0.55000000000000004">
      <c r="A197" s="152">
        <v>29</v>
      </c>
      <c r="B197" s="297">
        <v>21133</v>
      </c>
      <c r="C197" s="255" t="s">
        <v>1</v>
      </c>
      <c r="D197" s="256" t="s">
        <v>1101</v>
      </c>
      <c r="E197" s="257" t="s">
        <v>1559</v>
      </c>
      <c r="F197" s="510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</row>
    <row r="198" spans="1:17" ht="17.45" customHeight="1" x14ac:dyDescent="0.55000000000000004">
      <c r="A198" s="152">
        <v>30</v>
      </c>
      <c r="B198" s="297">
        <v>21063</v>
      </c>
      <c r="C198" s="255" t="s">
        <v>1</v>
      </c>
      <c r="D198" s="256" t="s">
        <v>1563</v>
      </c>
      <c r="E198" s="257" t="s">
        <v>1564</v>
      </c>
      <c r="F198" s="510"/>
      <c r="G198" s="261"/>
      <c r="H198" s="261"/>
      <c r="I198" s="261"/>
      <c r="J198" s="261"/>
      <c r="K198" s="261"/>
      <c r="L198" s="261"/>
      <c r="M198" s="261"/>
      <c r="N198" s="261"/>
      <c r="O198" s="261"/>
      <c r="P198" s="261"/>
    </row>
    <row r="199" spans="1:17" ht="17.45" customHeight="1" x14ac:dyDescent="0.55000000000000004">
      <c r="A199" s="152">
        <v>31</v>
      </c>
      <c r="B199" s="297">
        <v>21171</v>
      </c>
      <c r="C199" s="255" t="s">
        <v>1</v>
      </c>
      <c r="D199" s="256" t="s">
        <v>2203</v>
      </c>
      <c r="E199" s="257" t="s">
        <v>1479</v>
      </c>
      <c r="F199" s="510"/>
      <c r="G199" s="261"/>
      <c r="H199" s="261"/>
      <c r="I199" s="261"/>
      <c r="J199" s="261"/>
      <c r="K199" s="261"/>
      <c r="L199" s="261"/>
      <c r="M199" s="261"/>
      <c r="N199" s="261"/>
      <c r="O199" s="261"/>
      <c r="P199" s="261"/>
    </row>
    <row r="200" spans="1:17" s="276" customFormat="1" ht="17.45" customHeight="1" x14ac:dyDescent="0.2">
      <c r="A200" s="166">
        <v>32</v>
      </c>
      <c r="B200" s="390">
        <v>21518</v>
      </c>
      <c r="C200" s="391" t="s">
        <v>1</v>
      </c>
      <c r="D200" s="392" t="s">
        <v>1573</v>
      </c>
      <c r="E200" s="393" t="s">
        <v>1462</v>
      </c>
      <c r="F200" s="727" t="s">
        <v>3728</v>
      </c>
      <c r="G200" s="728"/>
      <c r="H200" s="728"/>
      <c r="I200" s="728"/>
      <c r="J200" s="728"/>
      <c r="K200" s="728"/>
      <c r="L200" s="728"/>
      <c r="M200" s="728"/>
      <c r="N200" s="728"/>
      <c r="O200" s="728"/>
      <c r="P200" s="729"/>
      <c r="Q200" s="658" t="s">
        <v>3727</v>
      </c>
    </row>
    <row r="201" spans="1:17" ht="17.45" customHeight="1" x14ac:dyDescent="0.55000000000000004">
      <c r="A201" s="152">
        <v>33</v>
      </c>
      <c r="B201" s="302">
        <v>21313</v>
      </c>
      <c r="C201" s="303" t="s">
        <v>1</v>
      </c>
      <c r="D201" s="304" t="s">
        <v>1416</v>
      </c>
      <c r="E201" s="305" t="s">
        <v>1417</v>
      </c>
      <c r="F201" s="512"/>
      <c r="G201" s="261"/>
      <c r="H201" s="261"/>
      <c r="I201" s="261"/>
      <c r="J201" s="261"/>
      <c r="K201" s="261"/>
      <c r="L201" s="261"/>
      <c r="M201" s="261"/>
      <c r="N201" s="261"/>
      <c r="O201" s="261"/>
      <c r="P201" s="261"/>
    </row>
    <row r="202" spans="1:17" ht="17.45" customHeight="1" x14ac:dyDescent="0.55000000000000004">
      <c r="A202" s="152">
        <v>34</v>
      </c>
      <c r="B202" s="302">
        <v>21066</v>
      </c>
      <c r="C202" s="303" t="s">
        <v>1</v>
      </c>
      <c r="D202" s="304" t="s">
        <v>1420</v>
      </c>
      <c r="E202" s="305" t="s">
        <v>1421</v>
      </c>
      <c r="F202" s="513"/>
      <c r="G202" s="261"/>
      <c r="H202" s="261"/>
      <c r="I202" s="261"/>
      <c r="J202" s="261"/>
      <c r="K202" s="261"/>
      <c r="L202" s="261"/>
      <c r="M202" s="261"/>
      <c r="N202" s="261"/>
      <c r="O202" s="261"/>
      <c r="P202" s="261"/>
    </row>
    <row r="203" spans="1:17" ht="17.45" customHeight="1" x14ac:dyDescent="0.55000000000000004">
      <c r="A203" s="152">
        <v>35</v>
      </c>
      <c r="B203" s="297">
        <v>21276</v>
      </c>
      <c r="C203" s="255" t="s">
        <v>1</v>
      </c>
      <c r="D203" s="256" t="s">
        <v>1270</v>
      </c>
      <c r="E203" s="257" t="s">
        <v>1271</v>
      </c>
      <c r="F203" s="513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</row>
    <row r="204" spans="1:17" ht="17.45" customHeight="1" x14ac:dyDescent="0.55000000000000004">
      <c r="A204" s="152">
        <v>36</v>
      </c>
      <c r="B204" s="297">
        <v>21384</v>
      </c>
      <c r="C204" s="255" t="s">
        <v>1</v>
      </c>
      <c r="D204" s="256" t="s">
        <v>1530</v>
      </c>
      <c r="E204" s="257" t="s">
        <v>1531</v>
      </c>
      <c r="F204" s="513"/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</row>
    <row r="205" spans="1:17" ht="17.45" customHeight="1" x14ac:dyDescent="0.55000000000000004">
      <c r="A205" s="152">
        <v>37</v>
      </c>
      <c r="B205" s="297">
        <v>21100</v>
      </c>
      <c r="C205" s="255" t="s">
        <v>1</v>
      </c>
      <c r="D205" s="256" t="s">
        <v>1412</v>
      </c>
      <c r="E205" s="257" t="s">
        <v>1413</v>
      </c>
      <c r="F205" s="513"/>
      <c r="G205" s="261"/>
      <c r="H205" s="261"/>
      <c r="I205" s="261"/>
      <c r="J205" s="261"/>
      <c r="K205" s="261"/>
      <c r="L205" s="261"/>
      <c r="M205" s="261"/>
      <c r="N205" s="261"/>
      <c r="O205" s="261"/>
      <c r="P205" s="261"/>
    </row>
    <row r="206" spans="1:17" ht="17.45" customHeight="1" x14ac:dyDescent="0.55000000000000004">
      <c r="A206" s="152">
        <v>38</v>
      </c>
      <c r="B206" s="297">
        <v>21277</v>
      </c>
      <c r="C206" s="255" t="s">
        <v>1</v>
      </c>
      <c r="D206" s="256" t="s">
        <v>1457</v>
      </c>
      <c r="E206" s="257" t="s">
        <v>1458</v>
      </c>
      <c r="F206" s="513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81"/>
    </row>
    <row r="207" spans="1:17" ht="17.45" customHeight="1" x14ac:dyDescent="0.55000000000000004">
      <c r="A207" s="152">
        <v>39</v>
      </c>
      <c r="B207" s="297">
        <v>21279</v>
      </c>
      <c r="C207" s="255" t="s">
        <v>1</v>
      </c>
      <c r="D207" s="256" t="s">
        <v>1345</v>
      </c>
      <c r="E207" s="257" t="s">
        <v>1346</v>
      </c>
      <c r="F207" s="513"/>
      <c r="G207" s="261"/>
      <c r="H207" s="261"/>
      <c r="I207" s="261"/>
      <c r="J207" s="261"/>
      <c r="K207" s="261"/>
      <c r="L207" s="261"/>
      <c r="M207" s="261"/>
      <c r="N207" s="261"/>
      <c r="O207" s="261"/>
      <c r="P207" s="261"/>
      <c r="Q207" s="281"/>
    </row>
    <row r="208" spans="1:17" ht="17.45" customHeight="1" x14ac:dyDescent="0.55000000000000004">
      <c r="A208" s="152">
        <v>40</v>
      </c>
      <c r="B208" s="297" t="s">
        <v>3775</v>
      </c>
      <c r="C208" s="255" t="s">
        <v>6</v>
      </c>
      <c r="D208" s="256" t="s">
        <v>1588</v>
      </c>
      <c r="E208" s="257" t="s">
        <v>3773</v>
      </c>
      <c r="F208" s="513"/>
      <c r="G208" s="261"/>
      <c r="H208" s="261"/>
      <c r="I208" s="261"/>
      <c r="J208" s="261"/>
      <c r="K208" s="261"/>
      <c r="L208" s="261"/>
      <c r="M208" s="261"/>
      <c r="N208" s="261"/>
      <c r="O208" s="261"/>
      <c r="P208" s="261"/>
      <c r="Q208" s="281" t="s">
        <v>3774</v>
      </c>
    </row>
    <row r="209" spans="1:17" s="281" customFormat="1" ht="23.45" customHeight="1" x14ac:dyDescent="0.2">
      <c r="A209" s="738" t="s">
        <v>159</v>
      </c>
      <c r="B209" s="738"/>
      <c r="C209" s="738"/>
      <c r="D209" s="738"/>
      <c r="E209" s="738"/>
      <c r="F209" s="738"/>
      <c r="G209" s="738"/>
      <c r="H209" s="738"/>
      <c r="I209" s="738"/>
      <c r="J209" s="738"/>
      <c r="K209" s="738"/>
      <c r="L209" s="738"/>
      <c r="M209" s="738"/>
      <c r="N209" s="738"/>
      <c r="O209" s="738"/>
      <c r="P209" s="738"/>
    </row>
    <row r="210" spans="1:17" s="281" customFormat="1" ht="23.45" customHeight="1" x14ac:dyDescent="0.2">
      <c r="A210" s="738" t="s">
        <v>3640</v>
      </c>
      <c r="B210" s="738"/>
      <c r="C210" s="738"/>
      <c r="D210" s="738"/>
      <c r="E210" s="738"/>
      <c r="F210" s="738"/>
      <c r="G210" s="738"/>
      <c r="H210" s="738"/>
      <c r="I210" s="738"/>
      <c r="J210" s="738"/>
      <c r="K210" s="738"/>
      <c r="L210" s="738"/>
      <c r="M210" s="738"/>
      <c r="N210" s="738"/>
      <c r="O210" s="738"/>
      <c r="P210" s="738"/>
    </row>
    <row r="211" spans="1:17" s="281" customFormat="1" ht="23.45" customHeight="1" x14ac:dyDescent="0.2">
      <c r="A211" s="733" t="s">
        <v>2199</v>
      </c>
      <c r="B211" s="733"/>
      <c r="C211" s="733"/>
      <c r="D211" s="733"/>
      <c r="E211" s="733"/>
      <c r="F211" s="733"/>
      <c r="G211" s="733"/>
      <c r="H211" s="733"/>
      <c r="I211" s="733"/>
      <c r="J211" s="733"/>
      <c r="K211" s="733"/>
      <c r="L211" s="733"/>
      <c r="M211" s="733"/>
      <c r="N211" s="733"/>
      <c r="O211" s="733"/>
      <c r="P211" s="733"/>
      <c r="Q211" s="269"/>
    </row>
    <row r="212" spans="1:17" ht="17.45" customHeight="1" x14ac:dyDescent="0.2">
      <c r="A212" s="270" t="s">
        <v>109</v>
      </c>
      <c r="B212" s="270" t="s">
        <v>160</v>
      </c>
      <c r="C212" s="734" t="s">
        <v>161</v>
      </c>
      <c r="D212" s="735"/>
      <c r="E212" s="736"/>
      <c r="F212" s="270"/>
      <c r="G212" s="366"/>
      <c r="H212" s="366"/>
      <c r="I212" s="366"/>
      <c r="J212" s="366"/>
      <c r="K212" s="366"/>
      <c r="L212" s="366"/>
      <c r="M212" s="366"/>
      <c r="N212" s="366"/>
      <c r="O212" s="366"/>
      <c r="P212" s="366"/>
    </row>
    <row r="213" spans="1:17" ht="17.45" customHeight="1" x14ac:dyDescent="0.2">
      <c r="A213" s="152">
        <v>1</v>
      </c>
      <c r="B213" s="297">
        <v>12071</v>
      </c>
      <c r="C213" s="255" t="s">
        <v>6</v>
      </c>
      <c r="D213" s="256" t="s">
        <v>65</v>
      </c>
      <c r="E213" s="256" t="s">
        <v>1712</v>
      </c>
      <c r="F213" s="521"/>
      <c r="G213" s="261"/>
      <c r="H213" s="261"/>
      <c r="I213" s="261"/>
      <c r="J213" s="261"/>
      <c r="K213" s="261"/>
      <c r="L213" s="261"/>
      <c r="M213" s="261"/>
      <c r="N213" s="261"/>
      <c r="O213" s="261"/>
      <c r="P213" s="261"/>
    </row>
    <row r="214" spans="1:17" ht="17.45" customHeight="1" x14ac:dyDescent="0.2">
      <c r="A214" s="152">
        <v>2</v>
      </c>
      <c r="B214" s="363">
        <v>21142</v>
      </c>
      <c r="C214" s="278" t="s">
        <v>6</v>
      </c>
      <c r="D214" s="279" t="s">
        <v>1291</v>
      </c>
      <c r="E214" s="280" t="s">
        <v>1292</v>
      </c>
      <c r="F214" s="518"/>
      <c r="G214" s="261"/>
      <c r="H214" s="261"/>
      <c r="I214" s="261"/>
      <c r="J214" s="261"/>
      <c r="K214" s="261"/>
      <c r="L214" s="261"/>
      <c r="M214" s="261"/>
      <c r="N214" s="261"/>
      <c r="O214" s="261"/>
      <c r="P214" s="261"/>
    </row>
    <row r="215" spans="1:17" ht="17.45" customHeight="1" x14ac:dyDescent="0.2">
      <c r="A215" s="152">
        <v>3</v>
      </c>
      <c r="B215" s="297">
        <v>21106</v>
      </c>
      <c r="C215" s="255" t="s">
        <v>6</v>
      </c>
      <c r="D215" s="256" t="s">
        <v>1698</v>
      </c>
      <c r="E215" s="257" t="s">
        <v>1699</v>
      </c>
      <c r="F215" s="518"/>
      <c r="G215" s="261"/>
      <c r="H215" s="261"/>
      <c r="I215" s="261"/>
      <c r="J215" s="261"/>
      <c r="K215" s="261"/>
      <c r="L215" s="261"/>
      <c r="M215" s="261"/>
      <c r="N215" s="261"/>
      <c r="O215" s="261"/>
      <c r="P215" s="261"/>
    </row>
    <row r="216" spans="1:17" ht="17.45" customHeight="1" x14ac:dyDescent="0.2">
      <c r="A216" s="152">
        <v>4</v>
      </c>
      <c r="B216" s="297">
        <v>21283</v>
      </c>
      <c r="C216" s="255" t="s">
        <v>6</v>
      </c>
      <c r="D216" s="256" t="s">
        <v>1650</v>
      </c>
      <c r="E216" s="257" t="s">
        <v>1651</v>
      </c>
      <c r="F216" s="518"/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</row>
    <row r="217" spans="1:17" ht="17.45" customHeight="1" x14ac:dyDescent="0.2">
      <c r="A217" s="152">
        <v>5</v>
      </c>
      <c r="B217" s="363">
        <v>21179</v>
      </c>
      <c r="C217" s="278" t="s">
        <v>6</v>
      </c>
      <c r="D217" s="279" t="s">
        <v>437</v>
      </c>
      <c r="E217" s="280" t="s">
        <v>1295</v>
      </c>
      <c r="F217" s="518"/>
      <c r="G217" s="261"/>
      <c r="H217" s="261"/>
      <c r="I217" s="261"/>
      <c r="J217" s="261"/>
      <c r="K217" s="261"/>
      <c r="L217" s="261"/>
      <c r="M217" s="261"/>
      <c r="N217" s="261"/>
      <c r="O217" s="261"/>
      <c r="P217" s="261"/>
      <c r="Q217" s="276"/>
    </row>
    <row r="218" spans="1:17" s="276" customFormat="1" ht="17.45" customHeight="1" x14ac:dyDescent="0.2">
      <c r="A218" s="152">
        <v>6</v>
      </c>
      <c r="B218" s="363">
        <v>21109</v>
      </c>
      <c r="C218" s="278" t="s">
        <v>6</v>
      </c>
      <c r="D218" s="279" t="s">
        <v>62</v>
      </c>
      <c r="E218" s="280" t="s">
        <v>1534</v>
      </c>
      <c r="F218" s="518"/>
      <c r="G218" s="261"/>
      <c r="H218" s="261"/>
      <c r="I218" s="261"/>
      <c r="J218" s="261"/>
      <c r="K218" s="261"/>
      <c r="L218" s="261"/>
      <c r="M218" s="261"/>
      <c r="N218" s="261"/>
      <c r="O218" s="261"/>
      <c r="P218" s="261"/>
      <c r="Q218" s="269"/>
    </row>
    <row r="219" spans="1:17" ht="17.45" customHeight="1" x14ac:dyDescent="0.2">
      <c r="A219" s="152">
        <v>7</v>
      </c>
      <c r="B219" s="363">
        <v>21110</v>
      </c>
      <c r="C219" s="278" t="s">
        <v>6</v>
      </c>
      <c r="D219" s="279" t="s">
        <v>1502</v>
      </c>
      <c r="E219" s="280" t="s">
        <v>1503</v>
      </c>
      <c r="F219" s="518"/>
      <c r="G219" s="261"/>
      <c r="H219" s="261"/>
      <c r="I219" s="261"/>
      <c r="J219" s="261"/>
      <c r="K219" s="261"/>
      <c r="L219" s="261"/>
      <c r="M219" s="261"/>
      <c r="N219" s="261"/>
      <c r="O219" s="261"/>
      <c r="P219" s="261"/>
    </row>
    <row r="220" spans="1:17" ht="17.45" customHeight="1" x14ac:dyDescent="0.2">
      <c r="A220" s="152">
        <v>8</v>
      </c>
      <c r="B220" s="363">
        <v>21392</v>
      </c>
      <c r="C220" s="278" t="s">
        <v>6</v>
      </c>
      <c r="D220" s="279" t="s">
        <v>1431</v>
      </c>
      <c r="E220" s="280" t="s">
        <v>1432</v>
      </c>
      <c r="F220" s="518"/>
      <c r="G220" s="261"/>
      <c r="H220" s="261"/>
      <c r="I220" s="261"/>
      <c r="J220" s="261"/>
      <c r="K220" s="261"/>
      <c r="L220" s="261"/>
      <c r="M220" s="261"/>
      <c r="N220" s="261"/>
      <c r="O220" s="261"/>
      <c r="P220" s="261"/>
    </row>
    <row r="221" spans="1:17" ht="17.45" customHeight="1" x14ac:dyDescent="0.2">
      <c r="A221" s="152">
        <v>9</v>
      </c>
      <c r="B221" s="363">
        <v>21150</v>
      </c>
      <c r="C221" s="278" t="s">
        <v>6</v>
      </c>
      <c r="D221" s="279" t="s">
        <v>1508</v>
      </c>
      <c r="E221" s="280" t="s">
        <v>1509</v>
      </c>
      <c r="F221" s="518"/>
      <c r="G221" s="261"/>
      <c r="H221" s="261"/>
      <c r="I221" s="261"/>
      <c r="J221" s="261"/>
      <c r="K221" s="261"/>
      <c r="L221" s="261"/>
      <c r="M221" s="261"/>
      <c r="N221" s="261"/>
      <c r="O221" s="261"/>
      <c r="P221" s="261"/>
    </row>
    <row r="222" spans="1:17" ht="17.45" customHeight="1" x14ac:dyDescent="0.2">
      <c r="A222" s="152">
        <v>10</v>
      </c>
      <c r="B222" s="363">
        <v>21190</v>
      </c>
      <c r="C222" s="278" t="s">
        <v>6</v>
      </c>
      <c r="D222" s="279" t="s">
        <v>1578</v>
      </c>
      <c r="E222" s="280" t="s">
        <v>1579</v>
      </c>
      <c r="F222" s="518"/>
      <c r="G222" s="261"/>
      <c r="H222" s="261"/>
      <c r="I222" s="261"/>
      <c r="J222" s="261"/>
      <c r="K222" s="261"/>
      <c r="L222" s="261"/>
      <c r="M222" s="261"/>
      <c r="N222" s="261"/>
      <c r="O222" s="261"/>
      <c r="P222" s="261"/>
    </row>
    <row r="223" spans="1:17" ht="17.45" customHeight="1" x14ac:dyDescent="0.2">
      <c r="A223" s="152">
        <v>11</v>
      </c>
      <c r="B223" s="363">
        <v>21217</v>
      </c>
      <c r="C223" s="278" t="s">
        <v>6</v>
      </c>
      <c r="D223" s="279" t="s">
        <v>1285</v>
      </c>
      <c r="E223" s="280" t="s">
        <v>1286</v>
      </c>
      <c r="F223" s="518"/>
      <c r="G223" s="261"/>
      <c r="H223" s="261"/>
      <c r="I223" s="261"/>
      <c r="J223" s="261"/>
      <c r="K223" s="261"/>
      <c r="L223" s="261"/>
      <c r="M223" s="261"/>
      <c r="N223" s="261"/>
      <c r="O223" s="261"/>
      <c r="P223" s="261"/>
    </row>
    <row r="224" spans="1:17" ht="17.45" customHeight="1" x14ac:dyDescent="0.2">
      <c r="A224" s="152">
        <v>12</v>
      </c>
      <c r="B224" s="363">
        <v>21323</v>
      </c>
      <c r="C224" s="278" t="s">
        <v>6</v>
      </c>
      <c r="D224" s="279" t="s">
        <v>1429</v>
      </c>
      <c r="E224" s="280" t="s">
        <v>1430</v>
      </c>
      <c r="F224" s="518"/>
      <c r="G224" s="261"/>
      <c r="H224" s="261"/>
      <c r="I224" s="261"/>
      <c r="J224" s="261"/>
      <c r="K224" s="261"/>
      <c r="L224" s="261"/>
      <c r="M224" s="261"/>
      <c r="N224" s="261"/>
      <c r="O224" s="261"/>
      <c r="P224" s="261"/>
    </row>
    <row r="225" spans="1:17" ht="17.45" customHeight="1" x14ac:dyDescent="0.2">
      <c r="A225" s="152">
        <v>13</v>
      </c>
      <c r="B225" s="363">
        <v>21155</v>
      </c>
      <c r="C225" s="278" t="s">
        <v>6</v>
      </c>
      <c r="D225" s="279" t="s">
        <v>1426</v>
      </c>
      <c r="E225" s="280" t="s">
        <v>1427</v>
      </c>
      <c r="F225" s="518"/>
      <c r="G225" s="261"/>
      <c r="H225" s="261"/>
      <c r="I225" s="261"/>
      <c r="J225" s="261"/>
      <c r="K225" s="261"/>
      <c r="L225" s="261"/>
      <c r="M225" s="261"/>
      <c r="N225" s="261"/>
      <c r="O225" s="261"/>
      <c r="P225" s="261"/>
    </row>
    <row r="226" spans="1:17" ht="17.45" customHeight="1" x14ac:dyDescent="0.2">
      <c r="A226" s="152">
        <v>14</v>
      </c>
      <c r="B226" s="363">
        <v>21328</v>
      </c>
      <c r="C226" s="278" t="s">
        <v>6</v>
      </c>
      <c r="D226" s="279" t="s">
        <v>30</v>
      </c>
      <c r="E226" s="280" t="s">
        <v>1483</v>
      </c>
      <c r="F226" s="518"/>
      <c r="G226" s="261"/>
      <c r="H226" s="261"/>
      <c r="I226" s="261"/>
      <c r="J226" s="261"/>
      <c r="K226" s="261"/>
      <c r="L226" s="261"/>
      <c r="M226" s="261"/>
      <c r="N226" s="261"/>
      <c r="O226" s="261"/>
      <c r="P226" s="261"/>
    </row>
    <row r="227" spans="1:17" ht="17.45" customHeight="1" x14ac:dyDescent="0.2">
      <c r="A227" s="152">
        <v>15</v>
      </c>
      <c r="B227" s="363">
        <v>21118</v>
      </c>
      <c r="C227" s="278" t="s">
        <v>6</v>
      </c>
      <c r="D227" s="279" t="s">
        <v>1470</v>
      </c>
      <c r="E227" s="280" t="s">
        <v>1471</v>
      </c>
      <c r="F227" s="518"/>
      <c r="G227" s="261"/>
      <c r="H227" s="261"/>
      <c r="I227" s="261"/>
      <c r="J227" s="261"/>
      <c r="K227" s="261"/>
      <c r="L227" s="261"/>
      <c r="M227" s="261"/>
      <c r="N227" s="261"/>
      <c r="O227" s="261"/>
      <c r="P227" s="261"/>
    </row>
    <row r="228" spans="1:17" ht="17.45" customHeight="1" x14ac:dyDescent="0.2">
      <c r="A228" s="152">
        <v>16</v>
      </c>
      <c r="B228" s="282">
        <v>22048</v>
      </c>
      <c r="C228" s="283" t="s">
        <v>6</v>
      </c>
      <c r="D228" s="284" t="s">
        <v>2098</v>
      </c>
      <c r="E228" s="285" t="s">
        <v>2099</v>
      </c>
      <c r="F228" s="515"/>
      <c r="G228" s="261"/>
      <c r="H228" s="261"/>
      <c r="I228" s="261"/>
      <c r="J228" s="261"/>
      <c r="K228" s="261"/>
      <c r="L228" s="261"/>
      <c r="M228" s="261"/>
      <c r="N228" s="261"/>
      <c r="O228" s="261"/>
      <c r="P228" s="261"/>
    </row>
    <row r="229" spans="1:17" ht="17.45" customHeight="1" x14ac:dyDescent="0.2">
      <c r="A229" s="152">
        <v>17</v>
      </c>
      <c r="B229" s="363">
        <v>21222</v>
      </c>
      <c r="C229" s="278" t="s">
        <v>6</v>
      </c>
      <c r="D229" s="279" t="s">
        <v>1354</v>
      </c>
      <c r="E229" s="280" t="s">
        <v>1355</v>
      </c>
      <c r="F229" s="518"/>
      <c r="G229" s="261"/>
      <c r="H229" s="261"/>
      <c r="I229" s="261"/>
      <c r="J229" s="261"/>
      <c r="K229" s="261"/>
      <c r="L229" s="261"/>
      <c r="M229" s="261"/>
      <c r="N229" s="261"/>
      <c r="O229" s="261"/>
      <c r="P229" s="261"/>
    </row>
    <row r="230" spans="1:17" ht="17.45" customHeight="1" x14ac:dyDescent="0.2">
      <c r="A230" s="152">
        <v>18</v>
      </c>
      <c r="B230" s="363">
        <v>21333</v>
      </c>
      <c r="C230" s="278" t="s">
        <v>6</v>
      </c>
      <c r="D230" s="279" t="s">
        <v>1585</v>
      </c>
      <c r="E230" s="280" t="s">
        <v>27</v>
      </c>
      <c r="F230" s="518"/>
      <c r="G230" s="261"/>
      <c r="H230" s="261"/>
      <c r="I230" s="261"/>
      <c r="J230" s="261"/>
      <c r="K230" s="261"/>
      <c r="L230" s="261"/>
      <c r="M230" s="261"/>
      <c r="N230" s="261"/>
      <c r="O230" s="261"/>
      <c r="P230" s="261"/>
    </row>
    <row r="231" spans="1:17" ht="17.45" customHeight="1" x14ac:dyDescent="0.2">
      <c r="A231" s="152">
        <v>19</v>
      </c>
      <c r="B231" s="363">
        <v>21159</v>
      </c>
      <c r="C231" s="278" t="s">
        <v>6</v>
      </c>
      <c r="D231" s="279" t="s">
        <v>1469</v>
      </c>
      <c r="E231" s="280" t="s">
        <v>70</v>
      </c>
      <c r="F231" s="518"/>
      <c r="G231" s="261"/>
      <c r="H231" s="261"/>
      <c r="I231" s="261"/>
      <c r="J231" s="261"/>
      <c r="K231" s="261"/>
      <c r="L231" s="261"/>
      <c r="M231" s="261"/>
      <c r="N231" s="261"/>
      <c r="O231" s="261"/>
      <c r="P231" s="261"/>
    </row>
    <row r="232" spans="1:17" ht="17.45" customHeight="1" x14ac:dyDescent="0.2">
      <c r="A232" s="152">
        <v>20</v>
      </c>
      <c r="B232" s="363">
        <v>21636</v>
      </c>
      <c r="C232" s="278" t="s">
        <v>6</v>
      </c>
      <c r="D232" s="279" t="s">
        <v>2507</v>
      </c>
      <c r="E232" s="280" t="s">
        <v>1465</v>
      </c>
      <c r="F232" s="518"/>
      <c r="G232" s="261"/>
      <c r="H232" s="261"/>
      <c r="I232" s="261"/>
      <c r="J232" s="261"/>
      <c r="K232" s="261"/>
      <c r="L232" s="261"/>
      <c r="M232" s="261"/>
      <c r="N232" s="261"/>
      <c r="O232" s="261"/>
      <c r="P232" s="261"/>
    </row>
    <row r="233" spans="1:17" ht="17.45" customHeight="1" x14ac:dyDescent="0.2">
      <c r="A233" s="152">
        <v>21</v>
      </c>
      <c r="B233" s="363" t="s">
        <v>2443</v>
      </c>
      <c r="C233" s="278" t="s">
        <v>6</v>
      </c>
      <c r="D233" s="279" t="s">
        <v>1588</v>
      </c>
      <c r="E233" s="280" t="s">
        <v>1589</v>
      </c>
      <c r="F233" s="518"/>
      <c r="G233" s="261"/>
      <c r="H233" s="261"/>
      <c r="I233" s="261"/>
      <c r="J233" s="261"/>
      <c r="K233" s="261"/>
      <c r="L233" s="261"/>
      <c r="M233" s="261"/>
      <c r="N233" s="261"/>
      <c r="O233" s="261"/>
      <c r="P233" s="261"/>
    </row>
    <row r="234" spans="1:17" ht="17.45" customHeight="1" x14ac:dyDescent="0.2">
      <c r="A234" s="152">
        <v>22</v>
      </c>
      <c r="B234" s="363">
        <v>21056</v>
      </c>
      <c r="C234" s="278" t="s">
        <v>6</v>
      </c>
      <c r="D234" s="279" t="s">
        <v>1297</v>
      </c>
      <c r="E234" s="280" t="s">
        <v>1298</v>
      </c>
      <c r="F234" s="518"/>
      <c r="G234" s="261"/>
      <c r="H234" s="261"/>
      <c r="I234" s="261"/>
      <c r="J234" s="261"/>
      <c r="K234" s="261"/>
      <c r="L234" s="261"/>
      <c r="M234" s="261"/>
      <c r="N234" s="261"/>
      <c r="O234" s="261"/>
      <c r="P234" s="261"/>
    </row>
    <row r="235" spans="1:17" ht="17.45" customHeight="1" x14ac:dyDescent="0.2">
      <c r="A235" s="152">
        <v>23</v>
      </c>
      <c r="B235" s="363">
        <v>21233</v>
      </c>
      <c r="C235" s="278" t="s">
        <v>6</v>
      </c>
      <c r="D235" s="279" t="s">
        <v>1505</v>
      </c>
      <c r="E235" s="280" t="s">
        <v>1506</v>
      </c>
      <c r="F235" s="518"/>
      <c r="G235" s="261"/>
      <c r="H235" s="261"/>
      <c r="I235" s="261"/>
      <c r="J235" s="261"/>
      <c r="K235" s="261"/>
      <c r="L235" s="261"/>
      <c r="M235" s="261"/>
      <c r="N235" s="261"/>
      <c r="O235" s="261"/>
      <c r="P235" s="261"/>
    </row>
    <row r="236" spans="1:17" ht="17.45" customHeight="1" x14ac:dyDescent="0.2">
      <c r="A236" s="152">
        <v>24</v>
      </c>
      <c r="B236" s="363">
        <v>21339</v>
      </c>
      <c r="C236" s="278" t="s">
        <v>1</v>
      </c>
      <c r="D236" s="279" t="s">
        <v>1473</v>
      </c>
      <c r="E236" s="280" t="s">
        <v>1474</v>
      </c>
      <c r="F236" s="518"/>
      <c r="G236" s="261"/>
      <c r="H236" s="261"/>
      <c r="I236" s="261"/>
      <c r="J236" s="261"/>
      <c r="K236" s="261"/>
      <c r="L236" s="261"/>
      <c r="M236" s="261"/>
      <c r="N236" s="261"/>
      <c r="O236" s="261"/>
      <c r="P236" s="261"/>
    </row>
    <row r="237" spans="1:17" ht="17.45" customHeight="1" x14ac:dyDescent="0.2">
      <c r="A237" s="152">
        <v>25</v>
      </c>
      <c r="B237" s="363">
        <v>21411</v>
      </c>
      <c r="C237" s="278" t="s">
        <v>1</v>
      </c>
      <c r="D237" s="279" t="s">
        <v>1350</v>
      </c>
      <c r="E237" s="280" t="s">
        <v>1351</v>
      </c>
      <c r="F237" s="518"/>
      <c r="G237" s="261"/>
      <c r="H237" s="261"/>
      <c r="I237" s="261"/>
      <c r="J237" s="261"/>
      <c r="K237" s="261"/>
      <c r="L237" s="261"/>
      <c r="M237" s="261"/>
      <c r="N237" s="261"/>
      <c r="O237" s="261"/>
      <c r="P237" s="261"/>
    </row>
    <row r="238" spans="1:17" ht="17.45" customHeight="1" x14ac:dyDescent="0.2">
      <c r="A238" s="152">
        <v>26</v>
      </c>
      <c r="B238" s="363">
        <v>21018</v>
      </c>
      <c r="C238" s="278" t="s">
        <v>1</v>
      </c>
      <c r="D238" s="279" t="s">
        <v>1349</v>
      </c>
      <c r="E238" s="280" t="s">
        <v>99</v>
      </c>
      <c r="F238" s="518"/>
      <c r="G238" s="261"/>
      <c r="H238" s="261"/>
      <c r="I238" s="261"/>
      <c r="J238" s="261"/>
      <c r="K238" s="261"/>
      <c r="L238" s="261"/>
      <c r="M238" s="261"/>
      <c r="N238" s="261"/>
      <c r="O238" s="261"/>
      <c r="P238" s="261"/>
      <c r="Q238" s="276"/>
    </row>
    <row r="239" spans="1:17" ht="17.45" customHeight="1" x14ac:dyDescent="0.2">
      <c r="A239" s="152">
        <v>27</v>
      </c>
      <c r="B239" s="363">
        <v>21235</v>
      </c>
      <c r="C239" s="278" t="s">
        <v>1</v>
      </c>
      <c r="D239" s="279" t="s">
        <v>1576</v>
      </c>
      <c r="E239" s="280" t="s">
        <v>1577</v>
      </c>
      <c r="F239" s="518"/>
      <c r="G239" s="261"/>
      <c r="H239" s="261"/>
      <c r="I239" s="261"/>
      <c r="J239" s="261"/>
      <c r="K239" s="261"/>
      <c r="L239" s="261"/>
      <c r="M239" s="261"/>
      <c r="N239" s="261"/>
      <c r="O239" s="261"/>
      <c r="P239" s="261"/>
    </row>
    <row r="240" spans="1:17" ht="17.45" customHeight="1" x14ac:dyDescent="0.2">
      <c r="A240" s="152">
        <v>28</v>
      </c>
      <c r="B240" s="363">
        <v>21062</v>
      </c>
      <c r="C240" s="278" t="s">
        <v>1</v>
      </c>
      <c r="D240" s="279" t="s">
        <v>1428</v>
      </c>
      <c r="E240" s="280" t="s">
        <v>92</v>
      </c>
      <c r="F240" s="518"/>
      <c r="G240" s="261"/>
      <c r="H240" s="261"/>
      <c r="I240" s="261"/>
      <c r="J240" s="261"/>
      <c r="K240" s="261"/>
      <c r="L240" s="261"/>
      <c r="M240" s="261"/>
      <c r="N240" s="261"/>
      <c r="O240" s="261"/>
      <c r="P240" s="261"/>
    </row>
    <row r="241" spans="1:16" ht="17.45" customHeight="1" x14ac:dyDescent="0.2">
      <c r="A241" s="152">
        <v>29</v>
      </c>
      <c r="B241" s="363">
        <v>21134</v>
      </c>
      <c r="C241" s="278" t="s">
        <v>1</v>
      </c>
      <c r="D241" s="279" t="s">
        <v>1495</v>
      </c>
      <c r="E241" s="280" t="s">
        <v>1496</v>
      </c>
      <c r="F241" s="518"/>
      <c r="G241" s="261"/>
      <c r="H241" s="261"/>
      <c r="I241" s="261"/>
      <c r="J241" s="261"/>
      <c r="K241" s="261"/>
      <c r="L241" s="261"/>
      <c r="M241" s="261"/>
      <c r="N241" s="261"/>
      <c r="O241" s="261"/>
      <c r="P241" s="261"/>
    </row>
    <row r="242" spans="1:16" ht="17.45" customHeight="1" x14ac:dyDescent="0.2">
      <c r="A242" s="152">
        <v>30</v>
      </c>
      <c r="B242" s="363">
        <v>21238</v>
      </c>
      <c r="C242" s="278" t="s">
        <v>1</v>
      </c>
      <c r="D242" s="279" t="s">
        <v>1586</v>
      </c>
      <c r="E242" s="280" t="s">
        <v>1587</v>
      </c>
      <c r="F242" s="518"/>
      <c r="G242" s="261"/>
      <c r="H242" s="261"/>
      <c r="I242" s="261"/>
      <c r="J242" s="261"/>
      <c r="K242" s="261"/>
      <c r="L242" s="261"/>
      <c r="M242" s="261"/>
      <c r="N242" s="261"/>
      <c r="O242" s="261"/>
      <c r="P242" s="261"/>
    </row>
    <row r="243" spans="1:16" ht="17.45" customHeight="1" x14ac:dyDescent="0.2">
      <c r="A243" s="152">
        <v>31</v>
      </c>
      <c r="B243" s="363">
        <v>21414</v>
      </c>
      <c r="C243" s="278" t="s">
        <v>1</v>
      </c>
      <c r="D243" s="279" t="s">
        <v>2178</v>
      </c>
      <c r="E243" s="280" t="s">
        <v>1581</v>
      </c>
      <c r="F243" s="518"/>
      <c r="G243" s="261"/>
      <c r="H243" s="261"/>
      <c r="I243" s="261"/>
      <c r="J243" s="261"/>
      <c r="K243" s="261"/>
      <c r="L243" s="261"/>
      <c r="M243" s="261"/>
      <c r="N243" s="261"/>
      <c r="O243" s="261"/>
      <c r="P243" s="261"/>
    </row>
    <row r="244" spans="1:16" ht="17.45" customHeight="1" x14ac:dyDescent="0.2">
      <c r="A244" s="152">
        <v>32</v>
      </c>
      <c r="B244" s="363">
        <v>21205</v>
      </c>
      <c r="C244" s="278" t="s">
        <v>1</v>
      </c>
      <c r="D244" s="279" t="s">
        <v>1300</v>
      </c>
      <c r="E244" s="280" t="s">
        <v>1301</v>
      </c>
      <c r="F244" s="518"/>
      <c r="G244" s="261"/>
      <c r="H244" s="261"/>
      <c r="I244" s="261"/>
      <c r="J244" s="261"/>
      <c r="K244" s="261"/>
      <c r="L244" s="261"/>
      <c r="M244" s="261"/>
      <c r="N244" s="261"/>
      <c r="O244" s="261"/>
      <c r="P244" s="261"/>
    </row>
    <row r="245" spans="1:16" ht="17.45" customHeight="1" x14ac:dyDescent="0.2">
      <c r="A245" s="152">
        <v>33</v>
      </c>
      <c r="B245" s="363">
        <v>21312</v>
      </c>
      <c r="C245" s="278" t="s">
        <v>1</v>
      </c>
      <c r="D245" s="279" t="s">
        <v>31</v>
      </c>
      <c r="E245" s="280" t="s">
        <v>1580</v>
      </c>
      <c r="F245" s="518"/>
      <c r="G245" s="261"/>
      <c r="H245" s="261"/>
      <c r="I245" s="261"/>
      <c r="J245" s="261"/>
      <c r="K245" s="261"/>
      <c r="L245" s="261"/>
      <c r="M245" s="261"/>
      <c r="N245" s="261"/>
      <c r="O245" s="261"/>
      <c r="P245" s="261"/>
    </row>
    <row r="246" spans="1:16" ht="17.45" customHeight="1" x14ac:dyDescent="0.2">
      <c r="A246" s="152">
        <v>34</v>
      </c>
      <c r="B246" s="363">
        <v>21137</v>
      </c>
      <c r="C246" s="278" t="s">
        <v>1</v>
      </c>
      <c r="D246" s="279" t="s">
        <v>1287</v>
      </c>
      <c r="E246" s="280" t="s">
        <v>1288</v>
      </c>
      <c r="F246" s="518"/>
      <c r="G246" s="261"/>
      <c r="H246" s="261"/>
      <c r="I246" s="261"/>
      <c r="J246" s="261"/>
      <c r="K246" s="261"/>
      <c r="L246" s="261"/>
      <c r="M246" s="261"/>
      <c r="N246" s="261"/>
      <c r="O246" s="261"/>
      <c r="P246" s="261"/>
    </row>
    <row r="247" spans="1:16" ht="17.45" customHeight="1" x14ac:dyDescent="0.2">
      <c r="A247" s="152">
        <v>35</v>
      </c>
      <c r="B247" s="363">
        <v>21274</v>
      </c>
      <c r="C247" s="278" t="s">
        <v>1</v>
      </c>
      <c r="D247" s="279" t="s">
        <v>1423</v>
      </c>
      <c r="E247" s="280" t="s">
        <v>1424</v>
      </c>
      <c r="F247" s="518"/>
      <c r="G247" s="261"/>
      <c r="H247" s="261"/>
      <c r="I247" s="261"/>
      <c r="J247" s="261"/>
      <c r="K247" s="261"/>
      <c r="L247" s="261"/>
      <c r="M247" s="261"/>
      <c r="N247" s="261"/>
      <c r="O247" s="261"/>
      <c r="P247" s="261"/>
    </row>
    <row r="248" spans="1:16" ht="17.45" customHeight="1" x14ac:dyDescent="0.2">
      <c r="A248" s="152">
        <v>36</v>
      </c>
      <c r="B248" s="364">
        <v>21344</v>
      </c>
      <c r="C248" s="278" t="s">
        <v>1</v>
      </c>
      <c r="D248" s="279" t="s">
        <v>1352</v>
      </c>
      <c r="E248" s="280" t="s">
        <v>1353</v>
      </c>
      <c r="F248" s="519"/>
      <c r="G248" s="261"/>
      <c r="H248" s="261"/>
      <c r="I248" s="261"/>
      <c r="J248" s="261"/>
      <c r="K248" s="261"/>
      <c r="L248" s="261"/>
      <c r="M248" s="261"/>
      <c r="N248" s="261"/>
      <c r="O248" s="261"/>
      <c r="P248" s="261"/>
    </row>
    <row r="249" spans="1:16" ht="17.45" customHeight="1" x14ac:dyDescent="0.2">
      <c r="A249" s="152">
        <v>37</v>
      </c>
      <c r="B249" s="152">
        <v>22197</v>
      </c>
      <c r="C249" s="286" t="s">
        <v>1</v>
      </c>
      <c r="D249" s="271" t="s">
        <v>2437</v>
      </c>
      <c r="E249" s="272" t="s">
        <v>2438</v>
      </c>
      <c r="F249" s="520"/>
      <c r="G249" s="261"/>
      <c r="H249" s="261"/>
      <c r="I249" s="261"/>
      <c r="J249" s="261"/>
      <c r="K249" s="261"/>
      <c r="L249" s="261"/>
      <c r="M249" s="261"/>
      <c r="N249" s="261"/>
      <c r="O249" s="261"/>
      <c r="P249" s="261"/>
    </row>
    <row r="250" spans="1:16" ht="17.45" customHeight="1" x14ac:dyDescent="0.2">
      <c r="A250" s="152">
        <v>38</v>
      </c>
      <c r="B250" s="364">
        <v>21139</v>
      </c>
      <c r="C250" s="286" t="s">
        <v>1</v>
      </c>
      <c r="D250" s="287" t="s">
        <v>3513</v>
      </c>
      <c r="E250" s="288" t="s">
        <v>1299</v>
      </c>
      <c r="F250" s="520"/>
      <c r="G250" s="261"/>
      <c r="H250" s="261"/>
      <c r="I250" s="261"/>
      <c r="J250" s="261"/>
      <c r="K250" s="261"/>
      <c r="L250" s="261"/>
      <c r="M250" s="261"/>
      <c r="N250" s="261"/>
      <c r="O250" s="261"/>
      <c r="P250" s="261"/>
    </row>
    <row r="251" spans="1:16" ht="17.45" customHeight="1" x14ac:dyDescent="0.2">
      <c r="A251" s="152">
        <v>39</v>
      </c>
      <c r="B251" s="277">
        <v>22049</v>
      </c>
      <c r="C251" s="255" t="s">
        <v>1</v>
      </c>
      <c r="D251" s="274" t="s">
        <v>118</v>
      </c>
      <c r="E251" s="275" t="s">
        <v>2111</v>
      </c>
      <c r="F251" s="154"/>
      <c r="G251" s="261"/>
      <c r="H251" s="261"/>
      <c r="I251" s="261"/>
      <c r="J251" s="261"/>
      <c r="K251" s="261"/>
      <c r="L251" s="261"/>
      <c r="M251" s="261"/>
      <c r="N251" s="261"/>
      <c r="O251" s="261"/>
      <c r="P251" s="261"/>
    </row>
    <row r="252" spans="1:16" ht="17.45" customHeight="1" x14ac:dyDescent="0.2">
      <c r="A252" s="152">
        <v>40</v>
      </c>
      <c r="B252" s="363">
        <v>21278</v>
      </c>
      <c r="C252" s="278" t="s">
        <v>1</v>
      </c>
      <c r="D252" s="279" t="s">
        <v>44</v>
      </c>
      <c r="E252" s="280" t="s">
        <v>1575</v>
      </c>
      <c r="F252" s="520"/>
      <c r="G252" s="261"/>
      <c r="H252" s="261"/>
      <c r="I252" s="261"/>
      <c r="J252" s="261"/>
      <c r="K252" s="261"/>
      <c r="L252" s="261"/>
      <c r="M252" s="261"/>
      <c r="N252" s="261"/>
      <c r="O252" s="261"/>
      <c r="P252" s="261"/>
    </row>
    <row r="253" spans="1:16" ht="17.45" customHeight="1" x14ac:dyDescent="0.2">
      <c r="A253" s="152">
        <v>41</v>
      </c>
      <c r="B253" s="363">
        <v>21031</v>
      </c>
      <c r="C253" s="278" t="s">
        <v>1</v>
      </c>
      <c r="D253" s="279" t="s">
        <v>1356</v>
      </c>
      <c r="E253" s="280" t="s">
        <v>1357</v>
      </c>
      <c r="F253" s="520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</row>
    <row r="254" spans="1:16" ht="23.45" customHeight="1" x14ac:dyDescent="0.2">
      <c r="A254" s="738" t="s">
        <v>159</v>
      </c>
      <c r="B254" s="738"/>
      <c r="C254" s="738"/>
      <c r="D254" s="738"/>
      <c r="E254" s="738"/>
      <c r="F254" s="738"/>
      <c r="G254" s="738"/>
      <c r="H254" s="738"/>
      <c r="I254" s="738"/>
      <c r="J254" s="738"/>
      <c r="K254" s="738"/>
      <c r="L254" s="738"/>
      <c r="M254" s="738"/>
      <c r="N254" s="738"/>
      <c r="O254" s="738"/>
      <c r="P254" s="738"/>
    </row>
    <row r="255" spans="1:16" ht="23.45" customHeight="1" x14ac:dyDescent="0.2">
      <c r="A255" s="738" t="s">
        <v>3641</v>
      </c>
      <c r="B255" s="738"/>
      <c r="C255" s="738"/>
      <c r="D255" s="738"/>
      <c r="E255" s="738"/>
      <c r="F255" s="738"/>
      <c r="G255" s="738"/>
      <c r="H255" s="738"/>
      <c r="I255" s="738"/>
      <c r="J255" s="738"/>
      <c r="K255" s="738"/>
      <c r="L255" s="738"/>
      <c r="M255" s="738"/>
      <c r="N255" s="738"/>
      <c r="O255" s="738"/>
      <c r="P255" s="738"/>
    </row>
    <row r="256" spans="1:16" ht="23.45" customHeight="1" x14ac:dyDescent="0.2">
      <c r="A256" s="733" t="s">
        <v>3672</v>
      </c>
      <c r="B256" s="733"/>
      <c r="C256" s="733"/>
      <c r="D256" s="733"/>
      <c r="E256" s="733"/>
      <c r="F256" s="733"/>
      <c r="G256" s="733"/>
      <c r="H256" s="733"/>
      <c r="I256" s="733"/>
      <c r="J256" s="733"/>
      <c r="K256" s="733"/>
      <c r="L256" s="733"/>
      <c r="M256" s="733"/>
      <c r="N256" s="733"/>
      <c r="O256" s="733"/>
      <c r="P256" s="733"/>
    </row>
    <row r="257" spans="1:16" ht="17.45" customHeight="1" x14ac:dyDescent="0.2">
      <c r="A257" s="270" t="s">
        <v>109</v>
      </c>
      <c r="B257" s="270" t="s">
        <v>160</v>
      </c>
      <c r="C257" s="734" t="s">
        <v>161</v>
      </c>
      <c r="D257" s="735"/>
      <c r="E257" s="736"/>
      <c r="F257" s="240"/>
      <c r="G257" s="366"/>
      <c r="H257" s="366"/>
      <c r="I257" s="366"/>
      <c r="J257" s="366"/>
      <c r="K257" s="366"/>
      <c r="L257" s="366"/>
      <c r="M257" s="366"/>
      <c r="N257" s="366"/>
      <c r="O257" s="366"/>
      <c r="P257" s="366"/>
    </row>
    <row r="258" spans="1:16" ht="17.45" customHeight="1" x14ac:dyDescent="0.2">
      <c r="A258" s="152">
        <v>1</v>
      </c>
      <c r="B258" s="363">
        <v>21105</v>
      </c>
      <c r="C258" s="278" t="s">
        <v>6</v>
      </c>
      <c r="D258" s="279" t="s">
        <v>84</v>
      </c>
      <c r="E258" s="280" t="s">
        <v>1494</v>
      </c>
      <c r="F258" s="518"/>
      <c r="G258" s="261"/>
      <c r="H258" s="261"/>
      <c r="I258" s="261"/>
      <c r="J258" s="261"/>
      <c r="K258" s="261"/>
      <c r="L258" s="261"/>
      <c r="M258" s="261"/>
      <c r="N258" s="261"/>
      <c r="O258" s="261"/>
      <c r="P258" s="261"/>
    </row>
    <row r="259" spans="1:16" ht="17.45" customHeight="1" x14ac:dyDescent="0.2">
      <c r="A259" s="152">
        <v>2</v>
      </c>
      <c r="B259" s="363">
        <v>21035</v>
      </c>
      <c r="C259" s="278" t="s">
        <v>6</v>
      </c>
      <c r="D259" s="279" t="s">
        <v>43</v>
      </c>
      <c r="E259" s="280" t="s">
        <v>1486</v>
      </c>
      <c r="F259" s="518"/>
      <c r="G259" s="261"/>
      <c r="H259" s="261"/>
      <c r="I259" s="261"/>
      <c r="J259" s="261"/>
      <c r="K259" s="261"/>
      <c r="L259" s="261"/>
      <c r="M259" s="261"/>
      <c r="N259" s="261"/>
      <c r="O259" s="261"/>
      <c r="P259" s="261"/>
    </row>
    <row r="260" spans="1:16" ht="17.45" customHeight="1" x14ac:dyDescent="0.2">
      <c r="A260" s="152">
        <v>3</v>
      </c>
      <c r="B260" s="363">
        <v>21072</v>
      </c>
      <c r="C260" s="278" t="s">
        <v>6</v>
      </c>
      <c r="D260" s="279" t="s">
        <v>43</v>
      </c>
      <c r="E260" s="280" t="s">
        <v>1594</v>
      </c>
      <c r="F260" s="518"/>
      <c r="G260" s="261"/>
      <c r="H260" s="261"/>
      <c r="I260" s="261"/>
      <c r="J260" s="261"/>
      <c r="K260" s="261"/>
      <c r="L260" s="261"/>
      <c r="M260" s="261"/>
      <c r="N260" s="261"/>
      <c r="O260" s="261"/>
      <c r="P260" s="261"/>
    </row>
    <row r="261" spans="1:16" ht="17.45" customHeight="1" x14ac:dyDescent="0.2">
      <c r="A261" s="152">
        <v>4</v>
      </c>
      <c r="B261" s="363">
        <v>21280</v>
      </c>
      <c r="C261" s="278" t="s">
        <v>6</v>
      </c>
      <c r="D261" s="279" t="s">
        <v>43</v>
      </c>
      <c r="E261" s="280" t="s">
        <v>1605</v>
      </c>
      <c r="F261" s="518"/>
      <c r="G261" s="261"/>
      <c r="H261" s="261"/>
      <c r="I261" s="261"/>
      <c r="J261" s="261"/>
      <c r="K261" s="261"/>
      <c r="L261" s="261"/>
      <c r="M261" s="261"/>
      <c r="N261" s="261"/>
      <c r="O261" s="261"/>
      <c r="P261" s="261"/>
    </row>
    <row r="262" spans="1:16" ht="17.45" customHeight="1" x14ac:dyDescent="0.2">
      <c r="A262" s="152">
        <v>5</v>
      </c>
      <c r="B262" s="363">
        <v>21143</v>
      </c>
      <c r="C262" s="278" t="s">
        <v>6</v>
      </c>
      <c r="D262" s="279" t="s">
        <v>1510</v>
      </c>
      <c r="E262" s="280" t="s">
        <v>1511</v>
      </c>
      <c r="F262" s="518"/>
      <c r="G262" s="261"/>
      <c r="H262" s="261"/>
      <c r="I262" s="261"/>
      <c r="J262" s="261"/>
      <c r="K262" s="261"/>
      <c r="L262" s="261"/>
      <c r="M262" s="261"/>
      <c r="N262" s="261"/>
      <c r="O262" s="261"/>
      <c r="P262" s="261"/>
    </row>
    <row r="263" spans="1:16" s="276" customFormat="1" ht="17.45" customHeight="1" x14ac:dyDescent="0.2">
      <c r="A263" s="166">
        <v>6</v>
      </c>
      <c r="B263" s="390">
        <v>21074</v>
      </c>
      <c r="C263" s="391" t="s">
        <v>6</v>
      </c>
      <c r="D263" s="392" t="s">
        <v>1724</v>
      </c>
      <c r="E263" s="393" t="s">
        <v>1725</v>
      </c>
      <c r="F263" s="714" t="s">
        <v>3753</v>
      </c>
      <c r="G263" s="715"/>
      <c r="H263" s="715"/>
      <c r="I263" s="715"/>
      <c r="J263" s="715"/>
      <c r="K263" s="715"/>
      <c r="L263" s="715"/>
      <c r="M263" s="715"/>
      <c r="N263" s="715"/>
      <c r="O263" s="715"/>
      <c r="P263" s="716"/>
    </row>
    <row r="264" spans="1:16" ht="17.45" customHeight="1" x14ac:dyDescent="0.2">
      <c r="A264" s="152">
        <v>7</v>
      </c>
      <c r="B264" s="363">
        <v>21177</v>
      </c>
      <c r="C264" s="278" t="s">
        <v>6</v>
      </c>
      <c r="D264" s="279" t="s">
        <v>1312</v>
      </c>
      <c r="E264" s="280" t="s">
        <v>1313</v>
      </c>
      <c r="F264" s="518"/>
      <c r="G264" s="261"/>
      <c r="H264" s="261"/>
      <c r="I264" s="261"/>
      <c r="J264" s="261"/>
      <c r="K264" s="261"/>
      <c r="L264" s="261"/>
      <c r="M264" s="261"/>
      <c r="N264" s="261"/>
      <c r="O264" s="261"/>
      <c r="P264" s="261"/>
    </row>
    <row r="265" spans="1:16" ht="17.45" customHeight="1" x14ac:dyDescent="0.2">
      <c r="A265" s="152">
        <v>8</v>
      </c>
      <c r="B265" s="363">
        <v>21247</v>
      </c>
      <c r="C265" s="278" t="s">
        <v>6</v>
      </c>
      <c r="D265" s="279" t="s">
        <v>1310</v>
      </c>
      <c r="E265" s="280" t="s">
        <v>1311</v>
      </c>
      <c r="F265" s="518"/>
      <c r="G265" s="261"/>
      <c r="H265" s="261"/>
      <c r="I265" s="261"/>
      <c r="J265" s="261"/>
      <c r="K265" s="261"/>
      <c r="L265" s="261"/>
      <c r="M265" s="261"/>
      <c r="N265" s="261"/>
      <c r="O265" s="261"/>
      <c r="P265" s="261"/>
    </row>
    <row r="266" spans="1:16" ht="17.45" customHeight="1" x14ac:dyDescent="0.2">
      <c r="A266" s="152">
        <v>9</v>
      </c>
      <c r="B266" s="297">
        <v>21352</v>
      </c>
      <c r="C266" s="255" t="s">
        <v>6</v>
      </c>
      <c r="D266" s="256" t="s">
        <v>1696</v>
      </c>
      <c r="E266" s="257" t="s">
        <v>1697</v>
      </c>
      <c r="F266" s="511"/>
      <c r="G266" s="261"/>
      <c r="H266" s="261"/>
      <c r="I266" s="261"/>
      <c r="J266" s="261"/>
      <c r="K266" s="261"/>
      <c r="L266" s="261"/>
      <c r="M266" s="261"/>
      <c r="N266" s="261"/>
      <c r="O266" s="261"/>
      <c r="P266" s="261"/>
    </row>
    <row r="267" spans="1:16" ht="17.45" customHeight="1" x14ac:dyDescent="0.2">
      <c r="A267" s="152">
        <v>10</v>
      </c>
      <c r="B267" s="297">
        <v>21212</v>
      </c>
      <c r="C267" s="255" t="s">
        <v>6</v>
      </c>
      <c r="D267" s="256" t="s">
        <v>1703</v>
      </c>
      <c r="E267" s="257" t="s">
        <v>1704</v>
      </c>
      <c r="F267" s="511"/>
      <c r="G267" s="261"/>
      <c r="H267" s="261"/>
      <c r="I267" s="261"/>
      <c r="J267" s="261"/>
      <c r="K267" s="261"/>
      <c r="L267" s="261"/>
      <c r="M267" s="261"/>
      <c r="N267" s="261"/>
      <c r="O267" s="261"/>
      <c r="P267" s="261"/>
    </row>
    <row r="268" spans="1:16" ht="17.45" customHeight="1" x14ac:dyDescent="0.2">
      <c r="A268" s="152">
        <v>11</v>
      </c>
      <c r="B268" s="363">
        <v>21285</v>
      </c>
      <c r="C268" s="278" t="s">
        <v>6</v>
      </c>
      <c r="D268" s="279" t="s">
        <v>1500</v>
      </c>
      <c r="E268" s="280" t="s">
        <v>1595</v>
      </c>
      <c r="F268" s="518"/>
      <c r="G268" s="261"/>
      <c r="H268" s="261"/>
      <c r="I268" s="261"/>
      <c r="J268" s="261"/>
      <c r="K268" s="261"/>
      <c r="L268" s="261"/>
      <c r="M268" s="261"/>
      <c r="N268" s="261"/>
      <c r="O268" s="261"/>
      <c r="P268" s="261"/>
    </row>
    <row r="269" spans="1:16" ht="17.45" customHeight="1" x14ac:dyDescent="0.2">
      <c r="A269" s="152">
        <v>12</v>
      </c>
      <c r="B269" s="297">
        <v>21251</v>
      </c>
      <c r="C269" s="255" t="s">
        <v>6</v>
      </c>
      <c r="D269" s="256" t="s">
        <v>1713</v>
      </c>
      <c r="E269" s="257" t="s">
        <v>1714</v>
      </c>
      <c r="F269" s="511"/>
      <c r="G269" s="261"/>
      <c r="H269" s="261"/>
      <c r="I269" s="261"/>
      <c r="J269" s="261"/>
      <c r="K269" s="261"/>
      <c r="L269" s="261"/>
      <c r="M269" s="261"/>
      <c r="N269" s="261"/>
      <c r="O269" s="261"/>
      <c r="P269" s="261"/>
    </row>
    <row r="270" spans="1:16" ht="17.45" customHeight="1" x14ac:dyDescent="0.2">
      <c r="A270" s="152">
        <v>13</v>
      </c>
      <c r="B270" s="363">
        <v>21303</v>
      </c>
      <c r="C270" s="278" t="s">
        <v>6</v>
      </c>
      <c r="D270" s="279" t="s">
        <v>33</v>
      </c>
      <c r="E270" s="280" t="s">
        <v>1446</v>
      </c>
      <c r="F270" s="518"/>
      <c r="G270" s="261"/>
      <c r="H270" s="261"/>
      <c r="I270" s="261"/>
      <c r="J270" s="261"/>
      <c r="K270" s="261"/>
      <c r="L270" s="261"/>
      <c r="M270" s="261"/>
      <c r="N270" s="261"/>
      <c r="O270" s="261"/>
      <c r="P270" s="261"/>
    </row>
    <row r="271" spans="1:16" ht="17.45" customHeight="1" x14ac:dyDescent="0.2">
      <c r="A271" s="152">
        <v>14</v>
      </c>
      <c r="B271" s="363">
        <v>21186</v>
      </c>
      <c r="C271" s="278" t="s">
        <v>6</v>
      </c>
      <c r="D271" s="279" t="s">
        <v>13</v>
      </c>
      <c r="E271" s="280" t="s">
        <v>1393</v>
      </c>
      <c r="F271" s="518"/>
      <c r="G271" s="261"/>
      <c r="H271" s="261"/>
      <c r="I271" s="261"/>
      <c r="J271" s="261"/>
      <c r="K271" s="261"/>
      <c r="L271" s="261"/>
      <c r="M271" s="261"/>
      <c r="N271" s="261"/>
      <c r="O271" s="261"/>
      <c r="P271" s="261"/>
    </row>
    <row r="272" spans="1:16" ht="17.45" customHeight="1" x14ac:dyDescent="0.2">
      <c r="A272" s="152">
        <v>15</v>
      </c>
      <c r="B272" s="363">
        <v>21187</v>
      </c>
      <c r="C272" s="278" t="s">
        <v>6</v>
      </c>
      <c r="D272" s="279" t="s">
        <v>61</v>
      </c>
      <c r="E272" s="280" t="s">
        <v>1360</v>
      </c>
      <c r="F272" s="518"/>
      <c r="G272" s="261"/>
      <c r="H272" s="261"/>
      <c r="I272" s="261"/>
      <c r="J272" s="261"/>
      <c r="K272" s="261"/>
      <c r="L272" s="261"/>
      <c r="M272" s="261"/>
      <c r="N272" s="261"/>
      <c r="O272" s="261"/>
      <c r="P272" s="261"/>
    </row>
    <row r="273" spans="1:17" ht="17.45" customHeight="1" x14ac:dyDescent="0.2">
      <c r="A273" s="152">
        <v>16</v>
      </c>
      <c r="B273" s="363">
        <v>21112</v>
      </c>
      <c r="C273" s="278" t="s">
        <v>6</v>
      </c>
      <c r="D273" s="279" t="s">
        <v>61</v>
      </c>
      <c r="E273" s="280" t="s">
        <v>1441</v>
      </c>
      <c r="F273" s="518"/>
      <c r="G273" s="261"/>
      <c r="H273" s="261"/>
      <c r="I273" s="261"/>
      <c r="J273" s="261"/>
      <c r="K273" s="261"/>
      <c r="L273" s="261"/>
      <c r="M273" s="261"/>
      <c r="N273" s="261"/>
      <c r="O273" s="261"/>
      <c r="P273" s="261"/>
    </row>
    <row r="274" spans="1:17" ht="17.45" customHeight="1" x14ac:dyDescent="0.2">
      <c r="A274" s="152">
        <v>17</v>
      </c>
      <c r="B274" s="363">
        <v>21396</v>
      </c>
      <c r="C274" s="278" t="s">
        <v>6</v>
      </c>
      <c r="D274" s="279" t="s">
        <v>1516</v>
      </c>
      <c r="E274" s="280" t="s">
        <v>1303</v>
      </c>
      <c r="F274" s="518"/>
      <c r="G274" s="261"/>
      <c r="H274" s="261"/>
      <c r="I274" s="261"/>
      <c r="J274" s="261"/>
      <c r="K274" s="261"/>
      <c r="L274" s="261"/>
      <c r="M274" s="261"/>
      <c r="N274" s="261"/>
      <c r="O274" s="261"/>
      <c r="P274" s="261"/>
    </row>
    <row r="275" spans="1:17" ht="17.45" customHeight="1" x14ac:dyDescent="0.2">
      <c r="A275" s="152">
        <v>18</v>
      </c>
      <c r="B275" s="363">
        <v>21291</v>
      </c>
      <c r="C275" s="278" t="s">
        <v>6</v>
      </c>
      <c r="D275" s="279" t="s">
        <v>1426</v>
      </c>
      <c r="E275" s="280" t="s">
        <v>1447</v>
      </c>
      <c r="F275" s="518"/>
      <c r="G275" s="261"/>
      <c r="H275" s="261"/>
      <c r="I275" s="261"/>
      <c r="J275" s="261"/>
      <c r="K275" s="261"/>
      <c r="L275" s="261"/>
      <c r="M275" s="261"/>
      <c r="N275" s="261"/>
      <c r="O275" s="261"/>
      <c r="P275" s="261"/>
    </row>
    <row r="276" spans="1:17" ht="17.45" customHeight="1" x14ac:dyDescent="0.2">
      <c r="A276" s="152">
        <v>19</v>
      </c>
      <c r="B276" s="363">
        <v>21325</v>
      </c>
      <c r="C276" s="278" t="s">
        <v>6</v>
      </c>
      <c r="D276" s="279" t="s">
        <v>1308</v>
      </c>
      <c r="E276" s="280" t="s">
        <v>1309</v>
      </c>
      <c r="F276" s="518"/>
      <c r="G276" s="261"/>
      <c r="H276" s="261"/>
      <c r="I276" s="261"/>
      <c r="J276" s="261"/>
      <c r="K276" s="261"/>
      <c r="L276" s="261"/>
      <c r="M276" s="261"/>
      <c r="N276" s="261"/>
      <c r="O276" s="261"/>
      <c r="P276" s="261"/>
    </row>
    <row r="277" spans="1:17" ht="17.45" customHeight="1" x14ac:dyDescent="0.2">
      <c r="A277" s="152">
        <v>20</v>
      </c>
      <c r="B277" s="363">
        <v>21401</v>
      </c>
      <c r="C277" s="278" t="s">
        <v>6</v>
      </c>
      <c r="D277" s="279" t="s">
        <v>8</v>
      </c>
      <c r="E277" s="280" t="s">
        <v>1305</v>
      </c>
      <c r="F277" s="518"/>
      <c r="G277" s="261"/>
      <c r="H277" s="261"/>
      <c r="I277" s="261"/>
      <c r="J277" s="261"/>
      <c r="K277" s="261"/>
      <c r="L277" s="261"/>
      <c r="M277" s="261"/>
      <c r="N277" s="261"/>
      <c r="O277" s="261"/>
      <c r="P277" s="261"/>
    </row>
    <row r="278" spans="1:17" ht="17.45" customHeight="1" x14ac:dyDescent="0.2">
      <c r="A278" s="152">
        <v>21</v>
      </c>
      <c r="B278" s="363">
        <v>21403</v>
      </c>
      <c r="C278" s="278" t="s">
        <v>6</v>
      </c>
      <c r="D278" s="279" t="s">
        <v>7</v>
      </c>
      <c r="E278" s="280" t="s">
        <v>1497</v>
      </c>
      <c r="F278" s="518"/>
      <c r="G278" s="261"/>
      <c r="H278" s="261"/>
      <c r="I278" s="261"/>
      <c r="J278" s="261"/>
      <c r="K278" s="261"/>
      <c r="L278" s="261"/>
      <c r="M278" s="261"/>
      <c r="N278" s="261"/>
      <c r="O278" s="261"/>
      <c r="P278" s="261"/>
    </row>
    <row r="279" spans="1:17" ht="17.45" customHeight="1" x14ac:dyDescent="0.2">
      <c r="A279" s="152">
        <v>22</v>
      </c>
      <c r="B279" s="363">
        <v>21293</v>
      </c>
      <c r="C279" s="278" t="s">
        <v>6</v>
      </c>
      <c r="D279" s="279" t="s">
        <v>1603</v>
      </c>
      <c r="E279" s="280" t="s">
        <v>1604</v>
      </c>
      <c r="F279" s="518"/>
      <c r="G279" s="261"/>
      <c r="H279" s="261"/>
      <c r="I279" s="261"/>
      <c r="J279" s="261"/>
      <c r="K279" s="261"/>
      <c r="L279" s="261"/>
      <c r="M279" s="261"/>
      <c r="N279" s="261"/>
      <c r="O279" s="261"/>
      <c r="P279" s="261"/>
    </row>
    <row r="280" spans="1:17" ht="17.45" customHeight="1" x14ac:dyDescent="0.2">
      <c r="A280" s="152">
        <v>23</v>
      </c>
      <c r="B280" s="363">
        <v>21308</v>
      </c>
      <c r="C280" s="278" t="s">
        <v>6</v>
      </c>
      <c r="D280" s="279" t="s">
        <v>329</v>
      </c>
      <c r="E280" s="280" t="s">
        <v>1489</v>
      </c>
      <c r="F280" s="518"/>
      <c r="G280" s="261"/>
      <c r="H280" s="261"/>
      <c r="I280" s="261"/>
      <c r="J280" s="261"/>
      <c r="K280" s="261"/>
      <c r="L280" s="261"/>
      <c r="M280" s="261"/>
      <c r="N280" s="261"/>
      <c r="O280" s="261"/>
      <c r="P280" s="261"/>
    </row>
    <row r="281" spans="1:17" ht="17.45" customHeight="1" x14ac:dyDescent="0.2">
      <c r="A281" s="152">
        <v>24</v>
      </c>
      <c r="B281" s="363">
        <v>21261</v>
      </c>
      <c r="C281" s="278" t="s">
        <v>6</v>
      </c>
      <c r="D281" s="279" t="s">
        <v>48</v>
      </c>
      <c r="E281" s="280" t="s">
        <v>1600</v>
      </c>
      <c r="F281" s="518"/>
      <c r="G281" s="261"/>
      <c r="H281" s="261"/>
      <c r="I281" s="261"/>
      <c r="J281" s="261"/>
      <c r="K281" s="261"/>
      <c r="L281" s="261"/>
      <c r="M281" s="261"/>
      <c r="N281" s="261"/>
      <c r="O281" s="261"/>
      <c r="P281" s="261"/>
    </row>
    <row r="282" spans="1:17" ht="17.45" customHeight="1" x14ac:dyDescent="0.2">
      <c r="A282" s="152">
        <v>25</v>
      </c>
      <c r="B282" s="277">
        <v>22652</v>
      </c>
      <c r="C282" s="273" t="s">
        <v>6</v>
      </c>
      <c r="D282" s="274" t="s">
        <v>2525</v>
      </c>
      <c r="E282" s="275" t="s">
        <v>3466</v>
      </c>
      <c r="F282" s="518"/>
      <c r="G282" s="261"/>
      <c r="H282" s="261"/>
      <c r="I282" s="261"/>
      <c r="J282" s="261"/>
      <c r="K282" s="261"/>
      <c r="L282" s="261"/>
      <c r="M282" s="261"/>
      <c r="N282" s="261"/>
      <c r="O282" s="261"/>
      <c r="P282" s="261"/>
    </row>
    <row r="283" spans="1:17" s="276" customFormat="1" ht="17.45" customHeight="1" x14ac:dyDescent="0.2">
      <c r="A283" s="166">
        <v>26</v>
      </c>
      <c r="B283" s="377">
        <v>21332</v>
      </c>
      <c r="C283" s="378" t="s">
        <v>6</v>
      </c>
      <c r="D283" s="379" t="s">
        <v>28</v>
      </c>
      <c r="E283" s="380" t="s">
        <v>1591</v>
      </c>
      <c r="F283" s="573"/>
      <c r="G283" s="381"/>
      <c r="H283" s="381"/>
      <c r="I283" s="381"/>
      <c r="J283" s="381"/>
      <c r="K283" s="381"/>
      <c r="L283" s="381"/>
      <c r="M283" s="381"/>
      <c r="N283" s="381"/>
      <c r="O283" s="381"/>
      <c r="P283" s="381"/>
    </row>
    <row r="284" spans="1:17" ht="17.45" customHeight="1" x14ac:dyDescent="0.2">
      <c r="A284" s="152">
        <v>27</v>
      </c>
      <c r="B284" s="363">
        <v>21299</v>
      </c>
      <c r="C284" s="278" t="s">
        <v>6</v>
      </c>
      <c r="D284" s="279" t="s">
        <v>36</v>
      </c>
      <c r="E284" s="280" t="s">
        <v>1445</v>
      </c>
      <c r="F284" s="518"/>
      <c r="G284" s="261"/>
      <c r="H284" s="261"/>
      <c r="I284" s="261"/>
      <c r="J284" s="261"/>
      <c r="K284" s="261"/>
      <c r="L284" s="261"/>
      <c r="M284" s="261"/>
      <c r="N284" s="261"/>
      <c r="O284" s="261"/>
      <c r="P284" s="261"/>
    </row>
    <row r="285" spans="1:17" ht="17.45" customHeight="1" x14ac:dyDescent="0.2">
      <c r="A285" s="152">
        <v>28</v>
      </c>
      <c r="B285" s="363">
        <v>21408</v>
      </c>
      <c r="C285" s="278" t="s">
        <v>6</v>
      </c>
      <c r="D285" s="279" t="s">
        <v>5</v>
      </c>
      <c r="E285" s="280" t="s">
        <v>1484</v>
      </c>
      <c r="F285" s="518"/>
      <c r="G285" s="261"/>
      <c r="H285" s="261"/>
      <c r="I285" s="261"/>
      <c r="J285" s="261"/>
      <c r="K285" s="261"/>
      <c r="L285" s="261"/>
      <c r="M285" s="261"/>
      <c r="N285" s="261"/>
      <c r="O285" s="261"/>
      <c r="P285" s="261"/>
    </row>
    <row r="286" spans="1:17" ht="17.45" customHeight="1" x14ac:dyDescent="0.2">
      <c r="A286" s="152">
        <v>29</v>
      </c>
      <c r="B286" s="363">
        <v>21130</v>
      </c>
      <c r="C286" s="278" t="s">
        <v>6</v>
      </c>
      <c r="D286" s="279" t="s">
        <v>1265</v>
      </c>
      <c r="E286" s="280" t="s">
        <v>1602</v>
      </c>
      <c r="F286" s="518"/>
      <c r="G286" s="261"/>
      <c r="H286" s="261"/>
      <c r="I286" s="261"/>
      <c r="J286" s="261"/>
      <c r="K286" s="261"/>
      <c r="L286" s="261"/>
      <c r="M286" s="261"/>
      <c r="N286" s="261"/>
      <c r="O286" s="261"/>
      <c r="P286" s="261"/>
      <c r="Q286" s="276"/>
    </row>
    <row r="287" spans="1:17" ht="17.45" customHeight="1" x14ac:dyDescent="0.2">
      <c r="A287" s="152">
        <v>30</v>
      </c>
      <c r="B287" s="363">
        <v>21374</v>
      </c>
      <c r="C287" s="278" t="s">
        <v>1</v>
      </c>
      <c r="D287" s="279" t="s">
        <v>18</v>
      </c>
      <c r="E287" s="280" t="s">
        <v>1388</v>
      </c>
      <c r="F287" s="518"/>
      <c r="G287" s="261"/>
      <c r="H287" s="261"/>
      <c r="I287" s="261"/>
      <c r="J287" s="261"/>
      <c r="K287" s="261"/>
      <c r="L287" s="261"/>
      <c r="M287" s="261"/>
      <c r="N287" s="261"/>
      <c r="O287" s="261"/>
      <c r="P287" s="261"/>
    </row>
    <row r="288" spans="1:17" ht="17.45" customHeight="1" x14ac:dyDescent="0.2">
      <c r="A288" s="152">
        <v>31</v>
      </c>
      <c r="B288" s="363">
        <v>21376</v>
      </c>
      <c r="C288" s="278" t="s">
        <v>1</v>
      </c>
      <c r="D288" s="279" t="s">
        <v>3423</v>
      </c>
      <c r="E288" s="280" t="s">
        <v>1304</v>
      </c>
      <c r="F288" s="518"/>
      <c r="G288" s="261"/>
      <c r="H288" s="261"/>
      <c r="I288" s="261"/>
      <c r="J288" s="261"/>
      <c r="K288" s="261"/>
      <c r="L288" s="261"/>
      <c r="M288" s="261"/>
      <c r="N288" s="261"/>
      <c r="O288" s="261"/>
      <c r="P288" s="261"/>
    </row>
    <row r="289" spans="1:16" ht="17.45" customHeight="1" x14ac:dyDescent="0.2">
      <c r="A289" s="152">
        <v>32</v>
      </c>
      <c r="B289" s="363">
        <v>21341</v>
      </c>
      <c r="C289" s="278" t="s">
        <v>1</v>
      </c>
      <c r="D289" s="279" t="s">
        <v>1306</v>
      </c>
      <c r="E289" s="280" t="s">
        <v>1307</v>
      </c>
      <c r="F289" s="518"/>
      <c r="G289" s="261"/>
      <c r="H289" s="261"/>
      <c r="I289" s="261"/>
      <c r="J289" s="261"/>
      <c r="K289" s="261"/>
      <c r="L289" s="261"/>
      <c r="M289" s="261"/>
      <c r="N289" s="261"/>
      <c r="O289" s="261"/>
      <c r="P289" s="261"/>
    </row>
    <row r="290" spans="1:16" ht="17.45" customHeight="1" x14ac:dyDescent="0.2">
      <c r="A290" s="152">
        <v>33</v>
      </c>
      <c r="B290" s="364">
        <v>21020</v>
      </c>
      <c r="C290" s="278" t="s">
        <v>1</v>
      </c>
      <c r="D290" s="279" t="s">
        <v>1519</v>
      </c>
      <c r="E290" s="280" t="s">
        <v>98</v>
      </c>
      <c r="F290" s="519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</row>
    <row r="291" spans="1:16" ht="17.45" customHeight="1" x14ac:dyDescent="0.2">
      <c r="A291" s="152">
        <v>34</v>
      </c>
      <c r="B291" s="363">
        <v>21378</v>
      </c>
      <c r="C291" s="278" t="s">
        <v>1</v>
      </c>
      <c r="D291" s="279" t="s">
        <v>1540</v>
      </c>
      <c r="E291" s="280" t="s">
        <v>1541</v>
      </c>
      <c r="F291" s="521"/>
      <c r="G291" s="261"/>
      <c r="H291" s="261"/>
      <c r="I291" s="261"/>
      <c r="J291" s="261"/>
      <c r="K291" s="261"/>
      <c r="L291" s="261"/>
      <c r="M291" s="261"/>
      <c r="N291" s="261"/>
      <c r="O291" s="261"/>
      <c r="P291" s="261"/>
    </row>
    <row r="292" spans="1:16" ht="17.45" customHeight="1" x14ac:dyDescent="0.2">
      <c r="A292" s="152">
        <v>35</v>
      </c>
      <c r="B292" s="363">
        <v>21273</v>
      </c>
      <c r="C292" s="278" t="s">
        <v>1</v>
      </c>
      <c r="D292" s="279" t="s">
        <v>1596</v>
      </c>
      <c r="E292" s="280" t="s">
        <v>1597</v>
      </c>
      <c r="F292" s="521"/>
      <c r="G292" s="261"/>
      <c r="H292" s="261"/>
      <c r="I292" s="261"/>
      <c r="J292" s="261"/>
      <c r="K292" s="261"/>
      <c r="L292" s="261"/>
      <c r="M292" s="261"/>
      <c r="N292" s="261"/>
      <c r="O292" s="261"/>
      <c r="P292" s="261"/>
    </row>
    <row r="293" spans="1:16" ht="17.45" customHeight="1" x14ac:dyDescent="0.2">
      <c r="A293" s="152">
        <v>36</v>
      </c>
      <c r="B293" s="363">
        <v>21381</v>
      </c>
      <c r="C293" s="278" t="s">
        <v>1</v>
      </c>
      <c r="D293" s="279" t="s">
        <v>1542</v>
      </c>
      <c r="E293" s="280" t="s">
        <v>16</v>
      </c>
      <c r="F293" s="521"/>
      <c r="G293" s="261"/>
      <c r="H293" s="261"/>
      <c r="I293" s="261"/>
      <c r="J293" s="261"/>
      <c r="K293" s="261"/>
      <c r="L293" s="261"/>
      <c r="M293" s="261"/>
      <c r="N293" s="261"/>
      <c r="O293" s="261"/>
      <c r="P293" s="261"/>
    </row>
    <row r="294" spans="1:16" ht="17.45" customHeight="1" x14ac:dyDescent="0.2">
      <c r="A294" s="152">
        <v>37</v>
      </c>
      <c r="B294" s="363">
        <v>21209</v>
      </c>
      <c r="C294" s="278" t="s">
        <v>1</v>
      </c>
      <c r="D294" s="279" t="s">
        <v>1233</v>
      </c>
      <c r="E294" s="280" t="s">
        <v>1358</v>
      </c>
      <c r="F294" s="521"/>
      <c r="G294" s="261"/>
      <c r="H294" s="261"/>
      <c r="I294" s="261"/>
      <c r="J294" s="261"/>
      <c r="K294" s="261"/>
      <c r="L294" s="261"/>
      <c r="M294" s="261"/>
      <c r="N294" s="261"/>
      <c r="O294" s="261"/>
      <c r="P294" s="261"/>
    </row>
    <row r="295" spans="1:16" ht="17.45" customHeight="1" x14ac:dyDescent="0.2">
      <c r="A295" s="152">
        <v>38</v>
      </c>
      <c r="B295" s="363">
        <v>21383</v>
      </c>
      <c r="C295" s="278" t="s">
        <v>1</v>
      </c>
      <c r="D295" s="279" t="s">
        <v>1592</v>
      </c>
      <c r="E295" s="280" t="s">
        <v>1593</v>
      </c>
      <c r="F295" s="521"/>
      <c r="G295" s="261"/>
      <c r="H295" s="261"/>
      <c r="I295" s="261"/>
      <c r="J295" s="261"/>
      <c r="K295" s="261"/>
      <c r="L295" s="261"/>
      <c r="M295" s="261"/>
      <c r="N295" s="261"/>
      <c r="O295" s="261"/>
      <c r="P295" s="261"/>
    </row>
    <row r="296" spans="1:16" ht="17.45" customHeight="1" x14ac:dyDescent="0.2">
      <c r="A296" s="152">
        <v>39</v>
      </c>
      <c r="B296" s="364">
        <v>21101</v>
      </c>
      <c r="C296" s="635" t="s">
        <v>1</v>
      </c>
      <c r="D296" s="635" t="s">
        <v>1389</v>
      </c>
      <c r="E296" s="635" t="s">
        <v>1390</v>
      </c>
      <c r="F296" s="521"/>
      <c r="G296" s="261"/>
      <c r="H296" s="261"/>
      <c r="I296" s="261"/>
      <c r="J296" s="261"/>
      <c r="K296" s="261"/>
      <c r="L296" s="261"/>
      <c r="M296" s="261"/>
      <c r="N296" s="261"/>
      <c r="O296" s="261"/>
      <c r="P296" s="261"/>
    </row>
    <row r="297" spans="1:16" ht="23.45" customHeight="1" x14ac:dyDescent="0.2">
      <c r="A297" s="738" t="s">
        <v>159</v>
      </c>
      <c r="B297" s="738"/>
      <c r="C297" s="738"/>
      <c r="D297" s="738"/>
      <c r="E297" s="738"/>
      <c r="F297" s="738"/>
      <c r="G297" s="738"/>
      <c r="H297" s="738"/>
      <c r="I297" s="738"/>
      <c r="J297" s="738"/>
      <c r="K297" s="738"/>
      <c r="L297" s="738"/>
      <c r="M297" s="738"/>
      <c r="N297" s="738"/>
      <c r="O297" s="738"/>
      <c r="P297" s="738"/>
    </row>
    <row r="298" spans="1:16" ht="23.45" customHeight="1" x14ac:dyDescent="0.2">
      <c r="A298" s="738" t="s">
        <v>3642</v>
      </c>
      <c r="B298" s="738"/>
      <c r="C298" s="738"/>
      <c r="D298" s="738"/>
      <c r="E298" s="738"/>
      <c r="F298" s="738"/>
      <c r="G298" s="738"/>
      <c r="H298" s="738"/>
      <c r="I298" s="738"/>
      <c r="J298" s="738"/>
      <c r="K298" s="738"/>
      <c r="L298" s="738"/>
      <c r="M298" s="738"/>
      <c r="N298" s="738"/>
      <c r="O298" s="738"/>
      <c r="P298" s="738"/>
    </row>
    <row r="299" spans="1:16" ht="23.45" customHeight="1" x14ac:dyDescent="0.2">
      <c r="A299" s="733" t="s">
        <v>3738</v>
      </c>
      <c r="B299" s="733"/>
      <c r="C299" s="733"/>
      <c r="D299" s="733"/>
      <c r="E299" s="733"/>
      <c r="F299" s="733"/>
      <c r="G299" s="733"/>
      <c r="H299" s="733"/>
      <c r="I299" s="733"/>
      <c r="J299" s="733"/>
      <c r="K299" s="733"/>
      <c r="L299" s="733"/>
      <c r="M299" s="733"/>
      <c r="N299" s="733"/>
      <c r="O299" s="733"/>
      <c r="P299" s="733"/>
    </row>
    <row r="300" spans="1:16" ht="17.45" customHeight="1" x14ac:dyDescent="0.2">
      <c r="A300" s="270" t="s">
        <v>109</v>
      </c>
      <c r="B300" s="270" t="s">
        <v>160</v>
      </c>
      <c r="C300" s="734" t="s">
        <v>161</v>
      </c>
      <c r="D300" s="735"/>
      <c r="E300" s="736"/>
      <c r="F300" s="240"/>
      <c r="G300" s="366"/>
      <c r="H300" s="366"/>
      <c r="I300" s="366"/>
      <c r="J300" s="366"/>
      <c r="K300" s="366"/>
      <c r="L300" s="366"/>
      <c r="M300" s="366"/>
      <c r="N300" s="366"/>
      <c r="O300" s="366"/>
      <c r="P300" s="366"/>
    </row>
    <row r="301" spans="1:16" ht="17.45" customHeight="1" x14ac:dyDescent="0.2">
      <c r="A301" s="152">
        <v>1</v>
      </c>
      <c r="B301" s="363" t="s">
        <v>2502</v>
      </c>
      <c r="C301" s="278" t="s">
        <v>6</v>
      </c>
      <c r="D301" s="279" t="s">
        <v>2503</v>
      </c>
      <c r="E301" s="280" t="s">
        <v>2504</v>
      </c>
      <c r="F301" s="511"/>
      <c r="G301" s="261"/>
      <c r="H301" s="261"/>
      <c r="I301" s="261"/>
      <c r="J301" s="261"/>
      <c r="K301" s="261"/>
      <c r="L301" s="261"/>
      <c r="M301" s="261"/>
      <c r="N301" s="261"/>
      <c r="O301" s="261"/>
      <c r="P301" s="261"/>
    </row>
    <row r="302" spans="1:16" ht="17.45" customHeight="1" x14ac:dyDescent="0.2">
      <c r="A302" s="152">
        <v>2</v>
      </c>
      <c r="B302" s="363">
        <v>21181</v>
      </c>
      <c r="C302" s="278" t="s">
        <v>6</v>
      </c>
      <c r="D302" s="279" t="s">
        <v>1610</v>
      </c>
      <c r="E302" s="280" t="s">
        <v>1611</v>
      </c>
      <c r="F302" s="518"/>
      <c r="G302" s="261"/>
      <c r="H302" s="261"/>
      <c r="I302" s="261"/>
      <c r="J302" s="261"/>
      <c r="K302" s="261"/>
      <c r="L302" s="261"/>
      <c r="M302" s="261"/>
      <c r="N302" s="261"/>
      <c r="O302" s="261"/>
      <c r="P302" s="261"/>
    </row>
    <row r="303" spans="1:16" ht="17.45" customHeight="1" x14ac:dyDescent="0.2">
      <c r="A303" s="152">
        <v>3</v>
      </c>
      <c r="B303" s="363">
        <v>21145</v>
      </c>
      <c r="C303" s="278" t="s">
        <v>6</v>
      </c>
      <c r="D303" s="279" t="s">
        <v>1552</v>
      </c>
      <c r="E303" s="280" t="s">
        <v>1553</v>
      </c>
      <c r="F303" s="518"/>
      <c r="G303" s="261"/>
      <c r="H303" s="261"/>
      <c r="I303" s="261"/>
      <c r="J303" s="261"/>
      <c r="K303" s="261"/>
      <c r="L303" s="261"/>
      <c r="M303" s="261"/>
      <c r="N303" s="261"/>
      <c r="O303" s="261"/>
      <c r="P303" s="261"/>
    </row>
    <row r="304" spans="1:16" ht="17.45" customHeight="1" x14ac:dyDescent="0.2">
      <c r="A304" s="152">
        <v>4</v>
      </c>
      <c r="B304" s="363">
        <v>21108</v>
      </c>
      <c r="C304" s="278" t="s">
        <v>6</v>
      </c>
      <c r="D304" s="279" t="s">
        <v>1397</v>
      </c>
      <c r="E304" s="280" t="s">
        <v>1398</v>
      </c>
      <c r="F304" s="518"/>
      <c r="G304" s="261"/>
      <c r="H304" s="261"/>
      <c r="I304" s="261"/>
      <c r="J304" s="261"/>
      <c r="K304" s="261"/>
      <c r="L304" s="261"/>
      <c r="M304" s="261"/>
      <c r="N304" s="261"/>
      <c r="O304" s="261"/>
      <c r="P304" s="261"/>
    </row>
    <row r="305" spans="1:16" ht="17.45" customHeight="1" x14ac:dyDescent="0.2">
      <c r="A305" s="152">
        <v>5</v>
      </c>
      <c r="B305" s="363">
        <v>21078</v>
      </c>
      <c r="C305" s="278" t="s">
        <v>6</v>
      </c>
      <c r="D305" s="279" t="s">
        <v>1617</v>
      </c>
      <c r="E305" s="280" t="s">
        <v>1618</v>
      </c>
      <c r="F305" s="518"/>
      <c r="G305" s="261"/>
      <c r="H305" s="261"/>
      <c r="I305" s="261"/>
      <c r="J305" s="261"/>
      <c r="K305" s="261"/>
      <c r="L305" s="261"/>
      <c r="M305" s="261"/>
      <c r="N305" s="261"/>
      <c r="O305" s="261"/>
      <c r="P305" s="261"/>
    </row>
    <row r="306" spans="1:16" ht="17.45" customHeight="1" x14ac:dyDescent="0.2">
      <c r="A306" s="152">
        <v>6</v>
      </c>
      <c r="B306" s="363">
        <v>21146</v>
      </c>
      <c r="C306" s="278" t="s">
        <v>6</v>
      </c>
      <c r="D306" s="279" t="s">
        <v>62</v>
      </c>
      <c r="E306" s="280" t="s">
        <v>1504</v>
      </c>
      <c r="F306" s="518"/>
      <c r="G306" s="261"/>
      <c r="H306" s="261"/>
      <c r="I306" s="261"/>
      <c r="J306" s="261"/>
      <c r="K306" s="261"/>
      <c r="L306" s="261"/>
      <c r="M306" s="261"/>
      <c r="N306" s="261"/>
      <c r="O306" s="261"/>
      <c r="P306" s="261"/>
    </row>
    <row r="307" spans="1:16" ht="17.45" customHeight="1" x14ac:dyDescent="0.2">
      <c r="A307" s="152">
        <v>7</v>
      </c>
      <c r="B307" s="363">
        <v>21184</v>
      </c>
      <c r="C307" s="278" t="s">
        <v>6</v>
      </c>
      <c r="D307" s="279" t="s">
        <v>62</v>
      </c>
      <c r="E307" s="280" t="s">
        <v>1548</v>
      </c>
      <c r="F307" s="518"/>
      <c r="G307" s="261"/>
      <c r="H307" s="261"/>
      <c r="I307" s="261"/>
      <c r="J307" s="261"/>
      <c r="K307" s="261"/>
      <c r="L307" s="261"/>
      <c r="M307" s="261"/>
      <c r="N307" s="261"/>
      <c r="O307" s="261"/>
      <c r="P307" s="261"/>
    </row>
    <row r="308" spans="1:16" ht="17.45" customHeight="1" x14ac:dyDescent="0.2">
      <c r="A308" s="152">
        <v>8</v>
      </c>
      <c r="B308" s="363">
        <v>21319</v>
      </c>
      <c r="C308" s="278" t="s">
        <v>6</v>
      </c>
      <c r="D308" s="279" t="s">
        <v>1517</v>
      </c>
      <c r="E308" s="280" t="s">
        <v>1518</v>
      </c>
      <c r="F308" s="518"/>
      <c r="G308" s="261"/>
      <c r="H308" s="261"/>
      <c r="I308" s="261"/>
      <c r="J308" s="261"/>
      <c r="K308" s="261"/>
      <c r="L308" s="261"/>
      <c r="M308" s="261"/>
      <c r="N308" s="261"/>
      <c r="O308" s="261"/>
      <c r="P308" s="261"/>
    </row>
    <row r="309" spans="1:16" ht="17.45" customHeight="1" x14ac:dyDescent="0.2">
      <c r="A309" s="152">
        <v>9</v>
      </c>
      <c r="B309" s="363">
        <v>21286</v>
      </c>
      <c r="C309" s="278" t="s">
        <v>6</v>
      </c>
      <c r="D309" s="279" t="s">
        <v>1367</v>
      </c>
      <c r="E309" s="280" t="s">
        <v>1368</v>
      </c>
      <c r="F309" s="518"/>
      <c r="G309" s="261"/>
      <c r="H309" s="261"/>
      <c r="I309" s="261"/>
      <c r="J309" s="261"/>
      <c r="K309" s="261"/>
      <c r="L309" s="261"/>
      <c r="M309" s="261"/>
      <c r="N309" s="261"/>
      <c r="O309" s="261"/>
      <c r="P309" s="261"/>
    </row>
    <row r="310" spans="1:16" ht="17.45" customHeight="1" x14ac:dyDescent="0.2">
      <c r="A310" s="152">
        <v>10</v>
      </c>
      <c r="B310" s="363">
        <v>21320</v>
      </c>
      <c r="C310" s="278" t="s">
        <v>6</v>
      </c>
      <c r="D310" s="279" t="s">
        <v>1501</v>
      </c>
      <c r="E310" s="280" t="s">
        <v>1454</v>
      </c>
      <c r="F310" s="518"/>
      <c r="G310" s="261"/>
      <c r="H310" s="261"/>
      <c r="I310" s="261"/>
      <c r="J310" s="261"/>
      <c r="K310" s="261"/>
      <c r="L310" s="261"/>
      <c r="M310" s="261"/>
      <c r="N310" s="261"/>
      <c r="O310" s="261"/>
      <c r="P310" s="261"/>
    </row>
    <row r="311" spans="1:16" ht="17.45" customHeight="1" x14ac:dyDescent="0.2">
      <c r="A311" s="152">
        <v>11</v>
      </c>
      <c r="B311" s="363">
        <v>21321</v>
      </c>
      <c r="C311" s="278" t="s">
        <v>6</v>
      </c>
      <c r="D311" s="279" t="s">
        <v>1606</v>
      </c>
      <c r="E311" s="280" t="s">
        <v>1607</v>
      </c>
      <c r="F311" s="511"/>
      <c r="G311" s="261"/>
      <c r="H311" s="261"/>
      <c r="I311" s="261"/>
      <c r="J311" s="261"/>
      <c r="K311" s="261"/>
      <c r="L311" s="261"/>
      <c r="M311" s="261"/>
      <c r="N311" s="261"/>
      <c r="O311" s="261"/>
      <c r="P311" s="261"/>
    </row>
    <row r="312" spans="1:16" ht="17.45" customHeight="1" x14ac:dyDescent="0.2">
      <c r="A312" s="152">
        <v>12</v>
      </c>
      <c r="B312" s="363">
        <v>21287</v>
      </c>
      <c r="C312" s="278" t="s">
        <v>6</v>
      </c>
      <c r="D312" s="279" t="s">
        <v>1615</v>
      </c>
      <c r="E312" s="280" t="s">
        <v>41</v>
      </c>
      <c r="F312" s="518"/>
      <c r="G312" s="261"/>
      <c r="H312" s="261"/>
      <c r="I312" s="261"/>
      <c r="J312" s="261"/>
      <c r="K312" s="261"/>
      <c r="L312" s="261"/>
      <c r="M312" s="261"/>
      <c r="N312" s="261"/>
      <c r="O312" s="261"/>
      <c r="P312" s="261"/>
    </row>
    <row r="313" spans="1:16" ht="17.45" customHeight="1" x14ac:dyDescent="0.2">
      <c r="A313" s="152">
        <v>13</v>
      </c>
      <c r="B313" s="363">
        <v>21075</v>
      </c>
      <c r="C313" s="278" t="s">
        <v>6</v>
      </c>
      <c r="D313" s="279" t="s">
        <v>2208</v>
      </c>
      <c r="E313" s="280" t="s">
        <v>1478</v>
      </c>
      <c r="F313" s="518"/>
      <c r="G313" s="261"/>
      <c r="H313" s="261"/>
      <c r="I313" s="261"/>
      <c r="J313" s="261"/>
      <c r="K313" s="261"/>
      <c r="L313" s="261"/>
      <c r="M313" s="261"/>
      <c r="N313" s="261"/>
      <c r="O313" s="261"/>
      <c r="P313" s="261"/>
    </row>
    <row r="314" spans="1:16" ht="17.45" customHeight="1" x14ac:dyDescent="0.2">
      <c r="A314" s="152">
        <v>14</v>
      </c>
      <c r="B314" s="363">
        <v>21306</v>
      </c>
      <c r="C314" s="278" t="s">
        <v>6</v>
      </c>
      <c r="D314" s="279" t="s">
        <v>1514</v>
      </c>
      <c r="E314" s="280" t="s">
        <v>1515</v>
      </c>
      <c r="F314" s="518"/>
      <c r="G314" s="261"/>
      <c r="H314" s="261"/>
      <c r="I314" s="261"/>
      <c r="J314" s="261"/>
      <c r="K314" s="261"/>
      <c r="L314" s="261"/>
      <c r="M314" s="261"/>
      <c r="N314" s="261"/>
      <c r="O314" s="261"/>
      <c r="P314" s="261"/>
    </row>
    <row r="315" spans="1:16" ht="17.45" customHeight="1" x14ac:dyDescent="0.2">
      <c r="A315" s="152">
        <v>15</v>
      </c>
      <c r="B315" s="363">
        <v>21289</v>
      </c>
      <c r="C315" s="278" t="s">
        <v>6</v>
      </c>
      <c r="D315" s="279" t="s">
        <v>1613</v>
      </c>
      <c r="E315" s="280" t="s">
        <v>1614</v>
      </c>
      <c r="F315" s="518"/>
      <c r="G315" s="261"/>
      <c r="H315" s="261"/>
      <c r="I315" s="261"/>
      <c r="J315" s="261"/>
      <c r="K315" s="261"/>
      <c r="L315" s="261"/>
      <c r="M315" s="261"/>
      <c r="N315" s="261"/>
      <c r="O315" s="261"/>
      <c r="P315" s="261"/>
    </row>
    <row r="316" spans="1:16" ht="17.45" customHeight="1" x14ac:dyDescent="0.2">
      <c r="A316" s="152">
        <v>16</v>
      </c>
      <c r="B316" s="363">
        <v>21042</v>
      </c>
      <c r="C316" s="278" t="s">
        <v>6</v>
      </c>
      <c r="D316" s="279" t="s">
        <v>73</v>
      </c>
      <c r="E316" s="280" t="s">
        <v>1472</v>
      </c>
      <c r="F316" s="518"/>
      <c r="G316" s="261"/>
      <c r="H316" s="261"/>
      <c r="I316" s="261"/>
      <c r="J316" s="261"/>
      <c r="K316" s="261"/>
      <c r="L316" s="261"/>
      <c r="M316" s="261"/>
      <c r="N316" s="261"/>
      <c r="O316" s="261"/>
      <c r="P316" s="261"/>
    </row>
    <row r="317" spans="1:16" ht="17.45" customHeight="1" x14ac:dyDescent="0.2">
      <c r="A317" s="152">
        <v>17</v>
      </c>
      <c r="B317" s="363">
        <v>21043</v>
      </c>
      <c r="C317" s="278" t="s">
        <v>6</v>
      </c>
      <c r="D317" s="279" t="s">
        <v>1325</v>
      </c>
      <c r="E317" s="280" t="s">
        <v>1326</v>
      </c>
      <c r="F317" s="518"/>
      <c r="G317" s="261"/>
      <c r="H317" s="261"/>
      <c r="I317" s="261"/>
      <c r="J317" s="261"/>
      <c r="K317" s="261"/>
      <c r="L317" s="261"/>
      <c r="M317" s="261"/>
      <c r="N317" s="261"/>
      <c r="O317" s="261"/>
      <c r="P317" s="261"/>
    </row>
    <row r="318" spans="1:16" ht="17.45" customHeight="1" x14ac:dyDescent="0.2">
      <c r="A318" s="152">
        <v>18</v>
      </c>
      <c r="B318" s="363">
        <v>21257</v>
      </c>
      <c r="C318" s="278" t="s">
        <v>6</v>
      </c>
      <c r="D318" s="279" t="s">
        <v>1321</v>
      </c>
      <c r="E318" s="280" t="s">
        <v>1322</v>
      </c>
      <c r="F318" s="518"/>
      <c r="G318" s="261"/>
      <c r="H318" s="261"/>
      <c r="I318" s="261"/>
      <c r="J318" s="261"/>
      <c r="K318" s="261"/>
      <c r="L318" s="261"/>
      <c r="M318" s="261"/>
      <c r="N318" s="261"/>
      <c r="O318" s="261"/>
      <c r="P318" s="261"/>
    </row>
    <row r="319" spans="1:16" ht="17.45" customHeight="1" x14ac:dyDescent="0.2">
      <c r="A319" s="152">
        <v>19</v>
      </c>
      <c r="B319" s="363">
        <v>21156</v>
      </c>
      <c r="C319" s="278" t="s">
        <v>6</v>
      </c>
      <c r="D319" s="279" t="s">
        <v>1608</v>
      </c>
      <c r="E319" s="280" t="s">
        <v>71</v>
      </c>
      <c r="F319" s="518"/>
      <c r="G319" s="261"/>
      <c r="H319" s="261"/>
      <c r="I319" s="261"/>
      <c r="J319" s="261"/>
      <c r="K319" s="261"/>
      <c r="L319" s="261"/>
      <c r="M319" s="261"/>
      <c r="N319" s="261"/>
      <c r="O319" s="261"/>
      <c r="P319" s="261"/>
    </row>
    <row r="320" spans="1:16" ht="17.45" customHeight="1" x14ac:dyDescent="0.2">
      <c r="A320" s="152">
        <v>20</v>
      </c>
      <c r="B320" s="363">
        <v>21083</v>
      </c>
      <c r="C320" s="278" t="s">
        <v>6</v>
      </c>
      <c r="D320" s="279" t="s">
        <v>1394</v>
      </c>
      <c r="E320" s="280" t="s">
        <v>1395</v>
      </c>
      <c r="F320" s="518"/>
      <c r="G320" s="261"/>
      <c r="H320" s="261"/>
      <c r="I320" s="261"/>
      <c r="J320" s="261"/>
      <c r="K320" s="261"/>
      <c r="L320" s="261"/>
      <c r="M320" s="261"/>
      <c r="N320" s="261"/>
      <c r="O320" s="261"/>
      <c r="P320" s="261"/>
    </row>
    <row r="321" spans="1:17" ht="17.45" customHeight="1" x14ac:dyDescent="0.2">
      <c r="A321" s="152">
        <v>21</v>
      </c>
      <c r="B321" s="363">
        <v>21119</v>
      </c>
      <c r="C321" s="278" t="s">
        <v>6</v>
      </c>
      <c r="D321" s="279" t="s">
        <v>2185</v>
      </c>
      <c r="E321" s="280" t="s">
        <v>1364</v>
      </c>
      <c r="F321" s="518"/>
      <c r="G321" s="261"/>
      <c r="H321" s="261"/>
      <c r="I321" s="261"/>
      <c r="J321" s="261"/>
      <c r="K321" s="261"/>
      <c r="L321" s="261"/>
      <c r="M321" s="261"/>
      <c r="N321" s="261"/>
      <c r="O321" s="261"/>
      <c r="P321" s="261"/>
    </row>
    <row r="322" spans="1:17" ht="17.45" customHeight="1" x14ac:dyDescent="0.2">
      <c r="A322" s="152">
        <v>22</v>
      </c>
      <c r="B322" s="363">
        <v>21221</v>
      </c>
      <c r="C322" s="278" t="s">
        <v>6</v>
      </c>
      <c r="D322" s="279" t="s">
        <v>1319</v>
      </c>
      <c r="E322" s="280" t="s">
        <v>1320</v>
      </c>
      <c r="F322" s="518"/>
      <c r="G322" s="261"/>
      <c r="H322" s="261"/>
      <c r="I322" s="261"/>
      <c r="J322" s="261"/>
      <c r="K322" s="261"/>
      <c r="L322" s="261"/>
      <c r="M322" s="261"/>
      <c r="N322" s="261"/>
      <c r="O322" s="261"/>
      <c r="P322" s="261"/>
    </row>
    <row r="323" spans="1:17" ht="17.45" customHeight="1" x14ac:dyDescent="0.2">
      <c r="A323" s="152">
        <v>23</v>
      </c>
      <c r="B323" s="363">
        <v>21198</v>
      </c>
      <c r="C323" s="278" t="s">
        <v>6</v>
      </c>
      <c r="D323" s="279" t="s">
        <v>1323</v>
      </c>
      <c r="E323" s="280" t="s">
        <v>1324</v>
      </c>
      <c r="F323" s="518"/>
      <c r="G323" s="261"/>
      <c r="H323" s="261"/>
      <c r="I323" s="261"/>
      <c r="J323" s="261"/>
      <c r="K323" s="261"/>
      <c r="L323" s="261"/>
      <c r="M323" s="261"/>
      <c r="N323" s="261"/>
      <c r="O323" s="261"/>
      <c r="P323" s="261"/>
    </row>
    <row r="324" spans="1:17" ht="17.45" customHeight="1" x14ac:dyDescent="0.2">
      <c r="A324" s="152">
        <v>24</v>
      </c>
      <c r="B324" s="363">
        <v>21297</v>
      </c>
      <c r="C324" s="278" t="s">
        <v>6</v>
      </c>
      <c r="D324" s="279" t="s">
        <v>37</v>
      </c>
      <c r="E324" s="280" t="s">
        <v>1464</v>
      </c>
      <c r="F324" s="518"/>
      <c r="G324" s="261"/>
      <c r="H324" s="261"/>
      <c r="I324" s="261"/>
      <c r="J324" s="261"/>
      <c r="K324" s="261"/>
      <c r="L324" s="261"/>
      <c r="M324" s="261"/>
      <c r="N324" s="261"/>
      <c r="O324" s="261"/>
      <c r="P324" s="261"/>
    </row>
    <row r="325" spans="1:17" ht="17.45" customHeight="1" x14ac:dyDescent="0.2">
      <c r="A325" s="152">
        <v>25</v>
      </c>
      <c r="B325" s="363">
        <v>21199</v>
      </c>
      <c r="C325" s="278" t="s">
        <v>6</v>
      </c>
      <c r="D325" s="279" t="s">
        <v>1546</v>
      </c>
      <c r="E325" s="280" t="s">
        <v>1547</v>
      </c>
      <c r="F325" s="518"/>
      <c r="G325" s="261"/>
      <c r="H325" s="261"/>
      <c r="I325" s="261"/>
      <c r="J325" s="261"/>
      <c r="K325" s="261"/>
      <c r="L325" s="261"/>
      <c r="M325" s="261"/>
      <c r="N325" s="261"/>
      <c r="O325" s="261"/>
      <c r="P325" s="261"/>
    </row>
    <row r="326" spans="1:17" ht="17.45" customHeight="1" x14ac:dyDescent="0.2">
      <c r="A326" s="152">
        <v>26</v>
      </c>
      <c r="B326" s="363">
        <v>21092</v>
      </c>
      <c r="C326" s="278" t="s">
        <v>6</v>
      </c>
      <c r="D326" s="279" t="s">
        <v>1512</v>
      </c>
      <c r="E326" s="280" t="s">
        <v>1513</v>
      </c>
      <c r="F326" s="518"/>
      <c r="G326" s="261"/>
      <c r="H326" s="261"/>
      <c r="I326" s="261"/>
      <c r="J326" s="261"/>
      <c r="K326" s="261"/>
      <c r="L326" s="261"/>
      <c r="M326" s="261"/>
      <c r="N326" s="261"/>
      <c r="O326" s="261"/>
      <c r="P326" s="261"/>
    </row>
    <row r="327" spans="1:17" ht="17.45" customHeight="1" x14ac:dyDescent="0.2">
      <c r="A327" s="152">
        <v>27</v>
      </c>
      <c r="B327" s="363">
        <v>21229</v>
      </c>
      <c r="C327" s="278" t="s">
        <v>6</v>
      </c>
      <c r="D327" s="279" t="s">
        <v>54</v>
      </c>
      <c r="E327" s="280" t="s">
        <v>1545</v>
      </c>
      <c r="F327" s="518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</row>
    <row r="328" spans="1:17" ht="17.45" customHeight="1" x14ac:dyDescent="0.2">
      <c r="A328" s="152">
        <v>28</v>
      </c>
      <c r="B328" s="363">
        <v>21015</v>
      </c>
      <c r="C328" s="278" t="s">
        <v>1</v>
      </c>
      <c r="D328" s="279" t="s">
        <v>1327</v>
      </c>
      <c r="E328" s="280" t="s">
        <v>1328</v>
      </c>
      <c r="F328" s="518"/>
      <c r="G328" s="261"/>
      <c r="H328" s="261"/>
      <c r="I328" s="261"/>
      <c r="J328" s="261"/>
      <c r="K328" s="261"/>
      <c r="L328" s="261"/>
      <c r="M328" s="261"/>
      <c r="N328" s="261"/>
      <c r="O328" s="261"/>
      <c r="P328" s="261"/>
    </row>
    <row r="329" spans="1:17" ht="17.45" customHeight="1" x14ac:dyDescent="0.2">
      <c r="A329" s="152">
        <v>29</v>
      </c>
      <c r="B329" s="363">
        <v>21410</v>
      </c>
      <c r="C329" s="278" t="s">
        <v>1</v>
      </c>
      <c r="D329" s="279" t="s">
        <v>1314</v>
      </c>
      <c r="E329" s="280" t="s">
        <v>4</v>
      </c>
      <c r="F329" s="518"/>
      <c r="G329" s="261"/>
      <c r="H329" s="261"/>
      <c r="I329" s="261"/>
      <c r="J329" s="261"/>
      <c r="K329" s="261"/>
      <c r="L329" s="261"/>
      <c r="M329" s="261"/>
      <c r="N329" s="261"/>
      <c r="O329" s="261"/>
      <c r="P329" s="261"/>
    </row>
    <row r="330" spans="1:17" ht="17.45" customHeight="1" x14ac:dyDescent="0.2">
      <c r="A330" s="152">
        <v>30</v>
      </c>
      <c r="B330" s="363">
        <v>21165</v>
      </c>
      <c r="C330" s="278" t="s">
        <v>1</v>
      </c>
      <c r="D330" s="279" t="s">
        <v>1616</v>
      </c>
      <c r="E330" s="280" t="s">
        <v>68</v>
      </c>
      <c r="F330" s="518"/>
      <c r="G330" s="261"/>
      <c r="H330" s="261"/>
      <c r="I330" s="261"/>
      <c r="J330" s="261"/>
      <c r="K330" s="261"/>
      <c r="L330" s="261"/>
      <c r="M330" s="261"/>
      <c r="N330" s="261"/>
      <c r="O330" s="261"/>
      <c r="P330" s="261"/>
    </row>
    <row r="331" spans="1:17" ht="17.45" customHeight="1" x14ac:dyDescent="0.2">
      <c r="A331" s="152">
        <v>31</v>
      </c>
      <c r="B331" s="302">
        <v>21166</v>
      </c>
      <c r="C331" s="255" t="s">
        <v>1</v>
      </c>
      <c r="D331" s="256" t="s">
        <v>1686</v>
      </c>
      <c r="E331" s="257" t="s">
        <v>1687</v>
      </c>
      <c r="F331" s="484"/>
      <c r="G331" s="261"/>
      <c r="H331" s="261"/>
      <c r="I331" s="261"/>
      <c r="J331" s="261"/>
      <c r="K331" s="261"/>
      <c r="L331" s="261"/>
      <c r="M331" s="261"/>
      <c r="N331" s="261"/>
      <c r="O331" s="261"/>
      <c r="P331" s="261"/>
    </row>
    <row r="332" spans="1:17" ht="17.45" customHeight="1" x14ac:dyDescent="0.2">
      <c r="A332" s="152">
        <v>32</v>
      </c>
      <c r="B332" s="297">
        <v>21167</v>
      </c>
      <c r="C332" s="255" t="s">
        <v>1</v>
      </c>
      <c r="D332" s="256" t="s">
        <v>67</v>
      </c>
      <c r="E332" s="257" t="s">
        <v>1674</v>
      </c>
      <c r="F332" s="152"/>
      <c r="G332" s="261"/>
      <c r="H332" s="261"/>
      <c r="I332" s="261"/>
      <c r="J332" s="261"/>
      <c r="K332" s="261"/>
      <c r="L332" s="261"/>
      <c r="M332" s="261"/>
      <c r="N332" s="261"/>
      <c r="O332" s="261"/>
      <c r="P332" s="261"/>
    </row>
    <row r="333" spans="1:17" ht="17.45" customHeight="1" x14ac:dyDescent="0.2">
      <c r="A333" s="152">
        <v>33</v>
      </c>
      <c r="B333" s="363">
        <v>21342</v>
      </c>
      <c r="C333" s="278" t="s">
        <v>1</v>
      </c>
      <c r="D333" s="279" t="s">
        <v>1363</v>
      </c>
      <c r="E333" s="280" t="s">
        <v>3585</v>
      </c>
      <c r="F333" s="521"/>
      <c r="G333" s="261"/>
      <c r="H333" s="261"/>
      <c r="I333" s="261"/>
      <c r="J333" s="261"/>
      <c r="K333" s="261"/>
      <c r="L333" s="261"/>
      <c r="M333" s="261"/>
      <c r="N333" s="261"/>
      <c r="O333" s="261"/>
      <c r="P333" s="261"/>
      <c r="Q333" s="281" t="s">
        <v>3586</v>
      </c>
    </row>
    <row r="334" spans="1:17" ht="17.45" customHeight="1" x14ac:dyDescent="0.2">
      <c r="A334" s="152">
        <v>34</v>
      </c>
      <c r="B334" s="297">
        <v>21379</v>
      </c>
      <c r="C334" s="255" t="s">
        <v>1</v>
      </c>
      <c r="D334" s="256" t="s">
        <v>1629</v>
      </c>
      <c r="E334" s="257" t="s">
        <v>1630</v>
      </c>
      <c r="F334" s="152"/>
      <c r="G334" s="261"/>
      <c r="H334" s="261"/>
      <c r="I334" s="261"/>
      <c r="J334" s="261"/>
      <c r="K334" s="261"/>
      <c r="L334" s="261"/>
      <c r="M334" s="261"/>
      <c r="N334" s="261"/>
      <c r="O334" s="261"/>
      <c r="P334" s="261"/>
      <c r="Q334" s="281"/>
    </row>
    <row r="335" spans="1:17" ht="17.45" customHeight="1" x14ac:dyDescent="0.2">
      <c r="A335" s="152">
        <v>35</v>
      </c>
      <c r="B335" s="363">
        <v>21027</v>
      </c>
      <c r="C335" s="278" t="s">
        <v>1</v>
      </c>
      <c r="D335" s="279" t="s">
        <v>1449</v>
      </c>
      <c r="E335" s="280" t="s">
        <v>1450</v>
      </c>
      <c r="F335" s="152"/>
      <c r="G335" s="261"/>
      <c r="H335" s="261"/>
      <c r="I335" s="261"/>
      <c r="J335" s="261"/>
      <c r="K335" s="261"/>
      <c r="L335" s="261"/>
      <c r="M335" s="261"/>
      <c r="N335" s="261"/>
      <c r="O335" s="261"/>
      <c r="P335" s="261"/>
      <c r="Q335" s="281"/>
    </row>
    <row r="336" spans="1:17" ht="17.45" customHeight="1" x14ac:dyDescent="0.2">
      <c r="A336" s="152">
        <v>36</v>
      </c>
      <c r="B336" s="297">
        <v>21380</v>
      </c>
      <c r="C336" s="255" t="s">
        <v>1</v>
      </c>
      <c r="D336" s="256" t="s">
        <v>17</v>
      </c>
      <c r="E336" s="257" t="s">
        <v>1641</v>
      </c>
      <c r="F336" s="152"/>
      <c r="G336" s="261"/>
      <c r="H336" s="261"/>
      <c r="I336" s="261"/>
      <c r="J336" s="261"/>
      <c r="K336" s="261"/>
      <c r="L336" s="261"/>
      <c r="M336" s="261"/>
      <c r="N336" s="261"/>
      <c r="O336" s="261"/>
      <c r="P336" s="261"/>
      <c r="Q336" s="281"/>
    </row>
    <row r="337" spans="1:17" ht="17.45" customHeight="1" x14ac:dyDescent="0.2">
      <c r="A337" s="152">
        <v>37</v>
      </c>
      <c r="B337" s="363">
        <v>21028</v>
      </c>
      <c r="C337" s="278" t="s">
        <v>1</v>
      </c>
      <c r="D337" s="279" t="s">
        <v>1317</v>
      </c>
      <c r="E337" s="280" t="s">
        <v>1318</v>
      </c>
      <c r="F337" s="521"/>
      <c r="G337" s="261"/>
      <c r="H337" s="261"/>
      <c r="I337" s="261"/>
      <c r="J337" s="261"/>
      <c r="K337" s="261"/>
      <c r="L337" s="261"/>
      <c r="M337" s="261"/>
      <c r="N337" s="261"/>
      <c r="O337" s="261"/>
      <c r="P337" s="261"/>
      <c r="Q337" s="281"/>
    </row>
    <row r="338" spans="1:17" ht="17.45" customHeight="1" x14ac:dyDescent="0.2">
      <c r="A338" s="152">
        <v>38</v>
      </c>
      <c r="B338" s="363">
        <v>21345</v>
      </c>
      <c r="C338" s="278" t="s">
        <v>1</v>
      </c>
      <c r="D338" s="279" t="s">
        <v>1550</v>
      </c>
      <c r="E338" s="280" t="s">
        <v>1551</v>
      </c>
      <c r="F338" s="521"/>
      <c r="G338" s="261"/>
      <c r="H338" s="261"/>
      <c r="I338" s="261"/>
      <c r="J338" s="261"/>
      <c r="K338" s="261"/>
      <c r="L338" s="261"/>
      <c r="M338" s="261"/>
      <c r="N338" s="261"/>
      <c r="O338" s="261"/>
      <c r="P338" s="261"/>
      <c r="Q338" s="281"/>
    </row>
    <row r="339" spans="1:17" ht="17.45" customHeight="1" x14ac:dyDescent="0.2">
      <c r="A339" s="152">
        <v>39</v>
      </c>
      <c r="B339" s="297">
        <v>21164</v>
      </c>
      <c r="C339" s="255" t="s">
        <v>1</v>
      </c>
      <c r="D339" s="256" t="s">
        <v>1635</v>
      </c>
      <c r="E339" s="257" t="s">
        <v>1636</v>
      </c>
      <c r="F339" s="152"/>
      <c r="G339" s="261"/>
      <c r="H339" s="261"/>
      <c r="I339" s="261"/>
      <c r="J339" s="261"/>
      <c r="K339" s="261"/>
      <c r="L339" s="261"/>
      <c r="M339" s="261"/>
      <c r="N339" s="261"/>
      <c r="O339" s="261"/>
      <c r="P339" s="261"/>
      <c r="Q339" s="281"/>
    </row>
    <row r="340" spans="1:17" s="281" customFormat="1" ht="23.45" customHeight="1" x14ac:dyDescent="0.2">
      <c r="A340" s="738" t="s">
        <v>159</v>
      </c>
      <c r="B340" s="738"/>
      <c r="C340" s="738"/>
      <c r="D340" s="738"/>
      <c r="E340" s="738"/>
      <c r="F340" s="738"/>
      <c r="G340" s="738"/>
      <c r="H340" s="738"/>
      <c r="I340" s="738"/>
      <c r="J340" s="738"/>
      <c r="K340" s="738"/>
      <c r="L340" s="738"/>
      <c r="M340" s="738"/>
      <c r="N340" s="738"/>
      <c r="O340" s="738"/>
      <c r="P340" s="738"/>
    </row>
    <row r="341" spans="1:17" s="281" customFormat="1" ht="23.45" customHeight="1" x14ac:dyDescent="0.2">
      <c r="A341" s="738" t="s">
        <v>3643</v>
      </c>
      <c r="B341" s="738"/>
      <c r="C341" s="738"/>
      <c r="D341" s="738"/>
      <c r="E341" s="738"/>
      <c r="F341" s="738"/>
      <c r="G341" s="738"/>
      <c r="H341" s="738"/>
      <c r="I341" s="738"/>
      <c r="J341" s="738"/>
      <c r="K341" s="738"/>
      <c r="L341" s="738"/>
      <c r="M341" s="738"/>
      <c r="N341" s="738"/>
      <c r="O341" s="738"/>
      <c r="P341" s="738"/>
    </row>
    <row r="342" spans="1:17" s="281" customFormat="1" ht="23.45" customHeight="1" x14ac:dyDescent="0.2">
      <c r="A342" s="733" t="s">
        <v>3671</v>
      </c>
      <c r="B342" s="733"/>
      <c r="C342" s="733"/>
      <c r="D342" s="733"/>
      <c r="E342" s="733"/>
      <c r="F342" s="733"/>
      <c r="G342" s="733"/>
      <c r="H342" s="733"/>
      <c r="I342" s="733"/>
      <c r="J342" s="733"/>
      <c r="K342" s="733"/>
      <c r="L342" s="733"/>
      <c r="M342" s="733"/>
      <c r="N342" s="733"/>
      <c r="O342" s="733"/>
      <c r="P342" s="733"/>
      <c r="Q342" s="269"/>
    </row>
    <row r="343" spans="1:17" ht="17.45" customHeight="1" x14ac:dyDescent="0.2">
      <c r="A343" s="270" t="s">
        <v>109</v>
      </c>
      <c r="B343" s="270" t="s">
        <v>160</v>
      </c>
      <c r="C343" s="734" t="s">
        <v>161</v>
      </c>
      <c r="D343" s="735"/>
      <c r="E343" s="736"/>
      <c r="F343" s="240"/>
      <c r="G343" s="366"/>
      <c r="H343" s="366"/>
      <c r="I343" s="366"/>
      <c r="J343" s="366"/>
      <c r="K343" s="366"/>
      <c r="L343" s="366"/>
      <c r="M343" s="366"/>
      <c r="N343" s="366"/>
      <c r="O343" s="366"/>
      <c r="P343" s="366"/>
    </row>
    <row r="344" spans="1:17" ht="17.45" customHeight="1" x14ac:dyDescent="0.2">
      <c r="A344" s="152">
        <v>1</v>
      </c>
      <c r="B344" s="363">
        <v>21350</v>
      </c>
      <c r="C344" s="278" t="s">
        <v>6</v>
      </c>
      <c r="D344" s="279" t="s">
        <v>1373</v>
      </c>
      <c r="E344" s="280" t="s">
        <v>1374</v>
      </c>
      <c r="F344" s="518"/>
      <c r="G344" s="261"/>
      <c r="H344" s="261"/>
      <c r="I344" s="261"/>
      <c r="J344" s="261"/>
      <c r="K344" s="261"/>
      <c r="L344" s="261"/>
      <c r="M344" s="261"/>
      <c r="N344" s="261"/>
      <c r="O344" s="261"/>
      <c r="P344" s="261"/>
    </row>
    <row r="345" spans="1:17" ht="17.45" customHeight="1" x14ac:dyDescent="0.2">
      <c r="A345" s="152">
        <v>2</v>
      </c>
      <c r="B345" s="363">
        <v>21210</v>
      </c>
      <c r="C345" s="278" t="s">
        <v>6</v>
      </c>
      <c r="D345" s="279" t="s">
        <v>1631</v>
      </c>
      <c r="E345" s="280" t="s">
        <v>1632</v>
      </c>
      <c r="F345" s="518"/>
      <c r="G345" s="261"/>
      <c r="H345" s="261"/>
      <c r="I345" s="261"/>
      <c r="J345" s="261"/>
      <c r="K345" s="261"/>
      <c r="L345" s="261"/>
      <c r="M345" s="261"/>
      <c r="N345" s="261"/>
      <c r="O345" s="261"/>
      <c r="P345" s="261"/>
    </row>
    <row r="346" spans="1:17" ht="17.45" customHeight="1" x14ac:dyDescent="0.2">
      <c r="A346" s="152">
        <v>3</v>
      </c>
      <c r="B346" s="363" t="s">
        <v>3502</v>
      </c>
      <c r="C346" s="278" t="s">
        <v>6</v>
      </c>
      <c r="D346" s="279" t="s">
        <v>350</v>
      </c>
      <c r="E346" s="280" t="s">
        <v>3493</v>
      </c>
      <c r="F346" s="518"/>
      <c r="G346" s="261"/>
      <c r="H346" s="261"/>
      <c r="I346" s="261"/>
      <c r="J346" s="261"/>
      <c r="K346" s="261"/>
      <c r="L346" s="261"/>
      <c r="M346" s="261"/>
      <c r="N346" s="261"/>
      <c r="O346" s="261"/>
      <c r="P346" s="261"/>
    </row>
    <row r="347" spans="1:17" ht="17.45" customHeight="1" x14ac:dyDescent="0.2">
      <c r="A347" s="152">
        <v>4</v>
      </c>
      <c r="B347" s="363">
        <v>21353</v>
      </c>
      <c r="C347" s="278" t="s">
        <v>6</v>
      </c>
      <c r="D347" s="279" t="s">
        <v>1498</v>
      </c>
      <c r="E347" s="280" t="s">
        <v>1499</v>
      </c>
      <c r="F347" s="518"/>
      <c r="G347" s="261"/>
      <c r="H347" s="261"/>
      <c r="I347" s="261"/>
      <c r="J347" s="261"/>
      <c r="K347" s="261"/>
      <c r="L347" s="261"/>
      <c r="M347" s="261"/>
      <c r="N347" s="261"/>
      <c r="O347" s="261"/>
      <c r="P347" s="261"/>
    </row>
    <row r="348" spans="1:17" ht="17.45" customHeight="1" x14ac:dyDescent="0.2">
      <c r="A348" s="152">
        <v>5</v>
      </c>
      <c r="B348" s="363">
        <v>21107</v>
      </c>
      <c r="C348" s="278" t="s">
        <v>6</v>
      </c>
      <c r="D348" s="279" t="s">
        <v>1333</v>
      </c>
      <c r="E348" s="280" t="s">
        <v>315</v>
      </c>
      <c r="F348" s="518"/>
      <c r="G348" s="261"/>
      <c r="H348" s="261"/>
      <c r="I348" s="261"/>
      <c r="J348" s="261"/>
      <c r="K348" s="261"/>
      <c r="L348" s="261"/>
      <c r="M348" s="261"/>
      <c r="N348" s="261"/>
      <c r="O348" s="261"/>
      <c r="P348" s="261"/>
    </row>
    <row r="349" spans="1:17" ht="17.45" customHeight="1" x14ac:dyDescent="0.2">
      <c r="A349" s="152">
        <v>6</v>
      </c>
      <c r="B349" s="363">
        <v>21001</v>
      </c>
      <c r="C349" s="278" t="s">
        <v>6</v>
      </c>
      <c r="D349" s="279" t="s">
        <v>1490</v>
      </c>
      <c r="E349" s="280" t="s">
        <v>1491</v>
      </c>
      <c r="F349" s="518"/>
      <c r="G349" s="261"/>
      <c r="H349" s="261"/>
      <c r="I349" s="261"/>
      <c r="J349" s="261"/>
      <c r="K349" s="261"/>
      <c r="L349" s="261"/>
      <c r="M349" s="261"/>
      <c r="N349" s="261"/>
      <c r="O349" s="261"/>
      <c r="P349" s="261"/>
    </row>
    <row r="350" spans="1:17" ht="17.45" customHeight="1" x14ac:dyDescent="0.2">
      <c r="A350" s="152">
        <v>7</v>
      </c>
      <c r="B350" s="363">
        <v>21003</v>
      </c>
      <c r="C350" s="278" t="s">
        <v>6</v>
      </c>
      <c r="D350" s="279" t="s">
        <v>1644</v>
      </c>
      <c r="E350" s="280" t="s">
        <v>1645</v>
      </c>
      <c r="F350" s="518"/>
      <c r="G350" s="261"/>
      <c r="H350" s="261"/>
      <c r="I350" s="261"/>
      <c r="J350" s="261"/>
      <c r="K350" s="261"/>
      <c r="L350" s="261"/>
      <c r="M350" s="261"/>
      <c r="N350" s="261"/>
      <c r="O350" s="261"/>
      <c r="P350" s="261"/>
    </row>
    <row r="351" spans="1:17" ht="17.45" customHeight="1" x14ac:dyDescent="0.2">
      <c r="A351" s="152">
        <v>8</v>
      </c>
      <c r="B351" s="363">
        <v>21147</v>
      </c>
      <c r="C351" s="278" t="s">
        <v>6</v>
      </c>
      <c r="D351" s="279" t="s">
        <v>1622</v>
      </c>
      <c r="E351" s="280" t="s">
        <v>1623</v>
      </c>
      <c r="F351" s="518"/>
      <c r="G351" s="261"/>
      <c r="H351" s="261"/>
      <c r="I351" s="261"/>
      <c r="J351" s="261"/>
      <c r="K351" s="261"/>
      <c r="L351" s="261"/>
      <c r="M351" s="261"/>
      <c r="N351" s="261"/>
      <c r="O351" s="261"/>
      <c r="P351" s="261"/>
    </row>
    <row r="352" spans="1:17" ht="17.45" customHeight="1" x14ac:dyDescent="0.2">
      <c r="A352" s="152">
        <v>9</v>
      </c>
      <c r="B352" s="363">
        <v>21040</v>
      </c>
      <c r="C352" s="278" t="s">
        <v>6</v>
      </c>
      <c r="D352" s="279" t="s">
        <v>1466</v>
      </c>
      <c r="E352" s="280" t="s">
        <v>1467</v>
      </c>
      <c r="F352" s="518"/>
      <c r="G352" s="261"/>
      <c r="H352" s="261"/>
      <c r="I352" s="261"/>
      <c r="J352" s="261"/>
      <c r="K352" s="261"/>
      <c r="L352" s="261"/>
      <c r="M352" s="261"/>
      <c r="N352" s="261"/>
      <c r="O352" s="261"/>
      <c r="P352" s="261"/>
    </row>
    <row r="353" spans="1:17" ht="17.45" customHeight="1" x14ac:dyDescent="0.2">
      <c r="A353" s="152">
        <v>10</v>
      </c>
      <c r="B353" s="363">
        <v>21032</v>
      </c>
      <c r="C353" s="278" t="s">
        <v>6</v>
      </c>
      <c r="D353" s="279" t="s">
        <v>13</v>
      </c>
      <c r="E353" s="280" t="s">
        <v>1562</v>
      </c>
      <c r="F353" s="518"/>
      <c r="G353" s="261"/>
      <c r="H353" s="261"/>
      <c r="I353" s="261"/>
      <c r="J353" s="261"/>
      <c r="K353" s="261"/>
      <c r="L353" s="261"/>
      <c r="M353" s="261"/>
      <c r="N353" s="261"/>
      <c r="O353" s="261"/>
      <c r="P353" s="261"/>
    </row>
    <row r="354" spans="1:17" ht="17.45" customHeight="1" x14ac:dyDescent="0.2">
      <c r="A354" s="152">
        <v>11</v>
      </c>
      <c r="B354" s="363">
        <v>21394</v>
      </c>
      <c r="C354" s="278" t="s">
        <v>6</v>
      </c>
      <c r="D354" s="279" t="s">
        <v>12</v>
      </c>
      <c r="E354" s="280" t="s">
        <v>1141</v>
      </c>
      <c r="F354" s="518"/>
      <c r="G354" s="261"/>
      <c r="H354" s="261"/>
      <c r="I354" s="261"/>
      <c r="J354" s="261"/>
      <c r="K354" s="261"/>
      <c r="L354" s="261"/>
      <c r="M354" s="261"/>
      <c r="N354" s="261"/>
      <c r="O354" s="261"/>
      <c r="P354" s="261"/>
    </row>
    <row r="355" spans="1:17" ht="17.45" customHeight="1" x14ac:dyDescent="0.2">
      <c r="A355" s="152">
        <v>12</v>
      </c>
      <c r="B355" s="277">
        <v>21113</v>
      </c>
      <c r="C355" s="273" t="s">
        <v>6</v>
      </c>
      <c r="D355" s="274" t="s">
        <v>1705</v>
      </c>
      <c r="E355" s="275" t="s">
        <v>2179</v>
      </c>
      <c r="F355" s="511"/>
      <c r="G355" s="261"/>
      <c r="H355" s="261"/>
      <c r="I355" s="261"/>
      <c r="J355" s="261"/>
      <c r="K355" s="261"/>
      <c r="L355" s="261"/>
      <c r="M355" s="261"/>
      <c r="N355" s="261"/>
      <c r="O355" s="261"/>
      <c r="P355" s="261"/>
    </row>
    <row r="356" spans="1:17" ht="17.45" customHeight="1" x14ac:dyDescent="0.2">
      <c r="A356" s="152">
        <v>13</v>
      </c>
      <c r="B356" s="363">
        <v>21149</v>
      </c>
      <c r="C356" s="278" t="s">
        <v>6</v>
      </c>
      <c r="D356" s="279" t="s">
        <v>1406</v>
      </c>
      <c r="E356" s="280" t="s">
        <v>1407</v>
      </c>
      <c r="F356" s="518"/>
      <c r="G356" s="261"/>
      <c r="H356" s="261"/>
      <c r="I356" s="261"/>
      <c r="J356" s="261"/>
      <c r="K356" s="261"/>
      <c r="L356" s="261"/>
      <c r="M356" s="261"/>
      <c r="N356" s="261"/>
      <c r="O356" s="261"/>
      <c r="P356" s="261"/>
    </row>
    <row r="357" spans="1:17" ht="17.45" customHeight="1" x14ac:dyDescent="0.2">
      <c r="A357" s="152">
        <v>14</v>
      </c>
      <c r="B357" s="297">
        <v>21114</v>
      </c>
      <c r="C357" s="255" t="s">
        <v>6</v>
      </c>
      <c r="D357" s="256" t="s">
        <v>1694</v>
      </c>
      <c r="E357" s="257" t="s">
        <v>1695</v>
      </c>
      <c r="F357" s="518"/>
      <c r="G357" s="261"/>
      <c r="H357" s="261"/>
      <c r="I357" s="261"/>
      <c r="J357" s="261"/>
      <c r="K357" s="261"/>
      <c r="L357" s="261"/>
      <c r="M357" s="261"/>
      <c r="N357" s="261"/>
      <c r="O357" s="261"/>
      <c r="P357" s="261"/>
    </row>
    <row r="358" spans="1:17" ht="17.45" customHeight="1" x14ac:dyDescent="0.2">
      <c r="A358" s="152">
        <v>15</v>
      </c>
      <c r="B358" s="297">
        <v>21189</v>
      </c>
      <c r="C358" s="255" t="s">
        <v>6</v>
      </c>
      <c r="D358" s="256" t="s">
        <v>1514</v>
      </c>
      <c r="E358" s="257" t="s">
        <v>1653</v>
      </c>
      <c r="F358" s="518"/>
      <c r="G358" s="261"/>
      <c r="H358" s="261"/>
      <c r="I358" s="261"/>
      <c r="J358" s="261"/>
      <c r="K358" s="261"/>
      <c r="L358" s="261"/>
      <c r="M358" s="261"/>
      <c r="N358" s="261"/>
      <c r="O358" s="261"/>
      <c r="P358" s="261"/>
    </row>
    <row r="359" spans="1:17" ht="17.45" customHeight="1" x14ac:dyDescent="0.2">
      <c r="A359" s="152">
        <v>16</v>
      </c>
      <c r="B359" s="297">
        <v>21005</v>
      </c>
      <c r="C359" s="255" t="s">
        <v>6</v>
      </c>
      <c r="D359" s="256" t="s">
        <v>20</v>
      </c>
      <c r="E359" s="257" t="s">
        <v>1691</v>
      </c>
      <c r="F359" s="518"/>
      <c r="G359" s="261"/>
      <c r="H359" s="261"/>
      <c r="I359" s="261"/>
      <c r="J359" s="261"/>
      <c r="K359" s="261"/>
      <c r="L359" s="261"/>
      <c r="M359" s="261"/>
      <c r="N359" s="261"/>
      <c r="O359" s="261"/>
      <c r="P359" s="261"/>
    </row>
    <row r="360" spans="1:17" ht="17.45" customHeight="1" x14ac:dyDescent="0.2">
      <c r="A360" s="152">
        <v>17</v>
      </c>
      <c r="B360" s="363">
        <v>21154</v>
      </c>
      <c r="C360" s="278" t="s">
        <v>6</v>
      </c>
      <c r="D360" s="279" t="s">
        <v>1485</v>
      </c>
      <c r="E360" s="280" t="s">
        <v>1123</v>
      </c>
      <c r="F360" s="518"/>
      <c r="G360" s="261"/>
      <c r="H360" s="261"/>
      <c r="I360" s="261"/>
      <c r="J360" s="261"/>
      <c r="K360" s="261"/>
      <c r="L360" s="261"/>
      <c r="M360" s="261"/>
      <c r="N360" s="261"/>
      <c r="O360" s="261"/>
      <c r="P360" s="261"/>
    </row>
    <row r="361" spans="1:17" ht="17.45" customHeight="1" x14ac:dyDescent="0.2">
      <c r="A361" s="152">
        <v>18</v>
      </c>
      <c r="B361" s="363">
        <v>21290</v>
      </c>
      <c r="C361" s="278" t="s">
        <v>6</v>
      </c>
      <c r="D361" s="279" t="s">
        <v>1639</v>
      </c>
      <c r="E361" s="280" t="s">
        <v>1640</v>
      </c>
      <c r="F361" s="518"/>
      <c r="G361" s="261"/>
      <c r="H361" s="261"/>
      <c r="I361" s="261"/>
      <c r="J361" s="261"/>
      <c r="K361" s="261"/>
      <c r="L361" s="261"/>
      <c r="M361" s="261"/>
      <c r="N361" s="261"/>
      <c r="O361" s="261"/>
      <c r="P361" s="261"/>
    </row>
    <row r="362" spans="1:17" ht="17.45" customHeight="1" x14ac:dyDescent="0.2">
      <c r="A362" s="152">
        <v>19</v>
      </c>
      <c r="B362" s="363">
        <v>21327</v>
      </c>
      <c r="C362" s="278" t="s">
        <v>6</v>
      </c>
      <c r="D362" s="279" t="s">
        <v>1522</v>
      </c>
      <c r="E362" s="280" t="s">
        <v>1523</v>
      </c>
      <c r="F362" s="518"/>
      <c r="G362" s="261"/>
      <c r="H362" s="261"/>
      <c r="I362" s="261"/>
      <c r="J362" s="261"/>
      <c r="K362" s="261"/>
      <c r="L362" s="261"/>
      <c r="M362" s="261"/>
      <c r="N362" s="261"/>
      <c r="O362" s="261"/>
      <c r="P362" s="261"/>
    </row>
    <row r="363" spans="1:17" ht="17.45" customHeight="1" x14ac:dyDescent="0.2">
      <c r="A363" s="152">
        <v>20</v>
      </c>
      <c r="B363" s="363">
        <v>21258</v>
      </c>
      <c r="C363" s="278" t="s">
        <v>6</v>
      </c>
      <c r="D363" s="279" t="s">
        <v>1555</v>
      </c>
      <c r="E363" s="280" t="s">
        <v>1556</v>
      </c>
      <c r="F363" s="518"/>
      <c r="G363" s="261"/>
      <c r="H363" s="261"/>
      <c r="I363" s="261"/>
      <c r="J363" s="261"/>
      <c r="K363" s="261"/>
      <c r="L363" s="261"/>
      <c r="M363" s="261"/>
      <c r="N363" s="261"/>
      <c r="O363" s="261"/>
      <c r="P363" s="261"/>
    </row>
    <row r="364" spans="1:17" ht="17.45" customHeight="1" x14ac:dyDescent="0.2">
      <c r="A364" s="152">
        <v>21</v>
      </c>
      <c r="B364" s="363">
        <v>21294</v>
      </c>
      <c r="C364" s="278" t="s">
        <v>6</v>
      </c>
      <c r="D364" s="279" t="s">
        <v>40</v>
      </c>
      <c r="E364" s="280" t="s">
        <v>1626</v>
      </c>
      <c r="F364" s="518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</row>
    <row r="365" spans="1:17" ht="17.45" customHeight="1" x14ac:dyDescent="0.2">
      <c r="A365" s="152">
        <v>22</v>
      </c>
      <c r="B365" s="297">
        <v>21009</v>
      </c>
      <c r="C365" s="255" t="s">
        <v>6</v>
      </c>
      <c r="D365" s="256" t="s">
        <v>1718</v>
      </c>
      <c r="E365" s="257" t="s">
        <v>1719</v>
      </c>
      <c r="F365" s="518"/>
      <c r="G365" s="261"/>
      <c r="H365" s="261"/>
      <c r="I365" s="261"/>
      <c r="J365" s="261"/>
      <c r="K365" s="261"/>
      <c r="L365" s="261"/>
      <c r="M365" s="261"/>
      <c r="N365" s="261"/>
      <c r="O365" s="261"/>
      <c r="P365" s="261"/>
    </row>
    <row r="366" spans="1:17" s="310" customFormat="1" ht="17.45" customHeight="1" x14ac:dyDescent="0.2">
      <c r="A366" s="152">
        <v>23</v>
      </c>
      <c r="B366" s="297">
        <v>21363</v>
      </c>
      <c r="C366" s="255" t="s">
        <v>6</v>
      </c>
      <c r="D366" s="256" t="s">
        <v>1689</v>
      </c>
      <c r="E366" s="257" t="s">
        <v>1690</v>
      </c>
      <c r="F366" s="518"/>
      <c r="G366" s="261"/>
      <c r="H366" s="261"/>
      <c r="I366" s="261"/>
      <c r="J366" s="261"/>
      <c r="K366" s="261"/>
      <c r="L366" s="261"/>
      <c r="M366" s="261"/>
      <c r="N366" s="261"/>
      <c r="O366" s="261"/>
      <c r="P366" s="261"/>
      <c r="Q366" s="310" t="s">
        <v>3594</v>
      </c>
    </row>
    <row r="367" spans="1:17" ht="17.45" customHeight="1" x14ac:dyDescent="0.2">
      <c r="A367" s="152">
        <v>24</v>
      </c>
      <c r="B367" s="363">
        <v>21406</v>
      </c>
      <c r="C367" s="278" t="s">
        <v>6</v>
      </c>
      <c r="D367" s="279" t="s">
        <v>3422</v>
      </c>
      <c r="E367" s="280" t="s">
        <v>1331</v>
      </c>
      <c r="F367" s="518"/>
      <c r="G367" s="261"/>
      <c r="H367" s="261"/>
      <c r="I367" s="261"/>
      <c r="J367" s="261"/>
      <c r="K367" s="261"/>
      <c r="L367" s="261"/>
      <c r="M367" s="261"/>
      <c r="N367" s="261"/>
      <c r="O367" s="261"/>
      <c r="P367" s="261"/>
    </row>
    <row r="368" spans="1:17" ht="17.45" customHeight="1" x14ac:dyDescent="0.2">
      <c r="A368" s="152">
        <v>25</v>
      </c>
      <c r="B368" s="363">
        <v>21052</v>
      </c>
      <c r="C368" s="278" t="s">
        <v>6</v>
      </c>
      <c r="D368" s="279" t="s">
        <v>1338</v>
      </c>
      <c r="E368" s="280" t="s">
        <v>1339</v>
      </c>
      <c r="F368" s="518"/>
      <c r="G368" s="261"/>
      <c r="H368" s="261"/>
      <c r="I368" s="261"/>
      <c r="J368" s="261"/>
      <c r="K368" s="261"/>
      <c r="L368" s="261"/>
      <c r="M368" s="261"/>
      <c r="N368" s="261"/>
      <c r="O368" s="261"/>
      <c r="P368" s="261"/>
    </row>
    <row r="369" spans="1:17" ht="17.45" customHeight="1" x14ac:dyDescent="0.2">
      <c r="A369" s="152">
        <v>26</v>
      </c>
      <c r="B369" s="363">
        <v>21366</v>
      </c>
      <c r="C369" s="278" t="s">
        <v>6</v>
      </c>
      <c r="D369" s="279" t="s">
        <v>1400</v>
      </c>
      <c r="E369" s="280" t="s">
        <v>1401</v>
      </c>
      <c r="F369" s="518"/>
      <c r="G369" s="261"/>
      <c r="H369" s="261"/>
      <c r="I369" s="261"/>
      <c r="J369" s="261"/>
      <c r="K369" s="261"/>
      <c r="L369" s="261"/>
      <c r="M369" s="261"/>
      <c r="N369" s="261"/>
      <c r="O369" s="261"/>
      <c r="P369" s="261"/>
    </row>
    <row r="370" spans="1:17" ht="17.45" customHeight="1" x14ac:dyDescent="0.2">
      <c r="A370" s="152">
        <v>27</v>
      </c>
      <c r="B370" s="363">
        <v>21227</v>
      </c>
      <c r="C370" s="278" t="s">
        <v>6</v>
      </c>
      <c r="D370" s="279" t="s">
        <v>1633</v>
      </c>
      <c r="E370" s="280" t="s">
        <v>1634</v>
      </c>
      <c r="F370" s="518"/>
      <c r="G370" s="261"/>
      <c r="H370" s="261"/>
      <c r="I370" s="261"/>
      <c r="J370" s="261"/>
      <c r="K370" s="261"/>
      <c r="L370" s="261"/>
      <c r="M370" s="261"/>
      <c r="N370" s="261"/>
      <c r="O370" s="261"/>
      <c r="P370" s="261"/>
    </row>
    <row r="371" spans="1:17" ht="17.45" customHeight="1" x14ac:dyDescent="0.2">
      <c r="A371" s="152">
        <v>28</v>
      </c>
      <c r="B371" s="363">
        <v>21300</v>
      </c>
      <c r="C371" s="278" t="s">
        <v>6</v>
      </c>
      <c r="D371" s="279" t="s">
        <v>35</v>
      </c>
      <c r="E371" s="280" t="s">
        <v>1399</v>
      </c>
      <c r="F371" s="518"/>
      <c r="G371" s="261"/>
      <c r="H371" s="261"/>
      <c r="I371" s="261"/>
      <c r="J371" s="261"/>
      <c r="K371" s="261"/>
      <c r="L371" s="261"/>
      <c r="M371" s="261"/>
      <c r="N371" s="261"/>
      <c r="O371" s="261"/>
      <c r="P371" s="261"/>
    </row>
    <row r="372" spans="1:17" ht="17.45" customHeight="1" x14ac:dyDescent="0.2">
      <c r="A372" s="152">
        <v>29</v>
      </c>
      <c r="B372" s="363">
        <v>21128</v>
      </c>
      <c r="C372" s="278" t="s">
        <v>6</v>
      </c>
      <c r="D372" s="279" t="s">
        <v>35</v>
      </c>
      <c r="E372" s="280" t="s">
        <v>1558</v>
      </c>
      <c r="F372" s="518"/>
      <c r="G372" s="261"/>
      <c r="H372" s="261"/>
      <c r="I372" s="261"/>
      <c r="J372" s="261"/>
      <c r="K372" s="261"/>
      <c r="L372" s="261"/>
      <c r="M372" s="261"/>
      <c r="N372" s="261"/>
      <c r="O372" s="261"/>
      <c r="P372" s="261"/>
    </row>
    <row r="373" spans="1:17" ht="17.45" customHeight="1" x14ac:dyDescent="0.2">
      <c r="A373" s="152">
        <v>30</v>
      </c>
      <c r="B373" s="302">
        <v>21129</v>
      </c>
      <c r="C373" s="303" t="s">
        <v>6</v>
      </c>
      <c r="D373" s="525" t="s">
        <v>1684</v>
      </c>
      <c r="E373" s="525" t="s">
        <v>1685</v>
      </c>
      <c r="F373" s="521"/>
      <c r="G373" s="261"/>
      <c r="H373" s="261"/>
      <c r="I373" s="261"/>
      <c r="J373" s="261"/>
      <c r="K373" s="261"/>
      <c r="L373" s="261"/>
      <c r="M373" s="261"/>
      <c r="N373" s="261"/>
      <c r="O373" s="261"/>
      <c r="P373" s="261"/>
    </row>
    <row r="374" spans="1:17" s="310" customFormat="1" ht="17.45" customHeight="1" x14ac:dyDescent="0.2">
      <c r="A374" s="152">
        <v>31</v>
      </c>
      <c r="B374" s="297">
        <v>21161</v>
      </c>
      <c r="C374" s="255" t="s">
        <v>6</v>
      </c>
      <c r="D374" s="256" t="s">
        <v>1707</v>
      </c>
      <c r="E374" s="257" t="s">
        <v>1708</v>
      </c>
      <c r="F374" s="518"/>
      <c r="G374" s="261"/>
      <c r="H374" s="261"/>
      <c r="I374" s="261"/>
      <c r="J374" s="261"/>
      <c r="K374" s="261"/>
      <c r="L374" s="261"/>
      <c r="M374" s="261"/>
      <c r="N374" s="261"/>
      <c r="O374" s="261"/>
      <c r="P374" s="261"/>
      <c r="Q374" s="269"/>
    </row>
    <row r="375" spans="1:17" s="310" customFormat="1" ht="17.45" customHeight="1" x14ac:dyDescent="0.2">
      <c r="A375" s="152">
        <v>32</v>
      </c>
      <c r="B375" s="297">
        <v>21058</v>
      </c>
      <c r="C375" s="255" t="s">
        <v>6</v>
      </c>
      <c r="D375" s="256" t="s">
        <v>1722</v>
      </c>
      <c r="E375" s="257" t="s">
        <v>1723</v>
      </c>
      <c r="F375" s="518"/>
      <c r="G375" s="261"/>
      <c r="H375" s="261"/>
      <c r="I375" s="261"/>
      <c r="J375" s="261"/>
      <c r="K375" s="261"/>
      <c r="L375" s="261"/>
      <c r="M375" s="261"/>
      <c r="N375" s="261"/>
      <c r="O375" s="261"/>
      <c r="P375" s="261"/>
    </row>
    <row r="376" spans="1:17" s="310" customFormat="1" ht="17.45" customHeight="1" x14ac:dyDescent="0.2">
      <c r="A376" s="152">
        <v>33</v>
      </c>
      <c r="B376" s="363">
        <v>21268</v>
      </c>
      <c r="C376" s="278" t="s">
        <v>6</v>
      </c>
      <c r="D376" s="279" t="s">
        <v>1451</v>
      </c>
      <c r="E376" s="280" t="s">
        <v>45</v>
      </c>
      <c r="F376" s="521"/>
      <c r="G376" s="261"/>
      <c r="H376" s="261"/>
      <c r="I376" s="261"/>
      <c r="J376" s="261"/>
      <c r="K376" s="261"/>
      <c r="L376" s="261"/>
      <c r="M376" s="261"/>
      <c r="N376" s="261"/>
      <c r="O376" s="261"/>
      <c r="P376" s="261"/>
    </row>
    <row r="377" spans="1:17" s="310" customFormat="1" ht="17.45" customHeight="1" x14ac:dyDescent="0.2">
      <c r="A377" s="152">
        <v>34</v>
      </c>
      <c r="B377" s="363">
        <v>21271</v>
      </c>
      <c r="C377" s="278" t="s">
        <v>1</v>
      </c>
      <c r="D377" s="279" t="s">
        <v>1334</v>
      </c>
      <c r="E377" s="280" t="s">
        <v>1335</v>
      </c>
      <c r="F377" s="518"/>
      <c r="G377" s="261"/>
      <c r="H377" s="261"/>
      <c r="I377" s="261"/>
      <c r="J377" s="261"/>
      <c r="K377" s="261"/>
      <c r="L377" s="261"/>
      <c r="M377" s="261"/>
      <c r="N377" s="261"/>
      <c r="O377" s="261"/>
      <c r="P377" s="261"/>
    </row>
    <row r="378" spans="1:17" s="310" customFormat="1" ht="17.45" customHeight="1" x14ac:dyDescent="0.2">
      <c r="A378" s="152">
        <v>35</v>
      </c>
      <c r="B378" s="363">
        <v>21236</v>
      </c>
      <c r="C378" s="278" t="s">
        <v>1</v>
      </c>
      <c r="D378" s="279" t="s">
        <v>1404</v>
      </c>
      <c r="E378" s="280" t="s">
        <v>1405</v>
      </c>
      <c r="F378" s="521"/>
      <c r="G378" s="261"/>
      <c r="H378" s="261"/>
      <c r="I378" s="261"/>
      <c r="J378" s="261"/>
      <c r="K378" s="261"/>
      <c r="L378" s="261"/>
      <c r="M378" s="261"/>
      <c r="N378" s="261"/>
      <c r="O378" s="261"/>
      <c r="P378" s="261"/>
    </row>
    <row r="379" spans="1:17" s="310" customFormat="1" ht="17.45" customHeight="1" x14ac:dyDescent="0.2">
      <c r="A379" s="152">
        <v>36</v>
      </c>
      <c r="B379" s="363">
        <v>21206</v>
      </c>
      <c r="C379" s="278" t="s">
        <v>1</v>
      </c>
      <c r="D379" s="279" t="s">
        <v>1329</v>
      </c>
      <c r="E379" s="280" t="s">
        <v>1330</v>
      </c>
      <c r="F379" s="518"/>
      <c r="G379" s="261"/>
      <c r="H379" s="261"/>
      <c r="I379" s="261"/>
      <c r="J379" s="261"/>
      <c r="K379" s="261"/>
      <c r="L379" s="261"/>
      <c r="M379" s="261"/>
      <c r="N379" s="261"/>
      <c r="O379" s="261"/>
      <c r="P379" s="261"/>
    </row>
    <row r="380" spans="1:17" s="310" customFormat="1" ht="17.45" customHeight="1" x14ac:dyDescent="0.2">
      <c r="A380" s="152">
        <v>37</v>
      </c>
      <c r="B380" s="363">
        <v>21029</v>
      </c>
      <c r="C380" s="278" t="s">
        <v>1</v>
      </c>
      <c r="D380" s="279" t="s">
        <v>1340</v>
      </c>
      <c r="E380" s="280" t="s">
        <v>1341</v>
      </c>
      <c r="F380" s="521"/>
      <c r="G380" s="261"/>
      <c r="H380" s="261"/>
      <c r="I380" s="261"/>
      <c r="J380" s="261"/>
      <c r="K380" s="261"/>
      <c r="L380" s="261"/>
      <c r="M380" s="261"/>
      <c r="N380" s="261"/>
      <c r="O380" s="261"/>
      <c r="P380" s="261"/>
    </row>
    <row r="381" spans="1:17" ht="17.45" customHeight="1" x14ac:dyDescent="0.2">
      <c r="A381" s="152">
        <v>38</v>
      </c>
      <c r="B381" s="363">
        <v>21314</v>
      </c>
      <c r="C381" s="278" t="s">
        <v>1</v>
      </c>
      <c r="D381" s="279" t="s">
        <v>1627</v>
      </c>
      <c r="E381" s="280" t="s">
        <v>1628</v>
      </c>
      <c r="F381" s="518"/>
      <c r="G381" s="261"/>
      <c r="H381" s="261"/>
      <c r="I381" s="261"/>
      <c r="J381" s="261"/>
      <c r="K381" s="261"/>
      <c r="L381" s="261"/>
      <c r="M381" s="261"/>
      <c r="N381" s="261"/>
      <c r="O381" s="261"/>
      <c r="P381" s="261"/>
      <c r="Q381" s="310"/>
    </row>
    <row r="382" spans="1:17" ht="17.45" customHeight="1" x14ac:dyDescent="0.2">
      <c r="A382" s="152">
        <v>39</v>
      </c>
      <c r="B382" s="363">
        <v>21244</v>
      </c>
      <c r="C382" s="278" t="s">
        <v>1</v>
      </c>
      <c r="D382" s="279" t="s">
        <v>1554</v>
      </c>
      <c r="E382" s="280" t="s">
        <v>51</v>
      </c>
      <c r="F382" s="518"/>
      <c r="G382" s="261"/>
      <c r="H382" s="261"/>
      <c r="I382" s="261"/>
      <c r="J382" s="261"/>
      <c r="K382" s="261"/>
      <c r="L382" s="261"/>
      <c r="M382" s="261"/>
      <c r="N382" s="261"/>
      <c r="O382" s="261"/>
      <c r="P382" s="261"/>
    </row>
    <row r="383" spans="1:17" ht="23.45" customHeight="1" x14ac:dyDescent="0.2">
      <c r="A383" s="738" t="s">
        <v>159</v>
      </c>
      <c r="B383" s="738"/>
      <c r="C383" s="738"/>
      <c r="D383" s="738"/>
      <c r="E383" s="738"/>
      <c r="F383" s="738"/>
      <c r="G383" s="738"/>
      <c r="H383" s="738"/>
      <c r="I383" s="738"/>
      <c r="J383" s="738"/>
      <c r="K383" s="738"/>
      <c r="L383" s="738"/>
      <c r="M383" s="738"/>
      <c r="N383" s="738"/>
      <c r="O383" s="738"/>
      <c r="P383" s="738"/>
    </row>
    <row r="384" spans="1:17" ht="23.45" customHeight="1" x14ac:dyDescent="0.2">
      <c r="A384" s="738" t="s">
        <v>3644</v>
      </c>
      <c r="B384" s="738"/>
      <c r="C384" s="738"/>
      <c r="D384" s="738"/>
      <c r="E384" s="738"/>
      <c r="F384" s="738"/>
      <c r="G384" s="738"/>
      <c r="H384" s="738"/>
      <c r="I384" s="738"/>
      <c r="J384" s="738"/>
      <c r="K384" s="738"/>
      <c r="L384" s="738"/>
      <c r="M384" s="738"/>
      <c r="N384" s="738"/>
      <c r="O384" s="738"/>
      <c r="P384" s="738"/>
    </row>
    <row r="385" spans="1:17" ht="23.45" customHeight="1" x14ac:dyDescent="0.2">
      <c r="A385" s="733" t="s">
        <v>3673</v>
      </c>
      <c r="B385" s="733"/>
      <c r="C385" s="733"/>
      <c r="D385" s="733"/>
      <c r="E385" s="733"/>
      <c r="F385" s="733"/>
      <c r="G385" s="733"/>
      <c r="H385" s="733"/>
      <c r="I385" s="733"/>
      <c r="J385" s="733"/>
      <c r="K385" s="733"/>
      <c r="L385" s="733"/>
      <c r="M385" s="733"/>
      <c r="N385" s="733"/>
      <c r="O385" s="733"/>
      <c r="P385" s="733"/>
    </row>
    <row r="386" spans="1:17" ht="17.45" customHeight="1" x14ac:dyDescent="0.2">
      <c r="A386" s="270" t="s">
        <v>109</v>
      </c>
      <c r="B386" s="270" t="s">
        <v>160</v>
      </c>
      <c r="C386" s="734" t="s">
        <v>161</v>
      </c>
      <c r="D386" s="735"/>
      <c r="E386" s="736"/>
      <c r="F386" s="483"/>
      <c r="G386" s="261"/>
      <c r="H386" s="261"/>
      <c r="I386" s="261"/>
      <c r="J386" s="261"/>
      <c r="K386" s="261"/>
      <c r="L386" s="261"/>
      <c r="M386" s="261"/>
      <c r="N386" s="261"/>
      <c r="O386" s="261"/>
      <c r="P386" s="261"/>
    </row>
    <row r="387" spans="1:17" ht="17.45" customHeight="1" x14ac:dyDescent="0.2">
      <c r="A387" s="152">
        <v>1</v>
      </c>
      <c r="B387" s="363">
        <v>21140</v>
      </c>
      <c r="C387" s="278" t="s">
        <v>6</v>
      </c>
      <c r="D387" s="279" t="s">
        <v>65</v>
      </c>
      <c r="E387" s="279" t="s">
        <v>1652</v>
      </c>
      <c r="F387" s="483"/>
      <c r="G387" s="261"/>
      <c r="H387" s="261"/>
      <c r="I387" s="261"/>
      <c r="J387" s="261"/>
      <c r="K387" s="261"/>
      <c r="L387" s="261"/>
      <c r="M387" s="261"/>
      <c r="N387" s="261"/>
      <c r="O387" s="261"/>
      <c r="P387" s="261"/>
    </row>
    <row r="388" spans="1:17" ht="17.45" customHeight="1" x14ac:dyDescent="0.2">
      <c r="A388" s="152">
        <v>2</v>
      </c>
      <c r="B388" s="363">
        <v>21282</v>
      </c>
      <c r="C388" s="278" t="s">
        <v>6</v>
      </c>
      <c r="D388" s="279" t="s">
        <v>42</v>
      </c>
      <c r="E388" s="280" t="s">
        <v>1362</v>
      </c>
      <c r="F388" s="483"/>
      <c r="G388" s="261"/>
      <c r="H388" s="261"/>
      <c r="I388" s="261"/>
      <c r="J388" s="261"/>
      <c r="K388" s="261"/>
      <c r="L388" s="261"/>
      <c r="M388" s="261"/>
      <c r="N388" s="261"/>
      <c r="O388" s="261"/>
      <c r="P388" s="261"/>
    </row>
    <row r="389" spans="1:17" ht="17.45" customHeight="1" x14ac:dyDescent="0.2">
      <c r="A389" s="152">
        <v>3</v>
      </c>
      <c r="B389" s="363">
        <v>21249</v>
      </c>
      <c r="C389" s="278" t="s">
        <v>6</v>
      </c>
      <c r="D389" s="279" t="s">
        <v>1656</v>
      </c>
      <c r="E389" s="280" t="s">
        <v>1657</v>
      </c>
      <c r="F389" s="483"/>
      <c r="G389" s="261"/>
      <c r="H389" s="261"/>
      <c r="I389" s="261"/>
      <c r="J389" s="261"/>
      <c r="K389" s="261"/>
      <c r="L389" s="261"/>
      <c r="M389" s="261"/>
      <c r="N389" s="261"/>
      <c r="O389" s="261"/>
      <c r="P389" s="261"/>
    </row>
    <row r="390" spans="1:17" ht="17.45" customHeight="1" x14ac:dyDescent="0.2">
      <c r="A390" s="152">
        <v>4</v>
      </c>
      <c r="B390" s="363">
        <v>21077</v>
      </c>
      <c r="C390" s="278" t="s">
        <v>6</v>
      </c>
      <c r="D390" s="279" t="s">
        <v>1480</v>
      </c>
      <c r="E390" s="280" t="s">
        <v>1481</v>
      </c>
      <c r="F390" s="483"/>
      <c r="G390" s="261"/>
      <c r="H390" s="261"/>
      <c r="I390" s="261"/>
      <c r="J390" s="261"/>
      <c r="K390" s="261"/>
      <c r="L390" s="261"/>
      <c r="M390" s="261"/>
      <c r="N390" s="261"/>
      <c r="O390" s="261"/>
      <c r="P390" s="261"/>
    </row>
    <row r="391" spans="1:17" ht="17.45" customHeight="1" x14ac:dyDescent="0.2">
      <c r="A391" s="152">
        <v>5</v>
      </c>
      <c r="B391" s="363">
        <v>21391</v>
      </c>
      <c r="C391" s="278" t="s">
        <v>6</v>
      </c>
      <c r="D391" s="279" t="s">
        <v>1448</v>
      </c>
      <c r="E391" s="280" t="s">
        <v>14</v>
      </c>
      <c r="F391" s="483"/>
      <c r="G391" s="261"/>
      <c r="H391" s="261"/>
      <c r="I391" s="261"/>
      <c r="J391" s="261"/>
      <c r="K391" s="261"/>
      <c r="L391" s="261"/>
      <c r="M391" s="261"/>
      <c r="N391" s="261"/>
      <c r="O391" s="261"/>
      <c r="P391" s="261"/>
    </row>
    <row r="392" spans="1:17" ht="17.45" customHeight="1" x14ac:dyDescent="0.2">
      <c r="A392" s="152">
        <v>6</v>
      </c>
      <c r="B392" s="363">
        <v>20999</v>
      </c>
      <c r="C392" s="278" t="s">
        <v>6</v>
      </c>
      <c r="D392" s="279" t="s">
        <v>105</v>
      </c>
      <c r="E392" s="280" t="s">
        <v>1524</v>
      </c>
      <c r="F392" s="483"/>
      <c r="G392" s="261"/>
      <c r="H392" s="261"/>
      <c r="I392" s="261"/>
      <c r="J392" s="261"/>
      <c r="K392" s="261"/>
      <c r="L392" s="261"/>
      <c r="M392" s="261"/>
      <c r="N392" s="261"/>
      <c r="O392" s="261"/>
      <c r="P392" s="261"/>
    </row>
    <row r="393" spans="1:17" ht="17.45" customHeight="1" x14ac:dyDescent="0.2">
      <c r="A393" s="152">
        <v>7</v>
      </c>
      <c r="B393" s="363">
        <v>21372</v>
      </c>
      <c r="C393" s="278" t="s">
        <v>6</v>
      </c>
      <c r="D393" s="279" t="s">
        <v>1520</v>
      </c>
      <c r="E393" s="280" t="s">
        <v>1521</v>
      </c>
      <c r="F393" s="483"/>
      <c r="G393" s="261"/>
      <c r="H393" s="261"/>
      <c r="I393" s="261"/>
      <c r="J393" s="261"/>
      <c r="K393" s="261"/>
      <c r="L393" s="261"/>
      <c r="M393" s="261"/>
      <c r="N393" s="261"/>
      <c r="O393" s="261"/>
      <c r="P393" s="261"/>
    </row>
    <row r="394" spans="1:17" ht="17.45" customHeight="1" x14ac:dyDescent="0.2">
      <c r="A394" s="152">
        <v>8</v>
      </c>
      <c r="B394" s="363">
        <v>21354</v>
      </c>
      <c r="C394" s="278" t="s">
        <v>6</v>
      </c>
      <c r="D394" s="279" t="s">
        <v>1492</v>
      </c>
      <c r="E394" s="280" t="s">
        <v>1493</v>
      </c>
      <c r="F394" s="483"/>
      <c r="G394" s="261"/>
      <c r="H394" s="261"/>
      <c r="I394" s="261"/>
      <c r="J394" s="261"/>
      <c r="K394" s="261"/>
      <c r="L394" s="261"/>
      <c r="M394" s="261"/>
      <c r="N394" s="261"/>
      <c r="O394" s="261"/>
      <c r="P394" s="261"/>
    </row>
    <row r="395" spans="1:17" ht="17.45" customHeight="1" x14ac:dyDescent="0.2">
      <c r="A395" s="152">
        <v>9</v>
      </c>
      <c r="B395" s="363">
        <v>21318</v>
      </c>
      <c r="C395" s="278" t="s">
        <v>6</v>
      </c>
      <c r="D395" s="279" t="s">
        <v>1461</v>
      </c>
      <c r="E395" s="280" t="s">
        <v>1462</v>
      </c>
      <c r="F395" s="483"/>
      <c r="G395" s="261"/>
      <c r="H395" s="261"/>
      <c r="I395" s="261"/>
      <c r="J395" s="261"/>
      <c r="K395" s="261"/>
      <c r="L395" s="261"/>
      <c r="M395" s="261"/>
      <c r="N395" s="261"/>
      <c r="O395" s="261"/>
      <c r="P395" s="261"/>
    </row>
    <row r="396" spans="1:17" ht="17.45" customHeight="1" x14ac:dyDescent="0.2">
      <c r="A396" s="152">
        <v>10</v>
      </c>
      <c r="B396" s="363">
        <v>21079</v>
      </c>
      <c r="C396" s="278" t="s">
        <v>6</v>
      </c>
      <c r="D396" s="279" t="s">
        <v>49</v>
      </c>
      <c r="E396" s="280" t="s">
        <v>1601</v>
      </c>
      <c r="F396" s="483"/>
      <c r="G396" s="261"/>
      <c r="H396" s="261"/>
      <c r="I396" s="261"/>
      <c r="J396" s="261"/>
      <c r="K396" s="261"/>
      <c r="L396" s="261"/>
      <c r="M396" s="261"/>
      <c r="N396" s="261"/>
      <c r="O396" s="261"/>
      <c r="P396" s="261"/>
    </row>
    <row r="397" spans="1:17" ht="17.45" customHeight="1" x14ac:dyDescent="0.2">
      <c r="A397" s="152">
        <v>11</v>
      </c>
      <c r="B397" s="363">
        <v>21111</v>
      </c>
      <c r="C397" s="278" t="s">
        <v>6</v>
      </c>
      <c r="D397" s="279" t="s">
        <v>33</v>
      </c>
      <c r="E397" s="280" t="s">
        <v>1359</v>
      </c>
      <c r="F397" s="483"/>
      <c r="G397" s="261"/>
      <c r="H397" s="261"/>
      <c r="I397" s="261"/>
      <c r="J397" s="261"/>
      <c r="K397" s="261"/>
      <c r="L397" s="261"/>
      <c r="M397" s="261"/>
      <c r="N397" s="261"/>
      <c r="O397" s="261"/>
      <c r="P397" s="261"/>
    </row>
    <row r="398" spans="1:17" ht="17.45" customHeight="1" x14ac:dyDescent="0.2">
      <c r="A398" s="152">
        <v>12</v>
      </c>
      <c r="B398" s="363">
        <v>21148</v>
      </c>
      <c r="C398" s="278" t="s">
        <v>6</v>
      </c>
      <c r="D398" s="279" t="s">
        <v>74</v>
      </c>
      <c r="E398" s="280" t="s">
        <v>1507</v>
      </c>
      <c r="F398" s="483"/>
      <c r="G398" s="261"/>
      <c r="H398" s="261"/>
      <c r="I398" s="261"/>
      <c r="J398" s="261"/>
      <c r="K398" s="261"/>
      <c r="L398" s="261"/>
      <c r="M398" s="261"/>
      <c r="N398" s="261"/>
      <c r="O398" s="261"/>
      <c r="P398" s="261"/>
    </row>
    <row r="399" spans="1:17" ht="17.45" customHeight="1" x14ac:dyDescent="0.2">
      <c r="A399" s="152">
        <v>13</v>
      </c>
      <c r="B399" s="363">
        <v>21151</v>
      </c>
      <c r="C399" s="278" t="s">
        <v>6</v>
      </c>
      <c r="D399" s="279" t="s">
        <v>1371</v>
      </c>
      <c r="E399" s="280" t="s">
        <v>1372</v>
      </c>
      <c r="F399" s="483"/>
      <c r="G399" s="261"/>
      <c r="H399" s="261"/>
      <c r="I399" s="261"/>
      <c r="J399" s="261"/>
      <c r="K399" s="261"/>
      <c r="L399" s="261"/>
      <c r="M399" s="261"/>
      <c r="N399" s="261"/>
      <c r="O399" s="261"/>
      <c r="P399" s="261"/>
      <c r="Q399" s="276"/>
    </row>
    <row r="400" spans="1:17" ht="17.45" customHeight="1" x14ac:dyDescent="0.2">
      <c r="A400" s="152">
        <v>14</v>
      </c>
      <c r="B400" s="363">
        <v>21191</v>
      </c>
      <c r="C400" s="278" t="s">
        <v>6</v>
      </c>
      <c r="D400" s="279" t="s">
        <v>1662</v>
      </c>
      <c r="E400" s="280" t="s">
        <v>1663</v>
      </c>
      <c r="F400" s="483"/>
      <c r="G400" s="261"/>
      <c r="H400" s="261"/>
      <c r="I400" s="261"/>
      <c r="J400" s="261"/>
      <c r="K400" s="261"/>
      <c r="L400" s="261"/>
      <c r="M400" s="261"/>
      <c r="N400" s="261"/>
      <c r="O400" s="261"/>
      <c r="P400" s="261"/>
    </row>
    <row r="401" spans="1:17" ht="17.45" customHeight="1" x14ac:dyDescent="0.2">
      <c r="A401" s="152">
        <v>15</v>
      </c>
      <c r="B401" s="363">
        <v>21292</v>
      </c>
      <c r="C401" s="278" t="s">
        <v>6</v>
      </c>
      <c r="D401" s="279" t="s">
        <v>1408</v>
      </c>
      <c r="E401" s="280" t="s">
        <v>1409</v>
      </c>
      <c r="F401" s="483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</row>
    <row r="402" spans="1:17" ht="17.45" customHeight="1" x14ac:dyDescent="0.2">
      <c r="A402" s="152">
        <v>16</v>
      </c>
      <c r="B402" s="363">
        <v>21047</v>
      </c>
      <c r="C402" s="278" t="s">
        <v>6</v>
      </c>
      <c r="D402" s="279" t="s">
        <v>1439</v>
      </c>
      <c r="E402" s="280" t="s">
        <v>422</v>
      </c>
      <c r="F402" s="483"/>
      <c r="G402" s="261"/>
      <c r="H402" s="261"/>
      <c r="I402" s="261"/>
      <c r="J402" s="261"/>
      <c r="K402" s="261"/>
      <c r="L402" s="261"/>
      <c r="M402" s="261"/>
      <c r="N402" s="261"/>
      <c r="O402" s="261"/>
      <c r="P402" s="261"/>
      <c r="Q402" s="276"/>
    </row>
    <row r="403" spans="1:17" ht="17.45" customHeight="1" x14ac:dyDescent="0.2">
      <c r="A403" s="152">
        <v>17</v>
      </c>
      <c r="B403" s="282">
        <v>22053</v>
      </c>
      <c r="C403" s="273" t="s">
        <v>6</v>
      </c>
      <c r="D403" s="274" t="s">
        <v>2082</v>
      </c>
      <c r="E403" s="275" t="s">
        <v>2083</v>
      </c>
      <c r="F403" s="483"/>
      <c r="G403" s="261"/>
      <c r="H403" s="261"/>
      <c r="I403" s="261"/>
      <c r="J403" s="261"/>
      <c r="K403" s="261"/>
      <c r="L403" s="261"/>
      <c r="M403" s="261"/>
      <c r="N403" s="261"/>
      <c r="O403" s="261"/>
      <c r="P403" s="261"/>
    </row>
    <row r="404" spans="1:17" ht="17.45" customHeight="1" x14ac:dyDescent="0.2">
      <c r="A404" s="152">
        <v>18</v>
      </c>
      <c r="B404" s="277">
        <v>22054</v>
      </c>
      <c r="C404" s="273" t="s">
        <v>6</v>
      </c>
      <c r="D404" s="274" t="s">
        <v>2100</v>
      </c>
      <c r="E404" s="275" t="s">
        <v>2101</v>
      </c>
      <c r="F404" s="483"/>
      <c r="G404" s="261"/>
      <c r="H404" s="261"/>
      <c r="I404" s="261"/>
      <c r="J404" s="261"/>
      <c r="K404" s="261"/>
      <c r="L404" s="261"/>
      <c r="M404" s="261"/>
      <c r="N404" s="261"/>
      <c r="O404" s="261"/>
      <c r="P404" s="261"/>
    </row>
    <row r="405" spans="1:17" ht="17.45" customHeight="1" x14ac:dyDescent="0.2">
      <c r="A405" s="152">
        <v>19</v>
      </c>
      <c r="B405" s="363">
        <v>21361</v>
      </c>
      <c r="C405" s="278" t="s">
        <v>6</v>
      </c>
      <c r="D405" s="279" t="s">
        <v>1410</v>
      </c>
      <c r="E405" s="280" t="s">
        <v>1411</v>
      </c>
      <c r="F405" s="483"/>
      <c r="G405" s="261"/>
      <c r="H405" s="261"/>
      <c r="I405" s="261"/>
      <c r="J405" s="261"/>
      <c r="K405" s="261"/>
      <c r="L405" s="261"/>
      <c r="M405" s="261"/>
      <c r="N405" s="261"/>
      <c r="O405" s="261"/>
      <c r="P405" s="261"/>
    </row>
    <row r="406" spans="1:17" ht="17.45" customHeight="1" x14ac:dyDescent="0.2">
      <c r="A406" s="152">
        <v>20</v>
      </c>
      <c r="B406" s="363">
        <v>21362</v>
      </c>
      <c r="C406" s="278" t="s">
        <v>6</v>
      </c>
      <c r="D406" s="279" t="s">
        <v>19</v>
      </c>
      <c r="E406" s="280" t="s">
        <v>1658</v>
      </c>
      <c r="F406" s="483"/>
      <c r="G406" s="261"/>
      <c r="H406" s="261"/>
      <c r="I406" s="261"/>
      <c r="J406" s="261"/>
      <c r="K406" s="261"/>
      <c r="L406" s="261"/>
      <c r="M406" s="261"/>
      <c r="N406" s="261"/>
      <c r="O406" s="261"/>
      <c r="P406" s="261"/>
    </row>
    <row r="407" spans="1:17" ht="17.45" customHeight="1" x14ac:dyDescent="0.2">
      <c r="A407" s="152">
        <v>21</v>
      </c>
      <c r="B407" s="363">
        <v>21263</v>
      </c>
      <c r="C407" s="278" t="s">
        <v>6</v>
      </c>
      <c r="D407" s="279" t="s">
        <v>1565</v>
      </c>
      <c r="E407" s="280" t="s">
        <v>1566</v>
      </c>
      <c r="F407" s="483"/>
      <c r="G407" s="261"/>
      <c r="H407" s="261"/>
      <c r="I407" s="261"/>
      <c r="J407" s="261"/>
      <c r="K407" s="261"/>
      <c r="L407" s="261"/>
      <c r="M407" s="261"/>
      <c r="N407" s="261"/>
      <c r="O407" s="261"/>
      <c r="P407" s="261"/>
    </row>
    <row r="408" spans="1:17" ht="17.45" customHeight="1" x14ac:dyDescent="0.2">
      <c r="A408" s="152">
        <v>22</v>
      </c>
      <c r="B408" s="363">
        <v>21158</v>
      </c>
      <c r="C408" s="278" t="s">
        <v>6</v>
      </c>
      <c r="D408" s="279" t="s">
        <v>32</v>
      </c>
      <c r="E408" s="280" t="s">
        <v>1468</v>
      </c>
      <c r="F408" s="483"/>
      <c r="G408" s="261"/>
      <c r="H408" s="261"/>
      <c r="I408" s="261"/>
      <c r="J408" s="261"/>
      <c r="K408" s="261"/>
      <c r="L408" s="261"/>
      <c r="M408" s="261"/>
      <c r="N408" s="261"/>
      <c r="O408" s="261"/>
      <c r="P408" s="261"/>
    </row>
    <row r="409" spans="1:17" ht="17.45" customHeight="1" x14ac:dyDescent="0.2">
      <c r="A409" s="152">
        <v>23</v>
      </c>
      <c r="B409" s="363">
        <v>21365</v>
      </c>
      <c r="C409" s="278" t="s">
        <v>6</v>
      </c>
      <c r="D409" s="279" t="s">
        <v>1582</v>
      </c>
      <c r="E409" s="280" t="s">
        <v>1583</v>
      </c>
      <c r="F409" s="483"/>
      <c r="G409" s="261"/>
      <c r="H409" s="261"/>
      <c r="I409" s="261"/>
      <c r="J409" s="261"/>
      <c r="K409" s="261"/>
      <c r="L409" s="261"/>
      <c r="M409" s="261"/>
      <c r="N409" s="261"/>
      <c r="O409" s="261"/>
      <c r="P409" s="261"/>
    </row>
    <row r="410" spans="1:17" ht="17.45" customHeight="1" x14ac:dyDescent="0.2">
      <c r="A410" s="152">
        <v>24</v>
      </c>
      <c r="B410" s="363">
        <v>21334</v>
      </c>
      <c r="C410" s="278" t="s">
        <v>6</v>
      </c>
      <c r="D410" s="279" t="s">
        <v>80</v>
      </c>
      <c r="E410" s="280" t="s">
        <v>1365</v>
      </c>
      <c r="F410" s="483"/>
      <c r="G410" s="261"/>
      <c r="H410" s="261"/>
      <c r="I410" s="261"/>
      <c r="J410" s="261"/>
      <c r="K410" s="261"/>
      <c r="L410" s="261"/>
      <c r="M410" s="261"/>
      <c r="N410" s="261"/>
      <c r="O410" s="261"/>
      <c r="P410" s="261"/>
    </row>
    <row r="411" spans="1:17" ht="17.45" customHeight="1" x14ac:dyDescent="0.2">
      <c r="A411" s="152">
        <v>25</v>
      </c>
      <c r="B411" s="363">
        <v>21122</v>
      </c>
      <c r="C411" s="278" t="s">
        <v>6</v>
      </c>
      <c r="D411" s="279" t="s">
        <v>80</v>
      </c>
      <c r="E411" s="280" t="s">
        <v>1425</v>
      </c>
      <c r="F411" s="483"/>
      <c r="G411" s="261"/>
      <c r="H411" s="261"/>
      <c r="I411" s="261"/>
      <c r="J411" s="261"/>
      <c r="K411" s="261"/>
      <c r="L411" s="261"/>
      <c r="M411" s="261"/>
      <c r="N411" s="261"/>
      <c r="O411" s="261"/>
      <c r="P411" s="261"/>
    </row>
    <row r="412" spans="1:17" ht="17.45" customHeight="1" x14ac:dyDescent="0.2">
      <c r="A412" s="152">
        <v>26</v>
      </c>
      <c r="B412" s="363">
        <v>21264</v>
      </c>
      <c r="C412" s="278" t="s">
        <v>6</v>
      </c>
      <c r="D412" s="279" t="s">
        <v>47</v>
      </c>
      <c r="E412" s="280" t="s">
        <v>1366</v>
      </c>
      <c r="F412" s="483"/>
      <c r="G412" s="261"/>
      <c r="H412" s="261"/>
      <c r="I412" s="261"/>
      <c r="J412" s="261"/>
      <c r="K412" s="261"/>
      <c r="L412" s="261"/>
      <c r="M412" s="261"/>
      <c r="N412" s="261"/>
      <c r="O412" s="261"/>
      <c r="P412" s="261"/>
    </row>
    <row r="413" spans="1:17" ht="17.45" customHeight="1" x14ac:dyDescent="0.2">
      <c r="A413" s="152">
        <v>27</v>
      </c>
      <c r="B413" s="363">
        <v>21367</v>
      </c>
      <c r="C413" s="278" t="s">
        <v>6</v>
      </c>
      <c r="D413" s="279" t="s">
        <v>2195</v>
      </c>
      <c r="E413" s="280" t="s">
        <v>1361</v>
      </c>
      <c r="F413" s="483"/>
      <c r="G413" s="261"/>
      <c r="H413" s="261"/>
      <c r="I413" s="261"/>
      <c r="J413" s="261"/>
      <c r="K413" s="261"/>
      <c r="L413" s="261"/>
      <c r="M413" s="261"/>
      <c r="N413" s="261"/>
      <c r="O413" s="261"/>
      <c r="P413" s="261"/>
    </row>
    <row r="414" spans="1:17" s="276" customFormat="1" ht="17.45" customHeight="1" x14ac:dyDescent="0.2">
      <c r="A414" s="166">
        <v>28</v>
      </c>
      <c r="B414" s="390">
        <v>21200</v>
      </c>
      <c r="C414" s="391" t="s">
        <v>6</v>
      </c>
      <c r="D414" s="392" t="s">
        <v>1692</v>
      </c>
      <c r="E414" s="393" t="s">
        <v>1693</v>
      </c>
      <c r="F414" s="714" t="s">
        <v>3772</v>
      </c>
      <c r="G414" s="715"/>
      <c r="H414" s="715"/>
      <c r="I414" s="715"/>
      <c r="J414" s="715"/>
      <c r="K414" s="715"/>
      <c r="L414" s="715"/>
      <c r="M414" s="715"/>
      <c r="N414" s="715"/>
      <c r="O414" s="715"/>
      <c r="P414" s="716"/>
      <c r="Q414" s="276" t="s">
        <v>3772</v>
      </c>
    </row>
    <row r="415" spans="1:17" s="276" customFormat="1" ht="17.45" customHeight="1" x14ac:dyDescent="0.2">
      <c r="A415" s="166">
        <v>29</v>
      </c>
      <c r="B415" s="390">
        <v>21373</v>
      </c>
      <c r="C415" s="391" t="s">
        <v>6</v>
      </c>
      <c r="D415" s="392" t="s">
        <v>1711</v>
      </c>
      <c r="E415" s="393" t="s">
        <v>1697</v>
      </c>
      <c r="F415" s="679"/>
      <c r="G415" s="381"/>
      <c r="H415" s="381"/>
      <c r="I415" s="381"/>
      <c r="J415" s="381"/>
      <c r="K415" s="381"/>
      <c r="L415" s="381"/>
      <c r="M415" s="381"/>
      <c r="N415" s="381"/>
      <c r="O415" s="381"/>
      <c r="P415" s="381"/>
      <c r="Q415" s="276" t="s">
        <v>3762</v>
      </c>
    </row>
    <row r="416" spans="1:17" ht="17.45" customHeight="1" x14ac:dyDescent="0.2">
      <c r="A416" s="152">
        <v>30</v>
      </c>
      <c r="B416" s="297">
        <v>21337</v>
      </c>
      <c r="C416" s="255" t="s">
        <v>6</v>
      </c>
      <c r="D416" s="256" t="s">
        <v>1451</v>
      </c>
      <c r="E416" s="257" t="s">
        <v>25</v>
      </c>
      <c r="F416" s="483"/>
      <c r="G416" s="261"/>
      <c r="H416" s="261"/>
      <c r="I416" s="261"/>
      <c r="J416" s="261"/>
      <c r="K416" s="261"/>
      <c r="L416" s="261"/>
      <c r="M416" s="261"/>
      <c r="N416" s="261"/>
      <c r="O416" s="261"/>
      <c r="P416" s="261"/>
    </row>
    <row r="417" spans="1:17" ht="17.45" customHeight="1" x14ac:dyDescent="0.2">
      <c r="A417" s="152">
        <v>31</v>
      </c>
      <c r="B417" s="364">
        <v>21231</v>
      </c>
      <c r="C417" s="278" t="s">
        <v>6</v>
      </c>
      <c r="D417" s="279" t="s">
        <v>1370</v>
      </c>
      <c r="E417" s="280" t="s">
        <v>53</v>
      </c>
      <c r="F417" s="483"/>
      <c r="G417" s="261"/>
      <c r="H417" s="261"/>
      <c r="I417" s="261"/>
      <c r="J417" s="261"/>
      <c r="K417" s="261"/>
      <c r="L417" s="261"/>
      <c r="M417" s="261"/>
      <c r="N417" s="261"/>
      <c r="O417" s="261"/>
      <c r="P417" s="261"/>
    </row>
    <row r="418" spans="1:17" ht="17.45" customHeight="1" x14ac:dyDescent="0.2">
      <c r="A418" s="152">
        <v>32</v>
      </c>
      <c r="B418" s="302">
        <v>21338</v>
      </c>
      <c r="C418" s="298" t="s">
        <v>6</v>
      </c>
      <c r="D418" s="299" t="s">
        <v>24</v>
      </c>
      <c r="E418" s="300" t="s">
        <v>23</v>
      </c>
      <c r="F418" s="483"/>
      <c r="G418" s="261"/>
      <c r="H418" s="261"/>
      <c r="I418" s="261"/>
      <c r="J418" s="261"/>
      <c r="K418" s="261"/>
      <c r="L418" s="261"/>
      <c r="M418" s="261"/>
      <c r="N418" s="261"/>
      <c r="O418" s="261"/>
      <c r="P418" s="261"/>
    </row>
    <row r="419" spans="1:17" ht="17.45" customHeight="1" x14ac:dyDescent="0.2">
      <c r="A419" s="152">
        <v>33</v>
      </c>
      <c r="B419" s="363">
        <v>21132</v>
      </c>
      <c r="C419" s="278" t="s">
        <v>1</v>
      </c>
      <c r="D419" s="279" t="s">
        <v>76</v>
      </c>
      <c r="E419" s="280" t="s">
        <v>1422</v>
      </c>
      <c r="F419" s="483"/>
      <c r="G419" s="261"/>
      <c r="H419" s="261"/>
      <c r="I419" s="261"/>
      <c r="J419" s="261"/>
      <c r="K419" s="261"/>
      <c r="L419" s="261"/>
      <c r="M419" s="261"/>
      <c r="N419" s="261"/>
      <c r="O419" s="261"/>
      <c r="P419" s="261"/>
    </row>
    <row r="420" spans="1:17" ht="17.45" customHeight="1" x14ac:dyDescent="0.2">
      <c r="A420" s="152">
        <v>34</v>
      </c>
      <c r="B420" s="297">
        <v>21096</v>
      </c>
      <c r="C420" s="255" t="s">
        <v>1</v>
      </c>
      <c r="D420" s="256" t="s">
        <v>1720</v>
      </c>
      <c r="E420" s="257" t="s">
        <v>1721</v>
      </c>
      <c r="F420" s="483"/>
      <c r="G420" s="261"/>
      <c r="H420" s="261"/>
      <c r="I420" s="261"/>
      <c r="J420" s="261"/>
      <c r="K420" s="261"/>
      <c r="L420" s="261"/>
      <c r="M420" s="261"/>
      <c r="N420" s="261"/>
      <c r="O420" s="261"/>
      <c r="P420" s="261"/>
    </row>
    <row r="421" spans="1:17" ht="17.45" customHeight="1" x14ac:dyDescent="0.2">
      <c r="A421" s="152">
        <v>35</v>
      </c>
      <c r="B421" s="297">
        <v>21016</v>
      </c>
      <c r="C421" s="255" t="s">
        <v>1</v>
      </c>
      <c r="D421" s="256" t="s">
        <v>1680</v>
      </c>
      <c r="E421" s="257" t="s">
        <v>1681</v>
      </c>
      <c r="F421" s="483"/>
      <c r="G421" s="261"/>
      <c r="H421" s="261"/>
      <c r="I421" s="261"/>
      <c r="J421" s="261"/>
      <c r="K421" s="261"/>
      <c r="L421" s="261"/>
      <c r="M421" s="261"/>
      <c r="N421" s="261"/>
      <c r="O421" s="261"/>
      <c r="P421" s="261"/>
    </row>
    <row r="422" spans="1:17" ht="17.45" customHeight="1" x14ac:dyDescent="0.2">
      <c r="A422" s="152">
        <v>36</v>
      </c>
      <c r="B422" s="363">
        <v>21202</v>
      </c>
      <c r="C422" s="278" t="s">
        <v>1</v>
      </c>
      <c r="D422" s="279" t="s">
        <v>1391</v>
      </c>
      <c r="E422" s="280" t="s">
        <v>1392</v>
      </c>
      <c r="F422" s="483"/>
      <c r="G422" s="261"/>
      <c r="H422" s="261"/>
      <c r="I422" s="261"/>
      <c r="J422" s="261"/>
      <c r="K422" s="261"/>
      <c r="L422" s="261"/>
      <c r="M422" s="261"/>
      <c r="N422" s="261"/>
      <c r="O422" s="261"/>
      <c r="P422" s="261"/>
    </row>
    <row r="423" spans="1:17" ht="17.45" customHeight="1" x14ac:dyDescent="0.2">
      <c r="A423" s="152">
        <v>37</v>
      </c>
      <c r="B423" s="297">
        <v>21163</v>
      </c>
      <c r="C423" s="255" t="s">
        <v>1</v>
      </c>
      <c r="D423" s="256" t="s">
        <v>1637</v>
      </c>
      <c r="E423" s="257" t="s">
        <v>1638</v>
      </c>
      <c r="F423" s="483"/>
      <c r="G423" s="261"/>
      <c r="H423" s="261"/>
      <c r="I423" s="261"/>
      <c r="J423" s="261"/>
      <c r="K423" s="261"/>
      <c r="L423" s="261"/>
      <c r="M423" s="261"/>
      <c r="N423" s="261"/>
      <c r="O423" s="261"/>
      <c r="P423" s="261"/>
    </row>
    <row r="424" spans="1:17" ht="17.45" customHeight="1" x14ac:dyDescent="0.2">
      <c r="A424" s="152">
        <v>38</v>
      </c>
      <c r="B424" s="363">
        <v>21413</v>
      </c>
      <c r="C424" s="278" t="s">
        <v>1</v>
      </c>
      <c r="D424" s="279" t="s">
        <v>2</v>
      </c>
      <c r="E424" s="280" t="s">
        <v>1584</v>
      </c>
      <c r="F424" s="483"/>
      <c r="G424" s="261"/>
      <c r="H424" s="261"/>
      <c r="I424" s="261"/>
      <c r="J424" s="261"/>
      <c r="K424" s="261"/>
      <c r="L424" s="261"/>
      <c r="M424" s="261"/>
      <c r="N424" s="261"/>
      <c r="O424" s="261"/>
      <c r="P424" s="261"/>
    </row>
    <row r="425" spans="1:17" s="276" customFormat="1" ht="17.45" customHeight="1" x14ac:dyDescent="0.2">
      <c r="A425" s="166">
        <v>39</v>
      </c>
      <c r="B425" s="671">
        <v>21067</v>
      </c>
      <c r="C425" s="391" t="s">
        <v>1</v>
      </c>
      <c r="D425" s="392" t="s">
        <v>1709</v>
      </c>
      <c r="E425" s="393" t="s">
        <v>1710</v>
      </c>
      <c r="F425" s="714" t="s">
        <v>3753</v>
      </c>
      <c r="G425" s="715"/>
      <c r="H425" s="715"/>
      <c r="I425" s="715"/>
      <c r="J425" s="715"/>
      <c r="K425" s="715"/>
      <c r="L425" s="715"/>
      <c r="M425" s="715"/>
      <c r="N425" s="715"/>
      <c r="O425" s="715"/>
      <c r="P425" s="716"/>
    </row>
    <row r="426" spans="1:17" ht="17.45" customHeight="1" x14ac:dyDescent="0.2">
      <c r="A426" s="152">
        <v>40</v>
      </c>
      <c r="B426" s="364">
        <v>21301</v>
      </c>
      <c r="C426" s="278" t="s">
        <v>1</v>
      </c>
      <c r="D426" s="287" t="s">
        <v>34</v>
      </c>
      <c r="E426" s="288" t="s">
        <v>1444</v>
      </c>
      <c r="F426" s="152"/>
      <c r="G426" s="261"/>
      <c r="H426" s="261"/>
      <c r="I426" s="261"/>
      <c r="J426" s="261"/>
      <c r="K426" s="261"/>
      <c r="L426" s="261"/>
      <c r="M426" s="261"/>
      <c r="N426" s="261"/>
      <c r="O426" s="261"/>
      <c r="P426" s="261"/>
      <c r="Q426" s="281"/>
    </row>
    <row r="427" spans="1:17" s="281" customFormat="1" ht="23.45" customHeight="1" x14ac:dyDescent="0.2">
      <c r="A427" s="738" t="s">
        <v>159</v>
      </c>
      <c r="B427" s="738"/>
      <c r="C427" s="738"/>
      <c r="D427" s="738"/>
      <c r="E427" s="738"/>
      <c r="F427" s="738"/>
      <c r="G427" s="738"/>
      <c r="H427" s="738"/>
      <c r="I427" s="738"/>
      <c r="J427" s="738"/>
      <c r="K427" s="738"/>
      <c r="L427" s="738"/>
      <c r="M427" s="738"/>
      <c r="N427" s="738"/>
      <c r="O427" s="738"/>
      <c r="P427" s="738"/>
    </row>
    <row r="428" spans="1:17" s="281" customFormat="1" ht="23.45" customHeight="1" x14ac:dyDescent="0.2">
      <c r="A428" s="738" t="s">
        <v>3634</v>
      </c>
      <c r="B428" s="738"/>
      <c r="C428" s="738"/>
      <c r="D428" s="738"/>
      <c r="E428" s="738"/>
      <c r="F428" s="738"/>
      <c r="G428" s="738"/>
      <c r="H428" s="738"/>
      <c r="I428" s="738"/>
      <c r="J428" s="738"/>
      <c r="K428" s="738"/>
      <c r="L428" s="738"/>
      <c r="M428" s="738"/>
      <c r="N428" s="738"/>
      <c r="O428" s="738"/>
      <c r="P428" s="738"/>
    </row>
    <row r="429" spans="1:17" s="281" customFormat="1" ht="23.45" customHeight="1" x14ac:dyDescent="0.2">
      <c r="A429" s="733" t="s">
        <v>2072</v>
      </c>
      <c r="B429" s="733"/>
      <c r="C429" s="733"/>
      <c r="D429" s="733"/>
      <c r="E429" s="733"/>
      <c r="F429" s="733"/>
      <c r="G429" s="733"/>
      <c r="H429" s="733"/>
      <c r="I429" s="733"/>
      <c r="J429" s="733"/>
      <c r="K429" s="733"/>
      <c r="L429" s="733"/>
      <c r="M429" s="733"/>
      <c r="N429" s="733"/>
      <c r="O429" s="733"/>
      <c r="P429" s="733"/>
      <c r="Q429" s="269"/>
    </row>
    <row r="430" spans="1:17" ht="17.45" customHeight="1" x14ac:dyDescent="0.2">
      <c r="A430" s="270" t="s">
        <v>109</v>
      </c>
      <c r="B430" s="270" t="s">
        <v>160</v>
      </c>
      <c r="C430" s="734" t="s">
        <v>161</v>
      </c>
      <c r="D430" s="735"/>
      <c r="E430" s="736"/>
      <c r="F430" s="270" t="s">
        <v>3377</v>
      </c>
      <c r="G430" s="366"/>
      <c r="H430" s="366"/>
      <c r="I430" s="366"/>
      <c r="J430" s="366"/>
      <c r="K430" s="366"/>
      <c r="L430" s="366"/>
      <c r="M430" s="366"/>
      <c r="N430" s="366"/>
      <c r="O430" s="366"/>
      <c r="P430" s="366"/>
    </row>
    <row r="431" spans="1:17" ht="17.45" customHeight="1" x14ac:dyDescent="0.2">
      <c r="A431" s="166">
        <v>9</v>
      </c>
      <c r="B431" s="390">
        <v>21284</v>
      </c>
      <c r="C431" s="391" t="s">
        <v>6</v>
      </c>
      <c r="D431" s="392" t="s">
        <v>1669</v>
      </c>
      <c r="E431" s="393" t="s">
        <v>1670</v>
      </c>
      <c r="F431" s="714" t="s">
        <v>3548</v>
      </c>
      <c r="G431" s="715"/>
      <c r="H431" s="715"/>
      <c r="I431" s="715"/>
      <c r="J431" s="715"/>
      <c r="K431" s="715"/>
      <c r="L431" s="715"/>
      <c r="M431" s="715"/>
      <c r="N431" s="715"/>
      <c r="O431" s="715"/>
      <c r="P431" s="716"/>
    </row>
    <row r="432" spans="1:17" ht="17.45" customHeight="1" x14ac:dyDescent="0.2">
      <c r="A432" s="166">
        <v>10</v>
      </c>
      <c r="B432" s="390">
        <v>21390</v>
      </c>
      <c r="C432" s="391" t="s">
        <v>6</v>
      </c>
      <c r="D432" s="392" t="s">
        <v>1667</v>
      </c>
      <c r="E432" s="393" t="s">
        <v>1668</v>
      </c>
      <c r="F432" s="714" t="s">
        <v>3549</v>
      </c>
      <c r="G432" s="715"/>
      <c r="H432" s="715"/>
      <c r="I432" s="715"/>
      <c r="J432" s="715"/>
      <c r="K432" s="715"/>
      <c r="L432" s="715"/>
      <c r="M432" s="715"/>
      <c r="N432" s="715"/>
      <c r="O432" s="715"/>
      <c r="P432" s="716"/>
    </row>
    <row r="433" spans="1:16" ht="17.45" customHeight="1" x14ac:dyDescent="0.55000000000000004">
      <c r="A433" s="166">
        <v>1</v>
      </c>
      <c r="B433" s="390">
        <v>21248</v>
      </c>
      <c r="C433" s="391" t="s">
        <v>6</v>
      </c>
      <c r="D433" s="392" t="s">
        <v>1226</v>
      </c>
      <c r="E433" s="392" t="s">
        <v>1227</v>
      </c>
      <c r="F433" s="571"/>
      <c r="G433" s="381" t="s">
        <v>165</v>
      </c>
      <c r="H433" s="381" t="s">
        <v>166</v>
      </c>
      <c r="I433" s="381"/>
      <c r="J433" s="381"/>
      <c r="K433" s="381"/>
      <c r="L433" s="381"/>
      <c r="M433" s="381"/>
      <c r="N433" s="381"/>
      <c r="O433" s="381"/>
      <c r="P433" s="381"/>
    </row>
    <row r="434" spans="1:16" ht="17.45" customHeight="1" x14ac:dyDescent="0.2">
      <c r="A434" s="166">
        <v>8</v>
      </c>
      <c r="B434" s="390">
        <v>21357</v>
      </c>
      <c r="C434" s="391" t="s">
        <v>6</v>
      </c>
      <c r="D434" s="392" t="s">
        <v>20</v>
      </c>
      <c r="E434" s="393" t="s">
        <v>1664</v>
      </c>
      <c r="F434" s="714"/>
      <c r="G434" s="715"/>
      <c r="H434" s="715"/>
      <c r="I434" s="715"/>
      <c r="J434" s="715"/>
      <c r="K434" s="715"/>
      <c r="L434" s="715"/>
      <c r="M434" s="715"/>
      <c r="N434" s="715"/>
      <c r="O434" s="715"/>
      <c r="P434" s="716"/>
    </row>
    <row r="435" spans="1:16" ht="17.45" customHeight="1" x14ac:dyDescent="0.2">
      <c r="A435" s="166">
        <v>15</v>
      </c>
      <c r="B435" s="390">
        <v>21326</v>
      </c>
      <c r="C435" s="391" t="s">
        <v>6</v>
      </c>
      <c r="D435" s="392" t="s">
        <v>1654</v>
      </c>
      <c r="E435" s="393" t="s">
        <v>1655</v>
      </c>
      <c r="F435" s="714" t="s">
        <v>3758</v>
      </c>
      <c r="G435" s="715"/>
      <c r="H435" s="715"/>
      <c r="I435" s="715"/>
      <c r="J435" s="715"/>
      <c r="K435" s="715"/>
      <c r="L435" s="715"/>
      <c r="M435" s="715"/>
      <c r="N435" s="715"/>
      <c r="O435" s="715"/>
      <c r="P435" s="716"/>
    </row>
    <row r="436" spans="1:16" ht="17.45" customHeight="1" x14ac:dyDescent="0.2">
      <c r="A436" s="166">
        <v>7</v>
      </c>
      <c r="B436" s="377">
        <v>21219</v>
      </c>
      <c r="C436" s="378" t="s">
        <v>6</v>
      </c>
      <c r="D436" s="379" t="s">
        <v>1384</v>
      </c>
      <c r="E436" s="380" t="s">
        <v>1385</v>
      </c>
      <c r="F436" s="721" t="s">
        <v>3540</v>
      </c>
      <c r="G436" s="722"/>
      <c r="H436" s="722"/>
      <c r="I436" s="722"/>
      <c r="J436" s="722"/>
      <c r="K436" s="722"/>
      <c r="L436" s="722"/>
      <c r="M436" s="722"/>
      <c r="N436" s="722"/>
      <c r="O436" s="722"/>
      <c r="P436" s="723"/>
    </row>
    <row r="437" spans="1:16" ht="17.45" customHeight="1" x14ac:dyDescent="0.2">
      <c r="A437" s="166">
        <v>10</v>
      </c>
      <c r="B437" s="390">
        <v>21259</v>
      </c>
      <c r="C437" s="391" t="s">
        <v>6</v>
      </c>
      <c r="D437" s="392" t="s">
        <v>39</v>
      </c>
      <c r="E437" s="393" t="s">
        <v>1612</v>
      </c>
      <c r="F437" s="721" t="s">
        <v>3540</v>
      </c>
      <c r="G437" s="722"/>
      <c r="H437" s="722"/>
      <c r="I437" s="722"/>
      <c r="J437" s="722"/>
      <c r="K437" s="722"/>
      <c r="L437" s="722"/>
      <c r="M437" s="722"/>
      <c r="N437" s="722"/>
      <c r="O437" s="722"/>
      <c r="P437" s="723"/>
    </row>
    <row r="438" spans="1:16" ht="17.45" customHeight="1" x14ac:dyDescent="0.2">
      <c r="A438" s="166">
        <v>13</v>
      </c>
      <c r="B438" s="390">
        <v>21157</v>
      </c>
      <c r="C438" s="391" t="s">
        <v>6</v>
      </c>
      <c r="D438" s="392" t="s">
        <v>1678</v>
      </c>
      <c r="E438" s="393" t="s">
        <v>1679</v>
      </c>
      <c r="F438" s="714" t="s">
        <v>3539</v>
      </c>
      <c r="G438" s="715"/>
      <c r="H438" s="715"/>
      <c r="I438" s="715"/>
      <c r="J438" s="715"/>
      <c r="K438" s="715"/>
      <c r="L438" s="715"/>
      <c r="M438" s="715"/>
      <c r="N438" s="715"/>
      <c r="O438" s="715"/>
      <c r="P438" s="716"/>
    </row>
    <row r="439" spans="1:16" ht="17.45" customHeight="1" x14ac:dyDescent="0.2">
      <c r="A439" s="166">
        <v>14</v>
      </c>
      <c r="B439" s="390">
        <v>21298</v>
      </c>
      <c r="C439" s="391" t="s">
        <v>6</v>
      </c>
      <c r="D439" s="392" t="s">
        <v>1624</v>
      </c>
      <c r="E439" s="393" t="s">
        <v>1625</v>
      </c>
      <c r="F439" s="721" t="s">
        <v>3540</v>
      </c>
      <c r="G439" s="722"/>
      <c r="H439" s="722"/>
      <c r="I439" s="722"/>
      <c r="J439" s="722"/>
      <c r="K439" s="722"/>
      <c r="L439" s="722"/>
      <c r="M439" s="722"/>
      <c r="N439" s="722"/>
      <c r="O439" s="722"/>
      <c r="P439" s="723"/>
    </row>
    <row r="440" spans="1:16" ht="17.45" customHeight="1" x14ac:dyDescent="0.2">
      <c r="A440" s="166">
        <v>19</v>
      </c>
      <c r="B440" s="377">
        <v>21055</v>
      </c>
      <c r="C440" s="378" t="s">
        <v>6</v>
      </c>
      <c r="D440" s="379" t="s">
        <v>1560</v>
      </c>
      <c r="E440" s="380" t="s">
        <v>1561</v>
      </c>
      <c r="F440" s="721" t="s">
        <v>3548</v>
      </c>
      <c r="G440" s="722"/>
      <c r="H440" s="722"/>
      <c r="I440" s="722"/>
      <c r="J440" s="722"/>
      <c r="K440" s="722"/>
      <c r="L440" s="722"/>
      <c r="M440" s="722"/>
      <c r="N440" s="722"/>
      <c r="O440" s="722"/>
      <c r="P440" s="723"/>
    </row>
    <row r="441" spans="1:16" ht="17.45" customHeight="1" x14ac:dyDescent="0.2">
      <c r="A441" s="166">
        <v>20</v>
      </c>
      <c r="B441" s="377">
        <v>21226</v>
      </c>
      <c r="C441" s="378" t="s">
        <v>6</v>
      </c>
      <c r="D441" s="379" t="s">
        <v>1386</v>
      </c>
      <c r="E441" s="380" t="s">
        <v>1387</v>
      </c>
      <c r="F441" s="573"/>
      <c r="G441" s="381" t="s">
        <v>165</v>
      </c>
      <c r="H441" s="381" t="s">
        <v>166</v>
      </c>
      <c r="I441" s="381"/>
      <c r="J441" s="381"/>
      <c r="K441" s="381"/>
      <c r="L441" s="381"/>
      <c r="M441" s="381"/>
      <c r="N441" s="381"/>
      <c r="O441" s="381"/>
      <c r="P441" s="381"/>
    </row>
    <row r="442" spans="1:16" s="276" customFormat="1" ht="17.45" customHeight="1" x14ac:dyDescent="0.2">
      <c r="A442" s="166">
        <v>15</v>
      </c>
      <c r="B442" s="390">
        <v>21302</v>
      </c>
      <c r="C442" s="391" t="s">
        <v>6</v>
      </c>
      <c r="D442" s="392" t="s">
        <v>1571</v>
      </c>
      <c r="E442" s="393" t="s">
        <v>1572</v>
      </c>
      <c r="F442" s="727" t="s">
        <v>3540</v>
      </c>
      <c r="G442" s="728"/>
      <c r="H442" s="728"/>
      <c r="I442" s="728"/>
      <c r="J442" s="728"/>
      <c r="K442" s="728"/>
      <c r="L442" s="728"/>
      <c r="M442" s="728"/>
      <c r="N442" s="728"/>
      <c r="O442" s="728"/>
      <c r="P442" s="729"/>
    </row>
    <row r="443" spans="1:16" ht="17.45" customHeight="1" x14ac:dyDescent="0.55000000000000004">
      <c r="A443" s="166">
        <v>21</v>
      </c>
      <c r="B443" s="390">
        <v>21517</v>
      </c>
      <c r="C443" s="391" t="s">
        <v>6</v>
      </c>
      <c r="D443" s="392" t="s">
        <v>345</v>
      </c>
      <c r="E443" s="393" t="s">
        <v>56</v>
      </c>
      <c r="F443" s="572"/>
      <c r="G443" s="381" t="s">
        <v>165</v>
      </c>
      <c r="H443" s="381" t="s">
        <v>166</v>
      </c>
      <c r="I443" s="381"/>
      <c r="J443" s="381"/>
      <c r="K443" s="381"/>
      <c r="L443" s="381"/>
      <c r="M443" s="381"/>
      <c r="N443" s="381"/>
      <c r="O443" s="381"/>
      <c r="P443" s="381"/>
    </row>
    <row r="444" spans="1:16" s="276" customFormat="1" ht="17.45" customHeight="1" x14ac:dyDescent="0.2">
      <c r="A444" s="166">
        <v>10</v>
      </c>
      <c r="B444" s="377">
        <v>20998</v>
      </c>
      <c r="C444" s="378" t="s">
        <v>6</v>
      </c>
      <c r="D444" s="379" t="s">
        <v>107</v>
      </c>
      <c r="E444" s="380" t="s">
        <v>106</v>
      </c>
      <c r="F444" s="573"/>
      <c r="G444" s="381" t="s">
        <v>165</v>
      </c>
      <c r="H444" s="381" t="s">
        <v>166</v>
      </c>
      <c r="I444" s="381"/>
      <c r="J444" s="381"/>
      <c r="K444" s="381"/>
      <c r="L444" s="381"/>
      <c r="M444" s="381"/>
      <c r="N444" s="381"/>
      <c r="O444" s="381"/>
      <c r="P444" s="381"/>
    </row>
    <row r="445" spans="1:16" ht="17.45" customHeight="1" x14ac:dyDescent="0.2">
      <c r="A445" s="166">
        <v>11</v>
      </c>
      <c r="B445" s="390">
        <v>21316</v>
      </c>
      <c r="C445" s="391" t="s">
        <v>6</v>
      </c>
      <c r="D445" s="392" t="s">
        <v>1715</v>
      </c>
      <c r="E445" s="393" t="s">
        <v>1716</v>
      </c>
      <c r="F445" s="583"/>
      <c r="G445" s="381" t="s">
        <v>166</v>
      </c>
      <c r="H445" s="381"/>
      <c r="I445" s="724" t="s">
        <v>3533</v>
      </c>
      <c r="J445" s="725"/>
      <c r="K445" s="726"/>
      <c r="L445" s="381"/>
      <c r="M445" s="381"/>
      <c r="N445" s="381"/>
      <c r="O445" s="381"/>
      <c r="P445" s="381"/>
    </row>
    <row r="446" spans="1:16" ht="17.45" customHeight="1" x14ac:dyDescent="0.2">
      <c r="A446" s="166">
        <v>33</v>
      </c>
      <c r="B446" s="599">
        <v>22050</v>
      </c>
      <c r="C446" s="391" t="s">
        <v>1</v>
      </c>
      <c r="D446" s="600" t="s">
        <v>2131</v>
      </c>
      <c r="E446" s="601" t="s">
        <v>186</v>
      </c>
      <c r="F446" s="714" t="s">
        <v>3548</v>
      </c>
      <c r="G446" s="715"/>
      <c r="H446" s="715"/>
      <c r="I446" s="715"/>
      <c r="J446" s="715"/>
      <c r="K446" s="715"/>
      <c r="L446" s="715"/>
      <c r="M446" s="715"/>
      <c r="N446" s="715"/>
      <c r="O446" s="715"/>
      <c r="P446" s="716"/>
    </row>
    <row r="447" spans="1:16" ht="17.45" customHeight="1" x14ac:dyDescent="0.2">
      <c r="A447" s="166">
        <v>1</v>
      </c>
      <c r="B447" s="377">
        <v>21178</v>
      </c>
      <c r="C447" s="378" t="s">
        <v>6</v>
      </c>
      <c r="D447" s="379" t="s">
        <v>63</v>
      </c>
      <c r="E447" s="380" t="s">
        <v>1609</v>
      </c>
      <c r="F447" s="721" t="s">
        <v>3548</v>
      </c>
      <c r="G447" s="722"/>
      <c r="H447" s="722"/>
      <c r="I447" s="722"/>
      <c r="J447" s="722"/>
      <c r="K447" s="722"/>
      <c r="L447" s="722"/>
      <c r="M447" s="722"/>
      <c r="N447" s="722"/>
      <c r="O447" s="722"/>
      <c r="P447" s="723"/>
    </row>
    <row r="448" spans="1:16" ht="17.45" customHeight="1" x14ac:dyDescent="0.2">
      <c r="A448" s="166">
        <v>34</v>
      </c>
      <c r="B448" s="390">
        <v>21169</v>
      </c>
      <c r="C448" s="391" t="s">
        <v>1</v>
      </c>
      <c r="D448" s="392" t="s">
        <v>1598</v>
      </c>
      <c r="E448" s="393" t="s">
        <v>1599</v>
      </c>
      <c r="F448" s="721" t="s">
        <v>3548</v>
      </c>
      <c r="G448" s="722"/>
      <c r="H448" s="722"/>
      <c r="I448" s="722"/>
      <c r="J448" s="722"/>
      <c r="K448" s="722"/>
      <c r="L448" s="722"/>
      <c r="M448" s="722"/>
      <c r="N448" s="722"/>
      <c r="O448" s="722"/>
      <c r="P448" s="723"/>
    </row>
    <row r="449" spans="1:21" ht="17.45" customHeight="1" x14ac:dyDescent="0.2">
      <c r="A449" s="166">
        <v>10</v>
      </c>
      <c r="B449" s="377">
        <v>21188</v>
      </c>
      <c r="C449" s="378" t="s">
        <v>6</v>
      </c>
      <c r="D449" s="379" t="s">
        <v>55</v>
      </c>
      <c r="E449" s="380" t="s">
        <v>1482</v>
      </c>
      <c r="F449" s="573"/>
      <c r="G449" s="381" t="s">
        <v>165</v>
      </c>
      <c r="H449" s="381" t="s">
        <v>166</v>
      </c>
      <c r="I449" s="381"/>
      <c r="J449" s="381"/>
      <c r="K449" s="381"/>
      <c r="L449" s="381"/>
      <c r="M449" s="381"/>
      <c r="N449" s="381"/>
      <c r="O449" s="381"/>
      <c r="P449" s="381"/>
    </row>
    <row r="450" spans="1:21" ht="17.45" customHeight="1" x14ac:dyDescent="0.2">
      <c r="A450" s="629">
        <v>28</v>
      </c>
      <c r="B450" s="630">
        <v>22193</v>
      </c>
      <c r="C450" s="631" t="s">
        <v>6</v>
      </c>
      <c r="D450" s="632" t="s">
        <v>2196</v>
      </c>
      <c r="E450" s="633" t="s">
        <v>2197</v>
      </c>
      <c r="F450" s="749" t="s">
        <v>3598</v>
      </c>
      <c r="G450" s="750"/>
      <c r="H450" s="750"/>
      <c r="I450" s="750"/>
      <c r="J450" s="750"/>
      <c r="K450" s="750"/>
      <c r="L450" s="750"/>
      <c r="M450" s="750"/>
      <c r="N450" s="750"/>
      <c r="O450" s="750"/>
      <c r="P450" s="751"/>
    </row>
    <row r="451" spans="1:21" ht="17.45" customHeight="1" x14ac:dyDescent="0.2">
      <c r="A451" s="166">
        <v>34</v>
      </c>
      <c r="B451" s="377">
        <v>21162</v>
      </c>
      <c r="C451" s="378" t="s">
        <v>6</v>
      </c>
      <c r="D451" s="379" t="s">
        <v>1342</v>
      </c>
      <c r="E451" s="380" t="s">
        <v>69</v>
      </c>
      <c r="F451" s="574"/>
      <c r="G451" s="381" t="s">
        <v>165</v>
      </c>
      <c r="H451" s="381" t="s">
        <v>166</v>
      </c>
      <c r="I451" s="381"/>
      <c r="J451" s="381"/>
      <c r="K451" s="381"/>
      <c r="L451" s="381"/>
      <c r="M451" s="381"/>
      <c r="N451" s="381"/>
      <c r="O451" s="381"/>
      <c r="P451" s="381"/>
    </row>
    <row r="452" spans="1:21" ht="17.45" customHeight="1" x14ac:dyDescent="0.2">
      <c r="A452" s="166">
        <v>38</v>
      </c>
      <c r="B452" s="390">
        <v>21170</v>
      </c>
      <c r="C452" s="391" t="s">
        <v>1</v>
      </c>
      <c r="D452" s="392" t="s">
        <v>1702</v>
      </c>
      <c r="E452" s="393" t="s">
        <v>1123</v>
      </c>
      <c r="F452" s="714" t="s">
        <v>3548</v>
      </c>
      <c r="G452" s="715"/>
      <c r="H452" s="715"/>
      <c r="I452" s="715"/>
      <c r="J452" s="715"/>
      <c r="K452" s="715"/>
      <c r="L452" s="715"/>
      <c r="M452" s="715"/>
      <c r="N452" s="715"/>
      <c r="O452" s="715"/>
      <c r="P452" s="716"/>
    </row>
    <row r="453" spans="1:21" ht="17.45" customHeight="1" x14ac:dyDescent="0.2">
      <c r="A453" s="152"/>
      <c r="B453" s="297"/>
      <c r="C453" s="255"/>
      <c r="D453" s="256"/>
      <c r="E453" s="257"/>
      <c r="F453" s="483"/>
      <c r="G453" s="261"/>
      <c r="H453" s="261"/>
      <c r="I453" s="261"/>
      <c r="J453" s="261"/>
      <c r="K453" s="261"/>
      <c r="L453" s="261"/>
      <c r="M453" s="261"/>
      <c r="N453" s="261"/>
      <c r="O453" s="261"/>
      <c r="P453" s="261"/>
    </row>
    <row r="454" spans="1:21" ht="17.45" customHeight="1" x14ac:dyDescent="0.2">
      <c r="A454" s="152"/>
      <c r="B454" s="297"/>
      <c r="C454" s="255"/>
      <c r="D454" s="256"/>
      <c r="E454" s="257"/>
      <c r="F454" s="483"/>
      <c r="G454" s="261"/>
      <c r="H454" s="261"/>
      <c r="I454" s="261"/>
      <c r="J454" s="261"/>
      <c r="K454" s="261"/>
      <c r="L454" s="261"/>
      <c r="M454" s="261"/>
      <c r="N454" s="261"/>
      <c r="O454" s="261"/>
      <c r="P454" s="261"/>
    </row>
    <row r="455" spans="1:21" ht="17.45" customHeight="1" x14ac:dyDescent="0.2">
      <c r="A455" s="152"/>
      <c r="B455" s="297"/>
      <c r="C455" s="255"/>
      <c r="D455" s="256"/>
      <c r="E455" s="257"/>
      <c r="F455" s="483"/>
      <c r="G455" s="261"/>
      <c r="H455" s="261"/>
      <c r="I455" s="261"/>
      <c r="J455" s="261"/>
      <c r="K455" s="261"/>
      <c r="L455" s="261"/>
      <c r="M455" s="261"/>
      <c r="N455" s="261"/>
      <c r="O455" s="261"/>
      <c r="P455" s="261"/>
    </row>
    <row r="456" spans="1:21" ht="17.45" customHeight="1" x14ac:dyDescent="0.2">
      <c r="A456" s="152"/>
      <c r="B456" s="297"/>
      <c r="C456" s="255"/>
      <c r="D456" s="256"/>
      <c r="E456" s="257"/>
      <c r="F456" s="483"/>
      <c r="G456" s="261"/>
      <c r="H456" s="261"/>
      <c r="I456" s="261"/>
      <c r="J456" s="261"/>
      <c r="K456" s="261"/>
      <c r="L456" s="261"/>
      <c r="M456" s="261"/>
      <c r="N456" s="261"/>
      <c r="O456" s="261"/>
      <c r="P456" s="261"/>
    </row>
    <row r="457" spans="1:21" ht="17.45" customHeight="1" x14ac:dyDescent="0.2">
      <c r="A457" s="152"/>
      <c r="B457" s="297"/>
      <c r="C457" s="255"/>
      <c r="D457" s="256"/>
      <c r="E457" s="257"/>
      <c r="F457" s="483"/>
      <c r="G457" s="261"/>
      <c r="H457" s="261"/>
      <c r="I457" s="261"/>
      <c r="J457" s="261"/>
      <c r="K457" s="261"/>
      <c r="L457" s="261"/>
      <c r="M457" s="261"/>
      <c r="N457" s="261"/>
      <c r="O457" s="261"/>
      <c r="P457" s="261"/>
    </row>
    <row r="458" spans="1:21" ht="17.45" customHeight="1" x14ac:dyDescent="0.2">
      <c r="A458" s="152"/>
      <c r="B458" s="297"/>
      <c r="C458" s="255"/>
      <c r="D458" s="256"/>
      <c r="E458" s="257"/>
      <c r="F458" s="483"/>
      <c r="G458" s="261"/>
      <c r="H458" s="261"/>
      <c r="I458" s="261"/>
      <c r="J458" s="261"/>
      <c r="K458" s="261"/>
      <c r="L458" s="261"/>
      <c r="M458" s="261"/>
      <c r="N458" s="261"/>
      <c r="O458" s="261"/>
      <c r="P458" s="261"/>
    </row>
    <row r="459" spans="1:21" ht="17.45" customHeight="1" x14ac:dyDescent="0.2">
      <c r="A459" s="152"/>
      <c r="B459" s="297"/>
      <c r="C459" s="255"/>
      <c r="D459" s="256"/>
      <c r="E459" s="257"/>
      <c r="F459" s="483"/>
      <c r="G459" s="261"/>
      <c r="H459" s="261"/>
      <c r="I459" s="261"/>
      <c r="J459" s="261"/>
      <c r="K459" s="261"/>
      <c r="L459" s="261"/>
      <c r="M459" s="261"/>
      <c r="N459" s="261"/>
      <c r="O459" s="261"/>
      <c r="P459" s="261"/>
    </row>
    <row r="460" spans="1:21" ht="17.45" customHeight="1" x14ac:dyDescent="0.2">
      <c r="A460" s="152"/>
      <c r="B460" s="297"/>
      <c r="C460" s="255"/>
      <c r="D460" s="256"/>
      <c r="E460" s="257"/>
      <c r="F460" s="483"/>
      <c r="G460" s="261"/>
      <c r="H460" s="261"/>
      <c r="I460" s="261"/>
      <c r="J460" s="261"/>
      <c r="K460" s="261"/>
      <c r="L460" s="261"/>
      <c r="M460" s="261"/>
      <c r="N460" s="261"/>
      <c r="O460" s="261"/>
      <c r="P460" s="261"/>
    </row>
    <row r="461" spans="1:21" ht="17.45" customHeight="1" x14ac:dyDescent="0.2">
      <c r="A461" s="152"/>
      <c r="B461" s="297"/>
      <c r="C461" s="255"/>
      <c r="D461" s="256"/>
      <c r="E461" s="257"/>
      <c r="F461" s="483"/>
      <c r="G461" s="261"/>
      <c r="H461" s="261"/>
      <c r="I461" s="261"/>
      <c r="J461" s="261"/>
      <c r="K461" s="261"/>
      <c r="L461" s="261"/>
      <c r="M461" s="261"/>
      <c r="N461" s="261"/>
      <c r="O461" s="261"/>
      <c r="P461" s="261"/>
    </row>
    <row r="462" spans="1:21" ht="17.45" customHeight="1" x14ac:dyDescent="0.2">
      <c r="A462" s="152"/>
      <c r="B462" s="297"/>
      <c r="C462" s="255"/>
      <c r="D462" s="256"/>
      <c r="E462" s="257"/>
      <c r="F462" s="483"/>
      <c r="G462" s="261"/>
      <c r="H462" s="261"/>
      <c r="I462" s="261"/>
      <c r="J462" s="261"/>
      <c r="K462" s="261"/>
      <c r="L462" s="261"/>
      <c r="M462" s="261"/>
      <c r="N462" s="261"/>
      <c r="O462" s="261"/>
      <c r="P462" s="261"/>
    </row>
    <row r="463" spans="1:21" ht="17.45" customHeight="1" x14ac:dyDescent="0.2">
      <c r="A463" s="152"/>
      <c r="B463" s="297"/>
      <c r="C463" s="255"/>
      <c r="D463" s="256"/>
      <c r="E463" s="257"/>
      <c r="F463" s="483"/>
      <c r="G463" s="261"/>
      <c r="H463" s="261"/>
      <c r="I463" s="261"/>
      <c r="J463" s="261"/>
      <c r="K463" s="261"/>
      <c r="L463" s="261"/>
      <c r="M463" s="261"/>
      <c r="N463" s="261"/>
      <c r="O463" s="261"/>
      <c r="P463" s="261"/>
      <c r="Q463" s="310"/>
      <c r="R463" s="310" t="s">
        <v>2180</v>
      </c>
      <c r="S463" s="310"/>
      <c r="T463" s="310"/>
      <c r="U463" s="310"/>
    </row>
    <row r="464" spans="1:21" s="310" customFormat="1" ht="17.45" customHeight="1" x14ac:dyDescent="0.2">
      <c r="A464" s="152"/>
      <c r="B464" s="297"/>
      <c r="C464" s="255"/>
      <c r="D464" s="256"/>
      <c r="E464" s="257"/>
      <c r="F464" s="483"/>
      <c r="G464" s="261"/>
      <c r="H464" s="261"/>
      <c r="I464" s="261"/>
      <c r="J464" s="261"/>
      <c r="K464" s="261"/>
      <c r="L464" s="261"/>
      <c r="M464" s="261"/>
      <c r="N464" s="261"/>
      <c r="O464" s="261"/>
      <c r="P464" s="261"/>
      <c r="Q464" s="269"/>
      <c r="R464" s="269"/>
      <c r="S464" s="269"/>
      <c r="T464" s="269"/>
      <c r="U464" s="269"/>
    </row>
    <row r="465" spans="1:16" ht="17.45" customHeight="1" x14ac:dyDescent="0.2">
      <c r="A465" s="152"/>
      <c r="B465" s="152"/>
      <c r="F465" s="152"/>
      <c r="G465" s="261"/>
      <c r="H465" s="261"/>
      <c r="I465" s="261"/>
      <c r="J465" s="261"/>
      <c r="K465" s="261"/>
      <c r="L465" s="261"/>
      <c r="M465" s="261"/>
      <c r="N465" s="261"/>
      <c r="O465" s="261"/>
      <c r="P465" s="261"/>
    </row>
    <row r="466" spans="1:16" ht="17.45" customHeight="1" x14ac:dyDescent="0.2">
      <c r="A466" s="152"/>
      <c r="B466" s="152"/>
      <c r="C466" s="154"/>
      <c r="D466" s="271"/>
      <c r="E466" s="272"/>
      <c r="F466" s="152"/>
      <c r="G466" s="261"/>
      <c r="H466" s="261"/>
      <c r="I466" s="261"/>
      <c r="J466" s="261"/>
      <c r="K466" s="261"/>
      <c r="L466" s="261"/>
      <c r="M466" s="261"/>
      <c r="N466" s="261"/>
      <c r="O466" s="261"/>
      <c r="P466" s="261"/>
    </row>
    <row r="467" spans="1:16" ht="17.45" customHeight="1" x14ac:dyDescent="0.2">
      <c r="A467" s="152"/>
      <c r="F467" s="152"/>
      <c r="G467" s="261"/>
      <c r="H467" s="261"/>
      <c r="I467" s="261"/>
      <c r="J467" s="261"/>
      <c r="K467" s="261"/>
      <c r="L467" s="261"/>
      <c r="M467" s="261"/>
      <c r="N467" s="261"/>
      <c r="O467" s="261"/>
      <c r="P467" s="261"/>
    </row>
    <row r="468" spans="1:16" ht="17.45" customHeight="1" x14ac:dyDescent="0.2">
      <c r="A468" s="738"/>
      <c r="B468" s="738"/>
      <c r="C468" s="738"/>
      <c r="D468" s="738"/>
      <c r="E468" s="738"/>
      <c r="F468" s="738"/>
      <c r="G468" s="738"/>
      <c r="H468" s="738"/>
      <c r="I468" s="738"/>
      <c r="J468" s="738"/>
      <c r="K468" s="738"/>
      <c r="L468" s="738"/>
      <c r="M468" s="738"/>
      <c r="N468" s="738"/>
      <c r="O468" s="738"/>
      <c r="P468" s="738"/>
    </row>
    <row r="469" spans="1:16" ht="17.45" customHeight="1" x14ac:dyDescent="0.2">
      <c r="A469" s="738"/>
      <c r="B469" s="738"/>
      <c r="C469" s="738"/>
      <c r="D469" s="738"/>
      <c r="E469" s="738"/>
      <c r="F469" s="738"/>
      <c r="G469" s="738"/>
      <c r="H469" s="738"/>
      <c r="I469" s="738"/>
      <c r="J469" s="738"/>
      <c r="K469" s="738"/>
      <c r="L469" s="738"/>
      <c r="M469" s="738"/>
      <c r="N469" s="738"/>
      <c r="O469" s="738"/>
      <c r="P469" s="738"/>
    </row>
    <row r="470" spans="1:16" ht="17.45" customHeight="1" x14ac:dyDescent="0.2">
      <c r="A470" s="733"/>
      <c r="B470" s="733"/>
      <c r="C470" s="733"/>
      <c r="D470" s="733"/>
      <c r="E470" s="733"/>
      <c r="F470" s="733"/>
      <c r="G470" s="733"/>
      <c r="H470" s="733"/>
      <c r="I470" s="733"/>
      <c r="J470" s="733"/>
      <c r="K470" s="733"/>
      <c r="L470" s="733"/>
      <c r="M470" s="733"/>
      <c r="N470" s="733"/>
      <c r="O470" s="733"/>
      <c r="P470" s="733"/>
    </row>
    <row r="471" spans="1:16" ht="17.45" customHeight="1" x14ac:dyDescent="0.2">
      <c r="A471" s="270"/>
      <c r="B471" s="270"/>
      <c r="C471" s="734"/>
      <c r="D471" s="735"/>
      <c r="E471" s="736"/>
      <c r="F471" s="270"/>
      <c r="G471" s="366"/>
      <c r="H471" s="366"/>
      <c r="I471" s="366"/>
      <c r="J471" s="366"/>
      <c r="K471" s="366"/>
      <c r="L471" s="366"/>
      <c r="M471" s="366"/>
      <c r="N471" s="366"/>
      <c r="O471" s="366"/>
      <c r="P471" s="366"/>
    </row>
    <row r="472" spans="1:16" ht="17.45" customHeight="1" x14ac:dyDescent="0.2">
      <c r="A472" s="152"/>
      <c r="B472" s="297"/>
      <c r="C472" s="255"/>
      <c r="D472" s="256"/>
      <c r="E472" s="257"/>
      <c r="F472" s="483"/>
      <c r="G472" s="261"/>
      <c r="H472" s="261"/>
      <c r="I472" s="261"/>
      <c r="J472" s="261"/>
      <c r="K472" s="261"/>
      <c r="L472" s="261"/>
      <c r="M472" s="261"/>
      <c r="N472" s="261"/>
      <c r="O472" s="261"/>
      <c r="P472" s="261"/>
    </row>
    <row r="473" spans="1:16" ht="17.45" customHeight="1" x14ac:dyDescent="0.2">
      <c r="A473" s="152"/>
      <c r="B473" s="297"/>
      <c r="C473" s="255"/>
      <c r="D473" s="256"/>
      <c r="E473" s="257"/>
      <c r="F473" s="483"/>
      <c r="G473" s="261"/>
      <c r="H473" s="261"/>
      <c r="I473" s="261"/>
      <c r="J473" s="261"/>
      <c r="K473" s="261"/>
      <c r="L473" s="261"/>
      <c r="M473" s="261"/>
      <c r="N473" s="261"/>
      <c r="O473" s="261"/>
      <c r="P473" s="261"/>
    </row>
    <row r="474" spans="1:16" ht="17.45" customHeight="1" x14ac:dyDescent="0.2">
      <c r="A474" s="152"/>
      <c r="B474" s="297"/>
      <c r="C474" s="255"/>
      <c r="D474" s="256"/>
      <c r="E474" s="257"/>
      <c r="F474" s="483"/>
      <c r="G474" s="261"/>
      <c r="H474" s="261"/>
      <c r="I474" s="261"/>
      <c r="J474" s="261"/>
      <c r="K474" s="261"/>
      <c r="L474" s="261"/>
      <c r="M474" s="261"/>
      <c r="N474" s="261"/>
      <c r="O474" s="261"/>
      <c r="P474" s="261"/>
    </row>
    <row r="475" spans="1:16" ht="17.45" customHeight="1" x14ac:dyDescent="0.2">
      <c r="A475" s="152"/>
      <c r="B475" s="297"/>
      <c r="C475" s="255"/>
      <c r="D475" s="256"/>
      <c r="E475" s="257"/>
      <c r="F475" s="483"/>
      <c r="G475" s="261"/>
      <c r="H475" s="261"/>
      <c r="I475" s="261"/>
      <c r="J475" s="261"/>
      <c r="K475" s="261"/>
      <c r="L475" s="261"/>
      <c r="M475" s="261"/>
      <c r="N475" s="261"/>
      <c r="O475" s="261"/>
      <c r="P475" s="261"/>
    </row>
    <row r="476" spans="1:16" ht="17.45" customHeight="1" x14ac:dyDescent="0.2">
      <c r="A476" s="152"/>
      <c r="B476" s="297"/>
      <c r="C476" s="255"/>
      <c r="D476" s="256"/>
      <c r="E476" s="257"/>
      <c r="F476" s="483"/>
      <c r="G476" s="261"/>
      <c r="H476" s="261"/>
      <c r="I476" s="261"/>
      <c r="J476" s="261"/>
      <c r="K476" s="261"/>
      <c r="L476" s="261"/>
      <c r="M476" s="261"/>
      <c r="N476" s="261"/>
      <c r="O476" s="261"/>
      <c r="P476" s="261"/>
    </row>
    <row r="477" spans="1:16" ht="17.45" customHeight="1" x14ac:dyDescent="0.2">
      <c r="A477" s="152"/>
      <c r="B477" s="297"/>
      <c r="C477" s="255"/>
      <c r="D477" s="256"/>
      <c r="E477" s="257"/>
      <c r="F477" s="483"/>
      <c r="G477" s="261"/>
      <c r="H477" s="261"/>
      <c r="I477" s="261"/>
      <c r="J477" s="261"/>
      <c r="K477" s="261"/>
      <c r="L477" s="261"/>
      <c r="M477" s="261"/>
      <c r="N477" s="261"/>
      <c r="O477" s="261"/>
      <c r="P477" s="261"/>
    </row>
    <row r="478" spans="1:16" ht="17.45" customHeight="1" x14ac:dyDescent="0.2">
      <c r="A478" s="152"/>
      <c r="B478" s="297"/>
      <c r="C478" s="255"/>
      <c r="D478" s="256"/>
      <c r="E478" s="257"/>
      <c r="F478" s="483"/>
      <c r="G478" s="261"/>
      <c r="H478" s="261"/>
      <c r="I478" s="261"/>
      <c r="J478" s="261"/>
      <c r="K478" s="261"/>
      <c r="L478" s="261"/>
      <c r="M478" s="261"/>
      <c r="N478" s="261"/>
      <c r="O478" s="261"/>
      <c r="P478" s="261"/>
    </row>
    <row r="479" spans="1:16" ht="17.45" customHeight="1" x14ac:dyDescent="0.2">
      <c r="A479" s="152"/>
      <c r="B479" s="297"/>
      <c r="C479" s="255"/>
      <c r="D479" s="256"/>
      <c r="E479" s="257"/>
      <c r="F479" s="483"/>
      <c r="G479" s="261"/>
      <c r="H479" s="261"/>
      <c r="I479" s="261"/>
      <c r="J479" s="261"/>
      <c r="K479" s="261"/>
      <c r="L479" s="261"/>
      <c r="M479" s="261"/>
      <c r="N479" s="261"/>
      <c r="O479" s="261"/>
      <c r="P479" s="261"/>
    </row>
    <row r="480" spans="1:16" ht="17.45" customHeight="1" x14ac:dyDescent="0.2">
      <c r="A480" s="152"/>
      <c r="B480" s="297"/>
      <c r="C480" s="255"/>
      <c r="D480" s="256"/>
      <c r="E480" s="257"/>
      <c r="F480" s="483"/>
      <c r="G480" s="261"/>
      <c r="H480" s="261"/>
      <c r="I480" s="261"/>
      <c r="J480" s="261"/>
      <c r="K480" s="261"/>
      <c r="L480" s="261"/>
      <c r="M480" s="261"/>
      <c r="N480" s="261"/>
      <c r="O480" s="261"/>
      <c r="P480" s="261"/>
    </row>
    <row r="481" spans="1:16" ht="17.45" customHeight="1" x14ac:dyDescent="0.2">
      <c r="A481" s="152"/>
      <c r="B481" s="297"/>
      <c r="C481" s="255"/>
      <c r="D481" s="256"/>
      <c r="E481" s="257"/>
      <c r="F481" s="483"/>
      <c r="G481" s="261"/>
      <c r="H481" s="261"/>
      <c r="I481" s="261"/>
      <c r="J481" s="261"/>
      <c r="K481" s="261"/>
      <c r="L481" s="261"/>
      <c r="M481" s="261"/>
      <c r="N481" s="261"/>
      <c r="O481" s="261"/>
      <c r="P481" s="261"/>
    </row>
    <row r="482" spans="1:16" ht="17.45" customHeight="1" x14ac:dyDescent="0.2">
      <c r="A482" s="152"/>
      <c r="B482" s="297"/>
      <c r="C482" s="255"/>
      <c r="D482" s="256"/>
      <c r="E482" s="257"/>
      <c r="F482" s="152"/>
      <c r="G482" s="261"/>
      <c r="H482" s="261"/>
      <c r="I482" s="261"/>
      <c r="J482" s="261"/>
      <c r="K482" s="261"/>
      <c r="L482" s="261"/>
      <c r="M482" s="261"/>
      <c r="N482" s="261"/>
      <c r="O482" s="261"/>
      <c r="P482" s="261"/>
    </row>
    <row r="483" spans="1:16" ht="17.45" customHeight="1" x14ac:dyDescent="0.2">
      <c r="A483" s="152"/>
      <c r="B483" s="297"/>
      <c r="C483" s="255"/>
      <c r="D483" s="256"/>
      <c r="E483" s="257"/>
      <c r="F483" s="152"/>
      <c r="G483" s="261"/>
      <c r="H483" s="261"/>
      <c r="I483" s="261"/>
      <c r="J483" s="261"/>
      <c r="K483" s="261"/>
      <c r="L483" s="261"/>
      <c r="M483" s="261"/>
      <c r="N483" s="261"/>
      <c r="O483" s="261"/>
      <c r="P483" s="261"/>
    </row>
    <row r="484" spans="1:16" ht="17.45" customHeight="1" x14ac:dyDescent="0.2">
      <c r="A484" s="152"/>
      <c r="B484" s="297"/>
      <c r="C484" s="255"/>
      <c r="D484" s="256"/>
      <c r="E484" s="257"/>
      <c r="F484" s="152"/>
      <c r="G484" s="261"/>
      <c r="H484" s="261"/>
      <c r="I484" s="261"/>
      <c r="J484" s="261"/>
      <c r="K484" s="261"/>
      <c r="L484" s="261"/>
      <c r="M484" s="261"/>
      <c r="N484" s="261"/>
      <c r="O484" s="261"/>
      <c r="P484" s="261"/>
    </row>
    <row r="485" spans="1:16" ht="17.45" customHeight="1" x14ac:dyDescent="0.2">
      <c r="A485" s="152"/>
      <c r="B485" s="277"/>
      <c r="C485" s="255"/>
      <c r="D485" s="274"/>
      <c r="E485" s="275"/>
      <c r="F485" s="152"/>
      <c r="G485" s="261"/>
      <c r="H485" s="261"/>
      <c r="I485" s="261"/>
      <c r="J485" s="261"/>
      <c r="K485" s="261"/>
      <c r="L485" s="261"/>
      <c r="M485" s="261"/>
      <c r="N485" s="261"/>
      <c r="O485" s="261"/>
      <c r="P485" s="261"/>
    </row>
    <row r="486" spans="1:16" ht="17.45" customHeight="1" x14ac:dyDescent="0.2">
      <c r="A486" s="152"/>
      <c r="B486" s="297"/>
      <c r="C486" s="255"/>
      <c r="D486" s="256"/>
      <c r="E486" s="257"/>
      <c r="F486" s="152"/>
      <c r="G486" s="261"/>
      <c r="H486" s="261"/>
      <c r="I486" s="261"/>
      <c r="J486" s="261"/>
      <c r="K486" s="261"/>
      <c r="L486" s="261"/>
      <c r="M486" s="261"/>
      <c r="N486" s="261"/>
      <c r="O486" s="261"/>
      <c r="P486" s="261"/>
    </row>
    <row r="487" spans="1:16" ht="17.45" customHeight="1" x14ac:dyDescent="0.2">
      <c r="A487" s="152"/>
      <c r="B487" s="297"/>
      <c r="C487" s="255"/>
      <c r="D487" s="256"/>
      <c r="E487" s="257"/>
      <c r="F487" s="152"/>
      <c r="G487" s="261"/>
      <c r="H487" s="261"/>
      <c r="I487" s="261"/>
      <c r="J487" s="261"/>
      <c r="K487" s="261"/>
      <c r="L487" s="261"/>
      <c r="M487" s="261"/>
      <c r="N487" s="261"/>
      <c r="O487" s="261"/>
      <c r="P487" s="261"/>
    </row>
    <row r="488" spans="1:16" ht="17.45" customHeight="1" x14ac:dyDescent="0.2">
      <c r="A488" s="152"/>
      <c r="B488" s="297"/>
      <c r="C488" s="255"/>
      <c r="D488" s="256"/>
      <c r="E488" s="257"/>
      <c r="F488" s="152"/>
      <c r="G488" s="261"/>
      <c r="H488" s="261"/>
      <c r="I488" s="261"/>
      <c r="J488" s="261"/>
      <c r="K488" s="261"/>
      <c r="L488" s="261"/>
      <c r="M488" s="261"/>
      <c r="N488" s="261"/>
      <c r="O488" s="261"/>
      <c r="P488" s="261"/>
    </row>
    <row r="489" spans="1:16" s="276" customFormat="1" ht="17.45" customHeight="1" x14ac:dyDescent="0.2">
      <c r="A489" s="166"/>
      <c r="B489" s="297"/>
      <c r="C489" s="255"/>
      <c r="D489" s="256"/>
      <c r="E489" s="257"/>
      <c r="F489" s="166"/>
      <c r="G489" s="381"/>
      <c r="H489" s="381"/>
      <c r="I489" s="381"/>
      <c r="J489" s="381"/>
      <c r="K489" s="381"/>
      <c r="L489" s="381"/>
      <c r="M489" s="381"/>
      <c r="N489" s="381"/>
      <c r="O489" s="381"/>
      <c r="P489" s="381"/>
    </row>
    <row r="490" spans="1:16" ht="17.45" customHeight="1" x14ac:dyDescent="0.2">
      <c r="A490" s="152"/>
      <c r="B490" s="297"/>
      <c r="C490" s="255"/>
      <c r="D490" s="256"/>
      <c r="E490" s="257"/>
      <c r="F490" s="152"/>
      <c r="G490" s="261"/>
      <c r="H490" s="261"/>
      <c r="I490" s="261"/>
      <c r="J490" s="261"/>
      <c r="K490" s="261"/>
      <c r="L490" s="261"/>
      <c r="M490" s="261"/>
      <c r="N490" s="261"/>
      <c r="O490" s="261"/>
      <c r="P490" s="261"/>
    </row>
    <row r="491" spans="1:16" ht="17.45" customHeight="1" x14ac:dyDescent="0.2">
      <c r="A491" s="152"/>
      <c r="B491" s="297"/>
      <c r="C491" s="255"/>
      <c r="D491" s="256"/>
      <c r="E491" s="257"/>
      <c r="F491" s="152"/>
      <c r="G491" s="261"/>
      <c r="H491" s="261"/>
      <c r="I491" s="261"/>
      <c r="J491" s="261"/>
      <c r="K491" s="261"/>
      <c r="L491" s="261"/>
      <c r="M491" s="261"/>
      <c r="N491" s="261"/>
      <c r="O491" s="261"/>
      <c r="P491" s="261"/>
    </row>
    <row r="492" spans="1:16" ht="17.45" customHeight="1" x14ac:dyDescent="0.2">
      <c r="A492" s="152"/>
      <c r="B492" s="297"/>
      <c r="C492" s="255"/>
      <c r="D492" s="256"/>
      <c r="E492" s="257"/>
      <c r="F492" s="152"/>
      <c r="G492" s="261"/>
      <c r="H492" s="261"/>
      <c r="I492" s="261"/>
      <c r="J492" s="261"/>
      <c r="K492" s="261"/>
      <c r="L492" s="261"/>
      <c r="M492" s="261"/>
      <c r="N492" s="261"/>
      <c r="O492" s="261"/>
      <c r="P492" s="261"/>
    </row>
    <row r="493" spans="1:16" ht="17.45" customHeight="1" x14ac:dyDescent="0.2">
      <c r="A493" s="152"/>
      <c r="B493" s="297"/>
      <c r="C493" s="255"/>
      <c r="D493" s="256"/>
      <c r="E493" s="257"/>
      <c r="F493" s="152"/>
      <c r="G493" s="261"/>
      <c r="H493" s="261"/>
      <c r="I493" s="261"/>
      <c r="J493" s="261"/>
      <c r="K493" s="261"/>
      <c r="L493" s="261"/>
      <c r="M493" s="261"/>
      <c r="N493" s="261"/>
      <c r="O493" s="261"/>
      <c r="P493" s="261"/>
    </row>
    <row r="494" spans="1:16" ht="17.45" customHeight="1" x14ac:dyDescent="0.2">
      <c r="A494" s="152"/>
      <c r="B494" s="297"/>
      <c r="C494" s="255"/>
      <c r="D494" s="256"/>
      <c r="E494" s="257"/>
      <c r="F494" s="152"/>
      <c r="G494" s="261"/>
      <c r="H494" s="261"/>
      <c r="I494" s="261"/>
      <c r="J494" s="261"/>
      <c r="K494" s="261"/>
      <c r="L494" s="261"/>
      <c r="M494" s="261"/>
      <c r="N494" s="261"/>
      <c r="O494" s="261"/>
      <c r="P494" s="261"/>
    </row>
    <row r="495" spans="1:16" ht="17.45" customHeight="1" x14ac:dyDescent="0.2">
      <c r="A495" s="152"/>
      <c r="B495" s="297"/>
      <c r="C495" s="255"/>
      <c r="D495" s="256"/>
      <c r="E495" s="257"/>
      <c r="F495" s="152"/>
      <c r="G495" s="261"/>
      <c r="H495" s="261"/>
      <c r="I495" s="261"/>
      <c r="J495" s="261"/>
      <c r="K495" s="261"/>
      <c r="L495" s="261"/>
      <c r="M495" s="261"/>
      <c r="N495" s="261"/>
      <c r="O495" s="261"/>
      <c r="P495" s="261"/>
    </row>
    <row r="496" spans="1:16" ht="17.45" customHeight="1" x14ac:dyDescent="0.2">
      <c r="A496" s="152"/>
      <c r="B496" s="297"/>
      <c r="C496" s="255"/>
      <c r="D496" s="256"/>
      <c r="E496" s="257"/>
      <c r="F496" s="152"/>
      <c r="G496" s="261"/>
      <c r="H496" s="261"/>
      <c r="I496" s="261"/>
      <c r="J496" s="261"/>
      <c r="K496" s="261"/>
      <c r="L496" s="261"/>
      <c r="M496" s="261"/>
      <c r="N496" s="261"/>
      <c r="O496" s="261"/>
      <c r="P496" s="261"/>
    </row>
    <row r="497" spans="1:16" ht="17.45" customHeight="1" x14ac:dyDescent="0.2">
      <c r="A497" s="152"/>
      <c r="B497" s="297"/>
      <c r="C497" s="255"/>
      <c r="D497" s="256"/>
      <c r="E497" s="257"/>
      <c r="F497" s="739"/>
      <c r="G497" s="740"/>
      <c r="H497" s="740"/>
      <c r="I497" s="740"/>
      <c r="J497" s="740"/>
      <c r="K497" s="740"/>
      <c r="L497" s="740"/>
      <c r="M497" s="740"/>
      <c r="N497" s="740"/>
      <c r="O497" s="740"/>
      <c r="P497" s="741"/>
    </row>
    <row r="498" spans="1:16" ht="17.45" customHeight="1" x14ac:dyDescent="0.2">
      <c r="A498" s="152"/>
      <c r="B498" s="308"/>
      <c r="C498" s="255"/>
      <c r="D498" s="256"/>
      <c r="E498" s="257"/>
      <c r="F498" s="152"/>
      <c r="G498" s="261"/>
      <c r="H498" s="261"/>
      <c r="I498" s="261"/>
      <c r="J498" s="261"/>
      <c r="K498" s="261"/>
      <c r="L498" s="261"/>
      <c r="M498" s="261"/>
      <c r="N498" s="261"/>
      <c r="O498" s="261"/>
      <c r="P498" s="261"/>
    </row>
    <row r="499" spans="1:16" ht="17.45" customHeight="1" x14ac:dyDescent="0.2">
      <c r="A499" s="152"/>
      <c r="B499" s="302"/>
      <c r="C499" s="255"/>
      <c r="D499" s="304"/>
      <c r="E499" s="305"/>
      <c r="F499" s="152"/>
      <c r="G499" s="261"/>
      <c r="H499" s="261"/>
      <c r="I499" s="261"/>
      <c r="J499" s="261"/>
      <c r="K499" s="261"/>
      <c r="L499" s="261"/>
      <c r="M499" s="261"/>
      <c r="N499" s="261"/>
      <c r="O499" s="261"/>
      <c r="P499" s="261"/>
    </row>
    <row r="500" spans="1:16" ht="17.45" customHeight="1" x14ac:dyDescent="0.2">
      <c r="A500" s="152"/>
      <c r="B500" s="152"/>
      <c r="C500" s="154"/>
      <c r="D500" s="271"/>
      <c r="E500" s="272"/>
      <c r="F500" s="152"/>
      <c r="G500" s="261"/>
      <c r="H500" s="261"/>
      <c r="I500" s="261"/>
      <c r="J500" s="261"/>
      <c r="K500" s="261"/>
      <c r="L500" s="261"/>
      <c r="M500" s="261"/>
      <c r="N500" s="261"/>
      <c r="O500" s="261"/>
      <c r="P500" s="261"/>
    </row>
    <row r="501" spans="1:16" ht="17.45" customHeight="1" x14ac:dyDescent="0.2">
      <c r="B501" s="333"/>
      <c r="D501" s="291"/>
      <c r="E501" s="482"/>
      <c r="G501" s="289"/>
      <c r="H501" s="289"/>
      <c r="I501" s="289"/>
      <c r="J501" s="289"/>
      <c r="K501" s="289"/>
      <c r="L501" s="289"/>
      <c r="M501" s="289"/>
      <c r="N501" s="289"/>
      <c r="O501" s="289"/>
      <c r="P501" s="289"/>
    </row>
    <row r="502" spans="1:16" ht="17.45" customHeight="1" x14ac:dyDescent="0.2">
      <c r="A502" s="152"/>
      <c r="B502" s="297"/>
      <c r="C502" s="255"/>
      <c r="D502" s="256"/>
      <c r="E502" s="257"/>
      <c r="F502" s="152"/>
      <c r="G502" s="261"/>
      <c r="H502" s="261"/>
      <c r="I502" s="261"/>
      <c r="J502" s="261"/>
      <c r="K502" s="261"/>
      <c r="L502" s="261"/>
      <c r="M502" s="261"/>
      <c r="N502" s="261"/>
      <c r="O502" s="261"/>
      <c r="P502" s="261"/>
    </row>
    <row r="503" spans="1:16" ht="17.45" customHeight="1" x14ac:dyDescent="0.2">
      <c r="A503" s="742"/>
      <c r="B503" s="742"/>
      <c r="C503" s="742"/>
      <c r="D503" s="742"/>
      <c r="E503" s="742"/>
      <c r="F503" s="742"/>
      <c r="G503" s="742"/>
      <c r="H503" s="742"/>
      <c r="I503" s="742"/>
      <c r="J503" s="742"/>
      <c r="K503" s="742"/>
      <c r="L503" s="742"/>
      <c r="M503" s="742"/>
      <c r="N503" s="742"/>
      <c r="O503" s="742"/>
      <c r="P503" s="742"/>
    </row>
    <row r="504" spans="1:16" ht="17.45" customHeight="1" x14ac:dyDescent="0.2">
      <c r="A504" s="270"/>
      <c r="B504" s="292"/>
      <c r="C504" s="734"/>
      <c r="D504" s="735"/>
      <c r="E504" s="736"/>
      <c r="F504" s="292"/>
      <c r="G504" s="306"/>
      <c r="H504" s="306"/>
      <c r="I504" s="306"/>
      <c r="J504" s="306"/>
      <c r="K504" s="306"/>
      <c r="L504" s="306"/>
      <c r="M504" s="306"/>
      <c r="N504" s="306"/>
      <c r="O504" s="306"/>
      <c r="P504" s="306"/>
    </row>
    <row r="505" spans="1:16" ht="17.45" customHeight="1" x14ac:dyDescent="0.2">
      <c r="A505" s="152"/>
      <c r="B505" s="297"/>
      <c r="C505" s="255"/>
      <c r="D505" s="256"/>
      <c r="E505" s="257"/>
      <c r="F505" s="743"/>
      <c r="G505" s="744"/>
      <c r="H505" s="744"/>
      <c r="I505" s="744"/>
      <c r="J505" s="744"/>
      <c r="K505" s="744"/>
      <c r="L505" s="744"/>
      <c r="M505" s="744"/>
      <c r="N505" s="744"/>
      <c r="O505" s="744"/>
      <c r="P505" s="745"/>
    </row>
    <row r="506" spans="1:16" ht="17.45" customHeight="1" x14ac:dyDescent="0.2">
      <c r="A506" s="152"/>
      <c r="B506" s="363"/>
      <c r="C506" s="278"/>
      <c r="D506" s="279"/>
      <c r="E506" s="280"/>
      <c r="F506" s="711"/>
      <c r="G506" s="712"/>
      <c r="H506" s="712"/>
      <c r="I506" s="712"/>
      <c r="J506" s="712"/>
      <c r="K506" s="712"/>
      <c r="L506" s="712"/>
      <c r="M506" s="712"/>
      <c r="N506" s="712"/>
      <c r="O506" s="712"/>
      <c r="P506" s="713"/>
    </row>
    <row r="507" spans="1:16" ht="17.45" customHeight="1" x14ac:dyDescent="0.55000000000000004">
      <c r="A507" s="152"/>
      <c r="B507" s="297"/>
      <c r="C507" s="255"/>
      <c r="D507" s="256"/>
      <c r="E507" s="257"/>
      <c r="F507" s="746"/>
      <c r="G507" s="747"/>
      <c r="H507" s="747"/>
      <c r="I507" s="747"/>
      <c r="J507" s="747"/>
      <c r="K507" s="747"/>
      <c r="L507" s="747"/>
      <c r="M507" s="747"/>
      <c r="N507" s="747"/>
      <c r="O507" s="747"/>
      <c r="P507" s="748"/>
    </row>
    <row r="508" spans="1:16" ht="17.45" customHeight="1" x14ac:dyDescent="0.2">
      <c r="A508" s="152"/>
      <c r="B508" s="363"/>
      <c r="C508" s="278"/>
      <c r="D508" s="279"/>
      <c r="E508" s="280"/>
      <c r="F508" s="711"/>
      <c r="G508" s="712"/>
      <c r="H508" s="712"/>
      <c r="I508" s="712"/>
      <c r="J508" s="712"/>
      <c r="K508" s="712"/>
      <c r="L508" s="712"/>
      <c r="M508" s="712"/>
      <c r="N508" s="712"/>
      <c r="O508" s="712"/>
      <c r="P508" s="713"/>
    </row>
    <row r="509" spans="1:16" ht="17.45" customHeight="1" x14ac:dyDescent="0.2">
      <c r="A509" s="152"/>
      <c r="B509" s="363"/>
      <c r="C509" s="278"/>
      <c r="D509" s="279"/>
      <c r="E509" s="280"/>
      <c r="F509" s="711"/>
      <c r="G509" s="712"/>
      <c r="H509" s="712"/>
      <c r="I509" s="712"/>
      <c r="J509" s="712"/>
      <c r="K509" s="712"/>
      <c r="L509" s="712"/>
      <c r="M509" s="712"/>
      <c r="N509" s="712"/>
      <c r="O509" s="713"/>
      <c r="P509" s="261"/>
    </row>
    <row r="510" spans="1:16" ht="17.45" customHeight="1" x14ac:dyDescent="0.2">
      <c r="A510" s="152"/>
      <c r="B510" s="363"/>
      <c r="C510" s="278"/>
      <c r="D510" s="279"/>
      <c r="E510" s="280"/>
      <c r="F510" s="711"/>
      <c r="G510" s="712"/>
      <c r="H510" s="712"/>
      <c r="I510" s="712"/>
      <c r="J510" s="712"/>
      <c r="K510" s="712"/>
      <c r="L510" s="712"/>
      <c r="M510" s="712"/>
      <c r="N510" s="712"/>
      <c r="O510" s="712"/>
      <c r="P510" s="713"/>
    </row>
    <row r="511" spans="1:16" ht="17.45" customHeight="1" x14ac:dyDescent="0.2">
      <c r="A511" s="152"/>
      <c r="B511" s="363"/>
      <c r="C511" s="278"/>
      <c r="D511" s="279"/>
      <c r="E511" s="280"/>
      <c r="F511" s="711"/>
      <c r="G511" s="712"/>
      <c r="H511" s="712"/>
      <c r="I511" s="712"/>
      <c r="J511" s="712"/>
      <c r="K511" s="712"/>
      <c r="L511" s="712"/>
      <c r="M511" s="712"/>
      <c r="N511" s="712"/>
      <c r="O511" s="712"/>
      <c r="P511" s="713"/>
    </row>
    <row r="512" spans="1:16" ht="17.45" customHeight="1" x14ac:dyDescent="0.2">
      <c r="A512" s="152"/>
      <c r="B512" s="363"/>
      <c r="C512" s="278"/>
      <c r="D512" s="279"/>
      <c r="E512" s="280"/>
      <c r="F512" s="711"/>
      <c r="G512" s="712"/>
      <c r="H512" s="712"/>
      <c r="I512" s="712"/>
      <c r="J512" s="712"/>
      <c r="K512" s="712"/>
      <c r="L512" s="712"/>
      <c r="M512" s="712"/>
      <c r="N512" s="712"/>
      <c r="O512" s="712"/>
      <c r="P512" s="713"/>
    </row>
    <row r="513" spans="1:16" ht="17.45" customHeight="1" x14ac:dyDescent="0.2">
      <c r="A513" s="152"/>
      <c r="B513" s="363"/>
      <c r="C513" s="278"/>
      <c r="D513" s="279"/>
      <c r="E513" s="280"/>
      <c r="F513" s="711"/>
      <c r="G513" s="712"/>
      <c r="H513" s="712"/>
      <c r="I513" s="712"/>
      <c r="J513" s="712"/>
      <c r="K513" s="712"/>
      <c r="L513" s="712"/>
      <c r="M513" s="712"/>
      <c r="N513" s="712"/>
      <c r="O513" s="712"/>
      <c r="P513" s="713"/>
    </row>
    <row r="514" spans="1:16" ht="17.45" customHeight="1" x14ac:dyDescent="0.2">
      <c r="A514" s="152"/>
      <c r="B514" s="363"/>
      <c r="C514" s="278"/>
      <c r="D514" s="279"/>
      <c r="E514" s="280"/>
      <c r="F514" s="711"/>
      <c r="G514" s="712"/>
      <c r="H514" s="712"/>
      <c r="I514" s="712"/>
      <c r="J514" s="712"/>
      <c r="K514" s="712"/>
      <c r="L514" s="712"/>
      <c r="M514" s="712"/>
      <c r="N514" s="712"/>
      <c r="O514" s="712"/>
      <c r="P514" s="713"/>
    </row>
    <row r="515" spans="1:16" ht="17.45" customHeight="1" x14ac:dyDescent="0.2">
      <c r="A515" s="152"/>
      <c r="B515" s="363"/>
      <c r="C515" s="278"/>
      <c r="D515" s="279"/>
      <c r="E515" s="280"/>
      <c r="F515" s="711"/>
      <c r="G515" s="712"/>
      <c r="H515" s="712"/>
      <c r="I515" s="712"/>
      <c r="J515" s="712"/>
      <c r="K515" s="712"/>
      <c r="L515" s="712"/>
      <c r="M515" s="712"/>
      <c r="N515" s="712"/>
      <c r="O515" s="712"/>
      <c r="P515" s="713"/>
    </row>
    <row r="516" spans="1:16" ht="17.45" customHeight="1" x14ac:dyDescent="0.2">
      <c r="A516" s="152"/>
      <c r="B516" s="363"/>
      <c r="C516" s="278"/>
      <c r="D516" s="279"/>
      <c r="E516" s="280"/>
      <c r="F516" s="711"/>
      <c r="G516" s="712"/>
      <c r="H516" s="712"/>
      <c r="I516" s="712"/>
      <c r="J516" s="712"/>
      <c r="K516" s="712"/>
      <c r="L516" s="712"/>
      <c r="M516" s="712"/>
      <c r="N516" s="712"/>
      <c r="O516" s="712"/>
      <c r="P516" s="713"/>
    </row>
    <row r="517" spans="1:16" ht="17.45" customHeight="1" x14ac:dyDescent="0.2">
      <c r="A517" s="152"/>
      <c r="B517" s="152"/>
      <c r="C517" s="154"/>
      <c r="D517" s="271"/>
      <c r="E517" s="272"/>
      <c r="F517" s="720"/>
      <c r="G517" s="718"/>
      <c r="H517" s="718"/>
      <c r="I517" s="718"/>
      <c r="J517" s="718"/>
      <c r="K517" s="718"/>
      <c r="L517" s="718"/>
      <c r="M517" s="718"/>
      <c r="N517" s="718"/>
      <c r="O517" s="718"/>
      <c r="P517" s="719"/>
    </row>
    <row r="518" spans="1:16" ht="17.45" customHeight="1" x14ac:dyDescent="0.2">
      <c r="A518" s="152"/>
      <c r="B518" s="367"/>
      <c r="C518" s="368"/>
      <c r="D518" s="368"/>
      <c r="E518" s="368"/>
      <c r="F518" s="717"/>
      <c r="G518" s="718"/>
      <c r="H518" s="718"/>
      <c r="I518" s="718"/>
      <c r="J518" s="718"/>
      <c r="K518" s="718"/>
      <c r="L518" s="718"/>
      <c r="M518" s="718"/>
      <c r="N518" s="718"/>
      <c r="O518" s="718"/>
      <c r="P518" s="719"/>
    </row>
    <row r="519" spans="1:16" ht="17.45" customHeight="1" x14ac:dyDescent="0.2">
      <c r="A519" s="152"/>
      <c r="B519" s="363"/>
      <c r="C519" s="278"/>
      <c r="D519" s="279"/>
      <c r="E519" s="280"/>
      <c r="F519" s="711"/>
      <c r="G519" s="712"/>
      <c r="H519" s="712"/>
      <c r="I519" s="712"/>
      <c r="J519" s="712"/>
      <c r="K519" s="712"/>
      <c r="L519" s="712"/>
      <c r="M519" s="712"/>
      <c r="N519" s="712"/>
      <c r="O519" s="712"/>
      <c r="P519" s="713"/>
    </row>
    <row r="520" spans="1:16" ht="17.45" customHeight="1" x14ac:dyDescent="0.2">
      <c r="A520" s="152"/>
      <c r="B520" s="363"/>
      <c r="C520" s="278"/>
      <c r="D520" s="279"/>
      <c r="E520" s="280"/>
      <c r="F520" s="711"/>
      <c r="G520" s="712"/>
      <c r="H520" s="712"/>
      <c r="I520" s="712"/>
      <c r="J520" s="712"/>
      <c r="K520" s="712"/>
      <c r="L520" s="712"/>
      <c r="M520" s="712"/>
      <c r="N520" s="712"/>
      <c r="O520" s="712"/>
      <c r="P520" s="713"/>
    </row>
    <row r="521" spans="1:16" ht="17.45" customHeight="1" x14ac:dyDescent="0.2">
      <c r="A521" s="152"/>
      <c r="B521" s="363"/>
      <c r="C521" s="278"/>
      <c r="D521" s="279"/>
      <c r="E521" s="280"/>
      <c r="F521" s="711"/>
      <c r="G521" s="712"/>
      <c r="H521" s="712"/>
      <c r="I521" s="712"/>
      <c r="J521" s="712"/>
      <c r="K521" s="712"/>
      <c r="L521" s="712"/>
      <c r="M521" s="712"/>
      <c r="N521" s="712"/>
      <c r="O521" s="712"/>
      <c r="P521" s="713"/>
    </row>
    <row r="522" spans="1:16" ht="17.45" customHeight="1" x14ac:dyDescent="0.2">
      <c r="A522" s="152"/>
      <c r="B522" s="152"/>
      <c r="C522" s="278"/>
      <c r="D522" s="271"/>
      <c r="E522" s="272"/>
      <c r="F522" s="720"/>
      <c r="G522" s="718"/>
      <c r="H522" s="718"/>
      <c r="I522" s="718"/>
      <c r="J522" s="718"/>
      <c r="K522" s="718"/>
      <c r="L522" s="718"/>
      <c r="M522" s="718"/>
      <c r="N522" s="718"/>
      <c r="O522" s="718"/>
      <c r="P522" s="719"/>
    </row>
    <row r="523" spans="1:16" ht="17.45" customHeight="1" x14ac:dyDescent="0.2">
      <c r="A523" s="152"/>
      <c r="B523" s="297"/>
      <c r="C523" s="255"/>
      <c r="D523" s="256"/>
      <c r="E523" s="257"/>
      <c r="F523" s="717"/>
      <c r="G523" s="718"/>
      <c r="H523" s="718"/>
      <c r="I523" s="718"/>
      <c r="J523" s="718"/>
      <c r="K523" s="718"/>
      <c r="L523" s="718"/>
      <c r="M523" s="718"/>
      <c r="N523" s="718"/>
      <c r="O523" s="718"/>
      <c r="P523" s="719"/>
    </row>
    <row r="524" spans="1:16" ht="17.45" customHeight="1" x14ac:dyDescent="0.2">
      <c r="A524" s="152"/>
      <c r="B524" s="297"/>
      <c r="C524" s="255"/>
      <c r="D524" s="256"/>
      <c r="E524" s="257"/>
      <c r="F524" s="717"/>
      <c r="G524" s="718"/>
      <c r="H524" s="718"/>
      <c r="I524" s="718"/>
      <c r="J524" s="718"/>
      <c r="K524" s="718"/>
      <c r="L524" s="718"/>
      <c r="M524" s="718"/>
      <c r="N524" s="718"/>
      <c r="O524" s="718"/>
      <c r="P524" s="719"/>
    </row>
    <row r="525" spans="1:16" ht="17.45" customHeight="1" x14ac:dyDescent="0.2">
      <c r="A525" s="152"/>
      <c r="B525" s="297"/>
      <c r="C525" s="255"/>
      <c r="D525" s="256"/>
      <c r="E525" s="257"/>
      <c r="F525" s="717"/>
      <c r="G525" s="718"/>
      <c r="H525" s="718"/>
      <c r="I525" s="718"/>
      <c r="J525" s="718"/>
      <c r="K525" s="718"/>
      <c r="L525" s="718"/>
      <c r="M525" s="718"/>
      <c r="N525" s="718"/>
      <c r="O525" s="718"/>
      <c r="P525" s="719"/>
    </row>
    <row r="526" spans="1:16" ht="17.45" customHeight="1" x14ac:dyDescent="0.2">
      <c r="A526" s="152"/>
      <c r="B526" s="297"/>
      <c r="C526" s="255"/>
      <c r="D526" s="256"/>
      <c r="E526" s="257"/>
      <c r="F526" s="717"/>
      <c r="G526" s="718"/>
      <c r="H526" s="718"/>
      <c r="I526" s="718"/>
      <c r="J526" s="718"/>
      <c r="K526" s="718"/>
      <c r="L526" s="718"/>
      <c r="M526" s="718"/>
      <c r="N526" s="718"/>
      <c r="O526" s="718"/>
      <c r="P526" s="719"/>
    </row>
    <row r="527" spans="1:16" ht="17.45" customHeight="1" x14ac:dyDescent="0.2">
      <c r="A527" s="152"/>
      <c r="B527" s="297"/>
      <c r="C527" s="255"/>
      <c r="D527" s="256"/>
      <c r="E527" s="257"/>
      <c r="F527" s="717"/>
      <c r="G527" s="718"/>
      <c r="H527" s="718"/>
      <c r="I527" s="718"/>
      <c r="J527" s="718"/>
      <c r="K527" s="718"/>
      <c r="L527" s="718"/>
      <c r="M527" s="718"/>
      <c r="N527" s="718"/>
      <c r="O527" s="718"/>
      <c r="P527" s="719"/>
    </row>
    <row r="528" spans="1:16" ht="17.45" customHeight="1" x14ac:dyDescent="0.2">
      <c r="A528" s="152"/>
      <c r="B528" s="297"/>
      <c r="C528" s="255"/>
      <c r="D528" s="256"/>
      <c r="E528" s="257"/>
      <c r="F528" s="717"/>
      <c r="G528" s="718"/>
      <c r="H528" s="718"/>
      <c r="I528" s="718"/>
      <c r="J528" s="718"/>
      <c r="K528" s="718"/>
      <c r="L528" s="718"/>
      <c r="M528" s="718"/>
      <c r="N528" s="718"/>
      <c r="O528" s="718"/>
      <c r="P528" s="719"/>
    </row>
    <row r="529" spans="1:16" ht="17.45" customHeight="1" x14ac:dyDescent="0.2">
      <c r="A529" s="152"/>
      <c r="B529" s="297"/>
      <c r="C529" s="255"/>
      <c r="D529" s="256"/>
      <c r="E529" s="257"/>
      <c r="F529" s="717"/>
      <c r="G529" s="718"/>
      <c r="H529" s="718"/>
      <c r="I529" s="718"/>
      <c r="J529" s="718"/>
      <c r="K529" s="718"/>
      <c r="L529" s="718"/>
      <c r="M529" s="718"/>
      <c r="N529" s="718"/>
      <c r="O529" s="718"/>
      <c r="P529" s="719"/>
    </row>
    <row r="530" spans="1:16" ht="17.45" customHeight="1" x14ac:dyDescent="0.2">
      <c r="A530" s="152"/>
      <c r="B530" s="297"/>
      <c r="C530" s="255"/>
      <c r="D530" s="256"/>
      <c r="E530" s="257"/>
      <c r="F530" s="717"/>
      <c r="G530" s="718"/>
      <c r="H530" s="718"/>
      <c r="I530" s="718"/>
      <c r="J530" s="718"/>
      <c r="K530" s="718"/>
      <c r="L530" s="718"/>
      <c r="M530" s="718"/>
      <c r="N530" s="718"/>
      <c r="O530" s="718"/>
      <c r="P530" s="719"/>
    </row>
    <row r="531" spans="1:16" ht="17.45" customHeight="1" x14ac:dyDescent="0.2">
      <c r="A531" s="166"/>
      <c r="B531" s="390"/>
      <c r="C531" s="391"/>
      <c r="D531" s="392"/>
      <c r="E531" s="393"/>
      <c r="F531" s="714"/>
      <c r="G531" s="715"/>
      <c r="H531" s="715"/>
      <c r="I531" s="715"/>
      <c r="J531" s="715"/>
      <c r="K531" s="715"/>
      <c r="L531" s="715"/>
      <c r="M531" s="715"/>
      <c r="N531" s="715"/>
      <c r="O531" s="715"/>
      <c r="P531" s="716"/>
    </row>
    <row r="532" spans="1:16" ht="17.45" customHeight="1" x14ac:dyDescent="0.2">
      <c r="A532" s="152"/>
      <c r="B532" s="243"/>
      <c r="C532" s="262"/>
      <c r="D532" s="252"/>
      <c r="E532" s="253"/>
      <c r="F532" s="730"/>
      <c r="G532" s="731"/>
      <c r="H532" s="731"/>
      <c r="I532" s="731"/>
      <c r="J532" s="731"/>
      <c r="K532" s="731"/>
      <c r="L532" s="731"/>
      <c r="M532" s="731"/>
      <c r="N532" s="731"/>
      <c r="O532" s="731"/>
      <c r="P532" s="732"/>
    </row>
    <row r="533" spans="1:16" ht="17.45" customHeight="1" x14ac:dyDescent="0.2">
      <c r="A533" s="152"/>
      <c r="B533" s="243"/>
      <c r="C533" s="252"/>
      <c r="D533" s="252"/>
      <c r="E533" s="252"/>
      <c r="F533" s="730"/>
      <c r="G533" s="731"/>
      <c r="H533" s="731"/>
      <c r="I533" s="731"/>
      <c r="J533" s="731"/>
      <c r="K533" s="731"/>
      <c r="L533" s="731"/>
      <c r="M533" s="731"/>
      <c r="N533" s="731"/>
      <c r="O533" s="731"/>
      <c r="P533" s="732"/>
    </row>
    <row r="534" spans="1:16" ht="17.45" customHeight="1" x14ac:dyDescent="0.2">
      <c r="A534" s="152"/>
      <c r="B534" s="243"/>
      <c r="C534" s="265"/>
      <c r="D534" s="263"/>
      <c r="E534" s="263"/>
      <c r="F534" s="152"/>
      <c r="G534" s="261"/>
      <c r="H534" s="261"/>
      <c r="I534" s="261"/>
      <c r="J534" s="261"/>
      <c r="K534" s="261"/>
      <c r="L534" s="261"/>
      <c r="M534" s="261"/>
      <c r="N534" s="261"/>
      <c r="O534" s="261"/>
      <c r="P534" s="261"/>
    </row>
    <row r="535" spans="1:16" ht="17.45" customHeight="1" x14ac:dyDescent="0.2">
      <c r="A535" s="152"/>
      <c r="B535" s="243"/>
      <c r="C535" s="293"/>
      <c r="D535" s="294"/>
      <c r="E535" s="295"/>
      <c r="F535" s="730"/>
      <c r="G535" s="731"/>
      <c r="H535" s="731"/>
      <c r="I535" s="731"/>
      <c r="J535" s="731"/>
      <c r="K535" s="731"/>
      <c r="L535" s="731"/>
      <c r="M535" s="731"/>
      <c r="N535" s="731"/>
      <c r="O535" s="731"/>
      <c r="P535" s="732"/>
    </row>
    <row r="536" spans="1:16" ht="17.45" customHeight="1" x14ac:dyDescent="0.2">
      <c r="A536" s="152"/>
      <c r="B536" s="243"/>
      <c r="C536" s="265"/>
      <c r="D536" s="263"/>
      <c r="E536" s="264"/>
      <c r="F536" s="730"/>
      <c r="G536" s="731"/>
      <c r="H536" s="731"/>
      <c r="I536" s="731"/>
      <c r="J536" s="731"/>
      <c r="K536" s="731"/>
      <c r="L536" s="731"/>
      <c r="M536" s="731"/>
      <c r="N536" s="731"/>
      <c r="O536" s="731"/>
      <c r="P536" s="732"/>
    </row>
    <row r="537" spans="1:16" ht="17.45" customHeight="1" x14ac:dyDescent="0.2">
      <c r="A537" s="152"/>
      <c r="B537" s="243"/>
      <c r="C537" s="251"/>
      <c r="D537" s="252"/>
      <c r="E537" s="253"/>
      <c r="F537" s="730"/>
      <c r="G537" s="731"/>
      <c r="H537" s="731"/>
      <c r="I537" s="731"/>
      <c r="J537" s="731"/>
      <c r="K537" s="731"/>
      <c r="L537" s="731"/>
      <c r="M537" s="731"/>
      <c r="N537" s="731"/>
      <c r="O537" s="731"/>
      <c r="P537" s="732"/>
    </row>
    <row r="538" spans="1:16" ht="17.45" customHeight="1" x14ac:dyDescent="0.2">
      <c r="A538" s="152"/>
      <c r="B538" s="243"/>
      <c r="C538" s="265"/>
      <c r="D538" s="263"/>
      <c r="E538" s="264"/>
      <c r="F538" s="730"/>
      <c r="G538" s="731"/>
      <c r="H538" s="731"/>
      <c r="I538" s="731"/>
      <c r="J538" s="731"/>
      <c r="K538" s="731"/>
      <c r="L538" s="731"/>
      <c r="M538" s="731"/>
      <c r="N538" s="731"/>
      <c r="O538" s="731"/>
      <c r="P538" s="732"/>
    </row>
    <row r="539" spans="1:16" ht="17.45" customHeight="1" x14ac:dyDescent="0.2">
      <c r="A539" s="152"/>
      <c r="B539" s="243"/>
      <c r="C539" s="265"/>
      <c r="D539" s="263"/>
      <c r="E539" s="264"/>
      <c r="F539" s="730"/>
      <c r="G539" s="731"/>
      <c r="H539" s="731"/>
      <c r="I539" s="731"/>
      <c r="J539" s="731"/>
      <c r="K539" s="731"/>
      <c r="L539" s="731"/>
      <c r="M539" s="731"/>
      <c r="N539" s="731"/>
      <c r="O539" s="731"/>
      <c r="P539" s="732"/>
    </row>
    <row r="540" spans="1:16" ht="17.45" customHeight="1" x14ac:dyDescent="0.2">
      <c r="A540" s="152"/>
      <c r="B540" s="152"/>
      <c r="C540" s="262"/>
      <c r="D540" s="259"/>
      <c r="E540" s="260"/>
      <c r="F540" s="730"/>
      <c r="G540" s="731"/>
      <c r="H540" s="731"/>
      <c r="I540" s="731"/>
      <c r="J540" s="731"/>
      <c r="K540" s="731"/>
      <c r="L540" s="731"/>
      <c r="M540" s="731"/>
      <c r="N540" s="731"/>
      <c r="O540" s="731"/>
      <c r="P540" s="732"/>
    </row>
    <row r="541" spans="1:16" ht="17.45" customHeight="1" x14ac:dyDescent="0.2">
      <c r="A541" s="152"/>
      <c r="B541" s="243"/>
      <c r="C541" s="265"/>
      <c r="D541" s="263"/>
      <c r="E541" s="264"/>
      <c r="F541" s="730"/>
      <c r="G541" s="731"/>
      <c r="H541" s="731"/>
      <c r="I541" s="731"/>
      <c r="J541" s="731"/>
      <c r="K541" s="731"/>
      <c r="L541" s="731"/>
      <c r="M541" s="731"/>
      <c r="N541" s="731"/>
      <c r="O541" s="731"/>
      <c r="P541" s="732"/>
    </row>
    <row r="542" spans="1:16" ht="17.45" customHeight="1" x14ac:dyDescent="0.2">
      <c r="A542" s="152"/>
      <c r="B542" s="152"/>
      <c r="C542" s="251"/>
      <c r="D542" s="252"/>
      <c r="E542" s="253"/>
      <c r="F542" s="730"/>
      <c r="G542" s="731"/>
      <c r="H542" s="731"/>
      <c r="I542" s="731"/>
      <c r="J542" s="731"/>
      <c r="K542" s="731"/>
      <c r="L542" s="731"/>
      <c r="M542" s="731"/>
      <c r="N542" s="731"/>
      <c r="O542" s="731"/>
      <c r="P542" s="732"/>
    </row>
    <row r="543" spans="1:16" ht="17.45" customHeight="1" x14ac:dyDescent="0.2">
      <c r="A543" s="152"/>
      <c r="B543" s="243"/>
      <c r="C543" s="251"/>
      <c r="D543" s="252"/>
      <c r="E543" s="253"/>
      <c r="F543" s="730"/>
      <c r="G543" s="731"/>
      <c r="H543" s="731"/>
      <c r="I543" s="731"/>
      <c r="J543" s="731"/>
      <c r="K543" s="731"/>
      <c r="L543" s="731"/>
      <c r="M543" s="731"/>
      <c r="N543" s="731"/>
      <c r="O543" s="731"/>
      <c r="P543" s="732"/>
    </row>
    <row r="544" spans="1:16" ht="17.45" customHeight="1" x14ac:dyDescent="0.2">
      <c r="A544" s="152"/>
      <c r="B544" s="243"/>
      <c r="C544" s="262"/>
      <c r="D544" s="259"/>
      <c r="E544" s="260"/>
      <c r="F544" s="730"/>
      <c r="G544" s="731"/>
      <c r="H544" s="731"/>
      <c r="I544" s="731"/>
      <c r="J544" s="731"/>
      <c r="K544" s="731"/>
      <c r="L544" s="731"/>
      <c r="M544" s="731"/>
      <c r="N544" s="731"/>
      <c r="O544" s="731"/>
      <c r="P544" s="732"/>
    </row>
    <row r="545" spans="1:16" ht="17.45" customHeight="1" x14ac:dyDescent="0.2">
      <c r="A545" s="152"/>
      <c r="B545" s="296"/>
      <c r="C545" s="154"/>
      <c r="D545" s="271"/>
      <c r="E545" s="272"/>
      <c r="F545" s="152"/>
      <c r="G545" s="261"/>
      <c r="H545" s="261"/>
      <c r="I545" s="261"/>
      <c r="J545" s="261"/>
      <c r="K545" s="261"/>
      <c r="L545" s="261"/>
      <c r="M545" s="261"/>
      <c r="N545" s="261"/>
      <c r="O545" s="261"/>
      <c r="P545" s="261"/>
    </row>
    <row r="546" spans="1:16" ht="17.45" customHeight="1" x14ac:dyDescent="0.2">
      <c r="A546" s="152"/>
      <c r="B546" s="297"/>
      <c r="C546" s="255"/>
      <c r="D546" s="256"/>
      <c r="E546" s="257"/>
      <c r="F546" s="152"/>
      <c r="G546" s="261"/>
      <c r="H546" s="261"/>
      <c r="I546" s="261"/>
      <c r="J546" s="261"/>
      <c r="K546" s="261"/>
      <c r="L546" s="261"/>
      <c r="M546" s="261"/>
      <c r="N546" s="261"/>
      <c r="O546" s="261"/>
      <c r="P546" s="261"/>
    </row>
    <row r="547" spans="1:16" ht="17.45" customHeight="1" x14ac:dyDescent="0.2">
      <c r="A547" s="152"/>
      <c r="B547" s="297"/>
      <c r="C547" s="255"/>
      <c r="D547" s="256"/>
      <c r="E547" s="257"/>
      <c r="F547" s="152"/>
      <c r="G547" s="261"/>
      <c r="H547" s="261"/>
      <c r="I547" s="261"/>
      <c r="J547" s="261"/>
      <c r="K547" s="261"/>
      <c r="L547" s="261"/>
      <c r="M547" s="261"/>
      <c r="N547" s="261"/>
      <c r="O547" s="261"/>
      <c r="P547" s="261"/>
    </row>
    <row r="548" spans="1:16" ht="17.45" customHeight="1" x14ac:dyDescent="0.2">
      <c r="A548" s="152"/>
      <c r="B548" s="297"/>
      <c r="C548" s="255"/>
      <c r="D548" s="256"/>
      <c r="E548" s="257"/>
      <c r="F548" s="152"/>
      <c r="G548" s="261"/>
      <c r="H548" s="261"/>
      <c r="I548" s="261"/>
      <c r="J548" s="261"/>
      <c r="K548" s="261"/>
      <c r="L548" s="261"/>
      <c r="M548" s="261"/>
      <c r="N548" s="261"/>
      <c r="O548" s="261"/>
      <c r="P548" s="261"/>
    </row>
    <row r="549" spans="1:16" ht="17.45" customHeight="1" x14ac:dyDescent="0.2">
      <c r="A549" s="152"/>
      <c r="B549" s="297"/>
      <c r="C549" s="255"/>
      <c r="D549" s="256"/>
      <c r="E549" s="257"/>
      <c r="F549" s="152"/>
      <c r="G549" s="261"/>
      <c r="H549" s="261"/>
      <c r="I549" s="261"/>
      <c r="J549" s="261"/>
      <c r="K549" s="261"/>
      <c r="L549" s="261"/>
      <c r="M549" s="261"/>
      <c r="N549" s="261"/>
      <c r="O549" s="261"/>
      <c r="P549" s="261"/>
    </row>
    <row r="550" spans="1:16" ht="17.45" customHeight="1" x14ac:dyDescent="0.2">
      <c r="A550" s="152"/>
      <c r="B550" s="297"/>
      <c r="C550" s="255"/>
      <c r="D550" s="256"/>
      <c r="E550" s="257"/>
      <c r="F550" s="152"/>
      <c r="G550" s="261"/>
      <c r="H550" s="261"/>
      <c r="I550" s="261"/>
      <c r="J550" s="261"/>
      <c r="K550" s="261"/>
      <c r="L550" s="261"/>
      <c r="M550" s="261"/>
      <c r="N550" s="261"/>
      <c r="O550" s="261"/>
      <c r="P550" s="261"/>
    </row>
    <row r="551" spans="1:16" ht="17.45" customHeight="1" x14ac:dyDescent="0.2">
      <c r="A551" s="152"/>
      <c r="B551" s="297"/>
      <c r="C551" s="255"/>
      <c r="D551" s="256"/>
      <c r="E551" s="257"/>
      <c r="F551" s="152"/>
      <c r="G551" s="261"/>
      <c r="H551" s="261"/>
      <c r="I551" s="261"/>
      <c r="J551" s="261"/>
      <c r="K551" s="261"/>
      <c r="L551" s="261"/>
      <c r="M551" s="261"/>
      <c r="N551" s="261"/>
      <c r="O551" s="261"/>
      <c r="P551" s="261"/>
    </row>
    <row r="552" spans="1:16" ht="17.45" customHeight="1" x14ac:dyDescent="0.2">
      <c r="A552" s="152"/>
      <c r="B552" s="297"/>
      <c r="C552" s="255"/>
      <c r="D552" s="256"/>
      <c r="E552" s="257"/>
      <c r="F552" s="152"/>
      <c r="G552" s="261"/>
      <c r="H552" s="261"/>
      <c r="I552" s="261"/>
      <c r="J552" s="261"/>
      <c r="K552" s="261"/>
      <c r="L552" s="261"/>
      <c r="M552" s="261"/>
      <c r="N552" s="261"/>
      <c r="O552" s="261"/>
      <c r="P552" s="261"/>
    </row>
    <row r="553" spans="1:16" ht="17.45" customHeight="1" x14ac:dyDescent="0.2">
      <c r="A553" s="152"/>
      <c r="B553" s="297"/>
      <c r="C553" s="255"/>
      <c r="D553" s="256"/>
      <c r="E553" s="257"/>
      <c r="F553" s="737"/>
      <c r="G553" s="731"/>
      <c r="H553" s="731"/>
      <c r="I553" s="731"/>
      <c r="J553" s="731"/>
      <c r="K553" s="732"/>
      <c r="L553" s="261"/>
      <c r="M553" s="261"/>
      <c r="N553" s="261"/>
      <c r="O553" s="261"/>
      <c r="P553" s="261"/>
    </row>
    <row r="554" spans="1:16" ht="17.45" customHeight="1" x14ac:dyDescent="0.2">
      <c r="A554" s="152"/>
      <c r="B554" s="297"/>
      <c r="C554" s="255"/>
      <c r="D554" s="256"/>
      <c r="E554" s="257"/>
      <c r="F554" s="152"/>
      <c r="G554" s="261"/>
      <c r="H554" s="261"/>
      <c r="I554" s="261"/>
      <c r="J554" s="261"/>
      <c r="K554" s="261"/>
      <c r="L554" s="261"/>
      <c r="M554" s="261"/>
      <c r="N554" s="261"/>
      <c r="O554" s="261"/>
      <c r="P554" s="261"/>
    </row>
    <row r="555" spans="1:16" ht="17.45" customHeight="1" x14ac:dyDescent="0.2">
      <c r="A555" s="152"/>
      <c r="B555" s="297"/>
      <c r="C555" s="255"/>
      <c r="D555" s="256"/>
      <c r="E555" s="257"/>
      <c r="F555" s="152"/>
      <c r="G555" s="261"/>
      <c r="H555" s="261"/>
      <c r="I555" s="261"/>
      <c r="J555" s="261"/>
      <c r="K555" s="261"/>
      <c r="L555" s="261"/>
      <c r="M555" s="261"/>
      <c r="N555" s="261"/>
      <c r="O555" s="261"/>
      <c r="P555" s="261"/>
    </row>
    <row r="556" spans="1:16" ht="17.45" customHeight="1" x14ac:dyDescent="0.2">
      <c r="A556" s="152"/>
      <c r="B556" s="297"/>
      <c r="C556" s="255"/>
      <c r="D556" s="256"/>
      <c r="E556" s="257"/>
      <c r="F556" s="152"/>
      <c r="G556" s="261"/>
      <c r="H556" s="261"/>
      <c r="I556" s="261"/>
      <c r="J556" s="261"/>
      <c r="K556" s="261"/>
      <c r="L556" s="261"/>
      <c r="M556" s="261"/>
      <c r="N556" s="261"/>
      <c r="O556" s="261"/>
      <c r="P556" s="261"/>
    </row>
    <row r="557" spans="1:16" ht="17.45" customHeight="1" x14ac:dyDescent="0.2">
      <c r="A557" s="152"/>
      <c r="B557" s="297"/>
      <c r="C557" s="255"/>
      <c r="D557" s="256"/>
      <c r="E557" s="257"/>
      <c r="F557" s="152"/>
      <c r="G557" s="261"/>
      <c r="H557" s="261"/>
      <c r="I557" s="261"/>
      <c r="J557" s="261"/>
      <c r="K557" s="261"/>
      <c r="L557" s="261"/>
      <c r="M557" s="261"/>
      <c r="N557" s="261"/>
      <c r="O557" s="261"/>
      <c r="P557" s="261"/>
    </row>
    <row r="558" spans="1:16" ht="17.45" customHeight="1" x14ac:dyDescent="0.2">
      <c r="A558" s="152"/>
      <c r="B558" s="297"/>
      <c r="C558" s="255"/>
      <c r="D558" s="256"/>
      <c r="E558" s="257"/>
      <c r="F558" s="152"/>
      <c r="G558" s="261"/>
      <c r="H558" s="261"/>
      <c r="I558" s="261"/>
      <c r="J558" s="261"/>
      <c r="K558" s="261"/>
      <c r="L558" s="261"/>
      <c r="M558" s="261"/>
      <c r="N558" s="261"/>
      <c r="O558" s="261"/>
      <c r="P558" s="261"/>
    </row>
    <row r="559" spans="1:16" ht="17.45" customHeight="1" x14ac:dyDescent="0.2">
      <c r="A559" s="152"/>
      <c r="B559" s="297"/>
      <c r="C559" s="255"/>
      <c r="D559" s="256"/>
      <c r="E559" s="257"/>
      <c r="F559" s="152"/>
      <c r="G559" s="261"/>
      <c r="H559" s="261"/>
      <c r="I559" s="261"/>
      <c r="J559" s="261"/>
      <c r="K559" s="261"/>
      <c r="L559" s="261"/>
      <c r="M559" s="261"/>
      <c r="N559" s="261"/>
      <c r="O559" s="261"/>
      <c r="P559" s="261"/>
    </row>
    <row r="560" spans="1:16" ht="17.45" customHeight="1" x14ac:dyDescent="0.2">
      <c r="A560" s="152"/>
      <c r="B560" s="297"/>
      <c r="C560" s="255"/>
      <c r="D560" s="256"/>
      <c r="E560" s="257"/>
      <c r="F560" s="152"/>
      <c r="G560" s="261"/>
      <c r="H560" s="261"/>
      <c r="I560" s="261"/>
      <c r="J560" s="261"/>
      <c r="K560" s="261"/>
      <c r="L560" s="261"/>
      <c r="M560" s="261"/>
      <c r="N560" s="261"/>
      <c r="O560" s="261"/>
      <c r="P560" s="261"/>
    </row>
    <row r="561" spans="1:16" ht="17.45" customHeight="1" x14ac:dyDescent="0.2">
      <c r="A561" s="738"/>
      <c r="B561" s="738"/>
      <c r="C561" s="738"/>
      <c r="D561" s="738"/>
      <c r="E561" s="738"/>
      <c r="F561" s="738"/>
      <c r="G561" s="738"/>
      <c r="H561" s="738"/>
      <c r="I561" s="738"/>
      <c r="J561" s="738"/>
      <c r="K561" s="738"/>
      <c r="L561" s="738"/>
      <c r="M561" s="738"/>
      <c r="N561" s="738"/>
      <c r="O561" s="738"/>
      <c r="P561" s="738"/>
    </row>
    <row r="562" spans="1:16" ht="17.45" customHeight="1" x14ac:dyDescent="0.2">
      <c r="A562" s="733"/>
      <c r="B562" s="733"/>
      <c r="C562" s="733"/>
      <c r="D562" s="733"/>
      <c r="E562" s="733"/>
      <c r="F562" s="733"/>
      <c r="G562" s="733"/>
      <c r="H562" s="733"/>
      <c r="I562" s="733"/>
      <c r="J562" s="733"/>
      <c r="K562" s="733"/>
      <c r="L562" s="733"/>
      <c r="M562" s="733"/>
      <c r="N562" s="733"/>
      <c r="O562" s="733"/>
      <c r="P562" s="733"/>
    </row>
    <row r="563" spans="1:16" ht="17.45" customHeight="1" x14ac:dyDescent="0.2">
      <c r="A563" s="270"/>
      <c r="B563" s="270"/>
      <c r="C563" s="734"/>
      <c r="D563" s="735"/>
      <c r="E563" s="736"/>
      <c r="F563" s="270"/>
      <c r="G563" s="366"/>
      <c r="H563" s="366"/>
      <c r="I563" s="366"/>
      <c r="J563" s="366"/>
      <c r="K563" s="366"/>
      <c r="L563" s="366"/>
      <c r="M563" s="366"/>
      <c r="N563" s="366"/>
      <c r="O563" s="366"/>
      <c r="P563" s="366"/>
    </row>
    <row r="564" spans="1:16" ht="17.45" customHeight="1" x14ac:dyDescent="0.2">
      <c r="A564" s="152"/>
      <c r="B564" s="333"/>
      <c r="F564" s="483"/>
      <c r="G564" s="261"/>
      <c r="H564" s="261"/>
      <c r="I564" s="261"/>
      <c r="J564" s="261"/>
      <c r="K564" s="261"/>
      <c r="L564" s="261"/>
      <c r="M564" s="261"/>
      <c r="N564" s="261"/>
      <c r="O564" s="261"/>
      <c r="P564" s="261"/>
    </row>
    <row r="565" spans="1:16" ht="17.45" customHeight="1" x14ac:dyDescent="0.2">
      <c r="A565" s="152"/>
      <c r="B565" s="333"/>
      <c r="F565" s="483"/>
      <c r="G565" s="261"/>
      <c r="H565" s="261"/>
      <c r="I565" s="261"/>
      <c r="J565" s="261"/>
      <c r="K565" s="261"/>
      <c r="L565" s="261"/>
      <c r="M565" s="261"/>
      <c r="N565" s="261"/>
      <c r="O565" s="261"/>
      <c r="P565" s="261"/>
    </row>
    <row r="566" spans="1:16" ht="17.45" customHeight="1" x14ac:dyDescent="0.2">
      <c r="A566" s="152"/>
      <c r="B566" s="333"/>
      <c r="F566" s="483"/>
      <c r="G566" s="261"/>
      <c r="H566" s="261"/>
      <c r="I566" s="261"/>
      <c r="J566" s="261"/>
      <c r="K566" s="261"/>
      <c r="L566" s="261"/>
      <c r="M566" s="261"/>
      <c r="N566" s="261"/>
      <c r="O566" s="261"/>
      <c r="P566" s="261"/>
    </row>
    <row r="567" spans="1:16" ht="17.45" customHeight="1" x14ac:dyDescent="0.2">
      <c r="A567" s="152"/>
      <c r="B567" s="333"/>
      <c r="F567" s="483"/>
      <c r="G567" s="261"/>
      <c r="H567" s="261"/>
      <c r="I567" s="261"/>
      <c r="J567" s="261"/>
      <c r="K567" s="261"/>
      <c r="L567" s="261"/>
      <c r="M567" s="261"/>
      <c r="N567" s="261"/>
      <c r="O567" s="261"/>
      <c r="P567" s="261"/>
    </row>
    <row r="568" spans="1:16" ht="17.45" customHeight="1" x14ac:dyDescent="0.2">
      <c r="A568" s="152"/>
      <c r="B568" s="333"/>
      <c r="F568" s="483"/>
      <c r="G568" s="261"/>
      <c r="H568" s="261"/>
      <c r="I568" s="261"/>
      <c r="J568" s="261"/>
      <c r="K568" s="261"/>
      <c r="L568" s="261"/>
      <c r="M568" s="261"/>
      <c r="N568" s="261"/>
      <c r="O568" s="261"/>
      <c r="P568" s="261"/>
    </row>
    <row r="569" spans="1:16" ht="17.45" customHeight="1" x14ac:dyDescent="0.2">
      <c r="A569" s="152"/>
      <c r="B569" s="333"/>
      <c r="F569" s="483"/>
      <c r="G569" s="261"/>
      <c r="H569" s="261"/>
      <c r="I569" s="261"/>
      <c r="J569" s="261"/>
      <c r="K569" s="261"/>
      <c r="L569" s="261"/>
      <c r="M569" s="261"/>
      <c r="N569" s="261"/>
      <c r="O569" s="261"/>
      <c r="P569" s="261"/>
    </row>
    <row r="570" spans="1:16" ht="17.45" customHeight="1" x14ac:dyDescent="0.2">
      <c r="A570" s="152"/>
      <c r="B570" s="333"/>
      <c r="F570" s="483"/>
      <c r="G570" s="261"/>
      <c r="H570" s="261"/>
      <c r="I570" s="261"/>
      <c r="J570" s="261"/>
      <c r="K570" s="261"/>
      <c r="L570" s="261"/>
      <c r="M570" s="261"/>
      <c r="N570" s="261"/>
      <c r="O570" s="261"/>
      <c r="P570" s="261"/>
    </row>
    <row r="571" spans="1:16" ht="17.45" customHeight="1" x14ac:dyDescent="0.2">
      <c r="A571" s="152"/>
      <c r="B571" s="333"/>
      <c r="F571" s="483"/>
      <c r="G571" s="261"/>
      <c r="H571" s="261"/>
      <c r="I571" s="261"/>
      <c r="J571" s="261"/>
      <c r="K571" s="261"/>
      <c r="L571" s="261"/>
      <c r="M571" s="261"/>
      <c r="N571" s="261"/>
      <c r="O571" s="261"/>
      <c r="P571" s="261"/>
    </row>
    <row r="572" spans="1:16" ht="17.45" customHeight="1" x14ac:dyDescent="0.2">
      <c r="A572" s="152"/>
      <c r="B572" s="333"/>
      <c r="F572" s="483"/>
      <c r="G572" s="261"/>
      <c r="H572" s="261"/>
      <c r="I572" s="261"/>
      <c r="J572" s="261"/>
      <c r="K572" s="261"/>
      <c r="L572" s="261"/>
      <c r="M572" s="261"/>
      <c r="N572" s="261"/>
      <c r="O572" s="261"/>
      <c r="P572" s="261"/>
    </row>
    <row r="573" spans="1:16" ht="17.45" customHeight="1" x14ac:dyDescent="0.2">
      <c r="A573" s="152"/>
      <c r="B573" s="333"/>
      <c r="F573" s="483"/>
      <c r="G573" s="261"/>
      <c r="H573" s="261"/>
      <c r="I573" s="261"/>
      <c r="J573" s="261"/>
      <c r="K573" s="261"/>
      <c r="L573" s="261"/>
      <c r="M573" s="261"/>
      <c r="N573" s="261"/>
      <c r="O573" s="261"/>
      <c r="P573" s="261"/>
    </row>
    <row r="574" spans="1:16" ht="17.45" customHeight="1" x14ac:dyDescent="0.2">
      <c r="A574" s="152"/>
      <c r="B574" s="333"/>
      <c r="F574" s="483"/>
      <c r="G574" s="261"/>
      <c r="H574" s="261"/>
      <c r="I574" s="261"/>
      <c r="J574" s="261"/>
      <c r="K574" s="261"/>
      <c r="L574" s="261"/>
      <c r="M574" s="261"/>
      <c r="N574" s="261"/>
      <c r="O574" s="261"/>
      <c r="P574" s="261"/>
    </row>
    <row r="575" spans="1:16" ht="17.45" customHeight="1" x14ac:dyDescent="0.2">
      <c r="A575" s="152"/>
      <c r="B575" s="333"/>
      <c r="F575" s="483"/>
      <c r="G575" s="261"/>
      <c r="H575" s="261"/>
      <c r="I575" s="261"/>
      <c r="J575" s="261"/>
      <c r="K575" s="261"/>
      <c r="L575" s="261"/>
      <c r="M575" s="261"/>
      <c r="N575" s="261"/>
      <c r="O575" s="261"/>
      <c r="P575" s="261"/>
    </row>
    <row r="576" spans="1:16" ht="17.45" customHeight="1" x14ac:dyDescent="0.2">
      <c r="A576" s="152"/>
      <c r="B576" s="333"/>
      <c r="F576" s="483"/>
      <c r="G576" s="261"/>
      <c r="H576" s="261"/>
      <c r="I576" s="261"/>
      <c r="J576" s="261"/>
      <c r="K576" s="261"/>
      <c r="L576" s="261"/>
      <c r="M576" s="261"/>
      <c r="N576" s="261"/>
      <c r="O576" s="261"/>
      <c r="P576" s="261"/>
    </row>
    <row r="577" spans="1:16" ht="17.45" customHeight="1" x14ac:dyDescent="0.2">
      <c r="A577" s="152"/>
      <c r="B577" s="333"/>
      <c r="F577" s="483"/>
      <c r="G577" s="261"/>
      <c r="H577" s="261"/>
      <c r="I577" s="261"/>
      <c r="J577" s="261"/>
      <c r="K577" s="261"/>
      <c r="L577" s="261"/>
      <c r="M577" s="261"/>
      <c r="N577" s="261"/>
      <c r="O577" s="261"/>
      <c r="P577" s="261"/>
    </row>
    <row r="578" spans="1:16" ht="17.45" customHeight="1" x14ac:dyDescent="0.2">
      <c r="A578" s="152"/>
      <c r="B578" s="333"/>
      <c r="F578" s="152"/>
      <c r="G578" s="261"/>
      <c r="H578" s="261"/>
      <c r="I578" s="261"/>
      <c r="J578" s="261"/>
      <c r="K578" s="261"/>
      <c r="L578" s="261"/>
      <c r="M578" s="261"/>
      <c r="N578" s="261"/>
      <c r="O578" s="261"/>
      <c r="P578" s="261"/>
    </row>
    <row r="579" spans="1:16" ht="17.45" customHeight="1" x14ac:dyDescent="0.2">
      <c r="A579" s="152"/>
      <c r="B579" s="333"/>
      <c r="F579" s="152"/>
      <c r="G579" s="261"/>
      <c r="H579" s="261"/>
      <c r="I579" s="261"/>
      <c r="J579" s="261"/>
      <c r="K579" s="261"/>
      <c r="L579" s="261"/>
      <c r="M579" s="261"/>
      <c r="N579" s="261"/>
      <c r="O579" s="261"/>
      <c r="P579" s="261"/>
    </row>
    <row r="580" spans="1:16" ht="17.45" customHeight="1" x14ac:dyDescent="0.2">
      <c r="A580" s="152"/>
      <c r="B580" s="333"/>
      <c r="F580" s="152"/>
      <c r="G580" s="261"/>
      <c r="H580" s="261"/>
      <c r="I580" s="261"/>
      <c r="J580" s="261"/>
      <c r="K580" s="261"/>
      <c r="L580" s="261"/>
      <c r="M580" s="261"/>
      <c r="N580" s="261"/>
      <c r="O580" s="261"/>
      <c r="P580" s="261"/>
    </row>
    <row r="581" spans="1:16" ht="17.45" customHeight="1" x14ac:dyDescent="0.2">
      <c r="A581" s="152"/>
      <c r="B581" s="333"/>
      <c r="F581" s="152"/>
      <c r="G581" s="261"/>
      <c r="H581" s="261"/>
      <c r="I581" s="261"/>
      <c r="J581" s="261"/>
      <c r="K581" s="261"/>
      <c r="L581" s="261"/>
      <c r="M581" s="261"/>
      <c r="N581" s="261"/>
      <c r="O581" s="261"/>
      <c r="P581" s="261"/>
    </row>
    <row r="582" spans="1:16" ht="17.45" customHeight="1" x14ac:dyDescent="0.2">
      <c r="A582" s="152"/>
      <c r="B582" s="333"/>
      <c r="F582" s="152"/>
      <c r="G582" s="261"/>
      <c r="H582" s="261"/>
      <c r="I582" s="261"/>
      <c r="J582" s="261"/>
      <c r="K582" s="261"/>
      <c r="L582" s="261"/>
      <c r="M582" s="261"/>
      <c r="N582" s="261"/>
      <c r="O582" s="261"/>
      <c r="P582" s="261"/>
    </row>
    <row r="583" spans="1:16" ht="17.45" customHeight="1" x14ac:dyDescent="0.2">
      <c r="A583" s="152"/>
      <c r="B583" s="333"/>
      <c r="F583" s="152"/>
      <c r="G583" s="261"/>
      <c r="H583" s="261"/>
      <c r="I583" s="261"/>
      <c r="J583" s="261"/>
      <c r="K583" s="261"/>
      <c r="L583" s="261"/>
      <c r="M583" s="261"/>
      <c r="N583" s="261"/>
      <c r="O583" s="261"/>
      <c r="P583" s="261"/>
    </row>
    <row r="584" spans="1:16" ht="17.45" customHeight="1" x14ac:dyDescent="0.2">
      <c r="A584" s="152"/>
      <c r="B584" s="333"/>
      <c r="F584" s="152"/>
      <c r="G584" s="261"/>
      <c r="H584" s="261"/>
      <c r="I584" s="261"/>
      <c r="J584" s="261"/>
      <c r="K584" s="261"/>
      <c r="L584" s="261"/>
      <c r="M584" s="261"/>
      <c r="N584" s="261"/>
      <c r="O584" s="261"/>
      <c r="P584" s="261"/>
    </row>
    <row r="585" spans="1:16" ht="17.45" customHeight="1" x14ac:dyDescent="0.2">
      <c r="A585" s="152"/>
      <c r="B585" s="333"/>
      <c r="F585" s="152"/>
      <c r="G585" s="261"/>
      <c r="H585" s="261"/>
      <c r="I585" s="261"/>
      <c r="J585" s="261"/>
      <c r="K585" s="261"/>
      <c r="L585" s="261"/>
      <c r="M585" s="261"/>
      <c r="N585" s="261"/>
      <c r="O585" s="261"/>
      <c r="P585" s="261"/>
    </row>
    <row r="586" spans="1:16" ht="17.45" customHeight="1" x14ac:dyDescent="0.2">
      <c r="A586" s="152"/>
      <c r="B586" s="333"/>
      <c r="F586" s="152"/>
      <c r="G586" s="261"/>
      <c r="H586" s="261"/>
      <c r="I586" s="261"/>
      <c r="J586" s="261"/>
      <c r="K586" s="261"/>
      <c r="L586" s="261"/>
      <c r="M586" s="261"/>
      <c r="N586" s="261"/>
      <c r="O586" s="261"/>
      <c r="P586" s="261"/>
    </row>
    <row r="587" spans="1:16" ht="17.45" customHeight="1" x14ac:dyDescent="0.2">
      <c r="A587" s="152"/>
      <c r="B587" s="333"/>
      <c r="F587" s="152"/>
      <c r="G587" s="261"/>
      <c r="H587" s="261"/>
      <c r="I587" s="261"/>
      <c r="J587" s="261"/>
      <c r="K587" s="261"/>
      <c r="L587" s="261"/>
      <c r="M587" s="261"/>
      <c r="N587" s="261"/>
      <c r="O587" s="261"/>
      <c r="P587" s="261"/>
    </row>
    <row r="588" spans="1:16" ht="17.45" customHeight="1" x14ac:dyDescent="0.2">
      <c r="A588" s="152"/>
      <c r="B588" s="333"/>
      <c r="F588" s="152"/>
      <c r="G588" s="261"/>
      <c r="H588" s="261"/>
      <c r="I588" s="261"/>
      <c r="J588" s="261"/>
      <c r="K588" s="261"/>
      <c r="L588" s="261"/>
      <c r="M588" s="261"/>
      <c r="N588" s="261"/>
      <c r="O588" s="261"/>
      <c r="P588" s="261"/>
    </row>
    <row r="589" spans="1:16" ht="17.45" customHeight="1" x14ac:dyDescent="0.2">
      <c r="A589" s="152"/>
      <c r="B589" s="333"/>
      <c r="F589" s="152"/>
      <c r="G589" s="261"/>
      <c r="H589" s="261"/>
      <c r="I589" s="261"/>
      <c r="J589" s="261"/>
      <c r="K589" s="261"/>
      <c r="L589" s="261"/>
      <c r="M589" s="261"/>
      <c r="N589" s="261"/>
      <c r="O589" s="261"/>
      <c r="P589" s="261"/>
    </row>
    <row r="590" spans="1:16" ht="17.45" customHeight="1" x14ac:dyDescent="0.2">
      <c r="A590" s="152"/>
      <c r="B590" s="333"/>
      <c r="F590" s="152"/>
      <c r="G590" s="261"/>
      <c r="H590" s="261"/>
      <c r="I590" s="261"/>
      <c r="J590" s="261"/>
      <c r="K590" s="261"/>
      <c r="L590" s="261"/>
      <c r="M590" s="261"/>
      <c r="N590" s="261"/>
      <c r="O590" s="261"/>
      <c r="P590" s="261"/>
    </row>
    <row r="591" spans="1:16" ht="17.45" customHeight="1" x14ac:dyDescent="0.2">
      <c r="A591" s="152"/>
      <c r="B591" s="333"/>
      <c r="F591" s="152"/>
      <c r="G591" s="261"/>
      <c r="H591" s="261"/>
      <c r="I591" s="261"/>
      <c r="J591" s="261"/>
      <c r="K591" s="261"/>
      <c r="L591" s="261"/>
      <c r="M591" s="261"/>
      <c r="N591" s="261"/>
      <c r="O591" s="261"/>
      <c r="P591" s="261"/>
    </row>
    <row r="592" spans="1:16" ht="17.45" customHeight="1" x14ac:dyDescent="0.2">
      <c r="A592" s="152"/>
      <c r="B592" s="333"/>
      <c r="F592" s="152"/>
      <c r="G592" s="261"/>
      <c r="H592" s="261"/>
      <c r="I592" s="261"/>
      <c r="J592" s="261"/>
      <c r="K592" s="261"/>
      <c r="L592" s="261"/>
      <c r="M592" s="261"/>
      <c r="N592" s="261"/>
      <c r="O592" s="261"/>
      <c r="P592" s="261"/>
    </row>
    <row r="593" spans="1:16" ht="17.45" customHeight="1" x14ac:dyDescent="0.2">
      <c r="A593" s="152"/>
      <c r="B593" s="333"/>
      <c r="F593" s="152"/>
      <c r="G593" s="261"/>
      <c r="H593" s="261"/>
      <c r="I593" s="261"/>
      <c r="J593" s="261"/>
      <c r="K593" s="261"/>
      <c r="L593" s="261"/>
      <c r="M593" s="261"/>
      <c r="N593" s="261"/>
      <c r="O593" s="261"/>
      <c r="P593" s="261"/>
    </row>
    <row r="594" spans="1:16" ht="17.45" customHeight="1" x14ac:dyDescent="0.2">
      <c r="A594" s="152"/>
      <c r="B594" s="333"/>
      <c r="F594" s="152"/>
      <c r="G594" s="261"/>
      <c r="H594" s="261"/>
      <c r="I594" s="261"/>
      <c r="J594" s="261"/>
      <c r="K594" s="261"/>
      <c r="L594" s="261"/>
      <c r="M594" s="261"/>
      <c r="N594" s="261"/>
      <c r="O594" s="261"/>
      <c r="P594" s="261"/>
    </row>
    <row r="595" spans="1:16" ht="17.45" customHeight="1" x14ac:dyDescent="0.2">
      <c r="A595" s="152"/>
      <c r="B595" s="333"/>
      <c r="F595" s="152"/>
      <c r="G595" s="261"/>
      <c r="H595" s="261"/>
      <c r="I595" s="261"/>
      <c r="J595" s="261"/>
      <c r="K595" s="261"/>
      <c r="L595" s="261"/>
      <c r="M595" s="261"/>
      <c r="N595" s="261"/>
      <c r="O595" s="261"/>
      <c r="P595" s="261"/>
    </row>
    <row r="596" spans="1:16" ht="17.45" customHeight="1" x14ac:dyDescent="0.2">
      <c r="A596" s="152"/>
      <c r="B596" s="333"/>
      <c r="F596" s="152"/>
      <c r="G596" s="261"/>
      <c r="H596" s="261"/>
      <c r="I596" s="261"/>
      <c r="J596" s="261"/>
      <c r="K596" s="261"/>
      <c r="L596" s="261"/>
      <c r="M596" s="261"/>
      <c r="N596" s="261"/>
      <c r="O596" s="261"/>
      <c r="P596" s="261"/>
    </row>
    <row r="597" spans="1:16" ht="17.45" customHeight="1" x14ac:dyDescent="0.2">
      <c r="A597" s="152"/>
      <c r="B597" s="243"/>
      <c r="C597" s="265"/>
      <c r="D597" s="263"/>
      <c r="E597" s="264"/>
      <c r="F597" s="152"/>
      <c r="G597" s="261"/>
      <c r="H597" s="261"/>
      <c r="I597" s="261"/>
      <c r="J597" s="261"/>
      <c r="K597" s="261"/>
      <c r="L597" s="261"/>
      <c r="M597" s="261"/>
      <c r="N597" s="261"/>
      <c r="O597" s="261"/>
      <c r="P597" s="261"/>
    </row>
    <row r="598" spans="1:16" ht="17.45" customHeight="1" x14ac:dyDescent="0.2">
      <c r="A598" s="152"/>
      <c r="B598" s="243"/>
      <c r="C598" s="265"/>
      <c r="D598" s="263"/>
      <c r="E598" s="264"/>
      <c r="F598" s="152"/>
      <c r="G598" s="261"/>
      <c r="H598" s="261"/>
      <c r="I598" s="261"/>
      <c r="J598" s="261"/>
      <c r="K598" s="261"/>
      <c r="L598" s="261"/>
      <c r="M598" s="261"/>
      <c r="N598" s="261"/>
      <c r="O598" s="261"/>
      <c r="P598" s="261"/>
    </row>
    <row r="599" spans="1:16" ht="17.45" customHeight="1" x14ac:dyDescent="0.2">
      <c r="A599" s="152"/>
      <c r="B599" s="243"/>
      <c r="C599" s="265"/>
      <c r="D599" s="263"/>
      <c r="E599" s="264"/>
      <c r="F599" s="152"/>
      <c r="G599" s="261"/>
      <c r="H599" s="261"/>
      <c r="I599" s="261"/>
      <c r="J599" s="261"/>
      <c r="K599" s="261"/>
      <c r="L599" s="261"/>
      <c r="M599" s="261"/>
      <c r="N599" s="261"/>
      <c r="O599" s="261"/>
      <c r="P599" s="261"/>
    </row>
    <row r="600" spans="1:16" ht="17.45" customHeight="1" x14ac:dyDescent="0.2">
      <c r="A600" s="152"/>
      <c r="B600" s="243"/>
      <c r="C600" s="265"/>
      <c r="D600" s="263"/>
      <c r="E600" s="264"/>
      <c r="F600" s="152"/>
      <c r="G600" s="261"/>
      <c r="H600" s="261"/>
      <c r="I600" s="261"/>
      <c r="J600" s="261"/>
      <c r="K600" s="261"/>
      <c r="L600" s="261"/>
      <c r="M600" s="261"/>
      <c r="N600" s="261"/>
      <c r="O600" s="261"/>
      <c r="P600" s="261"/>
    </row>
    <row r="601" spans="1:16" ht="17.45" customHeight="1" x14ac:dyDescent="0.2">
      <c r="A601" s="152"/>
      <c r="B601" s="152"/>
      <c r="C601" s="154"/>
      <c r="D601" s="271"/>
      <c r="E601" s="272"/>
      <c r="F601" s="152"/>
      <c r="G601" s="261"/>
      <c r="H601" s="261"/>
      <c r="I601" s="261"/>
      <c r="J601" s="261"/>
      <c r="K601" s="261"/>
      <c r="L601" s="261"/>
      <c r="M601" s="261"/>
      <c r="N601" s="261"/>
      <c r="O601" s="261"/>
      <c r="P601" s="261"/>
    </row>
    <row r="602" spans="1:16" ht="17.45" customHeight="1" x14ac:dyDescent="0.2">
      <c r="A602" s="152"/>
      <c r="B602" s="152"/>
      <c r="C602" s="154"/>
      <c r="D602" s="271"/>
      <c r="E602" s="272"/>
      <c r="F602" s="152"/>
      <c r="G602" s="261"/>
      <c r="H602" s="261"/>
      <c r="I602" s="261"/>
      <c r="J602" s="261"/>
      <c r="K602" s="261"/>
      <c r="L602" s="261"/>
      <c r="M602" s="261"/>
      <c r="N602" s="261"/>
      <c r="O602" s="261"/>
      <c r="P602" s="261"/>
    </row>
    <row r="603" spans="1:16" ht="17.45" customHeight="1" x14ac:dyDescent="0.2">
      <c r="A603" s="152"/>
      <c r="B603" s="152"/>
      <c r="C603" s="154"/>
      <c r="D603" s="271"/>
      <c r="E603" s="272"/>
      <c r="F603" s="152"/>
      <c r="G603" s="261"/>
      <c r="H603" s="261"/>
      <c r="I603" s="261"/>
      <c r="J603" s="261"/>
      <c r="K603" s="261"/>
      <c r="L603" s="261"/>
      <c r="M603" s="261"/>
      <c r="N603" s="261"/>
      <c r="O603" s="261"/>
      <c r="P603" s="261"/>
    </row>
    <row r="604" spans="1:16" ht="17.45" customHeight="1" x14ac:dyDescent="0.2">
      <c r="A604" s="289"/>
      <c r="B604" s="333"/>
    </row>
    <row r="605" spans="1:16" ht="17.45" customHeight="1" x14ac:dyDescent="0.2">
      <c r="A605" s="289"/>
      <c r="B605" s="333"/>
    </row>
  </sheetData>
  <sortState ref="B343:Q375">
    <sortCondition ref="D343:D375"/>
  </sortState>
  <mergeCells count="114">
    <mergeCell ref="A427:P427"/>
    <mergeCell ref="A383:P383"/>
    <mergeCell ref="A384:P384"/>
    <mergeCell ref="A385:P385"/>
    <mergeCell ref="A210:P210"/>
    <mergeCell ref="A211:P211"/>
    <mergeCell ref="A167:P167"/>
    <mergeCell ref="C168:E168"/>
    <mergeCell ref="F200:P200"/>
    <mergeCell ref="F263:P263"/>
    <mergeCell ref="F425:P425"/>
    <mergeCell ref="A299:P299"/>
    <mergeCell ref="C300:E300"/>
    <mergeCell ref="A340:P340"/>
    <mergeCell ref="A341:P341"/>
    <mergeCell ref="C386:E386"/>
    <mergeCell ref="C343:E343"/>
    <mergeCell ref="A254:P254"/>
    <mergeCell ref="A255:P255"/>
    <mergeCell ref="A298:P298"/>
    <mergeCell ref="F414:P414"/>
    <mergeCell ref="A428:P428"/>
    <mergeCell ref="A429:P429"/>
    <mergeCell ref="C430:E430"/>
    <mergeCell ref="F497:P497"/>
    <mergeCell ref="A503:P503"/>
    <mergeCell ref="F508:P508"/>
    <mergeCell ref="F509:O509"/>
    <mergeCell ref="F510:P510"/>
    <mergeCell ref="C504:E504"/>
    <mergeCell ref="C471:E471"/>
    <mergeCell ref="A468:P468"/>
    <mergeCell ref="A469:P469"/>
    <mergeCell ref="F446:P446"/>
    <mergeCell ref="F447:P447"/>
    <mergeCell ref="F505:P505"/>
    <mergeCell ref="F506:P506"/>
    <mergeCell ref="F507:P507"/>
    <mergeCell ref="A470:P470"/>
    <mergeCell ref="F452:P452"/>
    <mergeCell ref="F448:P448"/>
    <mergeCell ref="F450:P450"/>
    <mergeCell ref="F431:P431"/>
    <mergeCell ref="F432:P432"/>
    <mergeCell ref="F434:P434"/>
    <mergeCell ref="A1:P1"/>
    <mergeCell ref="A2:P2"/>
    <mergeCell ref="A3:P3"/>
    <mergeCell ref="C4:E4"/>
    <mergeCell ref="A40:P40"/>
    <mergeCell ref="A342:P342"/>
    <mergeCell ref="A256:P256"/>
    <mergeCell ref="C257:E257"/>
    <mergeCell ref="A297:P297"/>
    <mergeCell ref="A126:P126"/>
    <mergeCell ref="A127:P127"/>
    <mergeCell ref="C128:E128"/>
    <mergeCell ref="A165:P165"/>
    <mergeCell ref="A166:P166"/>
    <mergeCell ref="A41:P41"/>
    <mergeCell ref="A42:P42"/>
    <mergeCell ref="C43:E43"/>
    <mergeCell ref="A83:P83"/>
    <mergeCell ref="C212:E212"/>
    <mergeCell ref="A125:P125"/>
    <mergeCell ref="C86:E86"/>
    <mergeCell ref="A84:P84"/>
    <mergeCell ref="A85:P85"/>
    <mergeCell ref="A209:P209"/>
    <mergeCell ref="A562:P562"/>
    <mergeCell ref="C563:E563"/>
    <mergeCell ref="F543:P543"/>
    <mergeCell ref="F544:P544"/>
    <mergeCell ref="F537:P537"/>
    <mergeCell ref="F538:P538"/>
    <mergeCell ref="F539:P539"/>
    <mergeCell ref="F542:P542"/>
    <mergeCell ref="F540:P540"/>
    <mergeCell ref="F541:P541"/>
    <mergeCell ref="F553:K553"/>
    <mergeCell ref="A561:P561"/>
    <mergeCell ref="F531:P531"/>
    <mergeCell ref="F532:P532"/>
    <mergeCell ref="F533:P533"/>
    <mergeCell ref="F535:P535"/>
    <mergeCell ref="F536:P536"/>
    <mergeCell ref="F517:P517"/>
    <mergeCell ref="F518:P518"/>
    <mergeCell ref="F519:P519"/>
    <mergeCell ref="F516:P516"/>
    <mergeCell ref="F515:P515"/>
    <mergeCell ref="F435:P435"/>
    <mergeCell ref="F530:P530"/>
    <mergeCell ref="F525:P525"/>
    <mergeCell ref="F526:P526"/>
    <mergeCell ref="F527:P527"/>
    <mergeCell ref="F528:P528"/>
    <mergeCell ref="F529:P529"/>
    <mergeCell ref="F523:P523"/>
    <mergeCell ref="F524:P524"/>
    <mergeCell ref="F520:P520"/>
    <mergeCell ref="F521:P521"/>
    <mergeCell ref="F522:P522"/>
    <mergeCell ref="F514:P514"/>
    <mergeCell ref="F511:P511"/>
    <mergeCell ref="F512:P512"/>
    <mergeCell ref="F513:P513"/>
    <mergeCell ref="F436:P436"/>
    <mergeCell ref="F437:P437"/>
    <mergeCell ref="F438:P438"/>
    <mergeCell ref="F439:P439"/>
    <mergeCell ref="F440:P440"/>
    <mergeCell ref="I445:K445"/>
    <mergeCell ref="F442:P442"/>
  </mergeCells>
  <printOptions horizontalCentered="1"/>
  <pageMargins left="0.59055118110236227" right="0.19685039370078741" top="0.39370078740157483" bottom="0" header="0" footer="0"/>
  <pageSetup paperSize="9" scale="93" orientation="portrait" r:id="rId1"/>
  <headerFooter alignWithMargins="0"/>
  <rowBreaks count="11" manualBreakCount="11">
    <brk id="39" max="15" man="1"/>
    <brk id="82" max="15" man="1"/>
    <brk id="124" max="15" man="1"/>
    <brk id="164" max="15" man="1"/>
    <brk id="208" max="15" man="1"/>
    <brk id="253" max="15" man="1"/>
    <brk id="296" max="15" man="1"/>
    <brk id="339" max="15" man="1"/>
    <brk id="382" max="15" man="1"/>
    <brk id="426" max="15" man="1"/>
    <brk id="46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33"/>
  </sheetPr>
  <dimension ref="A1:T311"/>
  <sheetViews>
    <sheetView view="pageBreakPreview" topLeftCell="A115" zoomScale="85" zoomScaleNormal="100" zoomScaleSheetLayoutView="85" workbookViewId="0">
      <selection activeCell="X126" sqref="X126"/>
    </sheetView>
  </sheetViews>
  <sheetFormatPr defaultColWidth="9.140625" defaultRowHeight="20.25" customHeight="1" x14ac:dyDescent="0.5"/>
  <cols>
    <col min="1" max="1" width="6.42578125" style="478" customWidth="1"/>
    <col min="2" max="2" width="11.85546875" style="478" customWidth="1"/>
    <col min="3" max="3" width="9.28515625" style="480" customWidth="1"/>
    <col min="4" max="4" width="13" style="479" customWidth="1"/>
    <col min="5" max="5" width="14.7109375" style="479" customWidth="1"/>
    <col min="6" max="6" width="4.7109375" style="480" customWidth="1"/>
    <col min="7" max="7" width="4.7109375" style="478" customWidth="1"/>
    <col min="8" max="14" width="4.7109375" style="477" customWidth="1"/>
    <col min="15" max="15" width="4" style="477" customWidth="1"/>
    <col min="16" max="16" width="4.7109375" style="477" customWidth="1"/>
    <col min="17" max="256" width="9.140625" style="442"/>
    <col min="257" max="257" width="7.28515625" style="442" customWidth="1"/>
    <col min="258" max="258" width="11.85546875" style="442" customWidth="1"/>
    <col min="259" max="259" width="9.28515625" style="442" customWidth="1"/>
    <col min="260" max="260" width="13" style="442" customWidth="1"/>
    <col min="261" max="261" width="14.7109375" style="442" customWidth="1"/>
    <col min="262" max="262" width="27.7109375" style="442" customWidth="1"/>
    <col min="263" max="263" width="21.7109375" style="442" customWidth="1"/>
    <col min="264" max="512" width="9.140625" style="442"/>
    <col min="513" max="513" width="7.28515625" style="442" customWidth="1"/>
    <col min="514" max="514" width="11.85546875" style="442" customWidth="1"/>
    <col min="515" max="515" width="9.28515625" style="442" customWidth="1"/>
    <col min="516" max="516" width="13" style="442" customWidth="1"/>
    <col min="517" max="517" width="14.7109375" style="442" customWidth="1"/>
    <col min="518" max="518" width="27.7109375" style="442" customWidth="1"/>
    <col min="519" max="519" width="21.7109375" style="442" customWidth="1"/>
    <col min="520" max="768" width="9.140625" style="442"/>
    <col min="769" max="769" width="7.28515625" style="442" customWidth="1"/>
    <col min="770" max="770" width="11.85546875" style="442" customWidth="1"/>
    <col min="771" max="771" width="9.28515625" style="442" customWidth="1"/>
    <col min="772" max="772" width="13" style="442" customWidth="1"/>
    <col min="773" max="773" width="14.7109375" style="442" customWidth="1"/>
    <col min="774" max="774" width="27.7109375" style="442" customWidth="1"/>
    <col min="775" max="775" width="21.7109375" style="442" customWidth="1"/>
    <col min="776" max="1024" width="9.140625" style="442"/>
    <col min="1025" max="1025" width="7.28515625" style="442" customWidth="1"/>
    <col min="1026" max="1026" width="11.85546875" style="442" customWidth="1"/>
    <col min="1027" max="1027" width="9.28515625" style="442" customWidth="1"/>
    <col min="1028" max="1028" width="13" style="442" customWidth="1"/>
    <col min="1029" max="1029" width="14.7109375" style="442" customWidth="1"/>
    <col min="1030" max="1030" width="27.7109375" style="442" customWidth="1"/>
    <col min="1031" max="1031" width="21.7109375" style="442" customWidth="1"/>
    <col min="1032" max="1280" width="9.140625" style="442"/>
    <col min="1281" max="1281" width="7.28515625" style="442" customWidth="1"/>
    <col min="1282" max="1282" width="11.85546875" style="442" customWidth="1"/>
    <col min="1283" max="1283" width="9.28515625" style="442" customWidth="1"/>
    <col min="1284" max="1284" width="13" style="442" customWidth="1"/>
    <col min="1285" max="1285" width="14.7109375" style="442" customWidth="1"/>
    <col min="1286" max="1286" width="27.7109375" style="442" customWidth="1"/>
    <col min="1287" max="1287" width="21.7109375" style="442" customWidth="1"/>
    <col min="1288" max="1536" width="9.140625" style="442"/>
    <col min="1537" max="1537" width="7.28515625" style="442" customWidth="1"/>
    <col min="1538" max="1538" width="11.85546875" style="442" customWidth="1"/>
    <col min="1539" max="1539" width="9.28515625" style="442" customWidth="1"/>
    <col min="1540" max="1540" width="13" style="442" customWidth="1"/>
    <col min="1541" max="1541" width="14.7109375" style="442" customWidth="1"/>
    <col min="1542" max="1542" width="27.7109375" style="442" customWidth="1"/>
    <col min="1543" max="1543" width="21.7109375" style="442" customWidth="1"/>
    <col min="1544" max="1792" width="9.140625" style="442"/>
    <col min="1793" max="1793" width="7.28515625" style="442" customWidth="1"/>
    <col min="1794" max="1794" width="11.85546875" style="442" customWidth="1"/>
    <col min="1795" max="1795" width="9.28515625" style="442" customWidth="1"/>
    <col min="1796" max="1796" width="13" style="442" customWidth="1"/>
    <col min="1797" max="1797" width="14.7109375" style="442" customWidth="1"/>
    <col min="1798" max="1798" width="27.7109375" style="442" customWidth="1"/>
    <col min="1799" max="1799" width="21.7109375" style="442" customWidth="1"/>
    <col min="1800" max="2048" width="9.140625" style="442"/>
    <col min="2049" max="2049" width="7.28515625" style="442" customWidth="1"/>
    <col min="2050" max="2050" width="11.85546875" style="442" customWidth="1"/>
    <col min="2051" max="2051" width="9.28515625" style="442" customWidth="1"/>
    <col min="2052" max="2052" width="13" style="442" customWidth="1"/>
    <col min="2053" max="2053" width="14.7109375" style="442" customWidth="1"/>
    <col min="2054" max="2054" width="27.7109375" style="442" customWidth="1"/>
    <col min="2055" max="2055" width="21.7109375" style="442" customWidth="1"/>
    <col min="2056" max="2304" width="9.140625" style="442"/>
    <col min="2305" max="2305" width="7.28515625" style="442" customWidth="1"/>
    <col min="2306" max="2306" width="11.85546875" style="442" customWidth="1"/>
    <col min="2307" max="2307" width="9.28515625" style="442" customWidth="1"/>
    <col min="2308" max="2308" width="13" style="442" customWidth="1"/>
    <col min="2309" max="2309" width="14.7109375" style="442" customWidth="1"/>
    <col min="2310" max="2310" width="27.7109375" style="442" customWidth="1"/>
    <col min="2311" max="2311" width="21.7109375" style="442" customWidth="1"/>
    <col min="2312" max="2560" width="9.140625" style="442"/>
    <col min="2561" max="2561" width="7.28515625" style="442" customWidth="1"/>
    <col min="2562" max="2562" width="11.85546875" style="442" customWidth="1"/>
    <col min="2563" max="2563" width="9.28515625" style="442" customWidth="1"/>
    <col min="2564" max="2564" width="13" style="442" customWidth="1"/>
    <col min="2565" max="2565" width="14.7109375" style="442" customWidth="1"/>
    <col min="2566" max="2566" width="27.7109375" style="442" customWidth="1"/>
    <col min="2567" max="2567" width="21.7109375" style="442" customWidth="1"/>
    <col min="2568" max="2816" width="9.140625" style="442"/>
    <col min="2817" max="2817" width="7.28515625" style="442" customWidth="1"/>
    <col min="2818" max="2818" width="11.85546875" style="442" customWidth="1"/>
    <col min="2819" max="2819" width="9.28515625" style="442" customWidth="1"/>
    <col min="2820" max="2820" width="13" style="442" customWidth="1"/>
    <col min="2821" max="2821" width="14.7109375" style="442" customWidth="1"/>
    <col min="2822" max="2822" width="27.7109375" style="442" customWidth="1"/>
    <col min="2823" max="2823" width="21.7109375" style="442" customWidth="1"/>
    <col min="2824" max="3072" width="9.140625" style="442"/>
    <col min="3073" max="3073" width="7.28515625" style="442" customWidth="1"/>
    <col min="3074" max="3074" width="11.85546875" style="442" customWidth="1"/>
    <col min="3075" max="3075" width="9.28515625" style="442" customWidth="1"/>
    <col min="3076" max="3076" width="13" style="442" customWidth="1"/>
    <col min="3077" max="3077" width="14.7109375" style="442" customWidth="1"/>
    <col min="3078" max="3078" width="27.7109375" style="442" customWidth="1"/>
    <col min="3079" max="3079" width="21.7109375" style="442" customWidth="1"/>
    <col min="3080" max="3328" width="9.140625" style="442"/>
    <col min="3329" max="3329" width="7.28515625" style="442" customWidth="1"/>
    <col min="3330" max="3330" width="11.85546875" style="442" customWidth="1"/>
    <col min="3331" max="3331" width="9.28515625" style="442" customWidth="1"/>
    <col min="3332" max="3332" width="13" style="442" customWidth="1"/>
    <col min="3333" max="3333" width="14.7109375" style="442" customWidth="1"/>
    <col min="3334" max="3334" width="27.7109375" style="442" customWidth="1"/>
    <col min="3335" max="3335" width="21.7109375" style="442" customWidth="1"/>
    <col min="3336" max="3584" width="9.140625" style="442"/>
    <col min="3585" max="3585" width="7.28515625" style="442" customWidth="1"/>
    <col min="3586" max="3586" width="11.85546875" style="442" customWidth="1"/>
    <col min="3587" max="3587" width="9.28515625" style="442" customWidth="1"/>
    <col min="3588" max="3588" width="13" style="442" customWidth="1"/>
    <col min="3589" max="3589" width="14.7109375" style="442" customWidth="1"/>
    <col min="3590" max="3590" width="27.7109375" style="442" customWidth="1"/>
    <col min="3591" max="3591" width="21.7109375" style="442" customWidth="1"/>
    <col min="3592" max="3840" width="9.140625" style="442"/>
    <col min="3841" max="3841" width="7.28515625" style="442" customWidth="1"/>
    <col min="3842" max="3842" width="11.85546875" style="442" customWidth="1"/>
    <col min="3843" max="3843" width="9.28515625" style="442" customWidth="1"/>
    <col min="3844" max="3844" width="13" style="442" customWidth="1"/>
    <col min="3845" max="3845" width="14.7109375" style="442" customWidth="1"/>
    <col min="3846" max="3846" width="27.7109375" style="442" customWidth="1"/>
    <col min="3847" max="3847" width="21.7109375" style="442" customWidth="1"/>
    <col min="3848" max="4096" width="9.140625" style="442"/>
    <col min="4097" max="4097" width="7.28515625" style="442" customWidth="1"/>
    <col min="4098" max="4098" width="11.85546875" style="442" customWidth="1"/>
    <col min="4099" max="4099" width="9.28515625" style="442" customWidth="1"/>
    <col min="4100" max="4100" width="13" style="442" customWidth="1"/>
    <col min="4101" max="4101" width="14.7109375" style="442" customWidth="1"/>
    <col min="4102" max="4102" width="27.7109375" style="442" customWidth="1"/>
    <col min="4103" max="4103" width="21.7109375" style="442" customWidth="1"/>
    <col min="4104" max="4352" width="9.140625" style="442"/>
    <col min="4353" max="4353" width="7.28515625" style="442" customWidth="1"/>
    <col min="4354" max="4354" width="11.85546875" style="442" customWidth="1"/>
    <col min="4355" max="4355" width="9.28515625" style="442" customWidth="1"/>
    <col min="4356" max="4356" width="13" style="442" customWidth="1"/>
    <col min="4357" max="4357" width="14.7109375" style="442" customWidth="1"/>
    <col min="4358" max="4358" width="27.7109375" style="442" customWidth="1"/>
    <col min="4359" max="4359" width="21.7109375" style="442" customWidth="1"/>
    <col min="4360" max="4608" width="9.140625" style="442"/>
    <col min="4609" max="4609" width="7.28515625" style="442" customWidth="1"/>
    <col min="4610" max="4610" width="11.85546875" style="442" customWidth="1"/>
    <col min="4611" max="4611" width="9.28515625" style="442" customWidth="1"/>
    <col min="4612" max="4612" width="13" style="442" customWidth="1"/>
    <col min="4613" max="4613" width="14.7109375" style="442" customWidth="1"/>
    <col min="4614" max="4614" width="27.7109375" style="442" customWidth="1"/>
    <col min="4615" max="4615" width="21.7109375" style="442" customWidth="1"/>
    <col min="4616" max="4864" width="9.140625" style="442"/>
    <col min="4865" max="4865" width="7.28515625" style="442" customWidth="1"/>
    <col min="4866" max="4866" width="11.85546875" style="442" customWidth="1"/>
    <col min="4867" max="4867" width="9.28515625" style="442" customWidth="1"/>
    <col min="4868" max="4868" width="13" style="442" customWidth="1"/>
    <col min="4869" max="4869" width="14.7109375" style="442" customWidth="1"/>
    <col min="4870" max="4870" width="27.7109375" style="442" customWidth="1"/>
    <col min="4871" max="4871" width="21.7109375" style="442" customWidth="1"/>
    <col min="4872" max="5120" width="9.140625" style="442"/>
    <col min="5121" max="5121" width="7.28515625" style="442" customWidth="1"/>
    <col min="5122" max="5122" width="11.85546875" style="442" customWidth="1"/>
    <col min="5123" max="5123" width="9.28515625" style="442" customWidth="1"/>
    <col min="5124" max="5124" width="13" style="442" customWidth="1"/>
    <col min="5125" max="5125" width="14.7109375" style="442" customWidth="1"/>
    <col min="5126" max="5126" width="27.7109375" style="442" customWidth="1"/>
    <col min="5127" max="5127" width="21.7109375" style="442" customWidth="1"/>
    <col min="5128" max="5376" width="9.140625" style="442"/>
    <col min="5377" max="5377" width="7.28515625" style="442" customWidth="1"/>
    <col min="5378" max="5378" width="11.85546875" style="442" customWidth="1"/>
    <col min="5379" max="5379" width="9.28515625" style="442" customWidth="1"/>
    <col min="5380" max="5380" width="13" style="442" customWidth="1"/>
    <col min="5381" max="5381" width="14.7109375" style="442" customWidth="1"/>
    <col min="5382" max="5382" width="27.7109375" style="442" customWidth="1"/>
    <col min="5383" max="5383" width="21.7109375" style="442" customWidth="1"/>
    <col min="5384" max="5632" width="9.140625" style="442"/>
    <col min="5633" max="5633" width="7.28515625" style="442" customWidth="1"/>
    <col min="5634" max="5634" width="11.85546875" style="442" customWidth="1"/>
    <col min="5635" max="5635" width="9.28515625" style="442" customWidth="1"/>
    <col min="5636" max="5636" width="13" style="442" customWidth="1"/>
    <col min="5637" max="5637" width="14.7109375" style="442" customWidth="1"/>
    <col min="5638" max="5638" width="27.7109375" style="442" customWidth="1"/>
    <col min="5639" max="5639" width="21.7109375" style="442" customWidth="1"/>
    <col min="5640" max="5888" width="9.140625" style="442"/>
    <col min="5889" max="5889" width="7.28515625" style="442" customWidth="1"/>
    <col min="5890" max="5890" width="11.85546875" style="442" customWidth="1"/>
    <col min="5891" max="5891" width="9.28515625" style="442" customWidth="1"/>
    <col min="5892" max="5892" width="13" style="442" customWidth="1"/>
    <col min="5893" max="5893" width="14.7109375" style="442" customWidth="1"/>
    <col min="5894" max="5894" width="27.7109375" style="442" customWidth="1"/>
    <col min="5895" max="5895" width="21.7109375" style="442" customWidth="1"/>
    <col min="5896" max="6144" width="9.140625" style="442"/>
    <col min="6145" max="6145" width="7.28515625" style="442" customWidth="1"/>
    <col min="6146" max="6146" width="11.85546875" style="442" customWidth="1"/>
    <col min="6147" max="6147" width="9.28515625" style="442" customWidth="1"/>
    <col min="6148" max="6148" width="13" style="442" customWidth="1"/>
    <col min="6149" max="6149" width="14.7109375" style="442" customWidth="1"/>
    <col min="6150" max="6150" width="27.7109375" style="442" customWidth="1"/>
    <col min="6151" max="6151" width="21.7109375" style="442" customWidth="1"/>
    <col min="6152" max="6400" width="9.140625" style="442"/>
    <col min="6401" max="6401" width="7.28515625" style="442" customWidth="1"/>
    <col min="6402" max="6402" width="11.85546875" style="442" customWidth="1"/>
    <col min="6403" max="6403" width="9.28515625" style="442" customWidth="1"/>
    <col min="6404" max="6404" width="13" style="442" customWidth="1"/>
    <col min="6405" max="6405" width="14.7109375" style="442" customWidth="1"/>
    <col min="6406" max="6406" width="27.7109375" style="442" customWidth="1"/>
    <col min="6407" max="6407" width="21.7109375" style="442" customWidth="1"/>
    <col min="6408" max="6656" width="9.140625" style="442"/>
    <col min="6657" max="6657" width="7.28515625" style="442" customWidth="1"/>
    <col min="6658" max="6658" width="11.85546875" style="442" customWidth="1"/>
    <col min="6659" max="6659" width="9.28515625" style="442" customWidth="1"/>
    <col min="6660" max="6660" width="13" style="442" customWidth="1"/>
    <col min="6661" max="6661" width="14.7109375" style="442" customWidth="1"/>
    <col min="6662" max="6662" width="27.7109375" style="442" customWidth="1"/>
    <col min="6663" max="6663" width="21.7109375" style="442" customWidth="1"/>
    <col min="6664" max="6912" width="9.140625" style="442"/>
    <col min="6913" max="6913" width="7.28515625" style="442" customWidth="1"/>
    <col min="6914" max="6914" width="11.85546875" style="442" customWidth="1"/>
    <col min="6915" max="6915" width="9.28515625" style="442" customWidth="1"/>
    <col min="6916" max="6916" width="13" style="442" customWidth="1"/>
    <col min="6917" max="6917" width="14.7109375" style="442" customWidth="1"/>
    <col min="6918" max="6918" width="27.7109375" style="442" customWidth="1"/>
    <col min="6919" max="6919" width="21.7109375" style="442" customWidth="1"/>
    <col min="6920" max="7168" width="9.140625" style="442"/>
    <col min="7169" max="7169" width="7.28515625" style="442" customWidth="1"/>
    <col min="7170" max="7170" width="11.85546875" style="442" customWidth="1"/>
    <col min="7171" max="7171" width="9.28515625" style="442" customWidth="1"/>
    <col min="7172" max="7172" width="13" style="442" customWidth="1"/>
    <col min="7173" max="7173" width="14.7109375" style="442" customWidth="1"/>
    <col min="7174" max="7174" width="27.7109375" style="442" customWidth="1"/>
    <col min="7175" max="7175" width="21.7109375" style="442" customWidth="1"/>
    <col min="7176" max="7424" width="9.140625" style="442"/>
    <col min="7425" max="7425" width="7.28515625" style="442" customWidth="1"/>
    <col min="7426" max="7426" width="11.85546875" style="442" customWidth="1"/>
    <col min="7427" max="7427" width="9.28515625" style="442" customWidth="1"/>
    <col min="7428" max="7428" width="13" style="442" customWidth="1"/>
    <col min="7429" max="7429" width="14.7109375" style="442" customWidth="1"/>
    <col min="7430" max="7430" width="27.7109375" style="442" customWidth="1"/>
    <col min="7431" max="7431" width="21.7109375" style="442" customWidth="1"/>
    <col min="7432" max="7680" width="9.140625" style="442"/>
    <col min="7681" max="7681" width="7.28515625" style="442" customWidth="1"/>
    <col min="7682" max="7682" width="11.85546875" style="442" customWidth="1"/>
    <col min="7683" max="7683" width="9.28515625" style="442" customWidth="1"/>
    <col min="7684" max="7684" width="13" style="442" customWidth="1"/>
    <col min="7685" max="7685" width="14.7109375" style="442" customWidth="1"/>
    <col min="7686" max="7686" width="27.7109375" style="442" customWidth="1"/>
    <col min="7687" max="7687" width="21.7109375" style="442" customWidth="1"/>
    <col min="7688" max="7936" width="9.140625" style="442"/>
    <col min="7937" max="7937" width="7.28515625" style="442" customWidth="1"/>
    <col min="7938" max="7938" width="11.85546875" style="442" customWidth="1"/>
    <col min="7939" max="7939" width="9.28515625" style="442" customWidth="1"/>
    <col min="7940" max="7940" width="13" style="442" customWidth="1"/>
    <col min="7941" max="7941" width="14.7109375" style="442" customWidth="1"/>
    <col min="7942" max="7942" width="27.7109375" style="442" customWidth="1"/>
    <col min="7943" max="7943" width="21.7109375" style="442" customWidth="1"/>
    <col min="7944" max="8192" width="9.140625" style="442"/>
    <col min="8193" max="8193" width="7.28515625" style="442" customWidth="1"/>
    <col min="8194" max="8194" width="11.85546875" style="442" customWidth="1"/>
    <col min="8195" max="8195" width="9.28515625" style="442" customWidth="1"/>
    <col min="8196" max="8196" width="13" style="442" customWidth="1"/>
    <col min="8197" max="8197" width="14.7109375" style="442" customWidth="1"/>
    <col min="8198" max="8198" width="27.7109375" style="442" customWidth="1"/>
    <col min="8199" max="8199" width="21.7109375" style="442" customWidth="1"/>
    <col min="8200" max="8448" width="9.140625" style="442"/>
    <col min="8449" max="8449" width="7.28515625" style="442" customWidth="1"/>
    <col min="8450" max="8450" width="11.85546875" style="442" customWidth="1"/>
    <col min="8451" max="8451" width="9.28515625" style="442" customWidth="1"/>
    <col min="8452" max="8452" width="13" style="442" customWidth="1"/>
    <col min="8453" max="8453" width="14.7109375" style="442" customWidth="1"/>
    <col min="8454" max="8454" width="27.7109375" style="442" customWidth="1"/>
    <col min="8455" max="8455" width="21.7109375" style="442" customWidth="1"/>
    <col min="8456" max="8704" width="9.140625" style="442"/>
    <col min="8705" max="8705" width="7.28515625" style="442" customWidth="1"/>
    <col min="8706" max="8706" width="11.85546875" style="442" customWidth="1"/>
    <col min="8707" max="8707" width="9.28515625" style="442" customWidth="1"/>
    <col min="8708" max="8708" width="13" style="442" customWidth="1"/>
    <col min="8709" max="8709" width="14.7109375" style="442" customWidth="1"/>
    <col min="8710" max="8710" width="27.7109375" style="442" customWidth="1"/>
    <col min="8711" max="8711" width="21.7109375" style="442" customWidth="1"/>
    <col min="8712" max="8960" width="9.140625" style="442"/>
    <col min="8961" max="8961" width="7.28515625" style="442" customWidth="1"/>
    <col min="8962" max="8962" width="11.85546875" style="442" customWidth="1"/>
    <col min="8963" max="8963" width="9.28515625" style="442" customWidth="1"/>
    <col min="8964" max="8964" width="13" style="442" customWidth="1"/>
    <col min="8965" max="8965" width="14.7109375" style="442" customWidth="1"/>
    <col min="8966" max="8966" width="27.7109375" style="442" customWidth="1"/>
    <col min="8967" max="8967" width="21.7109375" style="442" customWidth="1"/>
    <col min="8968" max="9216" width="9.140625" style="442"/>
    <col min="9217" max="9217" width="7.28515625" style="442" customWidth="1"/>
    <col min="9218" max="9218" width="11.85546875" style="442" customWidth="1"/>
    <col min="9219" max="9219" width="9.28515625" style="442" customWidth="1"/>
    <col min="9220" max="9220" width="13" style="442" customWidth="1"/>
    <col min="9221" max="9221" width="14.7109375" style="442" customWidth="1"/>
    <col min="9222" max="9222" width="27.7109375" style="442" customWidth="1"/>
    <col min="9223" max="9223" width="21.7109375" style="442" customWidth="1"/>
    <col min="9224" max="9472" width="9.140625" style="442"/>
    <col min="9473" max="9473" width="7.28515625" style="442" customWidth="1"/>
    <col min="9474" max="9474" width="11.85546875" style="442" customWidth="1"/>
    <col min="9475" max="9475" width="9.28515625" style="442" customWidth="1"/>
    <col min="9476" max="9476" width="13" style="442" customWidth="1"/>
    <col min="9477" max="9477" width="14.7109375" style="442" customWidth="1"/>
    <col min="9478" max="9478" width="27.7109375" style="442" customWidth="1"/>
    <col min="9479" max="9479" width="21.7109375" style="442" customWidth="1"/>
    <col min="9480" max="9728" width="9.140625" style="442"/>
    <col min="9729" max="9729" width="7.28515625" style="442" customWidth="1"/>
    <col min="9730" max="9730" width="11.85546875" style="442" customWidth="1"/>
    <col min="9731" max="9731" width="9.28515625" style="442" customWidth="1"/>
    <col min="9732" max="9732" width="13" style="442" customWidth="1"/>
    <col min="9733" max="9733" width="14.7109375" style="442" customWidth="1"/>
    <col min="9734" max="9734" width="27.7109375" style="442" customWidth="1"/>
    <col min="9735" max="9735" width="21.7109375" style="442" customWidth="1"/>
    <col min="9736" max="9984" width="9.140625" style="442"/>
    <col min="9985" max="9985" width="7.28515625" style="442" customWidth="1"/>
    <col min="9986" max="9986" width="11.85546875" style="442" customWidth="1"/>
    <col min="9987" max="9987" width="9.28515625" style="442" customWidth="1"/>
    <col min="9988" max="9988" width="13" style="442" customWidth="1"/>
    <col min="9989" max="9989" width="14.7109375" style="442" customWidth="1"/>
    <col min="9990" max="9990" width="27.7109375" style="442" customWidth="1"/>
    <col min="9991" max="9991" width="21.7109375" style="442" customWidth="1"/>
    <col min="9992" max="10240" width="9.140625" style="442"/>
    <col min="10241" max="10241" width="7.28515625" style="442" customWidth="1"/>
    <col min="10242" max="10242" width="11.85546875" style="442" customWidth="1"/>
    <col min="10243" max="10243" width="9.28515625" style="442" customWidth="1"/>
    <col min="10244" max="10244" width="13" style="442" customWidth="1"/>
    <col min="10245" max="10245" width="14.7109375" style="442" customWidth="1"/>
    <col min="10246" max="10246" width="27.7109375" style="442" customWidth="1"/>
    <col min="10247" max="10247" width="21.7109375" style="442" customWidth="1"/>
    <col min="10248" max="10496" width="9.140625" style="442"/>
    <col min="10497" max="10497" width="7.28515625" style="442" customWidth="1"/>
    <col min="10498" max="10498" width="11.85546875" style="442" customWidth="1"/>
    <col min="10499" max="10499" width="9.28515625" style="442" customWidth="1"/>
    <col min="10500" max="10500" width="13" style="442" customWidth="1"/>
    <col min="10501" max="10501" width="14.7109375" style="442" customWidth="1"/>
    <col min="10502" max="10502" width="27.7109375" style="442" customWidth="1"/>
    <col min="10503" max="10503" width="21.7109375" style="442" customWidth="1"/>
    <col min="10504" max="10752" width="9.140625" style="442"/>
    <col min="10753" max="10753" width="7.28515625" style="442" customWidth="1"/>
    <col min="10754" max="10754" width="11.85546875" style="442" customWidth="1"/>
    <col min="10755" max="10755" width="9.28515625" style="442" customWidth="1"/>
    <col min="10756" max="10756" width="13" style="442" customWidth="1"/>
    <col min="10757" max="10757" width="14.7109375" style="442" customWidth="1"/>
    <col min="10758" max="10758" width="27.7109375" style="442" customWidth="1"/>
    <col min="10759" max="10759" width="21.7109375" style="442" customWidth="1"/>
    <col min="10760" max="11008" width="9.140625" style="442"/>
    <col min="11009" max="11009" width="7.28515625" style="442" customWidth="1"/>
    <col min="11010" max="11010" width="11.85546875" style="442" customWidth="1"/>
    <col min="11011" max="11011" width="9.28515625" style="442" customWidth="1"/>
    <col min="11012" max="11012" width="13" style="442" customWidth="1"/>
    <col min="11013" max="11013" width="14.7109375" style="442" customWidth="1"/>
    <col min="11014" max="11014" width="27.7109375" style="442" customWidth="1"/>
    <col min="11015" max="11015" width="21.7109375" style="442" customWidth="1"/>
    <col min="11016" max="11264" width="9.140625" style="442"/>
    <col min="11265" max="11265" width="7.28515625" style="442" customWidth="1"/>
    <col min="11266" max="11266" width="11.85546875" style="442" customWidth="1"/>
    <col min="11267" max="11267" width="9.28515625" style="442" customWidth="1"/>
    <col min="11268" max="11268" width="13" style="442" customWidth="1"/>
    <col min="11269" max="11269" width="14.7109375" style="442" customWidth="1"/>
    <col min="11270" max="11270" width="27.7109375" style="442" customWidth="1"/>
    <col min="11271" max="11271" width="21.7109375" style="442" customWidth="1"/>
    <col min="11272" max="11520" width="9.140625" style="442"/>
    <col min="11521" max="11521" width="7.28515625" style="442" customWidth="1"/>
    <col min="11522" max="11522" width="11.85546875" style="442" customWidth="1"/>
    <col min="11523" max="11523" width="9.28515625" style="442" customWidth="1"/>
    <col min="11524" max="11524" width="13" style="442" customWidth="1"/>
    <col min="11525" max="11525" width="14.7109375" style="442" customWidth="1"/>
    <col min="11526" max="11526" width="27.7109375" style="442" customWidth="1"/>
    <col min="11527" max="11527" width="21.7109375" style="442" customWidth="1"/>
    <col min="11528" max="11776" width="9.140625" style="442"/>
    <col min="11777" max="11777" width="7.28515625" style="442" customWidth="1"/>
    <col min="11778" max="11778" width="11.85546875" style="442" customWidth="1"/>
    <col min="11779" max="11779" width="9.28515625" style="442" customWidth="1"/>
    <col min="11780" max="11780" width="13" style="442" customWidth="1"/>
    <col min="11781" max="11781" width="14.7109375" style="442" customWidth="1"/>
    <col min="11782" max="11782" width="27.7109375" style="442" customWidth="1"/>
    <col min="11783" max="11783" width="21.7109375" style="442" customWidth="1"/>
    <col min="11784" max="12032" width="9.140625" style="442"/>
    <col min="12033" max="12033" width="7.28515625" style="442" customWidth="1"/>
    <col min="12034" max="12034" width="11.85546875" style="442" customWidth="1"/>
    <col min="12035" max="12035" width="9.28515625" style="442" customWidth="1"/>
    <col min="12036" max="12036" width="13" style="442" customWidth="1"/>
    <col min="12037" max="12037" width="14.7109375" style="442" customWidth="1"/>
    <col min="12038" max="12038" width="27.7109375" style="442" customWidth="1"/>
    <col min="12039" max="12039" width="21.7109375" style="442" customWidth="1"/>
    <col min="12040" max="12288" width="9.140625" style="442"/>
    <col min="12289" max="12289" width="7.28515625" style="442" customWidth="1"/>
    <col min="12290" max="12290" width="11.85546875" style="442" customWidth="1"/>
    <col min="12291" max="12291" width="9.28515625" style="442" customWidth="1"/>
    <col min="12292" max="12292" width="13" style="442" customWidth="1"/>
    <col min="12293" max="12293" width="14.7109375" style="442" customWidth="1"/>
    <col min="12294" max="12294" width="27.7109375" style="442" customWidth="1"/>
    <col min="12295" max="12295" width="21.7109375" style="442" customWidth="1"/>
    <col min="12296" max="12544" width="9.140625" style="442"/>
    <col min="12545" max="12545" width="7.28515625" style="442" customWidth="1"/>
    <col min="12546" max="12546" width="11.85546875" style="442" customWidth="1"/>
    <col min="12547" max="12547" width="9.28515625" style="442" customWidth="1"/>
    <col min="12548" max="12548" width="13" style="442" customWidth="1"/>
    <col min="12549" max="12549" width="14.7109375" style="442" customWidth="1"/>
    <col min="12550" max="12550" width="27.7109375" style="442" customWidth="1"/>
    <col min="12551" max="12551" width="21.7109375" style="442" customWidth="1"/>
    <col min="12552" max="12800" width="9.140625" style="442"/>
    <col min="12801" max="12801" width="7.28515625" style="442" customWidth="1"/>
    <col min="12802" max="12802" width="11.85546875" style="442" customWidth="1"/>
    <col min="12803" max="12803" width="9.28515625" style="442" customWidth="1"/>
    <col min="12804" max="12804" width="13" style="442" customWidth="1"/>
    <col min="12805" max="12805" width="14.7109375" style="442" customWidth="1"/>
    <col min="12806" max="12806" width="27.7109375" style="442" customWidth="1"/>
    <col min="12807" max="12807" width="21.7109375" style="442" customWidth="1"/>
    <col min="12808" max="13056" width="9.140625" style="442"/>
    <col min="13057" max="13057" width="7.28515625" style="442" customWidth="1"/>
    <col min="13058" max="13058" width="11.85546875" style="442" customWidth="1"/>
    <col min="13059" max="13059" width="9.28515625" style="442" customWidth="1"/>
    <col min="13060" max="13060" width="13" style="442" customWidth="1"/>
    <col min="13061" max="13061" width="14.7109375" style="442" customWidth="1"/>
    <col min="13062" max="13062" width="27.7109375" style="442" customWidth="1"/>
    <col min="13063" max="13063" width="21.7109375" style="442" customWidth="1"/>
    <col min="13064" max="13312" width="9.140625" style="442"/>
    <col min="13313" max="13313" width="7.28515625" style="442" customWidth="1"/>
    <col min="13314" max="13314" width="11.85546875" style="442" customWidth="1"/>
    <col min="13315" max="13315" width="9.28515625" style="442" customWidth="1"/>
    <col min="13316" max="13316" width="13" style="442" customWidth="1"/>
    <col min="13317" max="13317" width="14.7109375" style="442" customWidth="1"/>
    <col min="13318" max="13318" width="27.7109375" style="442" customWidth="1"/>
    <col min="13319" max="13319" width="21.7109375" style="442" customWidth="1"/>
    <col min="13320" max="13568" width="9.140625" style="442"/>
    <col min="13569" max="13569" width="7.28515625" style="442" customWidth="1"/>
    <col min="13570" max="13570" width="11.85546875" style="442" customWidth="1"/>
    <col min="13571" max="13571" width="9.28515625" style="442" customWidth="1"/>
    <col min="13572" max="13572" width="13" style="442" customWidth="1"/>
    <col min="13573" max="13573" width="14.7109375" style="442" customWidth="1"/>
    <col min="13574" max="13574" width="27.7109375" style="442" customWidth="1"/>
    <col min="13575" max="13575" width="21.7109375" style="442" customWidth="1"/>
    <col min="13576" max="13824" width="9.140625" style="442"/>
    <col min="13825" max="13825" width="7.28515625" style="442" customWidth="1"/>
    <col min="13826" max="13826" width="11.85546875" style="442" customWidth="1"/>
    <col min="13827" max="13827" width="9.28515625" style="442" customWidth="1"/>
    <col min="13828" max="13828" width="13" style="442" customWidth="1"/>
    <col min="13829" max="13829" width="14.7109375" style="442" customWidth="1"/>
    <col min="13830" max="13830" width="27.7109375" style="442" customWidth="1"/>
    <col min="13831" max="13831" width="21.7109375" style="442" customWidth="1"/>
    <col min="13832" max="14080" width="9.140625" style="442"/>
    <col min="14081" max="14081" width="7.28515625" style="442" customWidth="1"/>
    <col min="14082" max="14082" width="11.85546875" style="442" customWidth="1"/>
    <col min="14083" max="14083" width="9.28515625" style="442" customWidth="1"/>
    <col min="14084" max="14084" width="13" style="442" customWidth="1"/>
    <col min="14085" max="14085" width="14.7109375" style="442" customWidth="1"/>
    <col min="14086" max="14086" width="27.7109375" style="442" customWidth="1"/>
    <col min="14087" max="14087" width="21.7109375" style="442" customWidth="1"/>
    <col min="14088" max="14336" width="9.140625" style="442"/>
    <col min="14337" max="14337" width="7.28515625" style="442" customWidth="1"/>
    <col min="14338" max="14338" width="11.85546875" style="442" customWidth="1"/>
    <col min="14339" max="14339" width="9.28515625" style="442" customWidth="1"/>
    <col min="14340" max="14340" width="13" style="442" customWidth="1"/>
    <col min="14341" max="14341" width="14.7109375" style="442" customWidth="1"/>
    <col min="14342" max="14342" width="27.7109375" style="442" customWidth="1"/>
    <col min="14343" max="14343" width="21.7109375" style="442" customWidth="1"/>
    <col min="14344" max="14592" width="9.140625" style="442"/>
    <col min="14593" max="14593" width="7.28515625" style="442" customWidth="1"/>
    <col min="14594" max="14594" width="11.85546875" style="442" customWidth="1"/>
    <col min="14595" max="14595" width="9.28515625" style="442" customWidth="1"/>
    <col min="14596" max="14596" width="13" style="442" customWidth="1"/>
    <col min="14597" max="14597" width="14.7109375" style="442" customWidth="1"/>
    <col min="14598" max="14598" width="27.7109375" style="442" customWidth="1"/>
    <col min="14599" max="14599" width="21.7109375" style="442" customWidth="1"/>
    <col min="14600" max="14848" width="9.140625" style="442"/>
    <col min="14849" max="14849" width="7.28515625" style="442" customWidth="1"/>
    <col min="14850" max="14850" width="11.85546875" style="442" customWidth="1"/>
    <col min="14851" max="14851" width="9.28515625" style="442" customWidth="1"/>
    <col min="14852" max="14852" width="13" style="442" customWidth="1"/>
    <col min="14853" max="14853" width="14.7109375" style="442" customWidth="1"/>
    <col min="14854" max="14854" width="27.7109375" style="442" customWidth="1"/>
    <col min="14855" max="14855" width="21.7109375" style="442" customWidth="1"/>
    <col min="14856" max="15104" width="9.140625" style="442"/>
    <col min="15105" max="15105" width="7.28515625" style="442" customWidth="1"/>
    <col min="15106" max="15106" width="11.85546875" style="442" customWidth="1"/>
    <col min="15107" max="15107" width="9.28515625" style="442" customWidth="1"/>
    <col min="15108" max="15108" width="13" style="442" customWidth="1"/>
    <col min="15109" max="15109" width="14.7109375" style="442" customWidth="1"/>
    <col min="15110" max="15110" width="27.7109375" style="442" customWidth="1"/>
    <col min="15111" max="15111" width="21.7109375" style="442" customWidth="1"/>
    <col min="15112" max="15360" width="9.140625" style="442"/>
    <col min="15361" max="15361" width="7.28515625" style="442" customWidth="1"/>
    <col min="15362" max="15362" width="11.85546875" style="442" customWidth="1"/>
    <col min="15363" max="15363" width="9.28515625" style="442" customWidth="1"/>
    <col min="15364" max="15364" width="13" style="442" customWidth="1"/>
    <col min="15365" max="15365" width="14.7109375" style="442" customWidth="1"/>
    <col min="15366" max="15366" width="27.7109375" style="442" customWidth="1"/>
    <col min="15367" max="15367" width="21.7109375" style="442" customWidth="1"/>
    <col min="15368" max="15616" width="9.140625" style="442"/>
    <col min="15617" max="15617" width="7.28515625" style="442" customWidth="1"/>
    <col min="15618" max="15618" width="11.85546875" style="442" customWidth="1"/>
    <col min="15619" max="15619" width="9.28515625" style="442" customWidth="1"/>
    <col min="15620" max="15620" width="13" style="442" customWidth="1"/>
    <col min="15621" max="15621" width="14.7109375" style="442" customWidth="1"/>
    <col min="15622" max="15622" width="27.7109375" style="442" customWidth="1"/>
    <col min="15623" max="15623" width="21.7109375" style="442" customWidth="1"/>
    <col min="15624" max="15872" width="9.140625" style="442"/>
    <col min="15873" max="15873" width="7.28515625" style="442" customWidth="1"/>
    <col min="15874" max="15874" width="11.85546875" style="442" customWidth="1"/>
    <col min="15875" max="15875" width="9.28515625" style="442" customWidth="1"/>
    <col min="15876" max="15876" width="13" style="442" customWidth="1"/>
    <col min="15877" max="15877" width="14.7109375" style="442" customWidth="1"/>
    <col min="15878" max="15878" width="27.7109375" style="442" customWidth="1"/>
    <col min="15879" max="15879" width="21.7109375" style="442" customWidth="1"/>
    <col min="15880" max="16128" width="9.140625" style="442"/>
    <col min="16129" max="16129" width="7.28515625" style="442" customWidth="1"/>
    <col min="16130" max="16130" width="11.85546875" style="442" customWidth="1"/>
    <col min="16131" max="16131" width="9.28515625" style="442" customWidth="1"/>
    <col min="16132" max="16132" width="13" style="442" customWidth="1"/>
    <col min="16133" max="16133" width="14.7109375" style="442" customWidth="1"/>
    <col min="16134" max="16134" width="27.7109375" style="442" customWidth="1"/>
    <col min="16135" max="16135" width="21.7109375" style="442" customWidth="1"/>
    <col min="16136" max="16384" width="9.140625" style="442"/>
  </cols>
  <sheetData>
    <row r="1" spans="1:16" ht="25.5" customHeight="1" x14ac:dyDescent="0.5">
      <c r="A1" s="690" t="s">
        <v>159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</row>
    <row r="2" spans="1:16" ht="25.5" customHeight="1" x14ac:dyDescent="0.5">
      <c r="A2" s="689" t="s">
        <v>3676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</row>
    <row r="3" spans="1:16" ht="18" customHeight="1" x14ac:dyDescent="0.5">
      <c r="A3" s="689" t="s">
        <v>3435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</row>
    <row r="4" spans="1:16" ht="22.9" customHeight="1" x14ac:dyDescent="0.5">
      <c r="A4" s="494" t="s">
        <v>109</v>
      </c>
      <c r="B4" s="495" t="s">
        <v>160</v>
      </c>
      <c r="C4" s="752" t="s">
        <v>108</v>
      </c>
      <c r="D4" s="752"/>
      <c r="E4" s="752"/>
      <c r="F4" s="485"/>
      <c r="G4" s="485"/>
      <c r="H4" s="504"/>
      <c r="I4" s="504"/>
      <c r="J4" s="504"/>
      <c r="K4" s="504"/>
      <c r="L4" s="504"/>
      <c r="M4" s="504"/>
      <c r="N4" s="504"/>
      <c r="O4" s="504"/>
      <c r="P4" s="504"/>
    </row>
    <row r="5" spans="1:16" ht="16.5" customHeight="1" x14ac:dyDescent="0.5">
      <c r="A5" s="486">
        <v>1</v>
      </c>
      <c r="B5" s="487">
        <v>20695</v>
      </c>
      <c r="C5" s="526" t="s">
        <v>113</v>
      </c>
      <c r="D5" s="488" t="s">
        <v>3048</v>
      </c>
      <c r="E5" s="488" t="s">
        <v>3468</v>
      </c>
      <c r="F5" s="449"/>
      <c r="G5" s="450"/>
      <c r="H5" s="504"/>
      <c r="I5" s="504"/>
      <c r="J5" s="504"/>
      <c r="K5" s="504"/>
      <c r="L5" s="504"/>
      <c r="M5" s="504"/>
      <c r="N5" s="504"/>
      <c r="O5" s="504"/>
      <c r="P5" s="504"/>
    </row>
    <row r="6" spans="1:16" ht="16.5" customHeight="1" x14ac:dyDescent="0.5">
      <c r="A6" s="486">
        <v>2</v>
      </c>
      <c r="B6" s="489">
        <v>18923</v>
      </c>
      <c r="C6" s="527" t="s">
        <v>113</v>
      </c>
      <c r="D6" s="490" t="s">
        <v>3049</v>
      </c>
      <c r="E6" s="490" t="s">
        <v>3050</v>
      </c>
      <c r="F6" s="449"/>
      <c r="G6" s="450"/>
      <c r="H6" s="504"/>
      <c r="I6" s="504"/>
      <c r="J6" s="504"/>
      <c r="K6" s="504"/>
      <c r="L6" s="504"/>
      <c r="M6" s="504"/>
      <c r="N6" s="504"/>
      <c r="O6" s="504"/>
      <c r="P6" s="504"/>
    </row>
    <row r="7" spans="1:16" ht="16.5" customHeight="1" x14ac:dyDescent="0.5">
      <c r="A7" s="486">
        <v>3</v>
      </c>
      <c r="B7" s="489">
        <v>20699</v>
      </c>
      <c r="C7" s="527" t="s">
        <v>113</v>
      </c>
      <c r="D7" s="490" t="s">
        <v>3051</v>
      </c>
      <c r="E7" s="490" t="s">
        <v>1738</v>
      </c>
      <c r="F7" s="453"/>
      <c r="G7" s="450"/>
      <c r="H7" s="504"/>
      <c r="I7" s="504"/>
      <c r="J7" s="504"/>
      <c r="K7" s="504"/>
      <c r="L7" s="504"/>
      <c r="M7" s="504"/>
      <c r="N7" s="504"/>
      <c r="O7" s="504"/>
      <c r="P7" s="504"/>
    </row>
    <row r="8" spans="1:16" s="455" customFormat="1" ht="16.5" customHeight="1" x14ac:dyDescent="0.5">
      <c r="A8" s="430">
        <v>4</v>
      </c>
      <c r="B8" s="554">
        <v>22654</v>
      </c>
      <c r="C8" s="555" t="s">
        <v>113</v>
      </c>
      <c r="D8" s="556" t="s">
        <v>3052</v>
      </c>
      <c r="E8" s="556" t="s">
        <v>3053</v>
      </c>
      <c r="F8" s="693" t="s">
        <v>3691</v>
      </c>
      <c r="G8" s="694"/>
      <c r="H8" s="694"/>
      <c r="I8" s="694"/>
      <c r="J8" s="694"/>
      <c r="K8" s="694"/>
      <c r="L8" s="694"/>
      <c r="M8" s="694"/>
      <c r="N8" s="694"/>
      <c r="O8" s="694"/>
      <c r="P8" s="695"/>
    </row>
    <row r="9" spans="1:16" ht="16.5" customHeight="1" x14ac:dyDescent="0.5">
      <c r="A9" s="486">
        <v>5</v>
      </c>
      <c r="B9" s="491">
        <v>22661</v>
      </c>
      <c r="C9" s="497" t="s">
        <v>113</v>
      </c>
      <c r="D9" s="452" t="s">
        <v>3407</v>
      </c>
      <c r="E9" s="452" t="s">
        <v>727</v>
      </c>
      <c r="F9" s="453"/>
      <c r="G9" s="450"/>
      <c r="H9" s="468"/>
      <c r="I9" s="468"/>
      <c r="J9" s="468"/>
      <c r="K9" s="468"/>
      <c r="L9" s="468"/>
      <c r="M9" s="468"/>
      <c r="N9" s="468"/>
      <c r="O9" s="468"/>
      <c r="P9" s="468"/>
    </row>
    <row r="10" spans="1:16" ht="16.5" customHeight="1" x14ac:dyDescent="0.5">
      <c r="A10" s="486">
        <v>6</v>
      </c>
      <c r="B10" s="489">
        <v>22655</v>
      </c>
      <c r="C10" s="527" t="s">
        <v>113</v>
      </c>
      <c r="D10" s="490" t="s">
        <v>3055</v>
      </c>
      <c r="E10" s="490" t="s">
        <v>3056</v>
      </c>
      <c r="F10" s="453"/>
      <c r="G10" s="450"/>
      <c r="H10" s="504"/>
      <c r="I10" s="504"/>
      <c r="J10" s="504"/>
      <c r="K10" s="504"/>
      <c r="L10" s="504"/>
      <c r="M10" s="504"/>
      <c r="N10" s="504"/>
      <c r="O10" s="504"/>
      <c r="P10" s="504"/>
    </row>
    <row r="11" spans="1:16" ht="16.5" customHeight="1" x14ac:dyDescent="0.5">
      <c r="A11" s="486">
        <v>7</v>
      </c>
      <c r="B11" s="489">
        <v>22656</v>
      </c>
      <c r="C11" s="527" t="s">
        <v>113</v>
      </c>
      <c r="D11" s="490" t="s">
        <v>1588</v>
      </c>
      <c r="E11" s="490" t="s">
        <v>1593</v>
      </c>
      <c r="F11" s="453"/>
      <c r="G11" s="450"/>
      <c r="H11" s="504"/>
      <c r="I11" s="504"/>
      <c r="J11" s="504"/>
      <c r="K11" s="504"/>
      <c r="L11" s="504"/>
      <c r="M11" s="504"/>
      <c r="N11" s="504"/>
      <c r="O11" s="504"/>
      <c r="P11" s="504"/>
    </row>
    <row r="12" spans="1:16" ht="16.5" customHeight="1" x14ac:dyDescent="0.5">
      <c r="A12" s="486">
        <v>8</v>
      </c>
      <c r="B12" s="489">
        <v>20530</v>
      </c>
      <c r="C12" s="527" t="s">
        <v>113</v>
      </c>
      <c r="D12" s="490" t="s">
        <v>1684</v>
      </c>
      <c r="E12" s="490" t="s">
        <v>3060</v>
      </c>
      <c r="F12" s="453"/>
      <c r="G12" s="450"/>
      <c r="H12" s="504"/>
      <c r="I12" s="504"/>
      <c r="J12" s="504"/>
      <c r="K12" s="504"/>
      <c r="L12" s="504"/>
      <c r="M12" s="504"/>
      <c r="N12" s="504"/>
      <c r="O12" s="504"/>
      <c r="P12" s="504"/>
    </row>
    <row r="13" spans="1:16" ht="16.5" customHeight="1" x14ac:dyDescent="0.5">
      <c r="A13" s="486">
        <v>9</v>
      </c>
      <c r="B13" s="489">
        <v>20729</v>
      </c>
      <c r="C13" s="527" t="s">
        <v>110</v>
      </c>
      <c r="D13" s="490" t="s">
        <v>3057</v>
      </c>
      <c r="E13" s="490" t="s">
        <v>3058</v>
      </c>
      <c r="F13" s="453"/>
      <c r="G13" s="450"/>
      <c r="H13" s="504"/>
      <c r="I13" s="504"/>
      <c r="J13" s="504"/>
      <c r="K13" s="504"/>
      <c r="L13" s="504"/>
      <c r="M13" s="504"/>
      <c r="N13" s="504"/>
      <c r="O13" s="504"/>
      <c r="P13" s="504"/>
    </row>
    <row r="14" spans="1:16" ht="16.5" customHeight="1" x14ac:dyDescent="0.5">
      <c r="A14" s="486">
        <v>10</v>
      </c>
      <c r="B14" s="489">
        <v>20395</v>
      </c>
      <c r="C14" s="527" t="s">
        <v>110</v>
      </c>
      <c r="D14" s="490" t="s">
        <v>3063</v>
      </c>
      <c r="E14" s="490" t="s">
        <v>173</v>
      </c>
      <c r="F14" s="453"/>
      <c r="G14" s="450"/>
      <c r="H14" s="504"/>
      <c r="I14" s="504"/>
      <c r="J14" s="504"/>
      <c r="K14" s="504"/>
      <c r="L14" s="504"/>
      <c r="M14" s="504"/>
      <c r="N14" s="504"/>
      <c r="O14" s="504"/>
      <c r="P14" s="504"/>
    </row>
    <row r="15" spans="1:16" ht="16.5" customHeight="1" x14ac:dyDescent="0.5">
      <c r="A15" s="486">
        <v>11</v>
      </c>
      <c r="B15" s="489">
        <v>22658</v>
      </c>
      <c r="C15" s="527" t="s">
        <v>110</v>
      </c>
      <c r="D15" s="490" t="s">
        <v>3064</v>
      </c>
      <c r="E15" s="490" t="s">
        <v>3065</v>
      </c>
      <c r="F15" s="453"/>
      <c r="G15" s="450"/>
      <c r="H15" s="504"/>
      <c r="I15" s="504"/>
      <c r="J15" s="504"/>
      <c r="K15" s="504"/>
      <c r="L15" s="504"/>
      <c r="M15" s="504"/>
      <c r="N15" s="504"/>
      <c r="O15" s="504"/>
      <c r="P15" s="504"/>
    </row>
    <row r="16" spans="1:16" ht="16.5" customHeight="1" x14ac:dyDescent="0.5">
      <c r="A16" s="486">
        <v>12</v>
      </c>
      <c r="B16" s="489">
        <v>20396</v>
      </c>
      <c r="C16" s="527" t="s">
        <v>110</v>
      </c>
      <c r="D16" s="490" t="s">
        <v>1235</v>
      </c>
      <c r="E16" s="490" t="s">
        <v>3066</v>
      </c>
      <c r="F16" s="453"/>
      <c r="G16" s="450"/>
      <c r="H16" s="504"/>
      <c r="I16" s="504"/>
      <c r="J16" s="504"/>
      <c r="K16" s="504"/>
      <c r="L16" s="504"/>
      <c r="M16" s="504"/>
      <c r="N16" s="504"/>
      <c r="O16" s="504"/>
      <c r="P16" s="504"/>
    </row>
    <row r="17" spans="1:16" s="456" customFormat="1" ht="17.25" customHeight="1" x14ac:dyDescent="0.5">
      <c r="A17" s="486">
        <v>13</v>
      </c>
      <c r="B17" s="489">
        <v>22659</v>
      </c>
      <c r="C17" s="527" t="s">
        <v>110</v>
      </c>
      <c r="D17" s="490" t="s">
        <v>188</v>
      </c>
      <c r="E17" s="490" t="s">
        <v>3067</v>
      </c>
      <c r="F17" s="449"/>
      <c r="G17" s="450"/>
      <c r="H17" s="504"/>
      <c r="I17" s="504"/>
      <c r="J17" s="504"/>
      <c r="K17" s="504"/>
      <c r="L17" s="504"/>
      <c r="M17" s="504"/>
      <c r="N17" s="504"/>
      <c r="O17" s="504"/>
      <c r="P17" s="504"/>
    </row>
    <row r="18" spans="1:16" s="456" customFormat="1" ht="17.25" customHeight="1" x14ac:dyDescent="0.5">
      <c r="A18" s="486">
        <v>14</v>
      </c>
      <c r="B18" s="489">
        <v>20754</v>
      </c>
      <c r="C18" s="527" t="s">
        <v>110</v>
      </c>
      <c r="D18" s="490" t="s">
        <v>3068</v>
      </c>
      <c r="E18" s="490" t="s">
        <v>3596</v>
      </c>
      <c r="F18" s="449"/>
      <c r="G18" s="450"/>
      <c r="H18" s="468"/>
      <c r="I18" s="468"/>
      <c r="J18" s="468"/>
      <c r="K18" s="468"/>
      <c r="L18" s="468"/>
      <c r="M18" s="468"/>
      <c r="N18" s="468"/>
      <c r="O18" s="468"/>
      <c r="P18" s="468"/>
    </row>
    <row r="19" spans="1:16" s="456" customFormat="1" ht="17.25" customHeight="1" x14ac:dyDescent="0.5">
      <c r="A19" s="486">
        <v>15</v>
      </c>
      <c r="B19" s="489">
        <v>20398</v>
      </c>
      <c r="C19" s="527" t="s">
        <v>110</v>
      </c>
      <c r="D19" s="490" t="s">
        <v>3069</v>
      </c>
      <c r="E19" s="490" t="s">
        <v>3070</v>
      </c>
      <c r="F19" s="453"/>
      <c r="G19" s="450"/>
      <c r="H19" s="468"/>
      <c r="I19" s="468"/>
      <c r="J19" s="468"/>
      <c r="K19" s="468"/>
      <c r="L19" s="468"/>
      <c r="M19" s="468"/>
      <c r="N19" s="468"/>
      <c r="O19" s="468"/>
      <c r="P19" s="468"/>
    </row>
    <row r="20" spans="1:16" s="456" customFormat="1" ht="17.25" customHeight="1" x14ac:dyDescent="0.5">
      <c r="A20" s="486">
        <v>16</v>
      </c>
      <c r="B20" s="489">
        <v>20720</v>
      </c>
      <c r="C20" s="527" t="s">
        <v>110</v>
      </c>
      <c r="D20" s="490" t="s">
        <v>3071</v>
      </c>
      <c r="E20" s="490" t="s">
        <v>3072</v>
      </c>
      <c r="F20" s="449"/>
      <c r="G20" s="450"/>
      <c r="H20" s="468"/>
      <c r="I20" s="468"/>
      <c r="J20" s="468"/>
      <c r="K20" s="468"/>
      <c r="L20" s="468"/>
      <c r="M20" s="468"/>
      <c r="N20" s="468"/>
      <c r="O20" s="468"/>
      <c r="P20" s="468"/>
    </row>
    <row r="21" spans="1:16" s="456" customFormat="1" ht="17.25" customHeight="1" x14ac:dyDescent="0.5">
      <c r="A21" s="486">
        <v>17</v>
      </c>
      <c r="B21" s="489">
        <v>20721</v>
      </c>
      <c r="C21" s="527" t="s">
        <v>110</v>
      </c>
      <c r="D21" s="490" t="s">
        <v>3073</v>
      </c>
      <c r="E21" s="490" t="s">
        <v>3074</v>
      </c>
      <c r="F21" s="453"/>
      <c r="G21" s="450"/>
      <c r="H21" s="468"/>
      <c r="I21" s="468"/>
      <c r="J21" s="468"/>
      <c r="K21" s="468"/>
      <c r="L21" s="468"/>
      <c r="M21" s="468"/>
      <c r="N21" s="468"/>
      <c r="O21" s="468"/>
      <c r="P21" s="468"/>
    </row>
    <row r="22" spans="1:16" s="456" customFormat="1" ht="17.25" customHeight="1" x14ac:dyDescent="0.5">
      <c r="A22" s="486">
        <v>18</v>
      </c>
      <c r="B22" s="489">
        <v>20508</v>
      </c>
      <c r="C22" s="527" t="s">
        <v>110</v>
      </c>
      <c r="D22" s="490" t="s">
        <v>3075</v>
      </c>
      <c r="E22" s="490" t="s">
        <v>1736</v>
      </c>
      <c r="F22" s="453"/>
      <c r="G22" s="450"/>
      <c r="H22" s="468"/>
      <c r="I22" s="468"/>
      <c r="J22" s="468"/>
      <c r="K22" s="468"/>
      <c r="L22" s="468"/>
      <c r="M22" s="468"/>
      <c r="N22" s="468"/>
      <c r="O22" s="468"/>
      <c r="P22" s="468"/>
    </row>
    <row r="23" spans="1:16" s="456" customFormat="1" ht="17.25" customHeight="1" x14ac:dyDescent="0.5">
      <c r="A23" s="486">
        <v>19</v>
      </c>
      <c r="B23" s="489">
        <v>20758</v>
      </c>
      <c r="C23" s="527" t="s">
        <v>110</v>
      </c>
      <c r="D23" s="490" t="s">
        <v>3076</v>
      </c>
      <c r="E23" s="490" t="s">
        <v>3077</v>
      </c>
      <c r="F23" s="453"/>
      <c r="G23" s="450"/>
      <c r="H23" s="468"/>
      <c r="I23" s="468"/>
      <c r="J23" s="468"/>
      <c r="K23" s="468"/>
      <c r="L23" s="468"/>
      <c r="M23" s="468"/>
      <c r="N23" s="468"/>
      <c r="O23" s="468"/>
      <c r="P23" s="468"/>
    </row>
    <row r="24" spans="1:16" s="456" customFormat="1" ht="17.25" customHeight="1" x14ac:dyDescent="0.5">
      <c r="A24" s="486">
        <v>20</v>
      </c>
      <c r="B24" s="489">
        <v>20975</v>
      </c>
      <c r="C24" s="527" t="s">
        <v>110</v>
      </c>
      <c r="D24" s="490" t="s">
        <v>1382</v>
      </c>
      <c r="E24" s="490" t="s">
        <v>3078</v>
      </c>
      <c r="F24" s="453"/>
      <c r="G24" s="450"/>
      <c r="H24" s="468"/>
      <c r="I24" s="468"/>
      <c r="J24" s="468"/>
      <c r="K24" s="468"/>
      <c r="L24" s="468"/>
      <c r="M24" s="468"/>
      <c r="N24" s="468"/>
      <c r="O24" s="468"/>
      <c r="P24" s="468"/>
    </row>
    <row r="25" spans="1:16" s="456" customFormat="1" ht="17.25" customHeight="1" x14ac:dyDescent="0.5">
      <c r="A25" s="486">
        <v>21</v>
      </c>
      <c r="B25" s="489">
        <v>20433</v>
      </c>
      <c r="C25" s="527" t="s">
        <v>110</v>
      </c>
      <c r="D25" s="490" t="s">
        <v>3079</v>
      </c>
      <c r="E25" s="490" t="s">
        <v>3080</v>
      </c>
      <c r="F25" s="453"/>
      <c r="G25" s="450"/>
      <c r="H25" s="468"/>
      <c r="I25" s="468"/>
      <c r="J25" s="468"/>
      <c r="K25" s="468"/>
      <c r="L25" s="468"/>
      <c r="M25" s="468"/>
      <c r="N25" s="468"/>
      <c r="O25" s="468"/>
      <c r="P25" s="468"/>
    </row>
    <row r="26" spans="1:16" s="456" customFormat="1" ht="17.25" customHeight="1" x14ac:dyDescent="0.5">
      <c r="A26" s="486">
        <v>22</v>
      </c>
      <c r="B26" s="489">
        <v>20925</v>
      </c>
      <c r="C26" s="527" t="s">
        <v>110</v>
      </c>
      <c r="D26" s="490" t="s">
        <v>3081</v>
      </c>
      <c r="E26" s="490" t="s">
        <v>3082</v>
      </c>
      <c r="F26" s="453"/>
      <c r="G26" s="450"/>
      <c r="H26" s="468"/>
      <c r="I26" s="468"/>
      <c r="J26" s="468"/>
      <c r="K26" s="468"/>
      <c r="L26" s="468"/>
      <c r="M26" s="468"/>
      <c r="N26" s="468"/>
      <c r="O26" s="468"/>
      <c r="P26" s="468"/>
    </row>
    <row r="27" spans="1:16" s="456" customFormat="1" ht="17.25" customHeight="1" x14ac:dyDescent="0.5">
      <c r="A27" s="486">
        <v>23</v>
      </c>
      <c r="B27" s="489">
        <v>20434</v>
      </c>
      <c r="C27" s="527" t="s">
        <v>110</v>
      </c>
      <c r="D27" s="490" t="s">
        <v>3083</v>
      </c>
      <c r="E27" s="490" t="s">
        <v>3084</v>
      </c>
      <c r="F27" s="449"/>
      <c r="G27" s="450"/>
      <c r="H27" s="468"/>
      <c r="I27" s="468"/>
      <c r="J27" s="468"/>
      <c r="K27" s="468"/>
      <c r="L27" s="468"/>
      <c r="M27" s="468"/>
      <c r="N27" s="468"/>
      <c r="O27" s="468"/>
      <c r="P27" s="468"/>
    </row>
    <row r="28" spans="1:16" s="456" customFormat="1" ht="17.25" customHeight="1" x14ac:dyDescent="0.5">
      <c r="A28" s="486">
        <v>24</v>
      </c>
      <c r="B28" s="489">
        <v>20401</v>
      </c>
      <c r="C28" s="527" t="s">
        <v>110</v>
      </c>
      <c r="D28" s="490" t="s">
        <v>3085</v>
      </c>
      <c r="E28" s="490" t="s">
        <v>3086</v>
      </c>
      <c r="F28" s="453"/>
      <c r="G28" s="450"/>
      <c r="H28" s="468"/>
      <c r="I28" s="468"/>
      <c r="J28" s="468"/>
      <c r="K28" s="468"/>
      <c r="L28" s="468"/>
      <c r="M28" s="468"/>
      <c r="N28" s="468"/>
      <c r="O28" s="468"/>
      <c r="P28" s="468"/>
    </row>
    <row r="29" spans="1:16" s="456" customFormat="1" ht="17.25" customHeight="1" x14ac:dyDescent="0.5">
      <c r="A29" s="486">
        <v>25</v>
      </c>
      <c r="B29" s="489">
        <v>20762</v>
      </c>
      <c r="C29" s="527" t="s">
        <v>110</v>
      </c>
      <c r="D29" s="490" t="s">
        <v>3087</v>
      </c>
      <c r="E29" s="490" t="s">
        <v>1730</v>
      </c>
      <c r="F29" s="453"/>
      <c r="G29" s="450"/>
      <c r="H29" s="468"/>
      <c r="I29" s="468"/>
      <c r="J29" s="468"/>
      <c r="K29" s="468"/>
      <c r="L29" s="468"/>
      <c r="M29" s="468"/>
      <c r="N29" s="468"/>
      <c r="O29" s="468"/>
      <c r="P29" s="468"/>
    </row>
    <row r="30" spans="1:16" s="456" customFormat="1" ht="17.25" customHeight="1" x14ac:dyDescent="0.5">
      <c r="A30" s="486">
        <v>26</v>
      </c>
      <c r="B30" s="491">
        <v>20935</v>
      </c>
      <c r="C30" s="497" t="s">
        <v>110</v>
      </c>
      <c r="D30" s="452" t="s">
        <v>3088</v>
      </c>
      <c r="E30" s="452" t="s">
        <v>3089</v>
      </c>
      <c r="F30" s="453"/>
      <c r="G30" s="450"/>
      <c r="H30" s="468"/>
      <c r="I30" s="468"/>
      <c r="J30" s="468"/>
      <c r="K30" s="468"/>
      <c r="L30" s="468"/>
      <c r="M30" s="468"/>
      <c r="N30" s="468"/>
      <c r="O30" s="468"/>
      <c r="P30" s="468"/>
    </row>
    <row r="31" spans="1:16" s="456" customFormat="1" ht="17.25" customHeight="1" x14ac:dyDescent="0.5">
      <c r="A31" s="486">
        <v>27</v>
      </c>
      <c r="B31" s="489">
        <v>20545</v>
      </c>
      <c r="C31" s="527" t="s">
        <v>110</v>
      </c>
      <c r="D31" s="490" t="s">
        <v>3090</v>
      </c>
      <c r="E31" s="490" t="s">
        <v>3091</v>
      </c>
      <c r="F31" s="449"/>
      <c r="G31" s="450"/>
      <c r="H31" s="468"/>
      <c r="I31" s="468"/>
      <c r="J31" s="468"/>
      <c r="K31" s="468"/>
      <c r="L31" s="468"/>
      <c r="M31" s="468"/>
      <c r="N31" s="468"/>
      <c r="O31" s="468"/>
      <c r="P31" s="468"/>
    </row>
    <row r="32" spans="1:16" s="456" customFormat="1" ht="17.25" customHeight="1" x14ac:dyDescent="0.5">
      <c r="A32" s="486">
        <v>28</v>
      </c>
      <c r="B32" s="489">
        <v>20582</v>
      </c>
      <c r="C32" s="527" t="s">
        <v>110</v>
      </c>
      <c r="D32" s="490" t="s">
        <v>3092</v>
      </c>
      <c r="E32" s="490" t="s">
        <v>3093</v>
      </c>
      <c r="F32" s="449"/>
      <c r="G32" s="450"/>
      <c r="H32" s="468"/>
      <c r="I32" s="468"/>
      <c r="J32" s="468"/>
      <c r="K32" s="468"/>
      <c r="L32" s="468"/>
      <c r="M32" s="468"/>
      <c r="N32" s="468"/>
      <c r="O32" s="468"/>
      <c r="P32" s="468"/>
    </row>
    <row r="33" spans="1:16" s="456" customFormat="1" ht="17.25" customHeight="1" x14ac:dyDescent="0.5">
      <c r="A33" s="486">
        <v>29</v>
      </c>
      <c r="B33" s="489">
        <v>21640</v>
      </c>
      <c r="C33" s="527" t="s">
        <v>110</v>
      </c>
      <c r="D33" s="490" t="s">
        <v>3092</v>
      </c>
      <c r="E33" s="490" t="s">
        <v>3094</v>
      </c>
      <c r="F33" s="453"/>
      <c r="G33" s="450"/>
      <c r="H33" s="468"/>
      <c r="I33" s="468"/>
      <c r="J33" s="468"/>
      <c r="K33" s="468"/>
      <c r="L33" s="468"/>
      <c r="M33" s="468"/>
      <c r="N33" s="468"/>
      <c r="O33" s="468"/>
      <c r="P33" s="468"/>
    </row>
    <row r="34" spans="1:16" s="456" customFormat="1" ht="17.25" customHeight="1" x14ac:dyDescent="0.5">
      <c r="A34" s="486">
        <v>30</v>
      </c>
      <c r="B34" s="489">
        <v>22063</v>
      </c>
      <c r="C34" s="527" t="s">
        <v>110</v>
      </c>
      <c r="D34" s="490" t="s">
        <v>3095</v>
      </c>
      <c r="E34" s="490" t="s">
        <v>3096</v>
      </c>
      <c r="F34" s="453"/>
      <c r="G34" s="450"/>
      <c r="H34" s="468"/>
      <c r="I34" s="468"/>
      <c r="J34" s="468"/>
      <c r="K34" s="468"/>
      <c r="L34" s="468"/>
      <c r="M34" s="468"/>
      <c r="N34" s="468"/>
      <c r="O34" s="468"/>
      <c r="P34" s="468"/>
    </row>
    <row r="35" spans="1:16" s="456" customFormat="1" ht="17.25" customHeight="1" x14ac:dyDescent="0.5">
      <c r="A35" s="486">
        <v>31</v>
      </c>
      <c r="B35" s="489">
        <v>20548</v>
      </c>
      <c r="C35" s="527" t="s">
        <v>110</v>
      </c>
      <c r="D35" s="490" t="s">
        <v>3097</v>
      </c>
      <c r="E35" s="490" t="s">
        <v>111</v>
      </c>
      <c r="F35" s="453"/>
      <c r="G35" s="450"/>
      <c r="H35" s="468"/>
      <c r="I35" s="468"/>
      <c r="J35" s="468"/>
      <c r="K35" s="468"/>
      <c r="L35" s="468"/>
      <c r="M35" s="468"/>
      <c r="N35" s="468"/>
      <c r="O35" s="468"/>
      <c r="P35" s="468"/>
    </row>
    <row r="36" spans="1:16" s="456" customFormat="1" ht="17.25" customHeight="1" x14ac:dyDescent="0.5">
      <c r="A36" s="486">
        <v>32</v>
      </c>
      <c r="B36" s="489">
        <v>20404</v>
      </c>
      <c r="C36" s="527" t="s">
        <v>110</v>
      </c>
      <c r="D36" s="490" t="s">
        <v>3098</v>
      </c>
      <c r="E36" s="490" t="s">
        <v>176</v>
      </c>
      <c r="F36" s="453"/>
      <c r="G36" s="450"/>
      <c r="H36" s="468"/>
      <c r="I36" s="468"/>
      <c r="J36" s="468"/>
      <c r="K36" s="468"/>
      <c r="L36" s="468"/>
      <c r="M36" s="468"/>
      <c r="N36" s="468"/>
      <c r="O36" s="468"/>
      <c r="P36" s="468"/>
    </row>
    <row r="37" spans="1:16" s="456" customFormat="1" ht="17.25" customHeight="1" x14ac:dyDescent="0.5">
      <c r="A37" s="486">
        <v>33</v>
      </c>
      <c r="B37" s="492">
        <v>20892</v>
      </c>
      <c r="C37" s="528" t="s">
        <v>110</v>
      </c>
      <c r="D37" s="493" t="s">
        <v>3099</v>
      </c>
      <c r="E37" s="493" t="s">
        <v>3100</v>
      </c>
      <c r="F37" s="453"/>
      <c r="G37" s="450"/>
      <c r="H37" s="468"/>
      <c r="I37" s="468"/>
      <c r="J37" s="468"/>
      <c r="K37" s="468"/>
      <c r="L37" s="468"/>
      <c r="M37" s="468"/>
      <c r="N37" s="468"/>
      <c r="O37" s="468"/>
      <c r="P37" s="468"/>
    </row>
    <row r="38" spans="1:16" s="456" customFormat="1" ht="17.25" customHeight="1" x14ac:dyDescent="0.5">
      <c r="A38" s="486">
        <v>34</v>
      </c>
      <c r="B38" s="489">
        <v>20620</v>
      </c>
      <c r="C38" s="527" t="s">
        <v>110</v>
      </c>
      <c r="D38" s="490" t="s">
        <v>3101</v>
      </c>
      <c r="E38" s="490" t="s">
        <v>3102</v>
      </c>
      <c r="F38" s="453"/>
      <c r="G38" s="450"/>
      <c r="H38" s="468"/>
      <c r="I38" s="468"/>
      <c r="J38" s="468"/>
      <c r="K38" s="468"/>
      <c r="L38" s="468"/>
      <c r="M38" s="468"/>
      <c r="N38" s="468"/>
      <c r="O38" s="468"/>
      <c r="P38" s="468"/>
    </row>
    <row r="39" spans="1:16" s="456" customFormat="1" ht="17.25" customHeight="1" x14ac:dyDescent="0.5">
      <c r="A39" s="486">
        <v>35</v>
      </c>
      <c r="B39" s="491">
        <v>22660</v>
      </c>
      <c r="C39" s="497" t="s">
        <v>110</v>
      </c>
      <c r="D39" s="452" t="s">
        <v>3103</v>
      </c>
      <c r="E39" s="452" t="s">
        <v>3104</v>
      </c>
      <c r="F39" s="453"/>
      <c r="G39" s="450"/>
      <c r="H39" s="468"/>
      <c r="I39" s="468"/>
      <c r="J39" s="468"/>
      <c r="K39" s="468"/>
      <c r="L39" s="468"/>
      <c r="M39" s="468"/>
      <c r="N39" s="468"/>
      <c r="O39" s="468"/>
      <c r="P39" s="468"/>
    </row>
    <row r="40" spans="1:16" s="456" customFormat="1" ht="31.15" customHeight="1" x14ac:dyDescent="0.5">
      <c r="A40" s="690" t="s">
        <v>159</v>
      </c>
      <c r="B40" s="690"/>
      <c r="C40" s="690"/>
      <c r="D40" s="690"/>
      <c r="E40" s="690"/>
      <c r="F40" s="690"/>
      <c r="G40" s="690"/>
      <c r="H40" s="690"/>
      <c r="I40" s="690"/>
      <c r="J40" s="690"/>
      <c r="K40" s="690"/>
      <c r="L40" s="690"/>
      <c r="M40" s="690"/>
      <c r="N40" s="690"/>
      <c r="O40" s="690"/>
      <c r="P40" s="690"/>
    </row>
    <row r="41" spans="1:16" s="456" customFormat="1" ht="31.15" customHeight="1" x14ac:dyDescent="0.5">
      <c r="A41" s="689" t="s">
        <v>3677</v>
      </c>
      <c r="B41" s="689"/>
      <c r="C41" s="689"/>
      <c r="D41" s="689"/>
      <c r="E41" s="689"/>
      <c r="F41" s="689"/>
      <c r="G41" s="689"/>
      <c r="H41" s="689"/>
      <c r="I41" s="689"/>
      <c r="J41" s="689"/>
      <c r="K41" s="689"/>
      <c r="L41" s="689"/>
      <c r="M41" s="689"/>
      <c r="N41" s="689"/>
      <c r="O41" s="689"/>
      <c r="P41" s="689"/>
    </row>
    <row r="42" spans="1:16" s="456" customFormat="1" ht="17.25" customHeight="1" x14ac:dyDescent="0.5">
      <c r="A42" s="689" t="s">
        <v>3436</v>
      </c>
      <c r="B42" s="689"/>
      <c r="C42" s="689"/>
      <c r="D42" s="689"/>
      <c r="E42" s="689"/>
      <c r="F42" s="689"/>
      <c r="G42" s="689"/>
      <c r="H42" s="689"/>
      <c r="I42" s="689"/>
      <c r="J42" s="689"/>
      <c r="K42" s="689"/>
      <c r="L42" s="689"/>
      <c r="M42" s="689"/>
      <c r="N42" s="689"/>
      <c r="O42" s="689"/>
      <c r="P42" s="689"/>
    </row>
    <row r="43" spans="1:16" s="456" customFormat="1" ht="21" customHeight="1" x14ac:dyDescent="0.5">
      <c r="A43" s="494" t="s">
        <v>109</v>
      </c>
      <c r="B43" s="495" t="s">
        <v>160</v>
      </c>
      <c r="C43" s="752" t="s">
        <v>108</v>
      </c>
      <c r="D43" s="752"/>
      <c r="E43" s="752"/>
      <c r="F43" s="445"/>
      <c r="G43" s="445"/>
      <c r="H43" s="468"/>
      <c r="I43" s="468"/>
      <c r="J43" s="468"/>
      <c r="K43" s="468"/>
      <c r="L43" s="468"/>
      <c r="M43" s="468"/>
      <c r="N43" s="468"/>
      <c r="O43" s="468"/>
      <c r="P43" s="468"/>
    </row>
    <row r="44" spans="1:16" s="456" customFormat="1" ht="17.25" customHeight="1" x14ac:dyDescent="0.5">
      <c r="A44" s="486">
        <v>1</v>
      </c>
      <c r="B44" s="489">
        <v>20661</v>
      </c>
      <c r="C44" s="527" t="s">
        <v>113</v>
      </c>
      <c r="D44" s="490" t="s">
        <v>84</v>
      </c>
      <c r="E44" s="490" t="s">
        <v>3105</v>
      </c>
      <c r="F44" s="453"/>
      <c r="G44" s="450"/>
      <c r="H44" s="468"/>
      <c r="I44" s="468"/>
      <c r="J44" s="468"/>
      <c r="K44" s="468"/>
      <c r="L44" s="468"/>
      <c r="M44" s="468"/>
      <c r="N44" s="468"/>
      <c r="O44" s="468"/>
      <c r="P44" s="468"/>
    </row>
    <row r="45" spans="1:16" s="456" customFormat="1" ht="17.25" customHeight="1" x14ac:dyDescent="0.5">
      <c r="A45" s="486">
        <v>2</v>
      </c>
      <c r="B45" s="489">
        <v>20408</v>
      </c>
      <c r="C45" s="527" t="s">
        <v>113</v>
      </c>
      <c r="D45" s="490" t="s">
        <v>3106</v>
      </c>
      <c r="E45" s="490" t="s">
        <v>3107</v>
      </c>
      <c r="F45" s="453"/>
      <c r="G45" s="450"/>
      <c r="H45" s="468"/>
      <c r="I45" s="468"/>
      <c r="J45" s="468"/>
      <c r="K45" s="468"/>
      <c r="L45" s="468"/>
      <c r="M45" s="468"/>
      <c r="N45" s="468"/>
      <c r="O45" s="468"/>
      <c r="P45" s="468"/>
    </row>
    <row r="46" spans="1:16" s="456" customFormat="1" ht="17.25" customHeight="1" x14ac:dyDescent="0.5">
      <c r="A46" s="486">
        <v>3</v>
      </c>
      <c r="B46" s="489">
        <v>20410</v>
      </c>
      <c r="C46" s="527" t="s">
        <v>113</v>
      </c>
      <c r="D46" s="490" t="s">
        <v>3454</v>
      </c>
      <c r="E46" s="490" t="s">
        <v>1360</v>
      </c>
      <c r="F46" s="453"/>
      <c r="G46" s="450"/>
      <c r="H46" s="468"/>
      <c r="I46" s="468"/>
      <c r="J46" s="468"/>
      <c r="K46" s="468"/>
      <c r="L46" s="468"/>
      <c r="M46" s="468"/>
      <c r="N46" s="468"/>
      <c r="O46" s="468"/>
      <c r="P46" s="468"/>
    </row>
    <row r="47" spans="1:16" s="456" customFormat="1" ht="17.25" customHeight="1" x14ac:dyDescent="0.5">
      <c r="A47" s="486">
        <v>4</v>
      </c>
      <c r="B47" s="489">
        <v>22662</v>
      </c>
      <c r="C47" s="527" t="s">
        <v>113</v>
      </c>
      <c r="D47" s="490" t="s">
        <v>127</v>
      </c>
      <c r="E47" s="490" t="s">
        <v>3519</v>
      </c>
      <c r="F47" s="453"/>
      <c r="G47" s="450"/>
      <c r="H47" s="468"/>
      <c r="I47" s="468"/>
      <c r="J47" s="468"/>
      <c r="K47" s="468"/>
      <c r="L47" s="468"/>
      <c r="M47" s="468"/>
      <c r="N47" s="468"/>
      <c r="O47" s="468"/>
      <c r="P47" s="468"/>
    </row>
    <row r="48" spans="1:16" s="456" customFormat="1" ht="17.25" customHeight="1" x14ac:dyDescent="0.5">
      <c r="A48" s="486">
        <v>5</v>
      </c>
      <c r="B48" s="489">
        <v>20378</v>
      </c>
      <c r="C48" s="527" t="s">
        <v>113</v>
      </c>
      <c r="D48" s="490" t="s">
        <v>3109</v>
      </c>
      <c r="E48" s="490" t="s">
        <v>3110</v>
      </c>
      <c r="F48" s="453"/>
      <c r="G48" s="450"/>
      <c r="H48" s="468"/>
      <c r="I48" s="468"/>
      <c r="J48" s="468"/>
      <c r="K48" s="468"/>
      <c r="L48" s="468"/>
      <c r="M48" s="468"/>
      <c r="N48" s="468"/>
      <c r="O48" s="468"/>
      <c r="P48" s="468"/>
    </row>
    <row r="49" spans="1:16" s="456" customFormat="1" ht="17.25" customHeight="1" x14ac:dyDescent="0.5">
      <c r="A49" s="486">
        <v>6</v>
      </c>
      <c r="B49" s="489">
        <v>20519</v>
      </c>
      <c r="C49" s="527" t="s">
        <v>113</v>
      </c>
      <c r="D49" s="490" t="s">
        <v>3111</v>
      </c>
      <c r="E49" s="490" t="s">
        <v>3112</v>
      </c>
      <c r="F49" s="453"/>
      <c r="G49" s="450"/>
      <c r="H49" s="468"/>
      <c r="I49" s="468"/>
      <c r="J49" s="468"/>
      <c r="K49" s="468"/>
      <c r="L49" s="468"/>
      <c r="M49" s="468"/>
      <c r="N49" s="468"/>
      <c r="O49" s="468"/>
      <c r="P49" s="468"/>
    </row>
    <row r="50" spans="1:16" s="456" customFormat="1" ht="17.25" customHeight="1" x14ac:dyDescent="0.5">
      <c r="A50" s="486">
        <v>7</v>
      </c>
      <c r="B50" s="489">
        <v>22059</v>
      </c>
      <c r="C50" s="527" t="s">
        <v>113</v>
      </c>
      <c r="D50" s="490" t="s">
        <v>61</v>
      </c>
      <c r="E50" s="490" t="s">
        <v>348</v>
      </c>
      <c r="F50" s="453"/>
      <c r="G50" s="450"/>
      <c r="H50" s="468"/>
      <c r="I50" s="468"/>
      <c r="J50" s="468"/>
      <c r="K50" s="468"/>
      <c r="L50" s="468"/>
      <c r="M50" s="468"/>
      <c r="N50" s="468"/>
      <c r="O50" s="468"/>
      <c r="P50" s="468"/>
    </row>
    <row r="51" spans="1:16" s="456" customFormat="1" ht="17.25" customHeight="1" x14ac:dyDescent="0.5">
      <c r="A51" s="486">
        <v>8</v>
      </c>
      <c r="B51" s="489">
        <v>20487</v>
      </c>
      <c r="C51" s="527" t="s">
        <v>113</v>
      </c>
      <c r="D51" s="490" t="s">
        <v>3113</v>
      </c>
      <c r="E51" s="490" t="s">
        <v>3114</v>
      </c>
      <c r="F51" s="453"/>
      <c r="G51" s="450"/>
      <c r="H51" s="468"/>
      <c r="I51" s="468"/>
      <c r="J51" s="468"/>
      <c r="K51" s="468"/>
      <c r="L51" s="468"/>
      <c r="M51" s="468"/>
      <c r="N51" s="468"/>
      <c r="O51" s="468"/>
      <c r="P51" s="468"/>
    </row>
    <row r="52" spans="1:16" s="456" customFormat="1" ht="17.25" customHeight="1" x14ac:dyDescent="0.5">
      <c r="A52" s="486">
        <v>9</v>
      </c>
      <c r="B52" s="489">
        <v>20489</v>
      </c>
      <c r="C52" s="527" t="s">
        <v>113</v>
      </c>
      <c r="D52" s="490" t="s">
        <v>3115</v>
      </c>
      <c r="E52" s="490" t="s">
        <v>3116</v>
      </c>
      <c r="F52" s="453"/>
      <c r="G52" s="450"/>
      <c r="H52" s="468"/>
      <c r="I52" s="468"/>
      <c r="J52" s="468"/>
      <c r="K52" s="468"/>
      <c r="L52" s="468"/>
      <c r="M52" s="468"/>
      <c r="N52" s="468"/>
      <c r="O52" s="468"/>
      <c r="P52" s="468"/>
    </row>
    <row r="53" spans="1:16" s="456" customFormat="1" ht="17.25" customHeight="1" x14ac:dyDescent="0.5">
      <c r="A53" s="486">
        <v>10</v>
      </c>
      <c r="B53" s="403">
        <v>20520</v>
      </c>
      <c r="C53" s="527" t="s">
        <v>113</v>
      </c>
      <c r="D53" s="490" t="s">
        <v>1578</v>
      </c>
      <c r="E53" s="490" t="s">
        <v>3117</v>
      </c>
      <c r="F53" s="453"/>
      <c r="G53" s="450"/>
      <c r="H53" s="468"/>
      <c r="I53" s="468"/>
      <c r="J53" s="468"/>
      <c r="K53" s="468"/>
      <c r="L53" s="468"/>
      <c r="M53" s="468"/>
      <c r="N53" s="468"/>
      <c r="O53" s="468"/>
      <c r="P53" s="468"/>
    </row>
    <row r="54" spans="1:16" s="456" customFormat="1" ht="17.25" customHeight="1" x14ac:dyDescent="0.5">
      <c r="A54" s="486">
        <v>11</v>
      </c>
      <c r="B54" s="403">
        <v>20629</v>
      </c>
      <c r="C54" s="527" t="s">
        <v>113</v>
      </c>
      <c r="D54" s="490" t="s">
        <v>3118</v>
      </c>
      <c r="E54" s="490" t="s">
        <v>3119</v>
      </c>
      <c r="F54" s="453"/>
      <c r="G54" s="450"/>
      <c r="H54" s="468"/>
      <c r="I54" s="468"/>
      <c r="J54" s="468"/>
      <c r="K54" s="468"/>
      <c r="L54" s="468"/>
      <c r="M54" s="468"/>
      <c r="N54" s="468"/>
      <c r="O54" s="468"/>
      <c r="P54" s="468"/>
    </row>
    <row r="55" spans="1:16" s="456" customFormat="1" ht="17.25" customHeight="1" x14ac:dyDescent="0.5">
      <c r="A55" s="486">
        <v>12</v>
      </c>
      <c r="B55" s="489">
        <v>20703</v>
      </c>
      <c r="C55" s="527" t="s">
        <v>113</v>
      </c>
      <c r="D55" s="490" t="s">
        <v>3120</v>
      </c>
      <c r="E55" s="490" t="s">
        <v>99</v>
      </c>
      <c r="F55" s="453"/>
      <c r="G55" s="450"/>
      <c r="H55" s="468"/>
      <c r="I55" s="468"/>
      <c r="J55" s="468"/>
      <c r="K55" s="468"/>
      <c r="L55" s="468"/>
      <c r="M55" s="468"/>
      <c r="N55" s="468"/>
      <c r="O55" s="468"/>
      <c r="P55" s="468"/>
    </row>
    <row r="56" spans="1:16" s="456" customFormat="1" ht="17.25" customHeight="1" x14ac:dyDescent="0.5">
      <c r="A56" s="486">
        <v>13</v>
      </c>
      <c r="B56" s="489">
        <v>22051</v>
      </c>
      <c r="C56" s="527" t="s">
        <v>113</v>
      </c>
      <c r="D56" s="490" t="s">
        <v>1336</v>
      </c>
      <c r="E56" s="490" t="s">
        <v>2088</v>
      </c>
      <c r="F56" s="465"/>
      <c r="G56" s="450"/>
      <c r="H56" s="468"/>
      <c r="I56" s="468"/>
      <c r="J56" s="468"/>
      <c r="K56" s="468"/>
      <c r="L56" s="468"/>
      <c r="M56" s="468"/>
      <c r="N56" s="468"/>
      <c r="O56" s="468"/>
      <c r="P56" s="468"/>
    </row>
    <row r="57" spans="1:16" s="456" customFormat="1" ht="17.25" customHeight="1" x14ac:dyDescent="0.5">
      <c r="A57" s="486">
        <v>14</v>
      </c>
      <c r="B57" s="489">
        <v>20416</v>
      </c>
      <c r="C57" s="527" t="s">
        <v>113</v>
      </c>
      <c r="D57" s="490" t="s">
        <v>3121</v>
      </c>
      <c r="E57" s="490" t="s">
        <v>3122</v>
      </c>
      <c r="F57" s="465"/>
      <c r="G57" s="450"/>
      <c r="H57" s="468"/>
      <c r="I57" s="468"/>
      <c r="J57" s="468"/>
      <c r="K57" s="468"/>
      <c r="L57" s="468"/>
      <c r="M57" s="468"/>
      <c r="N57" s="468"/>
      <c r="O57" s="468"/>
      <c r="P57" s="468"/>
    </row>
    <row r="58" spans="1:16" s="456" customFormat="1" ht="17.25" customHeight="1" x14ac:dyDescent="0.5">
      <c r="A58" s="486">
        <v>15</v>
      </c>
      <c r="B58" s="489">
        <v>20387</v>
      </c>
      <c r="C58" s="527" t="s">
        <v>113</v>
      </c>
      <c r="D58" s="490" t="s">
        <v>19</v>
      </c>
      <c r="E58" s="490" t="s">
        <v>3123</v>
      </c>
      <c r="F58" s="466"/>
      <c r="G58" s="450"/>
      <c r="H58" s="468"/>
      <c r="I58" s="468"/>
      <c r="J58" s="468"/>
      <c r="K58" s="468"/>
      <c r="L58" s="468"/>
      <c r="M58" s="468"/>
      <c r="N58" s="468"/>
      <c r="O58" s="468"/>
      <c r="P58" s="468"/>
    </row>
    <row r="59" spans="1:16" s="456" customFormat="1" ht="17.25" customHeight="1" x14ac:dyDescent="0.5">
      <c r="A59" s="486">
        <v>16</v>
      </c>
      <c r="B59" s="489">
        <v>20681</v>
      </c>
      <c r="C59" s="527" t="s">
        <v>113</v>
      </c>
      <c r="D59" s="490" t="s">
        <v>1741</v>
      </c>
      <c r="E59" s="490" t="s">
        <v>3124</v>
      </c>
      <c r="F59" s="465"/>
      <c r="G59" s="450"/>
      <c r="H59" s="468"/>
      <c r="I59" s="468"/>
      <c r="J59" s="468"/>
      <c r="K59" s="468"/>
      <c r="L59" s="468"/>
      <c r="M59" s="468"/>
      <c r="N59" s="468"/>
      <c r="O59" s="468"/>
      <c r="P59" s="468"/>
    </row>
    <row r="60" spans="1:16" s="456" customFormat="1" ht="17.25" customHeight="1" x14ac:dyDescent="0.5">
      <c r="A60" s="486">
        <v>17</v>
      </c>
      <c r="B60" s="492">
        <v>20572</v>
      </c>
      <c r="C60" s="528" t="s">
        <v>113</v>
      </c>
      <c r="D60" s="493" t="s">
        <v>46</v>
      </c>
      <c r="E60" s="493" t="s">
        <v>1753</v>
      </c>
      <c r="F60" s="466"/>
      <c r="G60" s="450"/>
      <c r="H60" s="468"/>
      <c r="I60" s="468"/>
      <c r="J60" s="468"/>
      <c r="K60" s="468"/>
      <c r="L60" s="468"/>
      <c r="M60" s="468"/>
      <c r="N60" s="468"/>
      <c r="O60" s="468"/>
      <c r="P60" s="468"/>
    </row>
    <row r="61" spans="1:16" s="456" customFormat="1" ht="17.25" customHeight="1" x14ac:dyDescent="0.5">
      <c r="A61" s="486">
        <v>18</v>
      </c>
      <c r="B61" s="489">
        <v>20392</v>
      </c>
      <c r="C61" s="527" t="s">
        <v>110</v>
      </c>
      <c r="D61" s="490" t="s">
        <v>3125</v>
      </c>
      <c r="E61" s="490" t="s">
        <v>3126</v>
      </c>
      <c r="F61" s="465"/>
      <c r="G61" s="450"/>
      <c r="H61" s="468"/>
      <c r="I61" s="468"/>
      <c r="J61" s="468"/>
      <c r="K61" s="468"/>
      <c r="L61" s="468"/>
      <c r="M61" s="468"/>
      <c r="N61" s="468"/>
      <c r="O61" s="468"/>
      <c r="P61" s="468"/>
    </row>
    <row r="62" spans="1:16" s="456" customFormat="1" ht="17.25" customHeight="1" x14ac:dyDescent="0.5">
      <c r="A62" s="486">
        <v>19</v>
      </c>
      <c r="B62" s="489">
        <v>20748</v>
      </c>
      <c r="C62" s="527" t="s">
        <v>110</v>
      </c>
      <c r="D62" s="490" t="s">
        <v>3127</v>
      </c>
      <c r="E62" s="490" t="s">
        <v>3128</v>
      </c>
      <c r="F62" s="465"/>
      <c r="G62" s="450"/>
      <c r="H62" s="468"/>
      <c r="I62" s="468"/>
      <c r="J62" s="468"/>
      <c r="K62" s="468"/>
      <c r="L62" s="468"/>
      <c r="M62" s="468"/>
      <c r="N62" s="468"/>
      <c r="O62" s="468"/>
      <c r="P62" s="468"/>
    </row>
    <row r="63" spans="1:16" s="456" customFormat="1" ht="17.25" customHeight="1" x14ac:dyDescent="0.5">
      <c r="A63" s="486">
        <v>20</v>
      </c>
      <c r="B63" s="489">
        <v>20646</v>
      </c>
      <c r="C63" s="527" t="s">
        <v>110</v>
      </c>
      <c r="D63" s="490" t="s">
        <v>76</v>
      </c>
      <c r="E63" s="490" t="s">
        <v>3129</v>
      </c>
      <c r="F63" s="465"/>
      <c r="G63" s="450"/>
      <c r="H63" s="468"/>
      <c r="I63" s="468"/>
      <c r="J63" s="468"/>
      <c r="K63" s="468"/>
      <c r="L63" s="468"/>
      <c r="M63" s="468"/>
      <c r="N63" s="468"/>
      <c r="O63" s="468"/>
      <c r="P63" s="468"/>
    </row>
    <row r="64" spans="1:16" s="456" customFormat="1" ht="17.25" customHeight="1" x14ac:dyDescent="0.5">
      <c r="A64" s="486">
        <v>21</v>
      </c>
      <c r="B64" s="489">
        <v>20749</v>
      </c>
      <c r="C64" s="527" t="s">
        <v>110</v>
      </c>
      <c r="D64" s="490" t="s">
        <v>3130</v>
      </c>
      <c r="E64" s="490" t="s">
        <v>220</v>
      </c>
      <c r="F64" s="466"/>
      <c r="G64" s="450"/>
      <c r="H64" s="468"/>
      <c r="I64" s="468"/>
      <c r="J64" s="468"/>
      <c r="K64" s="468"/>
      <c r="L64" s="468"/>
      <c r="M64" s="468"/>
      <c r="N64" s="468"/>
      <c r="O64" s="468"/>
      <c r="P64" s="468"/>
    </row>
    <row r="65" spans="1:17" s="456" customFormat="1" ht="17.25" customHeight="1" x14ac:dyDescent="0.5">
      <c r="A65" s="486">
        <v>22</v>
      </c>
      <c r="B65" s="450">
        <v>22669</v>
      </c>
      <c r="C65" s="497" t="s">
        <v>110</v>
      </c>
      <c r="D65" s="452" t="s">
        <v>1105</v>
      </c>
      <c r="E65" s="452" t="s">
        <v>3386</v>
      </c>
      <c r="F65" s="466"/>
      <c r="G65" s="450"/>
      <c r="H65" s="468"/>
      <c r="I65" s="468"/>
      <c r="J65" s="468"/>
      <c r="K65" s="468"/>
      <c r="L65" s="468"/>
      <c r="M65" s="468"/>
      <c r="N65" s="468"/>
      <c r="O65" s="468"/>
      <c r="P65" s="468"/>
    </row>
    <row r="66" spans="1:17" s="456" customFormat="1" ht="17.25" customHeight="1" x14ac:dyDescent="0.5">
      <c r="A66" s="486">
        <v>23</v>
      </c>
      <c r="B66" s="489">
        <v>22664</v>
      </c>
      <c r="C66" s="497" t="s">
        <v>110</v>
      </c>
      <c r="D66" s="452" t="s">
        <v>3131</v>
      </c>
      <c r="E66" s="452" t="s">
        <v>3132</v>
      </c>
      <c r="F66" s="466"/>
      <c r="G66" s="450"/>
      <c r="H66" s="468"/>
      <c r="I66" s="468"/>
      <c r="J66" s="468"/>
      <c r="K66" s="468"/>
      <c r="L66" s="468"/>
      <c r="M66" s="468"/>
      <c r="N66" s="468"/>
      <c r="O66" s="468"/>
      <c r="P66" s="468"/>
    </row>
    <row r="67" spans="1:17" s="456" customFormat="1" ht="17.25" customHeight="1" x14ac:dyDescent="0.5">
      <c r="A67" s="486">
        <v>24</v>
      </c>
      <c r="B67" s="489">
        <v>22665</v>
      </c>
      <c r="C67" s="527" t="s">
        <v>110</v>
      </c>
      <c r="D67" s="490" t="s">
        <v>1136</v>
      </c>
      <c r="E67" s="490" t="s">
        <v>56</v>
      </c>
      <c r="F67" s="465"/>
      <c r="G67" s="450"/>
      <c r="H67" s="468"/>
      <c r="I67" s="468"/>
      <c r="J67" s="468"/>
      <c r="K67" s="468"/>
      <c r="L67" s="468"/>
      <c r="M67" s="468"/>
      <c r="N67" s="468"/>
      <c r="O67" s="468"/>
      <c r="P67" s="468"/>
    </row>
    <row r="68" spans="1:17" s="456" customFormat="1" ht="17.25" customHeight="1" x14ac:dyDescent="0.5">
      <c r="A68" s="486">
        <v>25</v>
      </c>
      <c r="B68" s="489">
        <v>20685</v>
      </c>
      <c r="C68" s="527" t="s">
        <v>110</v>
      </c>
      <c r="D68" s="490" t="s">
        <v>1101</v>
      </c>
      <c r="E68" s="490" t="s">
        <v>3133</v>
      </c>
      <c r="F68" s="465"/>
      <c r="G68" s="450"/>
      <c r="H68" s="468"/>
      <c r="I68" s="468"/>
      <c r="J68" s="468"/>
      <c r="K68" s="468"/>
      <c r="L68" s="468"/>
      <c r="M68" s="468"/>
      <c r="N68" s="468"/>
      <c r="O68" s="468"/>
      <c r="P68" s="468"/>
    </row>
    <row r="69" spans="1:17" s="456" customFormat="1" ht="17.25" customHeight="1" x14ac:dyDescent="0.5">
      <c r="A69" s="486">
        <v>26</v>
      </c>
      <c r="B69" s="450">
        <v>22723</v>
      </c>
      <c r="C69" s="497" t="s">
        <v>110</v>
      </c>
      <c r="D69" s="452" t="s">
        <v>3507</v>
      </c>
      <c r="E69" s="452" t="s">
        <v>3508</v>
      </c>
      <c r="F69" s="466"/>
      <c r="G69" s="450"/>
      <c r="H69" s="468"/>
      <c r="I69" s="468"/>
      <c r="J69" s="468"/>
      <c r="K69" s="468"/>
      <c r="L69" s="468"/>
      <c r="M69" s="468"/>
      <c r="N69" s="468"/>
      <c r="O69" s="468"/>
      <c r="P69" s="468"/>
    </row>
    <row r="70" spans="1:17" s="456" customFormat="1" ht="17.25" customHeight="1" x14ac:dyDescent="0.5">
      <c r="A70" s="486">
        <v>27</v>
      </c>
      <c r="B70" s="489">
        <v>20432</v>
      </c>
      <c r="C70" s="527" t="s">
        <v>110</v>
      </c>
      <c r="D70" s="490" t="s">
        <v>3134</v>
      </c>
      <c r="E70" s="490" t="s">
        <v>3135</v>
      </c>
      <c r="F70" s="465"/>
      <c r="G70" s="450"/>
      <c r="H70" s="468"/>
      <c r="I70" s="468"/>
      <c r="J70" s="468"/>
      <c r="K70" s="468"/>
      <c r="L70" s="468"/>
      <c r="M70" s="468"/>
      <c r="N70" s="468"/>
      <c r="O70" s="468"/>
      <c r="P70" s="468"/>
    </row>
    <row r="71" spans="1:17" s="456" customFormat="1" ht="17.25" customHeight="1" x14ac:dyDescent="0.5">
      <c r="A71" s="486">
        <v>28</v>
      </c>
      <c r="B71" s="450">
        <v>20714</v>
      </c>
      <c r="C71" s="497" t="s">
        <v>110</v>
      </c>
      <c r="D71" s="452" t="s">
        <v>3535</v>
      </c>
      <c r="E71" s="452" t="s">
        <v>3536</v>
      </c>
      <c r="F71" s="496"/>
      <c r="G71" s="450"/>
      <c r="H71" s="468"/>
      <c r="I71" s="468"/>
      <c r="J71" s="468"/>
      <c r="K71" s="468"/>
      <c r="L71" s="468"/>
      <c r="M71" s="468"/>
      <c r="N71" s="468"/>
      <c r="O71" s="468"/>
      <c r="P71" s="468"/>
    </row>
    <row r="72" spans="1:17" s="456" customFormat="1" ht="17.25" customHeight="1" x14ac:dyDescent="0.5">
      <c r="A72" s="486">
        <v>29</v>
      </c>
      <c r="B72" s="489">
        <v>20653</v>
      </c>
      <c r="C72" s="527" t="s">
        <v>110</v>
      </c>
      <c r="D72" s="490" t="s">
        <v>3136</v>
      </c>
      <c r="E72" s="490" t="s">
        <v>3137</v>
      </c>
      <c r="F72" s="467"/>
      <c r="G72" s="450"/>
      <c r="H72" s="468"/>
      <c r="I72" s="468"/>
      <c r="J72" s="468"/>
      <c r="K72" s="468"/>
      <c r="L72" s="468"/>
      <c r="M72" s="468"/>
      <c r="N72" s="468"/>
      <c r="O72" s="468"/>
      <c r="P72" s="468"/>
    </row>
    <row r="73" spans="1:17" s="456" customFormat="1" ht="17.25" customHeight="1" x14ac:dyDescent="0.5">
      <c r="A73" s="486">
        <v>30</v>
      </c>
      <c r="B73" s="489">
        <v>22666</v>
      </c>
      <c r="C73" s="497" t="s">
        <v>110</v>
      </c>
      <c r="D73" s="452" t="s">
        <v>3138</v>
      </c>
      <c r="E73" s="452" t="s">
        <v>3139</v>
      </c>
      <c r="F73" s="466"/>
      <c r="G73" s="450"/>
      <c r="H73" s="468"/>
      <c r="I73" s="468"/>
      <c r="J73" s="468"/>
      <c r="K73" s="468"/>
      <c r="L73" s="468"/>
      <c r="M73" s="468"/>
      <c r="N73" s="468"/>
      <c r="O73" s="468"/>
      <c r="P73" s="468"/>
    </row>
    <row r="74" spans="1:17" s="456" customFormat="1" ht="17.25" customHeight="1" x14ac:dyDescent="0.5">
      <c r="A74" s="486">
        <v>31</v>
      </c>
      <c r="B74" s="489">
        <v>20472</v>
      </c>
      <c r="C74" s="527" t="s">
        <v>110</v>
      </c>
      <c r="D74" s="490" t="s">
        <v>3140</v>
      </c>
      <c r="E74" s="490" t="s">
        <v>3141</v>
      </c>
      <c r="F74" s="453"/>
      <c r="G74" s="450"/>
      <c r="H74" s="468"/>
      <c r="I74" s="468"/>
      <c r="J74" s="468"/>
      <c r="K74" s="468"/>
      <c r="L74" s="468"/>
      <c r="M74" s="468"/>
      <c r="N74" s="468"/>
      <c r="O74" s="468"/>
      <c r="P74" s="468"/>
    </row>
    <row r="75" spans="1:17" s="456" customFormat="1" ht="17.25" customHeight="1" x14ac:dyDescent="0.5">
      <c r="A75" s="486">
        <v>32</v>
      </c>
      <c r="B75" s="489">
        <v>20688</v>
      </c>
      <c r="C75" s="497" t="s">
        <v>110</v>
      </c>
      <c r="D75" s="452" t="s">
        <v>3142</v>
      </c>
      <c r="E75" s="452" t="s">
        <v>3143</v>
      </c>
      <c r="F75" s="449"/>
      <c r="G75" s="450"/>
      <c r="H75" s="468"/>
      <c r="I75" s="468"/>
      <c r="J75" s="468"/>
      <c r="K75" s="468"/>
      <c r="L75" s="468"/>
      <c r="M75" s="468"/>
      <c r="N75" s="468"/>
      <c r="O75" s="468"/>
      <c r="P75" s="468"/>
    </row>
    <row r="76" spans="1:17" s="470" customFormat="1" ht="17.25" customHeight="1" x14ac:dyDescent="0.5">
      <c r="A76" s="430">
        <v>33</v>
      </c>
      <c r="B76" s="554">
        <v>22667</v>
      </c>
      <c r="C76" s="555" t="s">
        <v>110</v>
      </c>
      <c r="D76" s="556" t="s">
        <v>3144</v>
      </c>
      <c r="E76" s="556" t="s">
        <v>95</v>
      </c>
      <c r="F76" s="560"/>
      <c r="G76" s="561"/>
      <c r="H76" s="562"/>
      <c r="I76" s="562"/>
      <c r="J76" s="562"/>
      <c r="K76" s="562"/>
      <c r="L76" s="562"/>
      <c r="M76" s="562"/>
      <c r="N76" s="562"/>
      <c r="O76" s="562"/>
      <c r="P76" s="562"/>
      <c r="Q76" s="470" t="s">
        <v>166</v>
      </c>
    </row>
    <row r="77" spans="1:17" s="456" customFormat="1" ht="17.25" customHeight="1" x14ac:dyDescent="0.5">
      <c r="A77" s="486">
        <v>34</v>
      </c>
      <c r="B77" s="489">
        <v>22668</v>
      </c>
      <c r="C77" s="527" t="s">
        <v>110</v>
      </c>
      <c r="D77" s="490" t="s">
        <v>3145</v>
      </c>
      <c r="E77" s="490" t="s">
        <v>3146</v>
      </c>
      <c r="F77" s="453"/>
      <c r="G77" s="450"/>
      <c r="H77" s="468"/>
      <c r="I77" s="468"/>
      <c r="J77" s="468"/>
      <c r="K77" s="468"/>
      <c r="L77" s="468"/>
      <c r="M77" s="468"/>
      <c r="N77" s="468"/>
      <c r="O77" s="468"/>
      <c r="P77" s="468"/>
    </row>
    <row r="78" spans="1:17" s="456" customFormat="1" ht="17.25" customHeight="1" x14ac:dyDescent="0.5">
      <c r="A78" s="486">
        <v>35</v>
      </c>
      <c r="B78" s="489">
        <v>20581</v>
      </c>
      <c r="C78" s="527" t="s">
        <v>110</v>
      </c>
      <c r="D78" s="490" t="s">
        <v>3147</v>
      </c>
      <c r="E78" s="490" t="s">
        <v>3148</v>
      </c>
      <c r="F78" s="449"/>
      <c r="G78" s="450"/>
      <c r="H78" s="468"/>
      <c r="I78" s="468"/>
      <c r="J78" s="468"/>
      <c r="K78" s="468"/>
      <c r="L78" s="468"/>
      <c r="M78" s="468"/>
      <c r="N78" s="468"/>
      <c r="O78" s="468"/>
      <c r="P78" s="468"/>
    </row>
    <row r="79" spans="1:17" s="456" customFormat="1" ht="19.149999999999999" customHeight="1" x14ac:dyDescent="0.5">
      <c r="A79" s="486">
        <v>36</v>
      </c>
      <c r="B79" s="489">
        <v>20543</v>
      </c>
      <c r="C79" s="527" t="s">
        <v>110</v>
      </c>
      <c r="D79" s="490" t="s">
        <v>66</v>
      </c>
      <c r="E79" s="490" t="s">
        <v>3149</v>
      </c>
      <c r="F79" s="453"/>
      <c r="G79" s="450"/>
      <c r="H79" s="468"/>
      <c r="I79" s="468"/>
      <c r="J79" s="468"/>
      <c r="K79" s="468"/>
      <c r="L79" s="468"/>
      <c r="M79" s="468"/>
      <c r="N79" s="468"/>
      <c r="O79" s="468"/>
      <c r="P79" s="468"/>
    </row>
    <row r="80" spans="1:17" s="456" customFormat="1" ht="17.25" customHeight="1" x14ac:dyDescent="0.5">
      <c r="A80" s="486">
        <v>37</v>
      </c>
      <c r="B80" s="489">
        <v>20511</v>
      </c>
      <c r="C80" s="527" t="s">
        <v>110</v>
      </c>
      <c r="D80" s="490" t="s">
        <v>3150</v>
      </c>
      <c r="E80" s="490" t="s">
        <v>3151</v>
      </c>
      <c r="F80" s="449"/>
      <c r="G80" s="450"/>
      <c r="H80" s="468"/>
      <c r="I80" s="468"/>
      <c r="J80" s="468"/>
      <c r="K80" s="468"/>
      <c r="L80" s="468"/>
      <c r="M80" s="468"/>
      <c r="N80" s="468"/>
      <c r="O80" s="468"/>
      <c r="P80" s="468"/>
    </row>
    <row r="81" spans="1:16" s="456" customFormat="1" ht="17.25" customHeight="1" x14ac:dyDescent="0.5">
      <c r="A81" s="486">
        <v>38</v>
      </c>
      <c r="B81" s="450">
        <v>20544</v>
      </c>
      <c r="C81" s="527" t="s">
        <v>110</v>
      </c>
      <c r="D81" s="490" t="s">
        <v>91</v>
      </c>
      <c r="E81" s="490" t="s">
        <v>3152</v>
      </c>
      <c r="F81" s="449"/>
      <c r="G81" s="450"/>
      <c r="H81" s="468"/>
      <c r="I81" s="468"/>
      <c r="J81" s="468"/>
      <c r="K81" s="468"/>
      <c r="L81" s="468"/>
      <c r="M81" s="468"/>
      <c r="N81" s="468"/>
      <c r="O81" s="468"/>
      <c r="P81" s="468"/>
    </row>
    <row r="82" spans="1:16" s="456" customFormat="1" ht="17.25" customHeight="1" x14ac:dyDescent="0.5">
      <c r="A82" s="486">
        <v>39</v>
      </c>
      <c r="B82" s="489">
        <v>20978</v>
      </c>
      <c r="C82" s="527" t="s">
        <v>110</v>
      </c>
      <c r="D82" s="490" t="s">
        <v>228</v>
      </c>
      <c r="E82" s="490" t="s">
        <v>3153</v>
      </c>
      <c r="F82" s="449"/>
      <c r="G82" s="450"/>
      <c r="H82" s="468"/>
      <c r="I82" s="468"/>
      <c r="J82" s="468"/>
      <c r="K82" s="468"/>
      <c r="L82" s="468"/>
      <c r="M82" s="468"/>
      <c r="N82" s="468"/>
      <c r="O82" s="468"/>
      <c r="P82" s="468"/>
    </row>
    <row r="83" spans="1:16" s="456" customFormat="1" ht="17.25" customHeight="1" x14ac:dyDescent="0.5">
      <c r="A83" s="486">
        <v>40</v>
      </c>
      <c r="B83" s="450">
        <v>20441</v>
      </c>
      <c r="C83" s="497" t="s">
        <v>110</v>
      </c>
      <c r="D83" s="452" t="s">
        <v>1754</v>
      </c>
      <c r="E83" s="452" t="s">
        <v>1755</v>
      </c>
      <c r="F83" s="449"/>
      <c r="G83" s="450"/>
      <c r="H83" s="468"/>
      <c r="I83" s="468"/>
      <c r="J83" s="468"/>
      <c r="K83" s="468"/>
      <c r="L83" s="468"/>
      <c r="M83" s="468"/>
      <c r="N83" s="468"/>
      <c r="O83" s="468"/>
      <c r="P83" s="468"/>
    </row>
    <row r="84" spans="1:16" s="456" customFormat="1" ht="33" customHeight="1" x14ac:dyDescent="0.5">
      <c r="A84" s="690" t="s">
        <v>159</v>
      </c>
      <c r="B84" s="690"/>
      <c r="C84" s="690"/>
      <c r="D84" s="690"/>
      <c r="E84" s="690"/>
      <c r="F84" s="690"/>
      <c r="G84" s="690"/>
      <c r="H84" s="690"/>
      <c r="I84" s="690"/>
      <c r="J84" s="690"/>
      <c r="K84" s="690"/>
      <c r="L84" s="690"/>
      <c r="M84" s="690"/>
      <c r="N84" s="690"/>
      <c r="O84" s="690"/>
      <c r="P84" s="690"/>
    </row>
    <row r="85" spans="1:16" s="456" customFormat="1" ht="17.25" customHeight="1" x14ac:dyDescent="0.5">
      <c r="A85" s="689" t="s">
        <v>3678</v>
      </c>
      <c r="B85" s="689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</row>
    <row r="86" spans="1:16" s="456" customFormat="1" ht="17.25" customHeight="1" x14ac:dyDescent="0.5">
      <c r="A86" s="689" t="s">
        <v>3437</v>
      </c>
      <c r="B86" s="689"/>
      <c r="C86" s="689"/>
      <c r="D86" s="689"/>
      <c r="E86" s="689"/>
      <c r="F86" s="689"/>
      <c r="G86" s="689"/>
      <c r="H86" s="689"/>
      <c r="I86" s="689"/>
      <c r="J86" s="689"/>
      <c r="K86" s="689"/>
      <c r="L86" s="689"/>
      <c r="M86" s="689"/>
      <c r="N86" s="689"/>
      <c r="O86" s="689"/>
      <c r="P86" s="689"/>
    </row>
    <row r="87" spans="1:16" s="456" customFormat="1" ht="20.45" customHeight="1" x14ac:dyDescent="0.5">
      <c r="A87" s="494" t="s">
        <v>109</v>
      </c>
      <c r="B87" s="495" t="s">
        <v>160</v>
      </c>
      <c r="C87" s="752" t="s">
        <v>108</v>
      </c>
      <c r="D87" s="752"/>
      <c r="E87" s="752"/>
      <c r="F87" s="445"/>
      <c r="G87" s="445"/>
      <c r="H87" s="468"/>
      <c r="I87" s="468"/>
      <c r="J87" s="468"/>
      <c r="K87" s="468"/>
      <c r="L87" s="468"/>
      <c r="M87" s="468"/>
      <c r="N87" s="468"/>
      <c r="O87" s="468"/>
      <c r="P87" s="468"/>
    </row>
    <row r="88" spans="1:16" s="456" customFormat="1" ht="17.25" customHeight="1" x14ac:dyDescent="0.5">
      <c r="A88" s="486">
        <v>1</v>
      </c>
      <c r="B88" s="489">
        <v>22670</v>
      </c>
      <c r="C88" s="497" t="s">
        <v>113</v>
      </c>
      <c r="D88" s="497" t="s">
        <v>65</v>
      </c>
      <c r="E88" s="497" t="s">
        <v>423</v>
      </c>
      <c r="F88" s="467"/>
      <c r="G88" s="450"/>
      <c r="H88" s="468"/>
      <c r="I88" s="468"/>
      <c r="J88" s="468"/>
      <c r="K88" s="468"/>
      <c r="L88" s="468"/>
      <c r="M88" s="468"/>
      <c r="N88" s="468"/>
      <c r="O88" s="468"/>
      <c r="P88" s="468"/>
    </row>
    <row r="89" spans="1:16" s="456" customFormat="1" ht="17.25" customHeight="1" x14ac:dyDescent="0.5">
      <c r="A89" s="486">
        <v>2</v>
      </c>
      <c r="B89" s="489">
        <v>20662</v>
      </c>
      <c r="C89" s="527" t="s">
        <v>113</v>
      </c>
      <c r="D89" s="490" t="s">
        <v>3154</v>
      </c>
      <c r="E89" s="490" t="s">
        <v>3155</v>
      </c>
      <c r="F89" s="467"/>
      <c r="G89" s="450"/>
      <c r="H89" s="468"/>
      <c r="I89" s="468"/>
      <c r="J89" s="468"/>
      <c r="K89" s="468"/>
      <c r="L89" s="468"/>
      <c r="M89" s="468"/>
      <c r="N89" s="468"/>
      <c r="O89" s="468"/>
      <c r="P89" s="468"/>
    </row>
    <row r="90" spans="1:16" s="456" customFormat="1" ht="17.25" customHeight="1" x14ac:dyDescent="0.5">
      <c r="A90" s="486">
        <v>3</v>
      </c>
      <c r="B90" s="489">
        <v>20447</v>
      </c>
      <c r="C90" s="527" t="s">
        <v>113</v>
      </c>
      <c r="D90" s="490" t="s">
        <v>3157</v>
      </c>
      <c r="E90" s="490" t="s">
        <v>3158</v>
      </c>
      <c r="F90" s="467"/>
      <c r="G90" s="450"/>
      <c r="H90" s="468"/>
      <c r="I90" s="468"/>
      <c r="J90" s="468"/>
      <c r="K90" s="468"/>
      <c r="L90" s="468"/>
      <c r="M90" s="468"/>
      <c r="N90" s="468"/>
      <c r="O90" s="468"/>
      <c r="P90" s="468"/>
    </row>
    <row r="91" spans="1:16" s="456" customFormat="1" ht="17.25" customHeight="1" x14ac:dyDescent="0.5">
      <c r="A91" s="486">
        <v>4</v>
      </c>
      <c r="B91" s="489">
        <v>20624</v>
      </c>
      <c r="C91" s="527" t="s">
        <v>113</v>
      </c>
      <c r="D91" s="490" t="s">
        <v>3159</v>
      </c>
      <c r="E91" s="490" t="s">
        <v>3160</v>
      </c>
      <c r="F91" s="453"/>
      <c r="G91" s="450"/>
      <c r="H91" s="468"/>
      <c r="I91" s="468"/>
      <c r="J91" s="468"/>
      <c r="K91" s="468"/>
      <c r="L91" s="468"/>
      <c r="M91" s="468"/>
      <c r="N91" s="468"/>
      <c r="O91" s="468"/>
      <c r="P91" s="468"/>
    </row>
    <row r="92" spans="1:16" s="456" customFormat="1" ht="17.25" customHeight="1" x14ac:dyDescent="0.5">
      <c r="A92" s="486">
        <v>5</v>
      </c>
      <c r="B92" s="489">
        <v>20485</v>
      </c>
      <c r="C92" s="497" t="s">
        <v>113</v>
      </c>
      <c r="D92" s="490" t="s">
        <v>3475</v>
      </c>
      <c r="E92" s="490" t="s">
        <v>1745</v>
      </c>
      <c r="F92" s="449"/>
      <c r="G92" s="450"/>
      <c r="H92" s="468"/>
      <c r="I92" s="468"/>
      <c r="J92" s="468"/>
      <c r="K92" s="468"/>
      <c r="L92" s="468"/>
      <c r="M92" s="468"/>
      <c r="N92" s="468"/>
      <c r="O92" s="468"/>
      <c r="P92" s="468"/>
    </row>
    <row r="93" spans="1:16" s="498" customFormat="1" ht="17.25" customHeight="1" x14ac:dyDescent="0.5">
      <c r="A93" s="486">
        <v>6</v>
      </c>
      <c r="B93" s="489">
        <v>20556</v>
      </c>
      <c r="C93" s="527" t="s">
        <v>113</v>
      </c>
      <c r="D93" s="490" t="s">
        <v>1747</v>
      </c>
      <c r="E93" s="490" t="s">
        <v>3162</v>
      </c>
      <c r="F93" s="453"/>
      <c r="G93" s="450"/>
      <c r="H93" s="468"/>
      <c r="I93" s="468"/>
      <c r="J93" s="468"/>
      <c r="K93" s="468"/>
      <c r="L93" s="468"/>
      <c r="M93" s="468"/>
      <c r="N93" s="468"/>
      <c r="O93" s="468"/>
      <c r="P93" s="468"/>
    </row>
    <row r="94" spans="1:16" s="456" customFormat="1" ht="17.25" customHeight="1" x14ac:dyDescent="0.5">
      <c r="A94" s="486">
        <v>7</v>
      </c>
      <c r="B94" s="489">
        <v>20738</v>
      </c>
      <c r="C94" s="527" t="s">
        <v>113</v>
      </c>
      <c r="D94" s="490" t="s">
        <v>3163</v>
      </c>
      <c r="E94" s="490" t="s">
        <v>1670</v>
      </c>
      <c r="F94" s="453"/>
      <c r="G94" s="450"/>
      <c r="H94" s="468"/>
      <c r="I94" s="468"/>
      <c r="J94" s="468"/>
      <c r="K94" s="468"/>
      <c r="L94" s="468"/>
      <c r="M94" s="468"/>
      <c r="N94" s="468"/>
      <c r="O94" s="468"/>
      <c r="P94" s="468"/>
    </row>
    <row r="95" spans="1:16" s="456" customFormat="1" ht="17.25" customHeight="1" x14ac:dyDescent="0.5">
      <c r="A95" s="486">
        <v>8</v>
      </c>
      <c r="B95" s="489">
        <v>20596</v>
      </c>
      <c r="C95" s="527" t="s">
        <v>113</v>
      </c>
      <c r="D95" s="490" t="s">
        <v>184</v>
      </c>
      <c r="E95" s="490" t="s">
        <v>3164</v>
      </c>
      <c r="F95" s="453"/>
      <c r="G95" s="450"/>
      <c r="H95" s="468"/>
      <c r="I95" s="468"/>
      <c r="J95" s="468"/>
      <c r="K95" s="468"/>
      <c r="L95" s="468"/>
      <c r="M95" s="468"/>
      <c r="N95" s="468"/>
      <c r="O95" s="468"/>
      <c r="P95" s="468"/>
    </row>
    <row r="96" spans="1:16" s="456" customFormat="1" ht="17.25" customHeight="1" x14ac:dyDescent="0.5">
      <c r="A96" s="486">
        <v>9</v>
      </c>
      <c r="B96" s="489">
        <v>20499</v>
      </c>
      <c r="C96" s="527" t="s">
        <v>113</v>
      </c>
      <c r="D96" s="490" t="s">
        <v>3165</v>
      </c>
      <c r="E96" s="490" t="s">
        <v>3166</v>
      </c>
      <c r="F96" s="453"/>
      <c r="G96" s="450"/>
      <c r="H96" s="468"/>
      <c r="I96" s="468"/>
      <c r="J96" s="468"/>
      <c r="K96" s="468"/>
      <c r="L96" s="468"/>
      <c r="M96" s="468"/>
      <c r="N96" s="468"/>
      <c r="O96" s="468"/>
      <c r="P96" s="468"/>
    </row>
    <row r="97" spans="1:16" s="456" customFormat="1" ht="17.25" customHeight="1" x14ac:dyDescent="0.5">
      <c r="A97" s="486">
        <v>10</v>
      </c>
      <c r="B97" s="487">
        <v>22727</v>
      </c>
      <c r="C97" s="526" t="s">
        <v>113</v>
      </c>
      <c r="D97" s="488" t="s">
        <v>32</v>
      </c>
      <c r="E97" s="488" t="s">
        <v>370</v>
      </c>
      <c r="F97" s="453"/>
      <c r="G97" s="450"/>
      <c r="H97" s="468"/>
      <c r="I97" s="468"/>
      <c r="J97" s="468"/>
      <c r="K97" s="468"/>
      <c r="L97" s="468"/>
      <c r="M97" s="468"/>
      <c r="N97" s="468"/>
      <c r="O97" s="468"/>
      <c r="P97" s="468"/>
    </row>
    <row r="98" spans="1:16" s="456" customFormat="1" ht="17.25" customHeight="1" x14ac:dyDescent="0.5">
      <c r="A98" s="486">
        <v>11</v>
      </c>
      <c r="B98" s="489">
        <v>22671</v>
      </c>
      <c r="C98" s="497" t="s">
        <v>113</v>
      </c>
      <c r="D98" s="497" t="s">
        <v>79</v>
      </c>
      <c r="E98" s="497" t="s">
        <v>2716</v>
      </c>
      <c r="F98" s="453"/>
      <c r="G98" s="450"/>
      <c r="H98" s="468"/>
      <c r="I98" s="468"/>
      <c r="J98" s="468"/>
      <c r="K98" s="468"/>
      <c r="L98" s="468"/>
      <c r="M98" s="468"/>
      <c r="N98" s="468"/>
      <c r="O98" s="468"/>
      <c r="P98" s="468"/>
    </row>
    <row r="99" spans="1:16" s="456" customFormat="1" ht="17.25" customHeight="1" x14ac:dyDescent="0.5">
      <c r="A99" s="486">
        <v>12</v>
      </c>
      <c r="B99" s="489">
        <v>20031</v>
      </c>
      <c r="C99" s="497" t="s">
        <v>113</v>
      </c>
      <c r="D99" s="452" t="s">
        <v>3168</v>
      </c>
      <c r="E99" s="452" t="s">
        <v>3169</v>
      </c>
      <c r="F99" s="453"/>
      <c r="G99" s="450"/>
      <c r="H99" s="468"/>
      <c r="I99" s="468"/>
      <c r="J99" s="468"/>
      <c r="K99" s="468"/>
      <c r="L99" s="468"/>
      <c r="M99" s="468"/>
      <c r="N99" s="468"/>
      <c r="O99" s="468"/>
      <c r="P99" s="468"/>
    </row>
    <row r="100" spans="1:16" s="456" customFormat="1" ht="17.25" customHeight="1" x14ac:dyDescent="0.5">
      <c r="A100" s="486">
        <v>13</v>
      </c>
      <c r="B100" s="489">
        <v>22672</v>
      </c>
      <c r="C100" s="497" t="s">
        <v>113</v>
      </c>
      <c r="D100" s="497" t="s">
        <v>3170</v>
      </c>
      <c r="E100" s="497" t="s">
        <v>3171</v>
      </c>
      <c r="F100" s="453"/>
      <c r="G100" s="450"/>
      <c r="H100" s="468"/>
      <c r="I100" s="468"/>
      <c r="J100" s="468"/>
      <c r="K100" s="468"/>
      <c r="L100" s="468"/>
      <c r="M100" s="468"/>
      <c r="N100" s="468"/>
      <c r="O100" s="468"/>
      <c r="P100" s="468"/>
    </row>
    <row r="101" spans="1:16" s="456" customFormat="1" ht="17.25" customHeight="1" x14ac:dyDescent="0.5">
      <c r="A101" s="486">
        <v>14</v>
      </c>
      <c r="B101" s="489">
        <v>21503</v>
      </c>
      <c r="C101" s="527" t="s">
        <v>113</v>
      </c>
      <c r="D101" s="490" t="s">
        <v>1945</v>
      </c>
      <c r="E101" s="490" t="s">
        <v>1946</v>
      </c>
      <c r="F101" s="453"/>
      <c r="G101" s="453"/>
      <c r="H101" s="468"/>
      <c r="I101" s="468"/>
      <c r="J101" s="468"/>
      <c r="K101" s="468"/>
      <c r="L101" s="468"/>
      <c r="M101" s="468"/>
      <c r="N101" s="468"/>
      <c r="O101" s="468"/>
      <c r="P101" s="468"/>
    </row>
    <row r="102" spans="1:16" s="456" customFormat="1" ht="17.25" customHeight="1" x14ac:dyDescent="0.5">
      <c r="A102" s="486">
        <v>15</v>
      </c>
      <c r="B102" s="489">
        <v>20961</v>
      </c>
      <c r="C102" s="497" t="s">
        <v>113</v>
      </c>
      <c r="D102" s="497" t="s">
        <v>5</v>
      </c>
      <c r="E102" s="497" t="s">
        <v>3172</v>
      </c>
      <c r="F102" s="449"/>
      <c r="G102" s="450"/>
      <c r="H102" s="468"/>
      <c r="I102" s="468"/>
      <c r="J102" s="468"/>
      <c r="K102" s="468"/>
      <c r="L102" s="468"/>
      <c r="M102" s="468"/>
      <c r="N102" s="468"/>
      <c r="O102" s="468"/>
      <c r="P102" s="468"/>
    </row>
    <row r="103" spans="1:16" s="456" customFormat="1" ht="17.25" customHeight="1" x14ac:dyDescent="0.5">
      <c r="A103" s="486">
        <v>16</v>
      </c>
      <c r="B103" s="489">
        <v>20505</v>
      </c>
      <c r="C103" s="497" t="s">
        <v>113</v>
      </c>
      <c r="D103" s="452" t="s">
        <v>3173</v>
      </c>
      <c r="E103" s="452" t="s">
        <v>3174</v>
      </c>
      <c r="F103" s="453"/>
      <c r="G103" s="450"/>
      <c r="H103" s="468"/>
      <c r="I103" s="468"/>
      <c r="J103" s="468"/>
      <c r="K103" s="468"/>
      <c r="L103" s="468"/>
      <c r="M103" s="468"/>
      <c r="N103" s="468"/>
      <c r="O103" s="468"/>
      <c r="P103" s="468"/>
    </row>
    <row r="104" spans="1:16" s="456" customFormat="1" ht="17.25" customHeight="1" x14ac:dyDescent="0.5">
      <c r="A104" s="486">
        <v>17</v>
      </c>
      <c r="B104" s="487">
        <v>22681</v>
      </c>
      <c r="C104" s="527" t="s">
        <v>110</v>
      </c>
      <c r="D104" s="488" t="s">
        <v>76</v>
      </c>
      <c r="E104" s="488" t="s">
        <v>3419</v>
      </c>
      <c r="F104" s="453"/>
      <c r="G104" s="450"/>
      <c r="H104" s="468"/>
      <c r="I104" s="468"/>
      <c r="J104" s="468"/>
      <c r="K104" s="468"/>
      <c r="L104" s="468"/>
      <c r="M104" s="468"/>
      <c r="N104" s="468"/>
      <c r="O104" s="468"/>
      <c r="P104" s="468"/>
    </row>
    <row r="105" spans="1:16" s="456" customFormat="1" ht="17.25" customHeight="1" x14ac:dyDescent="0.5">
      <c r="A105" s="486">
        <v>18</v>
      </c>
      <c r="B105" s="487">
        <v>20575</v>
      </c>
      <c r="C105" s="527" t="s">
        <v>110</v>
      </c>
      <c r="D105" s="490" t="s">
        <v>1728</v>
      </c>
      <c r="E105" s="490" t="s">
        <v>150</v>
      </c>
      <c r="F105" s="453"/>
      <c r="G105" s="450"/>
      <c r="H105" s="468"/>
      <c r="I105" s="468"/>
      <c r="J105" s="468"/>
      <c r="K105" s="468"/>
      <c r="L105" s="468"/>
      <c r="M105" s="468"/>
      <c r="N105" s="468"/>
      <c r="O105" s="468"/>
      <c r="P105" s="468"/>
    </row>
    <row r="106" spans="1:16" s="456" customFormat="1" ht="17.25" customHeight="1" x14ac:dyDescent="0.5">
      <c r="A106" s="486">
        <v>19</v>
      </c>
      <c r="B106" s="489">
        <v>20532</v>
      </c>
      <c r="C106" s="527" t="s">
        <v>110</v>
      </c>
      <c r="D106" s="490" t="s">
        <v>197</v>
      </c>
      <c r="E106" s="490" t="s">
        <v>3175</v>
      </c>
      <c r="F106" s="449"/>
      <c r="G106" s="450"/>
      <c r="H106" s="468"/>
      <c r="I106" s="468"/>
      <c r="J106" s="468"/>
      <c r="K106" s="468"/>
      <c r="L106" s="468"/>
      <c r="M106" s="468"/>
      <c r="N106" s="468"/>
      <c r="O106" s="468"/>
      <c r="P106" s="468"/>
    </row>
    <row r="107" spans="1:16" s="456" customFormat="1" ht="17.25" customHeight="1" x14ac:dyDescent="0.5">
      <c r="A107" s="486">
        <v>20</v>
      </c>
      <c r="B107" s="489">
        <v>20427</v>
      </c>
      <c r="C107" s="527" t="s">
        <v>110</v>
      </c>
      <c r="D107" s="490" t="s">
        <v>3177</v>
      </c>
      <c r="E107" s="490" t="s">
        <v>1200</v>
      </c>
      <c r="F107" s="453"/>
      <c r="G107" s="450"/>
      <c r="H107" s="468"/>
      <c r="I107" s="468"/>
      <c r="J107" s="468"/>
      <c r="K107" s="468"/>
      <c r="L107" s="468"/>
      <c r="M107" s="468"/>
      <c r="N107" s="468"/>
      <c r="O107" s="468"/>
      <c r="P107" s="468"/>
    </row>
    <row r="108" spans="1:16" s="456" customFormat="1" ht="20.45" customHeight="1" x14ac:dyDescent="0.5">
      <c r="A108" s="486">
        <v>21</v>
      </c>
      <c r="B108" s="489">
        <v>20467</v>
      </c>
      <c r="C108" s="527" t="s">
        <v>110</v>
      </c>
      <c r="D108" s="490" t="s">
        <v>188</v>
      </c>
      <c r="E108" s="490" t="s">
        <v>115</v>
      </c>
      <c r="F108" s="453"/>
      <c r="G108" s="450"/>
      <c r="H108" s="468"/>
      <c r="I108" s="468"/>
      <c r="J108" s="468"/>
      <c r="K108" s="468"/>
      <c r="L108" s="468"/>
      <c r="M108" s="468"/>
      <c r="N108" s="468"/>
      <c r="O108" s="468"/>
      <c r="P108" s="468"/>
    </row>
    <row r="109" spans="1:16" s="456" customFormat="1" ht="17.25" customHeight="1" x14ac:dyDescent="0.5">
      <c r="A109" s="486">
        <v>22</v>
      </c>
      <c r="B109" s="450">
        <v>20535</v>
      </c>
      <c r="C109" s="527" t="s">
        <v>110</v>
      </c>
      <c r="D109" s="490" t="s">
        <v>3178</v>
      </c>
      <c r="E109" s="490" t="s">
        <v>3179</v>
      </c>
      <c r="F109" s="453"/>
      <c r="G109" s="450"/>
      <c r="H109" s="468"/>
      <c r="I109" s="468"/>
      <c r="J109" s="468"/>
      <c r="K109" s="468"/>
      <c r="L109" s="468"/>
      <c r="M109" s="468"/>
      <c r="N109" s="468"/>
      <c r="O109" s="468"/>
      <c r="P109" s="468"/>
    </row>
    <row r="110" spans="1:16" s="456" customFormat="1" ht="17.25" customHeight="1" x14ac:dyDescent="0.5">
      <c r="A110" s="486">
        <v>23</v>
      </c>
      <c r="B110" s="450">
        <v>20651</v>
      </c>
      <c r="C110" s="497" t="s">
        <v>110</v>
      </c>
      <c r="D110" s="497" t="s">
        <v>3181</v>
      </c>
      <c r="E110" s="497" t="s">
        <v>3182</v>
      </c>
      <c r="F110" s="449"/>
      <c r="G110" s="450"/>
      <c r="H110" s="468"/>
      <c r="I110" s="468"/>
      <c r="J110" s="468"/>
      <c r="K110" s="468"/>
      <c r="L110" s="468"/>
      <c r="M110" s="468"/>
      <c r="N110" s="468"/>
      <c r="O110" s="468"/>
      <c r="P110" s="468"/>
    </row>
    <row r="111" spans="1:16" s="456" customFormat="1" ht="17.25" customHeight="1" x14ac:dyDescent="0.5">
      <c r="A111" s="486">
        <v>24</v>
      </c>
      <c r="B111" s="450">
        <v>22676</v>
      </c>
      <c r="C111" s="527" t="s">
        <v>110</v>
      </c>
      <c r="D111" s="490" t="s">
        <v>3185</v>
      </c>
      <c r="E111" s="490" t="s">
        <v>223</v>
      </c>
      <c r="F111" s="453"/>
      <c r="G111" s="450"/>
      <c r="H111" s="468"/>
      <c r="I111" s="468"/>
      <c r="J111" s="468"/>
      <c r="K111" s="468"/>
      <c r="L111" s="468"/>
      <c r="M111" s="468"/>
      <c r="N111" s="468"/>
      <c r="O111" s="468"/>
      <c r="P111" s="468"/>
    </row>
    <row r="112" spans="1:16" s="456" customFormat="1" ht="17.25" customHeight="1" x14ac:dyDescent="0.5">
      <c r="A112" s="486">
        <v>25</v>
      </c>
      <c r="B112" s="489">
        <v>22677</v>
      </c>
      <c r="C112" s="497" t="s">
        <v>110</v>
      </c>
      <c r="D112" s="497" t="s">
        <v>3186</v>
      </c>
      <c r="E112" s="497" t="s">
        <v>1566</v>
      </c>
      <c r="F112" s="449"/>
      <c r="G112" s="450"/>
      <c r="H112" s="468"/>
      <c r="I112" s="468"/>
      <c r="J112" s="468"/>
      <c r="K112" s="468"/>
      <c r="L112" s="468"/>
      <c r="M112" s="468"/>
      <c r="N112" s="468"/>
      <c r="O112" s="468"/>
      <c r="P112" s="468"/>
    </row>
    <row r="113" spans="1:17" s="456" customFormat="1" ht="17.25" customHeight="1" x14ac:dyDescent="0.5">
      <c r="A113" s="486">
        <v>26</v>
      </c>
      <c r="B113" s="450">
        <v>22678</v>
      </c>
      <c r="C113" s="497" t="s">
        <v>110</v>
      </c>
      <c r="D113" s="497" t="s">
        <v>3187</v>
      </c>
      <c r="E113" s="497" t="s">
        <v>3188</v>
      </c>
      <c r="F113" s="453"/>
      <c r="G113" s="450"/>
      <c r="H113" s="468"/>
      <c r="I113" s="468"/>
      <c r="J113" s="468"/>
      <c r="K113" s="468"/>
      <c r="L113" s="468"/>
      <c r="M113" s="468"/>
      <c r="N113" s="468"/>
      <c r="O113" s="468"/>
      <c r="P113" s="468"/>
    </row>
    <row r="114" spans="1:17" s="456" customFormat="1" ht="17.25" customHeight="1" x14ac:dyDescent="0.5">
      <c r="A114" s="486">
        <v>27</v>
      </c>
      <c r="B114" s="487">
        <v>22743</v>
      </c>
      <c r="C114" s="526" t="s">
        <v>110</v>
      </c>
      <c r="D114" s="488" t="s">
        <v>3582</v>
      </c>
      <c r="E114" s="488" t="s">
        <v>3583</v>
      </c>
      <c r="F114" s="453"/>
      <c r="G114" s="450"/>
      <c r="H114" s="468"/>
      <c r="I114" s="468"/>
      <c r="J114" s="468"/>
      <c r="K114" s="468"/>
      <c r="L114" s="468"/>
      <c r="M114" s="468"/>
      <c r="N114" s="468"/>
      <c r="O114" s="468"/>
      <c r="P114" s="468"/>
      <c r="Q114" s="456" t="s">
        <v>3584</v>
      </c>
    </row>
    <row r="115" spans="1:17" s="456" customFormat="1" ht="17.25" customHeight="1" x14ac:dyDescent="0.5">
      <c r="A115" s="486">
        <v>28</v>
      </c>
      <c r="B115" s="487">
        <v>20438</v>
      </c>
      <c r="C115" s="497" t="s">
        <v>110</v>
      </c>
      <c r="D115" s="452" t="s">
        <v>3189</v>
      </c>
      <c r="E115" s="452" t="s">
        <v>3190</v>
      </c>
      <c r="F115" s="453"/>
      <c r="G115" s="450"/>
      <c r="H115" s="468"/>
      <c r="I115" s="468"/>
      <c r="J115" s="468"/>
      <c r="K115" s="468"/>
      <c r="L115" s="468"/>
      <c r="M115" s="468"/>
      <c r="N115" s="468"/>
      <c r="O115" s="468"/>
      <c r="P115" s="468"/>
    </row>
    <row r="116" spans="1:17" s="456" customFormat="1" ht="17.25" customHeight="1" x14ac:dyDescent="0.5">
      <c r="A116" s="486">
        <v>29</v>
      </c>
      <c r="B116" s="487">
        <v>20727</v>
      </c>
      <c r="C116" s="526" t="s">
        <v>110</v>
      </c>
      <c r="D116" s="488" t="s">
        <v>3191</v>
      </c>
      <c r="E116" s="488" t="s">
        <v>3192</v>
      </c>
      <c r="F116" s="453"/>
      <c r="G116" s="450"/>
      <c r="H116" s="468"/>
      <c r="I116" s="468"/>
      <c r="J116" s="468"/>
      <c r="K116" s="468"/>
      <c r="L116" s="468"/>
      <c r="M116" s="468"/>
      <c r="N116" s="468"/>
      <c r="O116" s="468"/>
      <c r="P116" s="468"/>
    </row>
    <row r="117" spans="1:17" s="456" customFormat="1" ht="17.25" customHeight="1" x14ac:dyDescent="0.5">
      <c r="A117" s="486">
        <v>30</v>
      </c>
      <c r="B117" s="487">
        <v>22679</v>
      </c>
      <c r="C117" s="497" t="s">
        <v>110</v>
      </c>
      <c r="D117" s="497" t="s">
        <v>3193</v>
      </c>
      <c r="E117" s="497" t="s">
        <v>3194</v>
      </c>
      <c r="F117" s="453"/>
      <c r="G117" s="450"/>
      <c r="H117" s="468"/>
      <c r="I117" s="468"/>
      <c r="J117" s="468"/>
      <c r="K117" s="468"/>
      <c r="L117" s="468"/>
      <c r="M117" s="468"/>
      <c r="N117" s="468"/>
      <c r="O117" s="468"/>
      <c r="P117" s="468"/>
      <c r="Q117" s="456" t="s">
        <v>3492</v>
      </c>
    </row>
    <row r="118" spans="1:17" s="456" customFormat="1" ht="17.25" customHeight="1" x14ac:dyDescent="0.5">
      <c r="A118" s="486">
        <v>31</v>
      </c>
      <c r="B118" s="487">
        <v>20439</v>
      </c>
      <c r="C118" s="527" t="s">
        <v>110</v>
      </c>
      <c r="D118" s="490" t="s">
        <v>3195</v>
      </c>
      <c r="E118" s="490" t="s">
        <v>3196</v>
      </c>
      <c r="F118" s="453"/>
      <c r="G118" s="450"/>
      <c r="H118" s="468"/>
      <c r="I118" s="468"/>
      <c r="J118" s="468"/>
      <c r="K118" s="468"/>
      <c r="L118" s="468"/>
      <c r="M118" s="468"/>
      <c r="N118" s="468"/>
      <c r="O118" s="468"/>
      <c r="P118" s="468"/>
    </row>
    <row r="119" spans="1:17" s="456" customFormat="1" ht="17.25" customHeight="1" x14ac:dyDescent="0.5">
      <c r="A119" s="486">
        <v>32</v>
      </c>
      <c r="B119" s="487">
        <v>20403</v>
      </c>
      <c r="C119" s="527" t="s">
        <v>110</v>
      </c>
      <c r="D119" s="490" t="s">
        <v>3197</v>
      </c>
      <c r="E119" s="490" t="s">
        <v>3198</v>
      </c>
      <c r="F119" s="453"/>
      <c r="G119" s="450"/>
      <c r="H119" s="468"/>
      <c r="I119" s="468"/>
      <c r="J119" s="468"/>
      <c r="K119" s="468"/>
      <c r="L119" s="468"/>
      <c r="M119" s="468"/>
      <c r="N119" s="468"/>
      <c r="O119" s="468"/>
      <c r="P119" s="468"/>
    </row>
    <row r="120" spans="1:17" s="456" customFormat="1" ht="17.25" customHeight="1" x14ac:dyDescent="0.5">
      <c r="A120" s="486">
        <v>33</v>
      </c>
      <c r="B120" s="487">
        <v>20690</v>
      </c>
      <c r="C120" s="497" t="s">
        <v>110</v>
      </c>
      <c r="D120" s="497" t="s">
        <v>3199</v>
      </c>
      <c r="E120" s="497" t="s">
        <v>3200</v>
      </c>
      <c r="F120" s="449"/>
      <c r="G120" s="450"/>
      <c r="H120" s="468"/>
      <c r="I120" s="468"/>
      <c r="J120" s="468"/>
      <c r="K120" s="468"/>
      <c r="L120" s="468"/>
      <c r="M120" s="468"/>
      <c r="N120" s="468"/>
      <c r="O120" s="468"/>
      <c r="P120" s="468"/>
    </row>
    <row r="121" spans="1:17" s="456" customFormat="1" ht="17.25" customHeight="1" x14ac:dyDescent="0.5">
      <c r="A121" s="486">
        <v>34</v>
      </c>
      <c r="B121" s="487">
        <v>20549</v>
      </c>
      <c r="C121" s="497" t="s">
        <v>110</v>
      </c>
      <c r="D121" s="452" t="s">
        <v>3201</v>
      </c>
      <c r="E121" s="452" t="s">
        <v>3202</v>
      </c>
      <c r="F121" s="453"/>
      <c r="G121" s="450"/>
      <c r="H121" s="468"/>
      <c r="I121" s="468"/>
      <c r="J121" s="468"/>
      <c r="K121" s="468"/>
      <c r="L121" s="468"/>
      <c r="M121" s="468"/>
      <c r="N121" s="468"/>
      <c r="O121" s="468"/>
      <c r="P121" s="468"/>
    </row>
    <row r="122" spans="1:17" s="456" customFormat="1" ht="17.25" customHeight="1" x14ac:dyDescent="0.5">
      <c r="A122" s="486">
        <v>35</v>
      </c>
      <c r="B122" s="487">
        <v>22680</v>
      </c>
      <c r="C122" s="527" t="s">
        <v>110</v>
      </c>
      <c r="D122" s="488" t="s">
        <v>3384</v>
      </c>
      <c r="E122" s="488" t="s">
        <v>3385</v>
      </c>
      <c r="F122" s="453"/>
      <c r="G122" s="450"/>
      <c r="H122" s="468"/>
      <c r="I122" s="468"/>
      <c r="J122" s="468"/>
      <c r="K122" s="468"/>
      <c r="L122" s="468"/>
      <c r="M122" s="468"/>
      <c r="N122" s="468"/>
      <c r="O122" s="468"/>
      <c r="P122" s="468"/>
    </row>
    <row r="123" spans="1:17" s="456" customFormat="1" ht="17.25" customHeight="1" x14ac:dyDescent="0.5">
      <c r="A123" s="486">
        <v>36</v>
      </c>
      <c r="B123" s="487">
        <v>20585</v>
      </c>
      <c r="C123" s="527" t="s">
        <v>110</v>
      </c>
      <c r="D123" s="490" t="s">
        <v>3203</v>
      </c>
      <c r="E123" s="490" t="s">
        <v>3204</v>
      </c>
      <c r="F123" s="453"/>
      <c r="G123" s="450"/>
      <c r="H123" s="468"/>
      <c r="I123" s="468"/>
      <c r="J123" s="468"/>
      <c r="K123" s="468"/>
      <c r="L123" s="468"/>
      <c r="M123" s="468"/>
      <c r="N123" s="468"/>
      <c r="O123" s="468"/>
      <c r="P123" s="468"/>
    </row>
    <row r="124" spans="1:17" s="456" customFormat="1" ht="17.25" customHeight="1" x14ac:dyDescent="0.5">
      <c r="A124" s="486">
        <v>37</v>
      </c>
      <c r="B124" s="487">
        <v>22750</v>
      </c>
      <c r="C124" s="527" t="s">
        <v>110</v>
      </c>
      <c r="D124" s="490" t="s">
        <v>17</v>
      </c>
      <c r="E124" s="490" t="s">
        <v>956</v>
      </c>
      <c r="F124" s="465"/>
      <c r="G124" s="450"/>
      <c r="H124" s="468"/>
      <c r="I124" s="468"/>
      <c r="J124" s="468"/>
      <c r="K124" s="468"/>
      <c r="L124" s="468"/>
      <c r="M124" s="468"/>
      <c r="N124" s="468"/>
      <c r="O124" s="468"/>
      <c r="P124" s="468"/>
      <c r="Q124" s="456" t="s">
        <v>3714</v>
      </c>
    </row>
    <row r="125" spans="1:17" s="456" customFormat="1" ht="17.25" customHeight="1" x14ac:dyDescent="0.5">
      <c r="A125" s="486">
        <v>38</v>
      </c>
      <c r="B125" s="491">
        <v>20684</v>
      </c>
      <c r="C125" s="500" t="s">
        <v>110</v>
      </c>
      <c r="D125" s="500" t="s">
        <v>3230</v>
      </c>
      <c r="E125" s="500" t="s">
        <v>3231</v>
      </c>
      <c r="F125" s="465"/>
      <c r="G125" s="450"/>
      <c r="H125" s="468"/>
      <c r="I125" s="468"/>
      <c r="J125" s="468"/>
      <c r="K125" s="468"/>
      <c r="L125" s="468"/>
      <c r="M125" s="468"/>
      <c r="N125" s="468"/>
      <c r="O125" s="468"/>
      <c r="P125" s="468"/>
      <c r="Q125" s="456" t="s">
        <v>3713</v>
      </c>
    </row>
    <row r="126" spans="1:17" s="456" customFormat="1" ht="17.25" customHeight="1" x14ac:dyDescent="0.5">
      <c r="A126" s="690" t="s">
        <v>159</v>
      </c>
      <c r="B126" s="690"/>
      <c r="C126" s="690"/>
      <c r="D126" s="690"/>
      <c r="E126" s="690"/>
      <c r="F126" s="690"/>
      <c r="G126" s="690"/>
      <c r="H126" s="690"/>
      <c r="I126" s="690"/>
      <c r="J126" s="690"/>
      <c r="K126" s="690"/>
      <c r="L126" s="690"/>
      <c r="M126" s="690"/>
      <c r="N126" s="690"/>
      <c r="O126" s="690"/>
      <c r="P126" s="690"/>
    </row>
    <row r="127" spans="1:17" s="456" customFormat="1" ht="43.15" customHeight="1" x14ac:dyDescent="0.5">
      <c r="A127" s="689" t="s">
        <v>3679</v>
      </c>
      <c r="B127" s="689"/>
      <c r="C127" s="689"/>
      <c r="D127" s="689"/>
      <c r="E127" s="689"/>
      <c r="F127" s="689"/>
      <c r="G127" s="689"/>
      <c r="H127" s="689"/>
      <c r="I127" s="689"/>
      <c r="J127" s="689"/>
      <c r="K127" s="689"/>
      <c r="L127" s="689"/>
      <c r="M127" s="689"/>
      <c r="N127" s="689"/>
      <c r="O127" s="689"/>
      <c r="P127" s="689"/>
    </row>
    <row r="128" spans="1:17" s="456" customFormat="1" ht="17.25" customHeight="1" x14ac:dyDescent="0.5">
      <c r="A128" s="689" t="s">
        <v>3438</v>
      </c>
      <c r="B128" s="689"/>
      <c r="C128" s="689"/>
      <c r="D128" s="689"/>
      <c r="E128" s="689"/>
      <c r="F128" s="689"/>
      <c r="G128" s="689"/>
      <c r="H128" s="689"/>
      <c r="I128" s="689"/>
      <c r="J128" s="689"/>
      <c r="K128" s="689"/>
      <c r="L128" s="689"/>
      <c r="M128" s="689"/>
      <c r="N128" s="689"/>
      <c r="O128" s="689"/>
      <c r="P128" s="689"/>
    </row>
    <row r="129" spans="1:16" s="456" customFormat="1" ht="17.25" customHeight="1" x14ac:dyDescent="0.5">
      <c r="A129" s="494" t="s">
        <v>109</v>
      </c>
      <c r="B129" s="495" t="s">
        <v>160</v>
      </c>
      <c r="C129" s="752" t="s">
        <v>108</v>
      </c>
      <c r="D129" s="752"/>
      <c r="E129" s="752"/>
      <c r="F129" s="445"/>
      <c r="G129" s="445"/>
      <c r="H129" s="468"/>
      <c r="I129" s="468"/>
      <c r="J129" s="468"/>
      <c r="K129" s="468"/>
      <c r="L129" s="468"/>
      <c r="M129" s="468"/>
      <c r="N129" s="468"/>
      <c r="O129" s="468"/>
      <c r="P129" s="468"/>
    </row>
    <row r="130" spans="1:16" s="456" customFormat="1" ht="21.6" customHeight="1" x14ac:dyDescent="0.5">
      <c r="A130" s="486">
        <v>1</v>
      </c>
      <c r="B130" s="487">
        <v>20696</v>
      </c>
      <c r="C130" s="500" t="s">
        <v>113</v>
      </c>
      <c r="D130" s="500" t="s">
        <v>3205</v>
      </c>
      <c r="E130" s="500" t="s">
        <v>3206</v>
      </c>
      <c r="F130" s="465"/>
      <c r="G130" s="450"/>
      <c r="H130" s="468"/>
      <c r="I130" s="468"/>
      <c r="J130" s="468"/>
      <c r="K130" s="468"/>
      <c r="L130" s="468"/>
      <c r="M130" s="468"/>
      <c r="N130" s="468"/>
      <c r="O130" s="468"/>
      <c r="P130" s="468"/>
    </row>
    <row r="131" spans="1:16" s="456" customFormat="1" ht="17.25" customHeight="1" x14ac:dyDescent="0.5">
      <c r="A131" s="486">
        <v>2</v>
      </c>
      <c r="B131" s="489">
        <v>20480</v>
      </c>
      <c r="C131" s="497" t="s">
        <v>113</v>
      </c>
      <c r="D131" s="497" t="s">
        <v>1140</v>
      </c>
      <c r="E131" s="497" t="s">
        <v>3460</v>
      </c>
      <c r="F131" s="466"/>
      <c r="G131" s="450"/>
      <c r="H131" s="468"/>
      <c r="I131" s="468"/>
      <c r="J131" s="468"/>
      <c r="K131" s="468"/>
      <c r="L131" s="468"/>
      <c r="M131" s="468"/>
      <c r="N131" s="468"/>
      <c r="O131" s="468"/>
      <c r="P131" s="468"/>
    </row>
    <row r="132" spans="1:16" s="456" customFormat="1" ht="17.25" customHeight="1" x14ac:dyDescent="0.5">
      <c r="A132" s="486">
        <v>3</v>
      </c>
      <c r="B132" s="487">
        <v>20371</v>
      </c>
      <c r="C132" s="500" t="s">
        <v>113</v>
      </c>
      <c r="D132" s="500" t="s">
        <v>3207</v>
      </c>
      <c r="E132" s="500" t="s">
        <v>1726</v>
      </c>
      <c r="F132" s="465"/>
      <c r="G132" s="450"/>
      <c r="H132" s="468"/>
      <c r="I132" s="468"/>
      <c r="J132" s="468"/>
      <c r="K132" s="468"/>
      <c r="L132" s="468"/>
      <c r="M132" s="468"/>
      <c r="N132" s="468"/>
      <c r="O132" s="468"/>
      <c r="P132" s="468"/>
    </row>
    <row r="133" spans="1:16" s="456" customFormat="1" ht="17.25" customHeight="1" x14ac:dyDescent="0.5">
      <c r="A133" s="486">
        <v>4</v>
      </c>
      <c r="B133" s="491">
        <v>20374</v>
      </c>
      <c r="C133" s="500" t="s">
        <v>113</v>
      </c>
      <c r="D133" s="500" t="s">
        <v>3208</v>
      </c>
      <c r="E133" s="500" t="s">
        <v>3209</v>
      </c>
      <c r="F133" s="465"/>
      <c r="G133" s="450"/>
      <c r="H133" s="468"/>
      <c r="I133" s="468"/>
      <c r="J133" s="468"/>
      <c r="K133" s="468"/>
      <c r="L133" s="468"/>
      <c r="M133" s="468"/>
      <c r="N133" s="468"/>
      <c r="O133" s="468"/>
      <c r="P133" s="468"/>
    </row>
    <row r="134" spans="1:16" s="456" customFormat="1" ht="17.25" customHeight="1" x14ac:dyDescent="0.5">
      <c r="A134" s="486">
        <v>5</v>
      </c>
      <c r="B134" s="487">
        <v>20376</v>
      </c>
      <c r="C134" s="500" t="s">
        <v>113</v>
      </c>
      <c r="D134" s="500" t="s">
        <v>1490</v>
      </c>
      <c r="E134" s="500" t="s">
        <v>3210</v>
      </c>
      <c r="F134" s="465"/>
      <c r="G134" s="450"/>
      <c r="H134" s="468"/>
      <c r="I134" s="468"/>
      <c r="J134" s="468"/>
      <c r="K134" s="468"/>
      <c r="L134" s="468"/>
      <c r="M134" s="468"/>
      <c r="N134" s="468"/>
      <c r="O134" s="468"/>
      <c r="P134" s="468"/>
    </row>
    <row r="135" spans="1:16" s="456" customFormat="1" ht="17.25" customHeight="1" x14ac:dyDescent="0.5">
      <c r="A135" s="486">
        <v>6</v>
      </c>
      <c r="B135" s="487">
        <v>20700</v>
      </c>
      <c r="C135" s="500" t="s">
        <v>113</v>
      </c>
      <c r="D135" s="500" t="s">
        <v>3211</v>
      </c>
      <c r="E135" s="500" t="s">
        <v>215</v>
      </c>
      <c r="F135" s="465"/>
      <c r="G135" s="450"/>
      <c r="H135" s="468"/>
      <c r="I135" s="468"/>
      <c r="J135" s="468"/>
      <c r="K135" s="468"/>
      <c r="L135" s="468"/>
      <c r="M135" s="468"/>
      <c r="N135" s="468"/>
      <c r="O135" s="468"/>
      <c r="P135" s="468"/>
    </row>
    <row r="136" spans="1:16" s="456" customFormat="1" ht="17.25" customHeight="1" x14ac:dyDescent="0.5">
      <c r="A136" s="486">
        <v>7</v>
      </c>
      <c r="B136" s="487">
        <v>20996</v>
      </c>
      <c r="C136" s="500" t="s">
        <v>113</v>
      </c>
      <c r="D136" s="500" t="s">
        <v>20</v>
      </c>
      <c r="E136" s="500" t="s">
        <v>3212</v>
      </c>
      <c r="F136" s="465"/>
      <c r="G136" s="450"/>
      <c r="H136" s="468"/>
      <c r="I136" s="468"/>
      <c r="J136" s="468"/>
      <c r="K136" s="468"/>
      <c r="L136" s="468"/>
      <c r="M136" s="468"/>
      <c r="N136" s="468"/>
      <c r="O136" s="468"/>
      <c r="P136" s="468"/>
    </row>
    <row r="137" spans="1:16" s="456" customFormat="1" ht="17.25" customHeight="1" x14ac:dyDescent="0.5">
      <c r="A137" s="486">
        <v>8</v>
      </c>
      <c r="B137" s="450">
        <v>22725</v>
      </c>
      <c r="C137" s="500" t="s">
        <v>113</v>
      </c>
      <c r="D137" s="500" t="s">
        <v>3417</v>
      </c>
      <c r="E137" s="500" t="s">
        <v>3418</v>
      </c>
      <c r="F137" s="466"/>
      <c r="G137" s="450"/>
      <c r="H137" s="468"/>
      <c r="I137" s="468"/>
      <c r="J137" s="468"/>
      <c r="K137" s="468"/>
      <c r="L137" s="468"/>
      <c r="M137" s="468"/>
      <c r="N137" s="468"/>
      <c r="O137" s="468"/>
      <c r="P137" s="468"/>
    </row>
    <row r="138" spans="1:16" s="456" customFormat="1" ht="17.25" customHeight="1" x14ac:dyDescent="0.5">
      <c r="A138" s="486">
        <v>9</v>
      </c>
      <c r="B138" s="487">
        <v>20676</v>
      </c>
      <c r="C138" s="500" t="s">
        <v>113</v>
      </c>
      <c r="D138" s="500" t="s">
        <v>3213</v>
      </c>
      <c r="E138" s="500" t="s">
        <v>1733</v>
      </c>
      <c r="F138" s="465"/>
      <c r="G138" s="450"/>
      <c r="H138" s="468"/>
      <c r="I138" s="468"/>
      <c r="J138" s="468"/>
      <c r="K138" s="468"/>
      <c r="L138" s="468"/>
      <c r="M138" s="468"/>
      <c r="N138" s="468"/>
      <c r="O138" s="468"/>
      <c r="P138" s="468"/>
    </row>
    <row r="139" spans="1:16" s="456" customFormat="1" ht="17.25" customHeight="1" x14ac:dyDescent="0.5">
      <c r="A139" s="486">
        <v>10</v>
      </c>
      <c r="B139" s="487">
        <v>20677</v>
      </c>
      <c r="C139" s="500" t="s">
        <v>113</v>
      </c>
      <c r="D139" s="500" t="s">
        <v>3214</v>
      </c>
      <c r="E139" s="500" t="s">
        <v>3215</v>
      </c>
      <c r="F139" s="465"/>
      <c r="G139" s="450"/>
      <c r="H139" s="468"/>
      <c r="I139" s="468"/>
      <c r="J139" s="468"/>
      <c r="K139" s="468"/>
      <c r="L139" s="468"/>
      <c r="M139" s="468"/>
      <c r="N139" s="468"/>
      <c r="O139" s="468"/>
      <c r="P139" s="468"/>
    </row>
    <row r="140" spans="1:16" s="456" customFormat="1" ht="17.25" customHeight="1" x14ac:dyDescent="0.5">
      <c r="A140" s="486">
        <v>11</v>
      </c>
      <c r="B140" s="487">
        <v>20383</v>
      </c>
      <c r="C140" s="500" t="s">
        <v>113</v>
      </c>
      <c r="D140" s="500" t="s">
        <v>3216</v>
      </c>
      <c r="E140" s="500" t="s">
        <v>3217</v>
      </c>
      <c r="F140" s="465"/>
      <c r="G140" s="450"/>
      <c r="H140" s="468"/>
      <c r="I140" s="468"/>
      <c r="J140" s="468"/>
      <c r="K140" s="468"/>
      <c r="L140" s="468"/>
      <c r="M140" s="468"/>
      <c r="N140" s="468"/>
      <c r="O140" s="468"/>
      <c r="P140" s="468"/>
    </row>
    <row r="141" spans="1:16" s="456" customFormat="1" ht="17.25" customHeight="1" x14ac:dyDescent="0.5">
      <c r="A141" s="486">
        <v>12</v>
      </c>
      <c r="B141" s="489">
        <v>20385</v>
      </c>
      <c r="C141" s="527" t="s">
        <v>113</v>
      </c>
      <c r="D141" s="490" t="s">
        <v>30</v>
      </c>
      <c r="E141" s="490" t="s">
        <v>3218</v>
      </c>
      <c r="F141" s="465"/>
      <c r="G141" s="450"/>
      <c r="H141" s="468"/>
      <c r="I141" s="468"/>
      <c r="J141" s="468"/>
      <c r="K141" s="468"/>
      <c r="L141" s="468"/>
      <c r="M141" s="468"/>
      <c r="N141" s="468"/>
      <c r="O141" s="468"/>
      <c r="P141" s="468"/>
    </row>
    <row r="142" spans="1:16" s="456" customFormat="1" ht="17.25" customHeight="1" x14ac:dyDescent="0.5">
      <c r="A142" s="486">
        <v>13</v>
      </c>
      <c r="B142" s="487">
        <v>20708</v>
      </c>
      <c r="C142" s="500" t="s">
        <v>113</v>
      </c>
      <c r="D142" s="500" t="s">
        <v>172</v>
      </c>
      <c r="E142" s="500" t="s">
        <v>3219</v>
      </c>
      <c r="F142" s="465"/>
      <c r="G142" s="450"/>
      <c r="H142" s="468"/>
      <c r="I142" s="468"/>
      <c r="J142" s="468"/>
      <c r="K142" s="468"/>
      <c r="L142" s="468"/>
      <c r="M142" s="468"/>
      <c r="N142" s="468"/>
      <c r="O142" s="468"/>
      <c r="P142" s="468"/>
    </row>
    <row r="143" spans="1:16" s="456" customFormat="1" ht="17.25" customHeight="1" x14ac:dyDescent="0.5">
      <c r="A143" s="486">
        <v>14</v>
      </c>
      <c r="B143" s="492">
        <v>20386</v>
      </c>
      <c r="C143" s="528" t="s">
        <v>113</v>
      </c>
      <c r="D143" s="493" t="s">
        <v>3220</v>
      </c>
      <c r="E143" s="493" t="s">
        <v>3221</v>
      </c>
      <c r="F143" s="465"/>
      <c r="G143" s="450"/>
      <c r="H143" s="468"/>
      <c r="I143" s="468"/>
      <c r="J143" s="468"/>
      <c r="K143" s="468"/>
      <c r="L143" s="468"/>
      <c r="M143" s="468"/>
      <c r="N143" s="468"/>
      <c r="O143" s="468"/>
      <c r="P143" s="468"/>
    </row>
    <row r="144" spans="1:16" s="456" customFormat="1" ht="17.25" customHeight="1" x14ac:dyDescent="0.5">
      <c r="A144" s="486">
        <v>15</v>
      </c>
      <c r="B144" s="487">
        <v>20710</v>
      </c>
      <c r="C144" s="500" t="s">
        <v>113</v>
      </c>
      <c r="D144" s="500" t="s">
        <v>3222</v>
      </c>
      <c r="E144" s="500" t="s">
        <v>3223</v>
      </c>
      <c r="F144" s="465"/>
      <c r="G144" s="450"/>
      <c r="H144" s="468"/>
      <c r="I144" s="468"/>
      <c r="J144" s="468"/>
      <c r="K144" s="468"/>
      <c r="L144" s="468"/>
      <c r="M144" s="468"/>
      <c r="N144" s="468"/>
      <c r="O144" s="468"/>
      <c r="P144" s="468"/>
    </row>
    <row r="145" spans="1:16" s="456" customFormat="1" ht="17.25" customHeight="1" x14ac:dyDescent="0.5">
      <c r="A145" s="486">
        <v>16</v>
      </c>
      <c r="B145" s="487">
        <v>20389</v>
      </c>
      <c r="C145" s="500" t="s">
        <v>113</v>
      </c>
      <c r="D145" s="500" t="s">
        <v>3224</v>
      </c>
      <c r="E145" s="500" t="s">
        <v>3225</v>
      </c>
      <c r="F145" s="465"/>
      <c r="G145" s="450"/>
      <c r="H145" s="468"/>
      <c r="I145" s="468"/>
      <c r="J145" s="468"/>
      <c r="K145" s="468"/>
      <c r="L145" s="468"/>
      <c r="M145" s="468"/>
      <c r="N145" s="468"/>
      <c r="O145" s="468"/>
      <c r="P145" s="468"/>
    </row>
    <row r="146" spans="1:16" s="456" customFormat="1" ht="17.25" customHeight="1" x14ac:dyDescent="0.5">
      <c r="A146" s="486">
        <v>17</v>
      </c>
      <c r="B146" s="487">
        <v>20606</v>
      </c>
      <c r="C146" s="500" t="s">
        <v>113</v>
      </c>
      <c r="D146" s="500" t="s">
        <v>3253</v>
      </c>
      <c r="E146" s="500" t="s">
        <v>3254</v>
      </c>
      <c r="F146" s="465"/>
      <c r="G146" s="450"/>
      <c r="H146" s="468"/>
      <c r="I146" s="468"/>
      <c r="J146" s="468"/>
      <c r="K146" s="468"/>
      <c r="L146" s="468"/>
      <c r="M146" s="468"/>
      <c r="N146" s="468"/>
      <c r="O146" s="468"/>
      <c r="P146" s="468"/>
    </row>
    <row r="147" spans="1:16" s="456" customFormat="1" ht="17.25" customHeight="1" x14ac:dyDescent="0.5">
      <c r="A147" s="486">
        <v>18</v>
      </c>
      <c r="B147" s="487">
        <v>20644</v>
      </c>
      <c r="C147" s="500" t="s">
        <v>113</v>
      </c>
      <c r="D147" s="500" t="s">
        <v>1731</v>
      </c>
      <c r="E147" s="500" t="s">
        <v>3226</v>
      </c>
      <c r="F147" s="465"/>
      <c r="G147" s="450"/>
      <c r="H147" s="468"/>
      <c r="I147" s="468"/>
      <c r="J147" s="468"/>
      <c r="K147" s="468"/>
      <c r="L147" s="468"/>
      <c r="M147" s="468"/>
      <c r="N147" s="468"/>
      <c r="O147" s="468"/>
      <c r="P147" s="468"/>
    </row>
    <row r="148" spans="1:16" s="456" customFormat="1" ht="17.25" customHeight="1" x14ac:dyDescent="0.5">
      <c r="A148" s="486">
        <v>19</v>
      </c>
      <c r="B148" s="487">
        <v>20713</v>
      </c>
      <c r="C148" s="500" t="s">
        <v>113</v>
      </c>
      <c r="D148" s="500" t="s">
        <v>3227</v>
      </c>
      <c r="E148" s="500" t="s">
        <v>3228</v>
      </c>
      <c r="F148" s="465"/>
      <c r="G148" s="450"/>
      <c r="H148" s="468"/>
      <c r="I148" s="468"/>
      <c r="J148" s="468"/>
      <c r="K148" s="468"/>
      <c r="L148" s="468"/>
      <c r="M148" s="468"/>
      <c r="N148" s="468"/>
      <c r="O148" s="468"/>
      <c r="P148" s="468"/>
    </row>
    <row r="149" spans="1:16" s="456" customFormat="1" ht="17.25" customHeight="1" x14ac:dyDescent="0.5">
      <c r="A149" s="486">
        <v>20</v>
      </c>
      <c r="B149" s="450">
        <v>20647</v>
      </c>
      <c r="C149" s="497" t="s">
        <v>110</v>
      </c>
      <c r="D149" s="452" t="s">
        <v>76</v>
      </c>
      <c r="E149" s="452" t="s">
        <v>3229</v>
      </c>
      <c r="F149" s="466"/>
      <c r="G149" s="450"/>
      <c r="H149" s="468"/>
      <c r="I149" s="468"/>
      <c r="J149" s="468"/>
      <c r="K149" s="468"/>
      <c r="L149" s="468"/>
      <c r="M149" s="468"/>
      <c r="N149" s="468"/>
      <c r="O149" s="468"/>
      <c r="P149" s="468"/>
    </row>
    <row r="150" spans="1:16" s="456" customFormat="1" ht="17.25" customHeight="1" x14ac:dyDescent="0.5">
      <c r="A150" s="486">
        <v>21</v>
      </c>
      <c r="B150" s="487">
        <v>20715</v>
      </c>
      <c r="C150" s="500" t="s">
        <v>110</v>
      </c>
      <c r="D150" s="500" t="s">
        <v>3619</v>
      </c>
      <c r="E150" s="500" t="s">
        <v>3232</v>
      </c>
      <c r="F150" s="465"/>
      <c r="G150" s="450"/>
      <c r="H150" s="468"/>
      <c r="I150" s="468"/>
      <c r="J150" s="468"/>
      <c r="K150" s="468"/>
      <c r="L150" s="468"/>
      <c r="M150" s="468"/>
      <c r="N150" s="468"/>
      <c r="O150" s="468"/>
      <c r="P150" s="468"/>
    </row>
    <row r="151" spans="1:16" s="456" customFormat="1" ht="17.25" customHeight="1" x14ac:dyDescent="0.5">
      <c r="A151" s="486">
        <v>22</v>
      </c>
      <c r="B151" s="487">
        <v>20428</v>
      </c>
      <c r="C151" s="500" t="s">
        <v>110</v>
      </c>
      <c r="D151" s="500" t="s">
        <v>3233</v>
      </c>
      <c r="E151" s="500" t="s">
        <v>56</v>
      </c>
      <c r="F151" s="465"/>
      <c r="G151" s="450"/>
      <c r="H151" s="468"/>
      <c r="I151" s="468"/>
      <c r="J151" s="468"/>
      <c r="K151" s="468"/>
      <c r="L151" s="468"/>
      <c r="M151" s="468"/>
      <c r="N151" s="468"/>
      <c r="O151" s="468"/>
      <c r="P151" s="468"/>
    </row>
    <row r="152" spans="1:16" s="456" customFormat="1" ht="17.25" customHeight="1" x14ac:dyDescent="0.5">
      <c r="A152" s="486">
        <v>23</v>
      </c>
      <c r="B152" s="487">
        <v>20716</v>
      </c>
      <c r="C152" s="500" t="s">
        <v>110</v>
      </c>
      <c r="D152" s="500" t="s">
        <v>218</v>
      </c>
      <c r="E152" s="500" t="s">
        <v>3235</v>
      </c>
      <c r="F152" s="465"/>
      <c r="G152" s="450"/>
      <c r="H152" s="468"/>
      <c r="I152" s="468"/>
      <c r="J152" s="468"/>
      <c r="K152" s="468"/>
      <c r="L152" s="468"/>
      <c r="M152" s="468"/>
      <c r="N152" s="468"/>
      <c r="O152" s="468"/>
      <c r="P152" s="468"/>
    </row>
    <row r="153" spans="1:16" s="456" customFormat="1" ht="21" customHeight="1" x14ac:dyDescent="0.5">
      <c r="A153" s="486">
        <v>24</v>
      </c>
      <c r="B153" s="487">
        <v>20649</v>
      </c>
      <c r="C153" s="500" t="s">
        <v>110</v>
      </c>
      <c r="D153" s="500" t="s">
        <v>1098</v>
      </c>
      <c r="E153" s="500" t="s">
        <v>3236</v>
      </c>
      <c r="F153" s="465"/>
      <c r="G153" s="450"/>
      <c r="H153" s="468"/>
      <c r="I153" s="468"/>
      <c r="J153" s="468"/>
      <c r="K153" s="468"/>
      <c r="L153" s="468"/>
      <c r="M153" s="468"/>
      <c r="N153" s="468"/>
      <c r="O153" s="468"/>
      <c r="P153" s="468"/>
    </row>
    <row r="154" spans="1:16" s="456" customFormat="1" ht="17.25" customHeight="1" x14ac:dyDescent="0.5">
      <c r="A154" s="486">
        <v>25</v>
      </c>
      <c r="B154" s="487">
        <v>22062</v>
      </c>
      <c r="C154" s="500" t="s">
        <v>110</v>
      </c>
      <c r="D154" s="500" t="s">
        <v>3237</v>
      </c>
      <c r="E154" s="500" t="s">
        <v>3238</v>
      </c>
      <c r="F154" s="465"/>
      <c r="G154" s="450"/>
      <c r="H154" s="468"/>
      <c r="I154" s="468"/>
      <c r="J154" s="468"/>
      <c r="K154" s="468"/>
      <c r="L154" s="468"/>
      <c r="M154" s="468"/>
      <c r="N154" s="468"/>
      <c r="O154" s="468"/>
      <c r="P154" s="468"/>
    </row>
    <row r="155" spans="1:16" s="456" customFormat="1" ht="17.25" customHeight="1" x14ac:dyDescent="0.5">
      <c r="A155" s="486">
        <v>26</v>
      </c>
      <c r="B155" s="489">
        <v>22726</v>
      </c>
      <c r="C155" s="497" t="s">
        <v>110</v>
      </c>
      <c r="D155" s="497" t="s">
        <v>419</v>
      </c>
      <c r="E155" s="497" t="s">
        <v>3180</v>
      </c>
      <c r="F155" s="466"/>
      <c r="G155" s="450"/>
      <c r="H155" s="468"/>
      <c r="I155" s="468"/>
      <c r="J155" s="468"/>
      <c r="K155" s="468"/>
      <c r="L155" s="468"/>
      <c r="M155" s="468"/>
      <c r="N155" s="468"/>
      <c r="O155" s="468"/>
      <c r="P155" s="468"/>
    </row>
    <row r="156" spans="1:16" s="456" customFormat="1" ht="17.25" customHeight="1" x14ac:dyDescent="0.5">
      <c r="A156" s="486">
        <v>27</v>
      </c>
      <c r="B156" s="450">
        <v>20944</v>
      </c>
      <c r="C156" s="500" t="s">
        <v>110</v>
      </c>
      <c r="D156" s="500" t="s">
        <v>269</v>
      </c>
      <c r="E156" s="500" t="s">
        <v>3239</v>
      </c>
      <c r="F156" s="466"/>
      <c r="G156" s="450"/>
      <c r="H156" s="468"/>
      <c r="I156" s="468"/>
      <c r="J156" s="468"/>
      <c r="K156" s="468"/>
      <c r="L156" s="468"/>
      <c r="M156" s="468"/>
      <c r="N156" s="468"/>
      <c r="O156" s="468"/>
      <c r="P156" s="468"/>
    </row>
    <row r="157" spans="1:16" s="456" customFormat="1" ht="17.25" customHeight="1" x14ac:dyDescent="0.5">
      <c r="A157" s="486">
        <v>28</v>
      </c>
      <c r="B157" s="491">
        <v>20538</v>
      </c>
      <c r="C157" s="500" t="s">
        <v>110</v>
      </c>
      <c r="D157" s="500" t="s">
        <v>3240</v>
      </c>
      <c r="E157" s="500" t="s">
        <v>3241</v>
      </c>
      <c r="F157" s="466"/>
      <c r="G157" s="450"/>
      <c r="H157" s="468"/>
      <c r="I157" s="468"/>
      <c r="J157" s="468"/>
      <c r="K157" s="468"/>
      <c r="L157" s="468"/>
      <c r="M157" s="468"/>
      <c r="N157" s="468"/>
      <c r="O157" s="468"/>
      <c r="P157" s="468"/>
    </row>
    <row r="158" spans="1:16" s="456" customFormat="1" ht="17.25" customHeight="1" x14ac:dyDescent="0.5">
      <c r="A158" s="486">
        <v>29</v>
      </c>
      <c r="B158" s="491">
        <v>20759</v>
      </c>
      <c r="C158" s="500" t="s">
        <v>110</v>
      </c>
      <c r="D158" s="500" t="s">
        <v>3242</v>
      </c>
      <c r="E158" s="500" t="s">
        <v>3243</v>
      </c>
      <c r="F158" s="453"/>
      <c r="G158" s="450"/>
      <c r="H158" s="468"/>
      <c r="I158" s="468"/>
      <c r="J158" s="468"/>
      <c r="K158" s="468"/>
      <c r="L158" s="468"/>
      <c r="M158" s="468"/>
      <c r="N158" s="468"/>
      <c r="O158" s="468"/>
      <c r="P158" s="468"/>
    </row>
    <row r="159" spans="1:16" s="456" customFormat="1" ht="17.25" customHeight="1" x14ac:dyDescent="0.5">
      <c r="A159" s="486">
        <v>30</v>
      </c>
      <c r="B159" s="487">
        <v>20437</v>
      </c>
      <c r="C159" s="500" t="s">
        <v>110</v>
      </c>
      <c r="D159" s="500" t="s">
        <v>3244</v>
      </c>
      <c r="E159" s="500" t="s">
        <v>3245</v>
      </c>
      <c r="F159" s="465"/>
      <c r="G159" s="450"/>
      <c r="H159" s="468"/>
      <c r="I159" s="468"/>
      <c r="J159" s="468"/>
      <c r="K159" s="468"/>
      <c r="L159" s="468"/>
      <c r="M159" s="468"/>
      <c r="N159" s="468"/>
      <c r="O159" s="468"/>
      <c r="P159" s="468"/>
    </row>
    <row r="160" spans="1:16" s="456" customFormat="1" ht="17.25" customHeight="1" x14ac:dyDescent="0.5">
      <c r="A160" s="486">
        <v>31</v>
      </c>
      <c r="B160" s="450">
        <v>20613</v>
      </c>
      <c r="C160" s="497" t="s">
        <v>110</v>
      </c>
      <c r="D160" s="452" t="s">
        <v>3246</v>
      </c>
      <c r="E160" s="452" t="s">
        <v>3247</v>
      </c>
      <c r="F160" s="449"/>
      <c r="G160" s="450"/>
      <c r="H160" s="468"/>
      <c r="I160" s="468"/>
      <c r="J160" s="468"/>
      <c r="K160" s="468"/>
      <c r="L160" s="468"/>
      <c r="M160" s="468"/>
      <c r="N160" s="468"/>
      <c r="O160" s="468"/>
      <c r="P160" s="468"/>
    </row>
    <row r="161" spans="1:20" s="456" customFormat="1" ht="17.25" customHeight="1" x14ac:dyDescent="0.5">
      <c r="A161" s="486">
        <v>32</v>
      </c>
      <c r="B161" s="450">
        <v>22056</v>
      </c>
      <c r="C161" s="500" t="s">
        <v>110</v>
      </c>
      <c r="D161" s="500" t="s">
        <v>2097</v>
      </c>
      <c r="E161" s="500" t="s">
        <v>3248</v>
      </c>
      <c r="F161" s="449"/>
      <c r="G161" s="450"/>
      <c r="H161" s="468"/>
      <c r="I161" s="468"/>
      <c r="J161" s="468"/>
      <c r="K161" s="468"/>
      <c r="L161" s="468"/>
      <c r="M161" s="468"/>
      <c r="N161" s="468"/>
      <c r="O161" s="468"/>
      <c r="P161" s="468"/>
    </row>
    <row r="162" spans="1:20" s="456" customFormat="1" ht="17.25" customHeight="1" x14ac:dyDescent="0.5">
      <c r="A162" s="486">
        <v>33</v>
      </c>
      <c r="B162" s="487">
        <v>20689</v>
      </c>
      <c r="C162" s="500" t="s">
        <v>110</v>
      </c>
      <c r="D162" s="500" t="s">
        <v>3249</v>
      </c>
      <c r="E162" s="500" t="s">
        <v>3250</v>
      </c>
      <c r="F162" s="453"/>
      <c r="G162" s="450"/>
      <c r="H162" s="468"/>
      <c r="I162" s="468"/>
      <c r="J162" s="468"/>
      <c r="K162" s="468"/>
      <c r="L162" s="468"/>
      <c r="M162" s="468"/>
      <c r="N162" s="468"/>
      <c r="O162" s="468"/>
      <c r="P162" s="468"/>
    </row>
    <row r="163" spans="1:20" s="456" customFormat="1" ht="17.25" customHeight="1" x14ac:dyDescent="0.5">
      <c r="A163" s="486">
        <v>34</v>
      </c>
      <c r="B163" s="487">
        <v>20728</v>
      </c>
      <c r="C163" s="500" t="s">
        <v>110</v>
      </c>
      <c r="D163" s="500" t="s">
        <v>3251</v>
      </c>
      <c r="E163" s="500" t="s">
        <v>3252</v>
      </c>
      <c r="F163" s="453"/>
      <c r="G163" s="450"/>
      <c r="H163" s="468"/>
      <c r="I163" s="468"/>
      <c r="J163" s="468"/>
      <c r="K163" s="468"/>
      <c r="L163" s="468"/>
      <c r="M163" s="468"/>
      <c r="N163" s="468"/>
      <c r="O163" s="468"/>
      <c r="P163" s="468"/>
      <c r="Q163" s="503"/>
      <c r="R163" s="503"/>
      <c r="S163" s="503"/>
      <c r="T163" s="503"/>
    </row>
    <row r="164" spans="1:20" s="503" customFormat="1" ht="17.25" customHeight="1" x14ac:dyDescent="0.5">
      <c r="A164" s="486">
        <v>35</v>
      </c>
      <c r="B164" s="450">
        <v>20692</v>
      </c>
      <c r="C164" s="500" t="s">
        <v>110</v>
      </c>
      <c r="D164" s="500" t="s">
        <v>3255</v>
      </c>
      <c r="E164" s="500" t="s">
        <v>3256</v>
      </c>
      <c r="F164" s="449"/>
      <c r="G164" s="450"/>
      <c r="H164" s="468"/>
      <c r="I164" s="468"/>
      <c r="J164" s="468"/>
      <c r="K164" s="468"/>
      <c r="L164" s="468"/>
      <c r="M164" s="468"/>
      <c r="N164" s="468"/>
      <c r="O164" s="468"/>
      <c r="P164" s="468"/>
    </row>
    <row r="165" spans="1:20" s="503" customFormat="1" ht="17.25" customHeight="1" x14ac:dyDescent="0.5">
      <c r="A165" s="486">
        <v>35</v>
      </c>
      <c r="B165" s="450">
        <v>22749</v>
      </c>
      <c r="C165" s="500" t="s">
        <v>110</v>
      </c>
      <c r="D165" s="500" t="s">
        <v>3715</v>
      </c>
      <c r="E165" s="500" t="s">
        <v>1090</v>
      </c>
      <c r="F165" s="449"/>
      <c r="G165" s="450"/>
      <c r="H165" s="468"/>
      <c r="I165" s="468"/>
      <c r="J165" s="468"/>
      <c r="K165" s="468"/>
      <c r="L165" s="468"/>
      <c r="M165" s="468"/>
      <c r="N165" s="468"/>
      <c r="O165" s="468"/>
      <c r="P165" s="468"/>
      <c r="Q165" s="503" t="s">
        <v>3716</v>
      </c>
    </row>
    <row r="166" spans="1:20" s="503" customFormat="1" ht="17.25" customHeight="1" x14ac:dyDescent="0.5">
      <c r="A166" s="690" t="s">
        <v>159</v>
      </c>
      <c r="B166" s="690"/>
      <c r="C166" s="690"/>
      <c r="D166" s="690"/>
      <c r="E166" s="690"/>
      <c r="F166" s="690"/>
      <c r="G166" s="690"/>
      <c r="H166" s="690"/>
      <c r="I166" s="690"/>
      <c r="J166" s="690"/>
      <c r="K166" s="690"/>
      <c r="L166" s="690"/>
      <c r="M166" s="690"/>
      <c r="N166" s="690"/>
      <c r="O166" s="690"/>
      <c r="P166" s="690"/>
      <c r="Q166" s="456"/>
      <c r="R166" s="456"/>
      <c r="S166" s="456"/>
      <c r="T166" s="456"/>
    </row>
    <row r="167" spans="1:20" s="456" customFormat="1" ht="28.9" customHeight="1" x14ac:dyDescent="0.5">
      <c r="A167" s="689" t="s">
        <v>3680</v>
      </c>
      <c r="B167" s="689"/>
      <c r="C167" s="689"/>
      <c r="D167" s="689"/>
      <c r="E167" s="689"/>
      <c r="F167" s="689"/>
      <c r="G167" s="689"/>
      <c r="H167" s="689"/>
      <c r="I167" s="689"/>
      <c r="J167" s="689"/>
      <c r="K167" s="689"/>
      <c r="L167" s="689"/>
      <c r="M167" s="689"/>
      <c r="N167" s="689"/>
      <c r="O167" s="689"/>
      <c r="P167" s="689"/>
    </row>
    <row r="168" spans="1:20" s="456" customFormat="1" ht="17.25" customHeight="1" x14ac:dyDescent="0.5">
      <c r="A168" s="689" t="s">
        <v>3674</v>
      </c>
      <c r="B168" s="689"/>
      <c r="C168" s="689"/>
      <c r="D168" s="689"/>
      <c r="E168" s="689"/>
      <c r="F168" s="689"/>
      <c r="G168" s="689"/>
      <c r="H168" s="689"/>
      <c r="I168" s="689"/>
      <c r="J168" s="689"/>
      <c r="K168" s="689"/>
      <c r="L168" s="689"/>
      <c r="M168" s="689"/>
      <c r="N168" s="689"/>
      <c r="O168" s="689"/>
      <c r="P168" s="689"/>
    </row>
    <row r="169" spans="1:20" s="456" customFormat="1" ht="17.25" customHeight="1" x14ac:dyDescent="0.5">
      <c r="A169" s="494" t="s">
        <v>109</v>
      </c>
      <c r="B169" s="495" t="s">
        <v>160</v>
      </c>
      <c r="C169" s="752" t="s">
        <v>108</v>
      </c>
      <c r="D169" s="752"/>
      <c r="E169" s="752"/>
      <c r="F169" s="445"/>
      <c r="G169" s="445"/>
      <c r="H169" s="468"/>
      <c r="I169" s="468"/>
      <c r="J169" s="468"/>
      <c r="K169" s="468"/>
      <c r="L169" s="468"/>
      <c r="M169" s="468"/>
      <c r="N169" s="468"/>
      <c r="O169" s="468"/>
      <c r="P169" s="468"/>
    </row>
    <row r="170" spans="1:20" s="456" customFormat="1" ht="23.45" customHeight="1" x14ac:dyDescent="0.5">
      <c r="A170" s="486">
        <v>1</v>
      </c>
      <c r="B170" s="492">
        <v>20694</v>
      </c>
      <c r="C170" s="528" t="s">
        <v>113</v>
      </c>
      <c r="D170" s="493" t="s">
        <v>3257</v>
      </c>
      <c r="E170" s="493" t="s">
        <v>3258</v>
      </c>
      <c r="F170" s="465"/>
      <c r="G170" s="450"/>
      <c r="H170" s="468"/>
      <c r="I170" s="468"/>
      <c r="J170" s="468"/>
      <c r="K170" s="468"/>
      <c r="L170" s="468"/>
      <c r="M170" s="468"/>
      <c r="N170" s="468"/>
      <c r="O170" s="468"/>
      <c r="P170" s="468"/>
    </row>
    <row r="171" spans="1:20" s="456" customFormat="1" ht="17.25" customHeight="1" x14ac:dyDescent="0.5">
      <c r="A171" s="486">
        <v>2</v>
      </c>
      <c r="B171" s="492">
        <v>20659</v>
      </c>
      <c r="C171" s="528" t="s">
        <v>113</v>
      </c>
      <c r="D171" s="493" t="s">
        <v>1225</v>
      </c>
      <c r="E171" s="493" t="s">
        <v>3259</v>
      </c>
      <c r="F171" s="465"/>
      <c r="G171" s="450"/>
      <c r="H171" s="468"/>
      <c r="I171" s="468"/>
      <c r="J171" s="468"/>
      <c r="K171" s="468"/>
      <c r="L171" s="468"/>
      <c r="M171" s="468"/>
      <c r="N171" s="468"/>
      <c r="O171" s="468"/>
      <c r="P171" s="468"/>
      <c r="Q171" s="498"/>
      <c r="R171" s="498"/>
      <c r="S171" s="498"/>
      <c r="T171" s="498"/>
    </row>
    <row r="172" spans="1:20" s="498" customFormat="1" ht="17.25" customHeight="1" x14ac:dyDescent="0.5">
      <c r="A172" s="486">
        <v>3</v>
      </c>
      <c r="B172" s="492">
        <v>20586</v>
      </c>
      <c r="C172" s="528" t="s">
        <v>113</v>
      </c>
      <c r="D172" s="493" t="s">
        <v>3260</v>
      </c>
      <c r="E172" s="493" t="s">
        <v>3110</v>
      </c>
      <c r="F172" s="453"/>
      <c r="G172" s="450"/>
      <c r="H172" s="468"/>
      <c r="I172" s="468"/>
      <c r="J172" s="468"/>
      <c r="K172" s="468"/>
      <c r="L172" s="468"/>
      <c r="M172" s="468"/>
      <c r="N172" s="468"/>
      <c r="O172" s="468"/>
      <c r="P172" s="468"/>
      <c r="Q172" s="456"/>
      <c r="R172" s="456"/>
      <c r="S172" s="456"/>
      <c r="T172" s="456"/>
    </row>
    <row r="173" spans="1:20" s="456" customFormat="1" ht="17.25" customHeight="1" x14ac:dyDescent="0.5">
      <c r="A173" s="486">
        <v>4</v>
      </c>
      <c r="B173" s="492">
        <v>22682</v>
      </c>
      <c r="C173" s="528" t="s">
        <v>113</v>
      </c>
      <c r="D173" s="493" t="s">
        <v>3261</v>
      </c>
      <c r="E173" s="493" t="s">
        <v>3262</v>
      </c>
      <c r="F173" s="453"/>
      <c r="G173" s="450"/>
      <c r="H173" s="468"/>
      <c r="I173" s="468"/>
      <c r="J173" s="468"/>
      <c r="K173" s="468"/>
      <c r="L173" s="468"/>
      <c r="M173" s="468"/>
      <c r="N173" s="468"/>
      <c r="O173" s="468"/>
      <c r="P173" s="468"/>
    </row>
    <row r="174" spans="1:20" s="456" customFormat="1" ht="17.25" customHeight="1" x14ac:dyDescent="0.5">
      <c r="A174" s="486">
        <v>5</v>
      </c>
      <c r="B174" s="450">
        <v>22693</v>
      </c>
      <c r="C174" s="526" t="s">
        <v>113</v>
      </c>
      <c r="D174" s="488" t="s">
        <v>3467</v>
      </c>
      <c r="E174" s="488" t="s">
        <v>128</v>
      </c>
      <c r="F174" s="453"/>
      <c r="G174" s="450"/>
      <c r="H174" s="468"/>
      <c r="I174" s="468"/>
      <c r="J174" s="468"/>
      <c r="K174" s="468"/>
      <c r="L174" s="468"/>
      <c r="M174" s="468"/>
      <c r="N174" s="468"/>
      <c r="O174" s="468"/>
      <c r="P174" s="468"/>
    </row>
    <row r="175" spans="1:20" s="456" customFormat="1" ht="17.25" customHeight="1" x14ac:dyDescent="0.5">
      <c r="A175" s="486">
        <v>6</v>
      </c>
      <c r="B175" s="492">
        <v>20698</v>
      </c>
      <c r="C175" s="528" t="s">
        <v>113</v>
      </c>
      <c r="D175" s="493" t="s">
        <v>3263</v>
      </c>
      <c r="E175" s="493" t="s">
        <v>214</v>
      </c>
      <c r="F175" s="453"/>
      <c r="G175" s="450"/>
      <c r="H175" s="468"/>
      <c r="I175" s="468"/>
      <c r="J175" s="468"/>
      <c r="K175" s="468"/>
      <c r="L175" s="468"/>
      <c r="M175" s="468"/>
      <c r="N175" s="468"/>
      <c r="O175" s="468"/>
      <c r="P175" s="468"/>
    </row>
    <row r="176" spans="1:20" s="456" customFormat="1" ht="17.25" customHeight="1" x14ac:dyDescent="0.5">
      <c r="A176" s="486">
        <v>7</v>
      </c>
      <c r="B176" s="492">
        <v>20667</v>
      </c>
      <c r="C176" s="528" t="s">
        <v>113</v>
      </c>
      <c r="D176" s="493" t="s">
        <v>62</v>
      </c>
      <c r="E176" s="493" t="s">
        <v>3264</v>
      </c>
      <c r="F176" s="453"/>
      <c r="G176" s="450"/>
      <c r="H176" s="468"/>
      <c r="I176" s="468"/>
      <c r="J176" s="468"/>
      <c r="K176" s="468"/>
      <c r="L176" s="468"/>
      <c r="M176" s="468"/>
      <c r="N176" s="468"/>
      <c r="O176" s="468"/>
      <c r="P176" s="468"/>
    </row>
    <row r="177" spans="1:20" s="456" customFormat="1" ht="17.25" customHeight="1" x14ac:dyDescent="0.5">
      <c r="A177" s="486">
        <v>8</v>
      </c>
      <c r="B177" s="492">
        <v>20734</v>
      </c>
      <c r="C177" s="528" t="s">
        <v>113</v>
      </c>
      <c r="D177" s="493" t="s">
        <v>3265</v>
      </c>
      <c r="E177" s="493" t="s">
        <v>3266</v>
      </c>
      <c r="F177" s="453"/>
      <c r="G177" s="450"/>
      <c r="H177" s="468"/>
      <c r="I177" s="468"/>
      <c r="J177" s="468"/>
      <c r="K177" s="468"/>
      <c r="L177" s="468"/>
      <c r="M177" s="468"/>
      <c r="N177" s="468"/>
      <c r="O177" s="468"/>
      <c r="P177" s="468"/>
    </row>
    <row r="178" spans="1:20" s="456" customFormat="1" ht="17.25" customHeight="1" x14ac:dyDescent="0.5">
      <c r="A178" s="486">
        <v>9</v>
      </c>
      <c r="B178" s="492">
        <v>20702</v>
      </c>
      <c r="C178" s="528" t="s">
        <v>113</v>
      </c>
      <c r="D178" s="493" t="s">
        <v>13</v>
      </c>
      <c r="E178" s="493" t="s">
        <v>3267</v>
      </c>
      <c r="F178" s="465"/>
      <c r="G178" s="450"/>
      <c r="H178" s="468"/>
      <c r="I178" s="468"/>
      <c r="J178" s="468"/>
      <c r="K178" s="468"/>
      <c r="L178" s="468"/>
      <c r="M178" s="468"/>
      <c r="N178" s="468"/>
      <c r="O178" s="468"/>
      <c r="P178" s="468"/>
    </row>
    <row r="179" spans="1:20" s="456" customFormat="1" ht="17.25" customHeight="1" x14ac:dyDescent="0.5">
      <c r="A179" s="486">
        <v>10</v>
      </c>
      <c r="B179" s="492">
        <v>20411</v>
      </c>
      <c r="C179" s="528" t="s">
        <v>113</v>
      </c>
      <c r="D179" s="493" t="s">
        <v>3268</v>
      </c>
      <c r="E179" s="493" t="s">
        <v>3269</v>
      </c>
      <c r="F179" s="465"/>
      <c r="G179" s="450"/>
      <c r="H179" s="468"/>
      <c r="I179" s="468"/>
      <c r="J179" s="468"/>
      <c r="K179" s="468"/>
      <c r="L179" s="468"/>
      <c r="M179" s="468"/>
      <c r="N179" s="468"/>
      <c r="O179" s="468"/>
      <c r="P179" s="468"/>
    </row>
    <row r="180" spans="1:20" s="456" customFormat="1" ht="17.25" customHeight="1" x14ac:dyDescent="0.5">
      <c r="A180" s="486">
        <v>11</v>
      </c>
      <c r="B180" s="492">
        <v>20380</v>
      </c>
      <c r="C180" s="528" t="s">
        <v>113</v>
      </c>
      <c r="D180" s="493" t="s">
        <v>1756</v>
      </c>
      <c r="E180" s="493" t="s">
        <v>3270</v>
      </c>
      <c r="F180" s="465"/>
      <c r="G180" s="450"/>
      <c r="H180" s="468"/>
      <c r="I180" s="468"/>
      <c r="J180" s="468"/>
      <c r="K180" s="468"/>
      <c r="L180" s="468"/>
      <c r="M180" s="468"/>
      <c r="N180" s="468"/>
      <c r="O180" s="468"/>
      <c r="P180" s="468"/>
    </row>
    <row r="181" spans="1:20" s="456" customFormat="1" ht="17.25" customHeight="1" x14ac:dyDescent="0.5">
      <c r="A181" s="486">
        <v>12</v>
      </c>
      <c r="B181" s="492">
        <v>20412</v>
      </c>
      <c r="C181" s="528" t="s">
        <v>113</v>
      </c>
      <c r="D181" s="493" t="s">
        <v>1285</v>
      </c>
      <c r="E181" s="493" t="s">
        <v>3271</v>
      </c>
      <c r="F181" s="465"/>
      <c r="G181" s="450"/>
      <c r="H181" s="468"/>
      <c r="I181" s="468"/>
      <c r="J181" s="468"/>
      <c r="K181" s="468"/>
      <c r="L181" s="468"/>
      <c r="M181" s="468"/>
      <c r="N181" s="468"/>
      <c r="O181" s="468"/>
      <c r="P181" s="468"/>
      <c r="Q181" s="442"/>
      <c r="R181" s="442"/>
      <c r="S181" s="442"/>
      <c r="T181" s="442"/>
    </row>
    <row r="182" spans="1:20" ht="17.25" customHeight="1" x14ac:dyDescent="0.5">
      <c r="A182" s="486">
        <v>13</v>
      </c>
      <c r="B182" s="492">
        <v>20450</v>
      </c>
      <c r="C182" s="528" t="s">
        <v>113</v>
      </c>
      <c r="D182" s="493" t="s">
        <v>3272</v>
      </c>
      <c r="E182" s="493" t="s">
        <v>3273</v>
      </c>
      <c r="F182" s="465"/>
      <c r="G182" s="450"/>
      <c r="H182" s="504"/>
      <c r="I182" s="504"/>
      <c r="J182" s="504"/>
      <c r="K182" s="504"/>
      <c r="L182" s="504"/>
      <c r="M182" s="504"/>
      <c r="N182" s="504"/>
      <c r="O182" s="504"/>
      <c r="P182" s="504"/>
    </row>
    <row r="183" spans="1:20" ht="17.25" customHeight="1" x14ac:dyDescent="0.5">
      <c r="A183" s="486">
        <v>14</v>
      </c>
      <c r="B183" s="492">
        <v>20630</v>
      </c>
      <c r="C183" s="528" t="s">
        <v>113</v>
      </c>
      <c r="D183" s="493" t="s">
        <v>3274</v>
      </c>
      <c r="E183" s="493" t="s">
        <v>3275</v>
      </c>
      <c r="F183" s="465"/>
      <c r="G183" s="450"/>
      <c r="H183" s="504"/>
      <c r="I183" s="504"/>
      <c r="J183" s="504"/>
      <c r="K183" s="504"/>
      <c r="L183" s="504"/>
      <c r="M183" s="504"/>
      <c r="N183" s="504"/>
      <c r="O183" s="504"/>
      <c r="P183" s="504"/>
    </row>
    <row r="184" spans="1:20" ht="17.25" customHeight="1" x14ac:dyDescent="0.5">
      <c r="A184" s="486">
        <v>15</v>
      </c>
      <c r="B184" s="492">
        <v>20381</v>
      </c>
      <c r="C184" s="528" t="s">
        <v>113</v>
      </c>
      <c r="D184" s="493" t="s">
        <v>3276</v>
      </c>
      <c r="E184" s="493" t="s">
        <v>1758</v>
      </c>
      <c r="F184" s="465"/>
      <c r="G184" s="450"/>
      <c r="H184" s="504"/>
      <c r="I184" s="504"/>
      <c r="J184" s="504"/>
      <c r="K184" s="504"/>
      <c r="L184" s="504"/>
      <c r="M184" s="504"/>
      <c r="N184" s="504"/>
      <c r="O184" s="504"/>
      <c r="P184" s="504"/>
      <c r="Q184" s="476"/>
      <c r="R184" s="476"/>
      <c r="S184" s="476"/>
      <c r="T184" s="476"/>
    </row>
    <row r="185" spans="1:20" s="476" customFormat="1" ht="17.25" customHeight="1" x14ac:dyDescent="0.5">
      <c r="A185" s="486">
        <v>16</v>
      </c>
      <c r="B185" s="492">
        <v>20523</v>
      </c>
      <c r="C185" s="528" t="s">
        <v>113</v>
      </c>
      <c r="D185" s="493" t="s">
        <v>3278</v>
      </c>
      <c r="E185" s="493" t="s">
        <v>3279</v>
      </c>
      <c r="F185" s="465"/>
      <c r="G185" s="450"/>
      <c r="H185" s="504"/>
      <c r="I185" s="504"/>
      <c r="J185" s="504"/>
      <c r="K185" s="504"/>
      <c r="L185" s="504"/>
      <c r="M185" s="504"/>
      <c r="N185" s="504"/>
      <c r="O185" s="504"/>
      <c r="P185" s="504"/>
      <c r="Q185" s="442"/>
      <c r="R185" s="442"/>
      <c r="S185" s="442"/>
      <c r="T185" s="442"/>
    </row>
    <row r="186" spans="1:20" ht="17.25" customHeight="1" x14ac:dyDescent="0.5">
      <c r="A186" s="486">
        <v>17</v>
      </c>
      <c r="B186" s="489">
        <v>22688</v>
      </c>
      <c r="C186" s="497" t="s">
        <v>113</v>
      </c>
      <c r="D186" s="452" t="s">
        <v>3387</v>
      </c>
      <c r="E186" s="452" t="s">
        <v>3388</v>
      </c>
      <c r="F186" s="465"/>
      <c r="G186" s="450"/>
      <c r="H186" s="504"/>
      <c r="I186" s="504"/>
      <c r="J186" s="504"/>
      <c r="K186" s="504"/>
      <c r="L186" s="504"/>
      <c r="M186" s="504"/>
      <c r="N186" s="504"/>
      <c r="O186" s="504"/>
      <c r="P186" s="504"/>
    </row>
    <row r="187" spans="1:20" ht="17.25" customHeight="1" x14ac:dyDescent="0.5">
      <c r="A187" s="486">
        <v>18</v>
      </c>
      <c r="B187" s="492">
        <v>20503</v>
      </c>
      <c r="C187" s="528" t="s">
        <v>113</v>
      </c>
      <c r="D187" s="493" t="s">
        <v>1161</v>
      </c>
      <c r="E187" s="493" t="s">
        <v>1757</v>
      </c>
      <c r="F187" s="465"/>
      <c r="G187" s="450"/>
      <c r="H187" s="504"/>
      <c r="I187" s="504"/>
      <c r="J187" s="504"/>
      <c r="K187" s="504"/>
      <c r="L187" s="504"/>
      <c r="M187" s="504"/>
      <c r="N187" s="504"/>
      <c r="O187" s="504"/>
      <c r="P187" s="504"/>
    </row>
    <row r="188" spans="1:20" ht="17.25" customHeight="1" x14ac:dyDescent="0.5">
      <c r="A188" s="486">
        <v>19</v>
      </c>
      <c r="B188" s="492">
        <v>20570</v>
      </c>
      <c r="C188" s="528" t="s">
        <v>113</v>
      </c>
      <c r="D188" s="493" t="s">
        <v>3280</v>
      </c>
      <c r="E188" s="493" t="s">
        <v>4</v>
      </c>
      <c r="F188" s="465"/>
      <c r="G188" s="450"/>
      <c r="H188" s="504"/>
      <c r="I188" s="504"/>
      <c r="J188" s="504"/>
      <c r="K188" s="504"/>
      <c r="L188" s="504"/>
      <c r="M188" s="504"/>
      <c r="N188" s="504"/>
      <c r="O188" s="504"/>
      <c r="P188" s="504"/>
    </row>
    <row r="189" spans="1:20" ht="17.25" customHeight="1" x14ac:dyDescent="0.5">
      <c r="A189" s="486">
        <v>20</v>
      </c>
      <c r="B189" s="487">
        <v>20642</v>
      </c>
      <c r="C189" s="526" t="s">
        <v>113</v>
      </c>
      <c r="D189" s="488" t="s">
        <v>3281</v>
      </c>
      <c r="E189" s="488" t="s">
        <v>3282</v>
      </c>
      <c r="F189" s="465"/>
      <c r="G189" s="450"/>
      <c r="H189" s="504"/>
      <c r="I189" s="504"/>
      <c r="J189" s="504"/>
      <c r="K189" s="504"/>
      <c r="L189" s="504"/>
      <c r="M189" s="504"/>
      <c r="N189" s="504"/>
      <c r="O189" s="504"/>
      <c r="P189" s="504"/>
      <c r="Q189" s="456"/>
      <c r="R189" s="456"/>
      <c r="S189" s="456"/>
    </row>
    <row r="190" spans="1:20" ht="17.25" customHeight="1" x14ac:dyDescent="0.5">
      <c r="A190" s="486">
        <v>21</v>
      </c>
      <c r="B190" s="489">
        <v>22690</v>
      </c>
      <c r="C190" s="497" t="s">
        <v>110</v>
      </c>
      <c r="D190" s="452" t="s">
        <v>1859</v>
      </c>
      <c r="E190" s="452" t="s">
        <v>3447</v>
      </c>
      <c r="F190" s="465"/>
      <c r="G190" s="450"/>
      <c r="H190" s="504"/>
      <c r="I190" s="504"/>
      <c r="J190" s="504"/>
      <c r="K190" s="504"/>
      <c r="L190" s="504"/>
      <c r="M190" s="504"/>
      <c r="N190" s="504"/>
      <c r="O190" s="504"/>
      <c r="P190" s="504"/>
    </row>
    <row r="191" spans="1:20" ht="17.25" customHeight="1" x14ac:dyDescent="0.5">
      <c r="A191" s="486">
        <v>22</v>
      </c>
      <c r="B191" s="489">
        <v>22694</v>
      </c>
      <c r="C191" s="526" t="s">
        <v>110</v>
      </c>
      <c r="D191" s="488" t="s">
        <v>3472</v>
      </c>
      <c r="E191" s="488" t="s">
        <v>3470</v>
      </c>
      <c r="F191" s="465"/>
      <c r="G191" s="450"/>
      <c r="H191" s="468"/>
      <c r="I191" s="468"/>
      <c r="J191" s="468"/>
      <c r="K191" s="468"/>
      <c r="L191" s="468"/>
      <c r="M191" s="468"/>
      <c r="N191" s="468"/>
      <c r="O191" s="468"/>
      <c r="P191" s="468"/>
      <c r="Q191" s="456" t="s">
        <v>3503</v>
      </c>
    </row>
    <row r="192" spans="1:20" ht="17.25" customHeight="1" x14ac:dyDescent="0.5">
      <c r="A192" s="486">
        <v>23</v>
      </c>
      <c r="B192" s="489">
        <v>22686</v>
      </c>
      <c r="C192" s="528" t="s">
        <v>110</v>
      </c>
      <c r="D192" s="490" t="s">
        <v>3410</v>
      </c>
      <c r="E192" s="490" t="s">
        <v>3411</v>
      </c>
      <c r="F192" s="654"/>
      <c r="G192" s="450"/>
      <c r="H192" s="504"/>
      <c r="I192" s="504"/>
      <c r="J192" s="504"/>
      <c r="K192" s="504"/>
      <c r="L192" s="504"/>
      <c r="M192" s="504"/>
      <c r="N192" s="504"/>
      <c r="O192" s="504"/>
      <c r="P192" s="504"/>
    </row>
    <row r="193" spans="1:20" ht="17.25" customHeight="1" x14ac:dyDescent="0.5">
      <c r="A193" s="486">
        <v>24</v>
      </c>
      <c r="B193" s="492">
        <v>20650</v>
      </c>
      <c r="C193" s="528" t="s">
        <v>110</v>
      </c>
      <c r="D193" s="493" t="s">
        <v>3284</v>
      </c>
      <c r="E193" s="493" t="s">
        <v>3285</v>
      </c>
      <c r="F193" s="453"/>
      <c r="G193" s="450"/>
      <c r="H193" s="504"/>
      <c r="I193" s="504"/>
      <c r="J193" s="504"/>
      <c r="K193" s="504"/>
      <c r="L193" s="504"/>
      <c r="M193" s="504"/>
      <c r="N193" s="504"/>
      <c r="O193" s="504"/>
      <c r="P193" s="504"/>
    </row>
    <row r="194" spans="1:20" ht="17.25" customHeight="1" x14ac:dyDescent="0.5">
      <c r="A194" s="486">
        <v>25</v>
      </c>
      <c r="B194" s="492">
        <v>20921</v>
      </c>
      <c r="C194" s="528" t="s">
        <v>110</v>
      </c>
      <c r="D194" s="493" t="s">
        <v>3286</v>
      </c>
      <c r="E194" s="493" t="s">
        <v>3287</v>
      </c>
      <c r="F194" s="453"/>
      <c r="G194" s="450"/>
      <c r="H194" s="504"/>
      <c r="I194" s="504"/>
      <c r="J194" s="504"/>
      <c r="K194" s="504"/>
      <c r="L194" s="504"/>
      <c r="M194" s="504"/>
      <c r="N194" s="504"/>
      <c r="O194" s="504"/>
      <c r="P194" s="504"/>
    </row>
    <row r="195" spans="1:20" ht="17.25" customHeight="1" x14ac:dyDescent="0.5">
      <c r="A195" s="430">
        <v>26</v>
      </c>
      <c r="B195" s="561">
        <v>22689</v>
      </c>
      <c r="C195" s="563" t="s">
        <v>110</v>
      </c>
      <c r="D195" s="586" t="s">
        <v>3408</v>
      </c>
      <c r="E195" s="586" t="s">
        <v>3409</v>
      </c>
      <c r="F195" s="693" t="s">
        <v>3751</v>
      </c>
      <c r="G195" s="694"/>
      <c r="H195" s="694"/>
      <c r="I195" s="694"/>
      <c r="J195" s="694"/>
      <c r="K195" s="694"/>
      <c r="L195" s="694"/>
      <c r="M195" s="694"/>
      <c r="N195" s="694"/>
      <c r="O195" s="694"/>
      <c r="P195" s="695"/>
      <c r="Q195" s="455"/>
      <c r="R195" s="455"/>
      <c r="S195" s="455"/>
      <c r="T195" s="455"/>
    </row>
    <row r="196" spans="1:20" s="455" customFormat="1" ht="17.25" customHeight="1" x14ac:dyDescent="0.5">
      <c r="A196" s="486">
        <v>27</v>
      </c>
      <c r="B196" s="489">
        <v>22692</v>
      </c>
      <c r="C196" s="497" t="s">
        <v>110</v>
      </c>
      <c r="D196" s="488" t="s">
        <v>3464</v>
      </c>
      <c r="E196" s="488" t="s">
        <v>3465</v>
      </c>
      <c r="F196" s="453"/>
      <c r="G196" s="450"/>
      <c r="H196" s="504"/>
      <c r="I196" s="504"/>
      <c r="J196" s="504"/>
      <c r="K196" s="504"/>
      <c r="L196" s="504"/>
      <c r="M196" s="504"/>
      <c r="N196" s="504"/>
      <c r="O196" s="504"/>
      <c r="P196" s="504"/>
      <c r="Q196" s="442"/>
      <c r="R196" s="442"/>
      <c r="S196" s="442"/>
      <c r="T196" s="442"/>
    </row>
    <row r="197" spans="1:20" ht="17.25" customHeight="1" x14ac:dyDescent="0.5">
      <c r="A197" s="486">
        <v>28</v>
      </c>
      <c r="B197" s="450">
        <v>22691</v>
      </c>
      <c r="C197" s="497" t="s">
        <v>110</v>
      </c>
      <c r="D197" s="452" t="s">
        <v>2954</v>
      </c>
      <c r="E197" s="452" t="s">
        <v>3463</v>
      </c>
      <c r="F197" s="453"/>
      <c r="G197" s="450"/>
      <c r="H197" s="504"/>
      <c r="I197" s="504"/>
      <c r="J197" s="504"/>
      <c r="K197" s="504"/>
      <c r="L197" s="504"/>
      <c r="M197" s="504"/>
      <c r="N197" s="504"/>
      <c r="O197" s="504"/>
      <c r="P197" s="504"/>
    </row>
    <row r="198" spans="1:20" ht="17.25" customHeight="1" x14ac:dyDescent="0.5">
      <c r="A198" s="486">
        <v>29</v>
      </c>
      <c r="B198" s="489">
        <v>22696</v>
      </c>
      <c r="C198" s="526" t="s">
        <v>110</v>
      </c>
      <c r="D198" s="488" t="s">
        <v>1300</v>
      </c>
      <c r="E198" s="488" t="s">
        <v>3476</v>
      </c>
      <c r="F198" s="453"/>
      <c r="G198" s="450"/>
      <c r="H198" s="468"/>
      <c r="I198" s="468"/>
      <c r="J198" s="468"/>
      <c r="K198" s="468"/>
      <c r="L198" s="468"/>
      <c r="M198" s="468"/>
      <c r="N198" s="468"/>
      <c r="O198" s="468"/>
      <c r="P198" s="468"/>
      <c r="Q198" s="456"/>
    </row>
    <row r="199" spans="1:20" ht="17.25" customHeight="1" x14ac:dyDescent="0.5">
      <c r="A199" s="486">
        <v>30</v>
      </c>
      <c r="B199" s="450">
        <v>20761</v>
      </c>
      <c r="C199" s="528" t="s">
        <v>110</v>
      </c>
      <c r="D199" s="499" t="s">
        <v>3412</v>
      </c>
      <c r="E199" s="499" t="s">
        <v>3413</v>
      </c>
      <c r="F199" s="449"/>
      <c r="G199" s="450"/>
      <c r="H199" s="504"/>
      <c r="I199" s="504"/>
      <c r="J199" s="504"/>
      <c r="K199" s="504"/>
      <c r="L199" s="504"/>
      <c r="M199" s="504"/>
      <c r="N199" s="504"/>
      <c r="O199" s="504"/>
      <c r="P199" s="504"/>
      <c r="T199" s="455"/>
    </row>
    <row r="200" spans="1:20" s="455" customFormat="1" ht="17.25" customHeight="1" x14ac:dyDescent="0.5">
      <c r="A200" s="486">
        <v>31</v>
      </c>
      <c r="B200" s="492">
        <v>20580</v>
      </c>
      <c r="C200" s="528" t="s">
        <v>110</v>
      </c>
      <c r="D200" s="493" t="s">
        <v>3290</v>
      </c>
      <c r="E200" s="493" t="s">
        <v>3291</v>
      </c>
      <c r="F200" s="453"/>
      <c r="G200" s="450"/>
      <c r="H200" s="504"/>
      <c r="I200" s="504"/>
      <c r="J200" s="504"/>
      <c r="K200" s="504"/>
      <c r="L200" s="504"/>
      <c r="M200" s="504"/>
      <c r="N200" s="504"/>
      <c r="O200" s="504"/>
      <c r="P200" s="504"/>
      <c r="Q200" s="442"/>
      <c r="T200" s="442"/>
    </row>
    <row r="201" spans="1:20" ht="17.25" customHeight="1" x14ac:dyDescent="0.5">
      <c r="A201" s="486">
        <v>32</v>
      </c>
      <c r="B201" s="450">
        <v>22695</v>
      </c>
      <c r="C201" s="526" t="s">
        <v>110</v>
      </c>
      <c r="D201" s="488" t="s">
        <v>120</v>
      </c>
      <c r="E201" s="488" t="s">
        <v>3471</v>
      </c>
      <c r="F201" s="453"/>
      <c r="G201" s="450"/>
      <c r="H201" s="468"/>
      <c r="I201" s="468"/>
      <c r="J201" s="468"/>
      <c r="K201" s="468"/>
      <c r="L201" s="468"/>
      <c r="M201" s="468"/>
      <c r="N201" s="468"/>
      <c r="O201" s="468"/>
      <c r="P201" s="468"/>
      <c r="Q201" s="456" t="s">
        <v>3503</v>
      </c>
    </row>
    <row r="202" spans="1:20" ht="17.25" customHeight="1" x14ac:dyDescent="0.5">
      <c r="A202" s="486">
        <v>33</v>
      </c>
      <c r="B202" s="492">
        <v>20615</v>
      </c>
      <c r="C202" s="528" t="s">
        <v>110</v>
      </c>
      <c r="D202" s="493" t="s">
        <v>3292</v>
      </c>
      <c r="E202" s="493" t="s">
        <v>3293</v>
      </c>
      <c r="F202" s="465"/>
      <c r="G202" s="450"/>
      <c r="H202" s="504"/>
      <c r="I202" s="504"/>
      <c r="J202" s="504"/>
      <c r="K202" s="504"/>
      <c r="L202" s="504"/>
      <c r="M202" s="504"/>
      <c r="N202" s="504"/>
      <c r="O202" s="504"/>
      <c r="P202" s="504"/>
    </row>
    <row r="203" spans="1:20" ht="17.25" customHeight="1" x14ac:dyDescent="0.5">
      <c r="A203" s="486">
        <v>34</v>
      </c>
      <c r="B203" s="450">
        <v>22697</v>
      </c>
      <c r="C203" s="526" t="s">
        <v>110</v>
      </c>
      <c r="D203" s="488" t="s">
        <v>3477</v>
      </c>
      <c r="E203" s="488" t="s">
        <v>3478</v>
      </c>
      <c r="F203" s="465"/>
      <c r="G203" s="450"/>
      <c r="H203" s="468"/>
      <c r="I203" s="468"/>
      <c r="J203" s="468"/>
      <c r="K203" s="468"/>
      <c r="L203" s="468"/>
      <c r="M203" s="468"/>
      <c r="N203" s="468"/>
      <c r="O203" s="468"/>
      <c r="P203" s="468"/>
      <c r="Q203" s="456"/>
      <c r="T203" s="456"/>
    </row>
    <row r="204" spans="1:20" s="456" customFormat="1" ht="17.25" customHeight="1" x14ac:dyDescent="0.5">
      <c r="A204" s="486">
        <v>35</v>
      </c>
      <c r="B204" s="492">
        <v>22684</v>
      </c>
      <c r="C204" s="497" t="s">
        <v>110</v>
      </c>
      <c r="D204" s="452" t="s">
        <v>3294</v>
      </c>
      <c r="E204" s="452" t="s">
        <v>315</v>
      </c>
      <c r="F204" s="465"/>
      <c r="G204" s="450"/>
      <c r="H204" s="504"/>
      <c r="I204" s="504"/>
      <c r="J204" s="504"/>
      <c r="K204" s="504"/>
      <c r="L204" s="504"/>
      <c r="M204" s="504"/>
      <c r="N204" s="504"/>
      <c r="O204" s="504"/>
      <c r="P204" s="504"/>
      <c r="Q204" s="442"/>
    </row>
    <row r="205" spans="1:20" s="456" customFormat="1" ht="17.25" customHeight="1" x14ac:dyDescent="0.5">
      <c r="A205" s="486">
        <v>36</v>
      </c>
      <c r="B205" s="491">
        <v>20691</v>
      </c>
      <c r="C205" s="528" t="s">
        <v>110</v>
      </c>
      <c r="D205" s="493" t="s">
        <v>213</v>
      </c>
      <c r="E205" s="493" t="s">
        <v>1726</v>
      </c>
      <c r="F205" s="465"/>
      <c r="G205" s="450"/>
      <c r="H205" s="504"/>
      <c r="I205" s="504"/>
      <c r="J205" s="504"/>
      <c r="K205" s="504"/>
      <c r="L205" s="504"/>
      <c r="M205" s="504"/>
      <c r="N205" s="504"/>
      <c r="O205" s="504"/>
      <c r="P205" s="504"/>
      <c r="Q205" s="442"/>
    </row>
    <row r="206" spans="1:20" s="456" customFormat="1" ht="17.25" customHeight="1" x14ac:dyDescent="0.5">
      <c r="A206" s="486">
        <v>37</v>
      </c>
      <c r="B206" s="489">
        <v>22685</v>
      </c>
      <c r="C206" s="497" t="s">
        <v>110</v>
      </c>
      <c r="D206" s="452" t="s">
        <v>3295</v>
      </c>
      <c r="E206" s="452" t="s">
        <v>3296</v>
      </c>
      <c r="F206" s="466"/>
      <c r="G206" s="450"/>
      <c r="H206" s="504"/>
      <c r="I206" s="504"/>
      <c r="J206" s="504"/>
      <c r="K206" s="504"/>
      <c r="L206" s="504"/>
      <c r="M206" s="504"/>
      <c r="N206" s="504"/>
      <c r="O206" s="504"/>
      <c r="P206" s="504"/>
      <c r="Q206" s="442"/>
    </row>
    <row r="207" spans="1:20" s="456" customFormat="1" ht="17.25" customHeight="1" x14ac:dyDescent="0.5">
      <c r="A207" s="486">
        <v>38</v>
      </c>
      <c r="B207" s="450">
        <v>20405</v>
      </c>
      <c r="C207" s="528" t="s">
        <v>110</v>
      </c>
      <c r="D207" s="493" t="s">
        <v>3297</v>
      </c>
      <c r="E207" s="493" t="s">
        <v>3298</v>
      </c>
      <c r="F207" s="465"/>
      <c r="G207" s="450"/>
      <c r="H207" s="504"/>
      <c r="I207" s="504"/>
      <c r="J207" s="504"/>
      <c r="K207" s="504"/>
      <c r="L207" s="504"/>
      <c r="M207" s="504"/>
      <c r="N207" s="504"/>
      <c r="O207" s="504"/>
      <c r="P207" s="504"/>
      <c r="Q207" s="442"/>
    </row>
    <row r="208" spans="1:20" s="456" customFormat="1" ht="17.25" customHeight="1" x14ac:dyDescent="0.5">
      <c r="A208" s="486">
        <v>39</v>
      </c>
      <c r="B208" s="489">
        <v>20671</v>
      </c>
      <c r="C208" s="497" t="s">
        <v>113</v>
      </c>
      <c r="D208" s="452" t="s">
        <v>3737</v>
      </c>
      <c r="E208" s="452" t="s">
        <v>3735</v>
      </c>
      <c r="F208" s="466"/>
      <c r="G208" s="450"/>
      <c r="H208" s="504"/>
      <c r="I208" s="504"/>
      <c r="J208" s="504"/>
      <c r="K208" s="504"/>
      <c r="L208" s="504"/>
      <c r="M208" s="504"/>
      <c r="N208" s="504"/>
      <c r="O208" s="504"/>
      <c r="P208" s="504"/>
      <c r="Q208" s="442" t="s">
        <v>3736</v>
      </c>
    </row>
    <row r="209" spans="1:17" s="456" customFormat="1" ht="17.25" customHeight="1" x14ac:dyDescent="0.5">
      <c r="A209" s="486">
        <v>40</v>
      </c>
      <c r="B209" s="489">
        <v>22755</v>
      </c>
      <c r="C209" s="497" t="s">
        <v>113</v>
      </c>
      <c r="D209" s="452" t="s">
        <v>3747</v>
      </c>
      <c r="E209" s="452" t="s">
        <v>3748</v>
      </c>
      <c r="F209" s="466"/>
      <c r="G209" s="450"/>
      <c r="H209" s="504"/>
      <c r="I209" s="504"/>
      <c r="J209" s="504"/>
      <c r="K209" s="504"/>
      <c r="L209" s="504"/>
      <c r="M209" s="504"/>
      <c r="N209" s="504"/>
      <c r="O209" s="504"/>
      <c r="P209" s="504"/>
      <c r="Q209" s="442" t="s">
        <v>3749</v>
      </c>
    </row>
    <row r="210" spans="1:17" s="456" customFormat="1" ht="17.25" customHeight="1" x14ac:dyDescent="0.5">
      <c r="A210" s="486">
        <v>41</v>
      </c>
      <c r="B210" s="491">
        <v>22756</v>
      </c>
      <c r="C210" s="500" t="s">
        <v>110</v>
      </c>
      <c r="D210" s="500" t="s">
        <v>3768</v>
      </c>
      <c r="E210" s="500" t="s">
        <v>3769</v>
      </c>
      <c r="F210" s="465"/>
      <c r="G210" s="450"/>
      <c r="H210" s="468"/>
      <c r="I210" s="468"/>
      <c r="J210" s="468"/>
      <c r="K210" s="468"/>
      <c r="L210" s="468"/>
      <c r="M210" s="468"/>
      <c r="N210" s="468"/>
      <c r="O210" s="468"/>
      <c r="P210" s="468"/>
      <c r="Q210" s="456" t="s">
        <v>3770</v>
      </c>
    </row>
    <row r="211" spans="1:17" s="456" customFormat="1" ht="39" customHeight="1" x14ac:dyDescent="0.5">
      <c r="A211" s="690" t="s">
        <v>159</v>
      </c>
      <c r="B211" s="690"/>
      <c r="C211" s="690"/>
      <c r="D211" s="690"/>
      <c r="E211" s="690"/>
      <c r="F211" s="690"/>
      <c r="G211" s="690"/>
      <c r="H211" s="690"/>
      <c r="I211" s="690"/>
      <c r="J211" s="690"/>
      <c r="K211" s="690"/>
      <c r="L211" s="690"/>
      <c r="M211" s="690"/>
      <c r="N211" s="690"/>
      <c r="O211" s="690"/>
      <c r="P211" s="690"/>
    </row>
    <row r="212" spans="1:17" s="456" customFormat="1" ht="16.5" customHeight="1" x14ac:dyDescent="0.5">
      <c r="A212" s="689" t="s">
        <v>3681</v>
      </c>
      <c r="B212" s="689"/>
      <c r="C212" s="689"/>
      <c r="D212" s="689"/>
      <c r="E212" s="689"/>
      <c r="F212" s="689"/>
      <c r="G212" s="689"/>
      <c r="H212" s="689"/>
      <c r="I212" s="689"/>
      <c r="J212" s="689"/>
      <c r="K212" s="689"/>
      <c r="L212" s="689"/>
      <c r="M212" s="689"/>
      <c r="N212" s="689"/>
      <c r="O212" s="689"/>
      <c r="P212" s="689"/>
    </row>
    <row r="213" spans="1:17" s="456" customFormat="1" ht="16.5" customHeight="1" x14ac:dyDescent="0.5">
      <c r="A213" s="689" t="s">
        <v>3439</v>
      </c>
      <c r="B213" s="689"/>
      <c r="C213" s="689"/>
      <c r="D213" s="689"/>
      <c r="E213" s="689"/>
      <c r="F213" s="689"/>
      <c r="G213" s="689"/>
      <c r="H213" s="689"/>
      <c r="I213" s="689"/>
      <c r="J213" s="689"/>
      <c r="K213" s="689"/>
      <c r="L213" s="689"/>
      <c r="M213" s="689"/>
      <c r="N213" s="689"/>
      <c r="O213" s="689"/>
      <c r="P213" s="689"/>
    </row>
    <row r="214" spans="1:17" s="456" customFormat="1" ht="24" customHeight="1" x14ac:dyDescent="0.5">
      <c r="A214" s="494" t="s">
        <v>109</v>
      </c>
      <c r="B214" s="495" t="s">
        <v>160</v>
      </c>
      <c r="C214" s="752" t="s">
        <v>108</v>
      </c>
      <c r="D214" s="752"/>
      <c r="E214" s="752"/>
      <c r="F214" s="445"/>
      <c r="G214" s="445"/>
      <c r="H214" s="468"/>
      <c r="I214" s="468"/>
      <c r="J214" s="468"/>
      <c r="K214" s="468"/>
      <c r="L214" s="468"/>
      <c r="M214" s="468"/>
      <c r="N214" s="468"/>
      <c r="O214" s="468"/>
      <c r="P214" s="468"/>
    </row>
    <row r="215" spans="1:17" s="470" customFormat="1" ht="16.5" customHeight="1" x14ac:dyDescent="0.5">
      <c r="A215" s="430">
        <v>1</v>
      </c>
      <c r="B215" s="585">
        <v>20479</v>
      </c>
      <c r="C215" s="588" t="s">
        <v>113</v>
      </c>
      <c r="D215" s="589" t="s">
        <v>3526</v>
      </c>
      <c r="E215" s="589" t="s">
        <v>1239</v>
      </c>
      <c r="F215" s="624"/>
      <c r="G215" s="561"/>
      <c r="H215" s="562"/>
      <c r="I215" s="562"/>
      <c r="J215" s="562"/>
      <c r="K215" s="562"/>
      <c r="L215" s="562"/>
      <c r="M215" s="562"/>
      <c r="N215" s="562"/>
      <c r="O215" s="562"/>
      <c r="P215" s="562"/>
      <c r="Q215" s="470" t="s">
        <v>164</v>
      </c>
    </row>
    <row r="216" spans="1:17" s="456" customFormat="1" ht="16.5" customHeight="1" x14ac:dyDescent="0.5">
      <c r="A216" s="486">
        <v>2</v>
      </c>
      <c r="B216" s="487">
        <v>20443</v>
      </c>
      <c r="C216" s="526" t="s">
        <v>113</v>
      </c>
      <c r="D216" s="488" t="s">
        <v>3529</v>
      </c>
      <c r="E216" s="488" t="s">
        <v>3530</v>
      </c>
      <c r="F216" s="465"/>
      <c r="G216" s="450"/>
      <c r="H216" s="468"/>
      <c r="I216" s="468"/>
      <c r="J216" s="468"/>
      <c r="K216" s="468"/>
      <c r="L216" s="468"/>
      <c r="M216" s="468"/>
      <c r="N216" s="468"/>
      <c r="O216" s="468"/>
      <c r="P216" s="468"/>
    </row>
    <row r="217" spans="1:17" s="456" customFormat="1" ht="16.5" customHeight="1" x14ac:dyDescent="0.5">
      <c r="A217" s="486">
        <v>3</v>
      </c>
      <c r="B217" s="492">
        <v>19394</v>
      </c>
      <c r="C217" s="528" t="s">
        <v>113</v>
      </c>
      <c r="D217" s="493" t="s">
        <v>3299</v>
      </c>
      <c r="E217" s="493" t="s">
        <v>200</v>
      </c>
      <c r="F217" s="465"/>
      <c r="G217" s="450"/>
      <c r="H217" s="468"/>
      <c r="I217" s="468"/>
      <c r="J217" s="468"/>
      <c r="K217" s="468"/>
      <c r="L217" s="468"/>
      <c r="M217" s="468"/>
      <c r="N217" s="468"/>
      <c r="O217" s="468"/>
      <c r="P217" s="468"/>
    </row>
    <row r="218" spans="1:17" s="456" customFormat="1" ht="16.5" customHeight="1" x14ac:dyDescent="0.5">
      <c r="A218" s="486">
        <v>4</v>
      </c>
      <c r="B218" s="492">
        <v>20444</v>
      </c>
      <c r="C218" s="528" t="s">
        <v>113</v>
      </c>
      <c r="D218" s="493" t="s">
        <v>3300</v>
      </c>
      <c r="E218" s="493" t="s">
        <v>3301</v>
      </c>
      <c r="F218" s="465"/>
      <c r="G218" s="450"/>
      <c r="H218" s="468"/>
      <c r="I218" s="468"/>
      <c r="J218" s="468"/>
      <c r="K218" s="468"/>
      <c r="L218" s="468"/>
      <c r="M218" s="468"/>
      <c r="N218" s="468"/>
      <c r="O218" s="468"/>
      <c r="P218" s="468"/>
    </row>
    <row r="219" spans="1:17" s="498" customFormat="1" ht="16.5" customHeight="1" x14ac:dyDescent="0.5">
      <c r="A219" s="486">
        <v>5</v>
      </c>
      <c r="B219" s="487">
        <v>20486</v>
      </c>
      <c r="C219" s="526" t="s">
        <v>113</v>
      </c>
      <c r="D219" s="488" t="s">
        <v>3351</v>
      </c>
      <c r="E219" s="488" t="s">
        <v>3538</v>
      </c>
      <c r="F219" s="465"/>
      <c r="G219" s="450"/>
      <c r="H219" s="468"/>
      <c r="I219" s="468"/>
      <c r="J219" s="468"/>
      <c r="K219" s="468"/>
      <c r="L219" s="468"/>
      <c r="M219" s="468"/>
      <c r="N219" s="468"/>
      <c r="O219" s="468"/>
      <c r="P219" s="468"/>
    </row>
    <row r="220" spans="1:17" s="456" customFormat="1" ht="16.5" customHeight="1" x14ac:dyDescent="0.5">
      <c r="A220" s="486">
        <v>6</v>
      </c>
      <c r="B220" s="492">
        <v>20932</v>
      </c>
      <c r="C220" s="528" t="s">
        <v>113</v>
      </c>
      <c r="D220" s="493" t="s">
        <v>61</v>
      </c>
      <c r="E220" s="493" t="s">
        <v>3302</v>
      </c>
      <c r="F220" s="465"/>
      <c r="G220" s="450"/>
      <c r="H220" s="468"/>
      <c r="I220" s="468"/>
      <c r="J220" s="468"/>
      <c r="K220" s="468"/>
      <c r="L220" s="468"/>
      <c r="M220" s="468"/>
      <c r="N220" s="468"/>
      <c r="O220" s="468"/>
      <c r="P220" s="468"/>
    </row>
    <row r="221" spans="1:17" s="456" customFormat="1" ht="16.5" customHeight="1" x14ac:dyDescent="0.5">
      <c r="A221" s="486">
        <v>7</v>
      </c>
      <c r="B221" s="450">
        <v>20409</v>
      </c>
      <c r="C221" s="500" t="s">
        <v>113</v>
      </c>
      <c r="D221" s="499" t="s">
        <v>55</v>
      </c>
      <c r="E221" s="499" t="s">
        <v>1762</v>
      </c>
      <c r="F221" s="466"/>
      <c r="G221" s="450"/>
      <c r="H221" s="468"/>
      <c r="I221" s="468"/>
      <c r="J221" s="468"/>
      <c r="K221" s="468"/>
      <c r="L221" s="468"/>
      <c r="M221" s="468"/>
      <c r="N221" s="468"/>
      <c r="O221" s="468"/>
      <c r="P221" s="468"/>
    </row>
    <row r="222" spans="1:17" s="456" customFormat="1" ht="16.5" customHeight="1" x14ac:dyDescent="0.5">
      <c r="A222" s="486">
        <v>8</v>
      </c>
      <c r="B222" s="492">
        <v>20591</v>
      </c>
      <c r="C222" s="528" t="s">
        <v>113</v>
      </c>
      <c r="D222" s="493" t="s">
        <v>203</v>
      </c>
      <c r="E222" s="493" t="s">
        <v>3303</v>
      </c>
      <c r="F222" s="465"/>
      <c r="G222" s="450"/>
      <c r="H222" s="468"/>
      <c r="I222" s="468"/>
      <c r="J222" s="468"/>
      <c r="K222" s="468"/>
      <c r="L222" s="468"/>
      <c r="M222" s="468"/>
      <c r="N222" s="468"/>
      <c r="O222" s="468"/>
      <c r="P222" s="468"/>
    </row>
    <row r="223" spans="1:17" s="470" customFormat="1" ht="16.5" customHeight="1" x14ac:dyDescent="0.5">
      <c r="A223" s="430">
        <v>9</v>
      </c>
      <c r="B223" s="587">
        <v>20521</v>
      </c>
      <c r="C223" s="563" t="s">
        <v>113</v>
      </c>
      <c r="D223" s="586" t="s">
        <v>195</v>
      </c>
      <c r="E223" s="586" t="s">
        <v>3304</v>
      </c>
      <c r="F223" s="624"/>
      <c r="G223" s="561"/>
      <c r="H223" s="562"/>
      <c r="I223" s="562"/>
      <c r="J223" s="562"/>
      <c r="K223" s="562"/>
      <c r="L223" s="562"/>
      <c r="M223" s="562"/>
      <c r="N223" s="562"/>
      <c r="O223" s="562"/>
      <c r="P223" s="562"/>
      <c r="Q223" s="470" t="s">
        <v>2198</v>
      </c>
    </row>
    <row r="224" spans="1:17" s="456" customFormat="1" ht="16.5" customHeight="1" x14ac:dyDescent="0.5">
      <c r="A224" s="486">
        <v>10</v>
      </c>
      <c r="B224" s="487">
        <v>20675</v>
      </c>
      <c r="C224" s="528" t="s">
        <v>113</v>
      </c>
      <c r="D224" s="493" t="s">
        <v>3305</v>
      </c>
      <c r="E224" s="493" t="s">
        <v>3306</v>
      </c>
      <c r="F224" s="465"/>
      <c r="G224" s="450"/>
      <c r="H224" s="468"/>
      <c r="I224" s="468"/>
      <c r="J224" s="468"/>
      <c r="K224" s="468"/>
      <c r="L224" s="468"/>
      <c r="M224" s="468"/>
      <c r="N224" s="468"/>
      <c r="O224" s="468"/>
      <c r="P224" s="468"/>
    </row>
    <row r="225" spans="1:16" s="456" customFormat="1" ht="16.5" customHeight="1" x14ac:dyDescent="0.5">
      <c r="A225" s="486">
        <v>11</v>
      </c>
      <c r="B225" s="492">
        <v>22698</v>
      </c>
      <c r="C225" s="497" t="s">
        <v>113</v>
      </c>
      <c r="D225" s="497" t="s">
        <v>3307</v>
      </c>
      <c r="E225" s="497" t="s">
        <v>665</v>
      </c>
      <c r="F225" s="466"/>
      <c r="G225" s="450"/>
      <c r="H225" s="468"/>
      <c r="I225" s="468"/>
      <c r="J225" s="468"/>
      <c r="K225" s="468"/>
      <c r="L225" s="468"/>
      <c r="M225" s="468"/>
      <c r="N225" s="468"/>
      <c r="O225" s="468"/>
      <c r="P225" s="468"/>
    </row>
    <row r="226" spans="1:16" s="456" customFormat="1" ht="16.5" customHeight="1" x14ac:dyDescent="0.5">
      <c r="A226" s="486">
        <v>12</v>
      </c>
      <c r="B226" s="492">
        <v>22699</v>
      </c>
      <c r="C226" s="526" t="s">
        <v>113</v>
      </c>
      <c r="D226" s="488" t="s">
        <v>2523</v>
      </c>
      <c r="E226" s="488" t="s">
        <v>2811</v>
      </c>
      <c r="F226" s="465"/>
      <c r="G226" s="450"/>
      <c r="H226" s="468"/>
      <c r="I226" s="468"/>
      <c r="J226" s="468"/>
      <c r="K226" s="468"/>
      <c r="L226" s="468"/>
      <c r="M226" s="468"/>
      <c r="N226" s="468"/>
      <c r="O226" s="468"/>
      <c r="P226" s="468"/>
    </row>
    <row r="227" spans="1:16" s="456" customFormat="1" ht="16.5" customHeight="1" x14ac:dyDescent="0.5">
      <c r="A227" s="486">
        <v>13</v>
      </c>
      <c r="B227" s="450">
        <v>20456</v>
      </c>
      <c r="C227" s="500" t="s">
        <v>113</v>
      </c>
      <c r="D227" s="536" t="s">
        <v>19</v>
      </c>
      <c r="E227" s="536" t="s">
        <v>3444</v>
      </c>
      <c r="F227" s="449"/>
      <c r="G227" s="450"/>
      <c r="H227" s="468"/>
      <c r="I227" s="468"/>
      <c r="J227" s="468"/>
      <c r="K227" s="468"/>
      <c r="L227" s="468"/>
      <c r="M227" s="468"/>
      <c r="N227" s="468"/>
      <c r="O227" s="468"/>
      <c r="P227" s="468"/>
    </row>
    <row r="228" spans="1:16" s="456" customFormat="1" ht="16.5" customHeight="1" x14ac:dyDescent="0.5">
      <c r="A228" s="486">
        <v>14</v>
      </c>
      <c r="B228" s="487">
        <v>20597</v>
      </c>
      <c r="C228" s="528" t="s">
        <v>113</v>
      </c>
      <c r="D228" s="493" t="s">
        <v>3308</v>
      </c>
      <c r="E228" s="493" t="s">
        <v>3309</v>
      </c>
      <c r="F228" s="453"/>
      <c r="G228" s="450"/>
      <c r="H228" s="468"/>
      <c r="I228" s="468"/>
      <c r="J228" s="468"/>
      <c r="K228" s="468"/>
      <c r="L228" s="468"/>
      <c r="M228" s="468"/>
      <c r="N228" s="468"/>
      <c r="O228" s="468"/>
      <c r="P228" s="468"/>
    </row>
    <row r="229" spans="1:16" s="456" customFormat="1" ht="16.5" customHeight="1" x14ac:dyDescent="0.5">
      <c r="A229" s="486">
        <v>15</v>
      </c>
      <c r="B229" s="492">
        <v>20469</v>
      </c>
      <c r="C229" s="528" t="s">
        <v>113</v>
      </c>
      <c r="D229" s="493" t="s">
        <v>3310</v>
      </c>
      <c r="E229" s="493" t="s">
        <v>3311</v>
      </c>
      <c r="F229" s="453"/>
      <c r="G229" s="450"/>
      <c r="H229" s="468"/>
      <c r="I229" s="468"/>
      <c r="J229" s="468"/>
      <c r="K229" s="468"/>
      <c r="L229" s="468"/>
      <c r="M229" s="468"/>
      <c r="N229" s="468"/>
      <c r="O229" s="468"/>
      <c r="P229" s="468"/>
    </row>
    <row r="230" spans="1:16" s="456" customFormat="1" ht="21" customHeight="1" x14ac:dyDescent="0.5">
      <c r="A230" s="486">
        <v>16</v>
      </c>
      <c r="B230" s="492">
        <v>20565</v>
      </c>
      <c r="C230" s="497" t="s">
        <v>113</v>
      </c>
      <c r="D230" s="497" t="s">
        <v>3312</v>
      </c>
      <c r="E230" s="497" t="s">
        <v>3313</v>
      </c>
      <c r="F230" s="449"/>
      <c r="G230" s="450"/>
      <c r="H230" s="468"/>
      <c r="I230" s="468"/>
      <c r="J230" s="468"/>
      <c r="K230" s="468"/>
      <c r="L230" s="468"/>
      <c r="M230" s="468"/>
      <c r="N230" s="468"/>
      <c r="O230" s="468"/>
      <c r="P230" s="468"/>
    </row>
    <row r="231" spans="1:16" s="456" customFormat="1" ht="16.5" customHeight="1" x14ac:dyDescent="0.5">
      <c r="A231" s="486">
        <v>17</v>
      </c>
      <c r="B231" s="492">
        <v>20566</v>
      </c>
      <c r="C231" s="497" t="s">
        <v>113</v>
      </c>
      <c r="D231" s="497" t="s">
        <v>3314</v>
      </c>
      <c r="E231" s="497" t="s">
        <v>3315</v>
      </c>
      <c r="F231" s="449"/>
      <c r="G231" s="450"/>
      <c r="H231" s="468"/>
      <c r="I231" s="468"/>
      <c r="J231" s="468"/>
      <c r="K231" s="468"/>
      <c r="L231" s="468"/>
      <c r="M231" s="468"/>
      <c r="N231" s="468"/>
      <c r="O231" s="468"/>
      <c r="P231" s="468"/>
    </row>
    <row r="232" spans="1:16" s="456" customFormat="1" ht="17.25" customHeight="1" x14ac:dyDescent="0.5">
      <c r="A232" s="486">
        <v>18</v>
      </c>
      <c r="B232" s="492">
        <v>20526</v>
      </c>
      <c r="C232" s="526" t="s">
        <v>113</v>
      </c>
      <c r="D232" s="488" t="s">
        <v>1767</v>
      </c>
      <c r="E232" s="488" t="s">
        <v>1422</v>
      </c>
      <c r="F232" s="453"/>
      <c r="G232" s="450"/>
      <c r="H232" s="468"/>
      <c r="I232" s="468"/>
      <c r="J232" s="468"/>
      <c r="K232" s="468"/>
      <c r="L232" s="468"/>
      <c r="M232" s="468"/>
      <c r="N232" s="468"/>
      <c r="O232" s="468"/>
      <c r="P232" s="468"/>
    </row>
    <row r="233" spans="1:16" s="456" customFormat="1" ht="17.25" customHeight="1" x14ac:dyDescent="0.5">
      <c r="A233" s="486">
        <v>19</v>
      </c>
      <c r="B233" s="492">
        <v>20879</v>
      </c>
      <c r="C233" s="528" t="s">
        <v>113</v>
      </c>
      <c r="D233" s="493" t="s">
        <v>3316</v>
      </c>
      <c r="E233" s="493" t="s">
        <v>3317</v>
      </c>
      <c r="F233" s="453"/>
      <c r="G233" s="450"/>
      <c r="H233" s="468"/>
      <c r="I233" s="468"/>
      <c r="J233" s="468"/>
      <c r="K233" s="468"/>
      <c r="L233" s="468"/>
      <c r="M233" s="468"/>
      <c r="N233" s="468"/>
      <c r="O233" s="468"/>
      <c r="P233" s="468"/>
    </row>
    <row r="234" spans="1:16" s="456" customFormat="1" ht="17.25" customHeight="1" x14ac:dyDescent="0.5">
      <c r="A234" s="486">
        <v>20</v>
      </c>
      <c r="B234" s="492">
        <v>20422</v>
      </c>
      <c r="C234" s="528" t="s">
        <v>113</v>
      </c>
      <c r="D234" s="493" t="s">
        <v>3318</v>
      </c>
      <c r="E234" s="493" t="s">
        <v>3319</v>
      </c>
      <c r="F234" s="453"/>
      <c r="G234" s="450"/>
      <c r="H234" s="468"/>
      <c r="I234" s="468"/>
      <c r="J234" s="468"/>
      <c r="K234" s="468"/>
      <c r="L234" s="468"/>
      <c r="M234" s="468"/>
      <c r="N234" s="468"/>
      <c r="O234" s="468"/>
      <c r="P234" s="468"/>
    </row>
    <row r="235" spans="1:16" s="456" customFormat="1" ht="17.25" customHeight="1" x14ac:dyDescent="0.5">
      <c r="A235" s="486">
        <v>21</v>
      </c>
      <c r="B235" s="492">
        <v>20529</v>
      </c>
      <c r="C235" s="497" t="s">
        <v>113</v>
      </c>
      <c r="D235" s="497" t="s">
        <v>196</v>
      </c>
      <c r="E235" s="497" t="s">
        <v>3320</v>
      </c>
      <c r="F235" s="453"/>
      <c r="G235" s="450"/>
      <c r="H235" s="468"/>
      <c r="I235" s="468"/>
      <c r="J235" s="468"/>
      <c r="K235" s="468"/>
      <c r="L235" s="468"/>
      <c r="M235" s="468"/>
      <c r="N235" s="468"/>
      <c r="O235" s="468"/>
      <c r="P235" s="468"/>
    </row>
    <row r="236" spans="1:16" s="456" customFormat="1" ht="16.5" customHeight="1" x14ac:dyDescent="0.5">
      <c r="A236" s="486">
        <v>22</v>
      </c>
      <c r="B236" s="492">
        <v>20423</v>
      </c>
      <c r="C236" s="528" t="s">
        <v>113</v>
      </c>
      <c r="D236" s="493" t="s">
        <v>1764</v>
      </c>
      <c r="E236" s="493" t="s">
        <v>3321</v>
      </c>
      <c r="F236" s="453"/>
      <c r="G236" s="450"/>
      <c r="H236" s="468"/>
      <c r="I236" s="468"/>
      <c r="J236" s="468"/>
      <c r="K236" s="468"/>
      <c r="L236" s="468"/>
      <c r="M236" s="468"/>
      <c r="N236" s="468"/>
      <c r="O236" s="468"/>
      <c r="P236" s="468"/>
    </row>
    <row r="237" spans="1:16" s="456" customFormat="1" ht="16.5" customHeight="1" x14ac:dyDescent="0.5">
      <c r="A237" s="486">
        <v>23</v>
      </c>
      <c r="B237" s="492">
        <v>20502</v>
      </c>
      <c r="C237" s="528" t="s">
        <v>113</v>
      </c>
      <c r="D237" s="493" t="s">
        <v>3322</v>
      </c>
      <c r="E237" s="493" t="s">
        <v>1708</v>
      </c>
      <c r="F237" s="465"/>
      <c r="G237" s="450"/>
      <c r="H237" s="468"/>
      <c r="I237" s="468"/>
      <c r="J237" s="468"/>
      <c r="K237" s="468"/>
      <c r="L237" s="468"/>
      <c r="M237" s="468"/>
      <c r="N237" s="468"/>
      <c r="O237" s="468"/>
      <c r="P237" s="468"/>
    </row>
    <row r="238" spans="1:16" s="456" customFormat="1" ht="16.5" customHeight="1" x14ac:dyDescent="0.5">
      <c r="A238" s="486">
        <v>24</v>
      </c>
      <c r="B238" s="487">
        <v>20076</v>
      </c>
      <c r="C238" s="528" t="s">
        <v>113</v>
      </c>
      <c r="D238" s="493" t="s">
        <v>1684</v>
      </c>
      <c r="E238" s="493" t="s">
        <v>3323</v>
      </c>
      <c r="F238" s="465"/>
      <c r="G238" s="450"/>
      <c r="H238" s="468"/>
      <c r="I238" s="468"/>
      <c r="J238" s="468"/>
      <c r="K238" s="468"/>
      <c r="L238" s="468"/>
      <c r="M238" s="468"/>
      <c r="N238" s="468"/>
      <c r="O238" s="468"/>
      <c r="P238" s="468"/>
    </row>
    <row r="239" spans="1:16" s="456" customFormat="1" ht="16.5" customHeight="1" x14ac:dyDescent="0.5">
      <c r="A239" s="486">
        <v>25</v>
      </c>
      <c r="B239" s="450">
        <v>20463</v>
      </c>
      <c r="C239" s="500" t="s">
        <v>113</v>
      </c>
      <c r="D239" s="536" t="s">
        <v>1265</v>
      </c>
      <c r="E239" s="536" t="s">
        <v>3432</v>
      </c>
      <c r="F239" s="466"/>
      <c r="G239" s="450"/>
      <c r="H239" s="468"/>
      <c r="I239" s="468"/>
      <c r="J239" s="468"/>
      <c r="K239" s="468"/>
      <c r="L239" s="468"/>
      <c r="M239" s="468"/>
      <c r="N239" s="468"/>
      <c r="O239" s="468"/>
      <c r="P239" s="468"/>
    </row>
    <row r="240" spans="1:16" s="456" customFormat="1" ht="16.5" customHeight="1" x14ac:dyDescent="0.5">
      <c r="A240" s="486">
        <v>26</v>
      </c>
      <c r="B240" s="489">
        <v>22700</v>
      </c>
      <c r="C240" s="528" t="s">
        <v>113</v>
      </c>
      <c r="D240" s="493" t="s">
        <v>3324</v>
      </c>
      <c r="E240" s="493" t="s">
        <v>3325</v>
      </c>
      <c r="F240" s="465"/>
      <c r="G240" s="450"/>
      <c r="H240" s="468"/>
      <c r="I240" s="468"/>
      <c r="J240" s="468"/>
      <c r="K240" s="468"/>
      <c r="L240" s="468"/>
      <c r="M240" s="468"/>
      <c r="N240" s="468"/>
      <c r="O240" s="468"/>
      <c r="P240" s="468"/>
    </row>
    <row r="241" spans="1:16" s="456" customFormat="1" ht="16.5" customHeight="1" x14ac:dyDescent="0.5">
      <c r="A241" s="486">
        <v>27</v>
      </c>
      <c r="B241" s="450">
        <v>20573</v>
      </c>
      <c r="C241" s="528" t="s">
        <v>113</v>
      </c>
      <c r="D241" s="493" t="s">
        <v>3326</v>
      </c>
      <c r="E241" s="493" t="s">
        <v>3327</v>
      </c>
      <c r="F241" s="465"/>
      <c r="G241" s="450"/>
      <c r="H241" s="468"/>
      <c r="I241" s="468"/>
      <c r="J241" s="468"/>
      <c r="K241" s="468"/>
      <c r="L241" s="468"/>
      <c r="M241" s="468"/>
      <c r="N241" s="468"/>
      <c r="O241" s="468"/>
      <c r="P241" s="468"/>
    </row>
    <row r="242" spans="1:16" s="456" customFormat="1" ht="16.5" customHeight="1" x14ac:dyDescent="0.5">
      <c r="A242" s="486">
        <v>28</v>
      </c>
      <c r="B242" s="450">
        <v>20464</v>
      </c>
      <c r="C242" s="528" t="s">
        <v>110</v>
      </c>
      <c r="D242" s="493" t="s">
        <v>3330</v>
      </c>
      <c r="E242" s="493" t="s">
        <v>3331</v>
      </c>
      <c r="F242" s="453"/>
      <c r="G242" s="450"/>
      <c r="H242" s="468"/>
      <c r="I242" s="468"/>
      <c r="J242" s="468"/>
      <c r="K242" s="468"/>
      <c r="L242" s="468"/>
      <c r="M242" s="468"/>
      <c r="N242" s="468"/>
      <c r="O242" s="468"/>
      <c r="P242" s="468"/>
    </row>
    <row r="243" spans="1:16" s="456" customFormat="1" ht="16.5" customHeight="1" x14ac:dyDescent="0.5">
      <c r="A243" s="486">
        <v>29</v>
      </c>
      <c r="B243" s="487">
        <v>22702</v>
      </c>
      <c r="C243" s="497" t="s">
        <v>110</v>
      </c>
      <c r="D243" s="452" t="s">
        <v>3332</v>
      </c>
      <c r="E243" s="452" t="s">
        <v>3333</v>
      </c>
      <c r="F243" s="453"/>
      <c r="G243" s="450"/>
      <c r="H243" s="468"/>
      <c r="I243" s="468"/>
      <c r="J243" s="468"/>
      <c r="K243" s="468"/>
      <c r="L243" s="468"/>
      <c r="M243" s="468"/>
      <c r="N243" s="468"/>
      <c r="O243" s="468"/>
      <c r="P243" s="468"/>
    </row>
    <row r="244" spans="1:16" s="456" customFormat="1" ht="16.5" customHeight="1" x14ac:dyDescent="0.5">
      <c r="A244" s="486">
        <v>30</v>
      </c>
      <c r="B244" s="491">
        <v>20534</v>
      </c>
      <c r="C244" s="497" t="s">
        <v>110</v>
      </c>
      <c r="D244" s="452" t="s">
        <v>3334</v>
      </c>
      <c r="E244" s="452" t="s">
        <v>198</v>
      </c>
      <c r="F244" s="453"/>
      <c r="G244" s="450"/>
      <c r="H244" s="468"/>
      <c r="I244" s="468"/>
      <c r="J244" s="468"/>
      <c r="K244" s="468"/>
      <c r="L244" s="468"/>
      <c r="M244" s="468"/>
      <c r="N244" s="468"/>
      <c r="O244" s="468"/>
      <c r="P244" s="468"/>
    </row>
    <row r="245" spans="1:16" s="456" customFormat="1" ht="16.5" customHeight="1" x14ac:dyDescent="0.5">
      <c r="A245" s="486">
        <v>31</v>
      </c>
      <c r="B245" s="487">
        <v>20756</v>
      </c>
      <c r="C245" s="497" t="s">
        <v>110</v>
      </c>
      <c r="D245" s="452" t="s">
        <v>3335</v>
      </c>
      <c r="E245" s="452" t="s">
        <v>3336</v>
      </c>
      <c r="F245" s="466"/>
      <c r="G245" s="450"/>
      <c r="H245" s="468"/>
      <c r="I245" s="468"/>
      <c r="J245" s="468"/>
      <c r="K245" s="468"/>
      <c r="L245" s="468"/>
      <c r="M245" s="468"/>
      <c r="N245" s="468"/>
      <c r="O245" s="468"/>
      <c r="P245" s="468"/>
    </row>
    <row r="246" spans="1:16" s="456" customFormat="1" ht="16.5" customHeight="1" x14ac:dyDescent="0.5">
      <c r="A246" s="486">
        <v>32</v>
      </c>
      <c r="B246" s="487">
        <v>22703</v>
      </c>
      <c r="C246" s="497" t="s">
        <v>110</v>
      </c>
      <c r="D246" s="452" t="s">
        <v>426</v>
      </c>
      <c r="E246" s="452" t="s">
        <v>3339</v>
      </c>
      <c r="F246" s="465"/>
      <c r="G246" s="450"/>
      <c r="H246" s="468"/>
      <c r="I246" s="468"/>
      <c r="J246" s="468"/>
      <c r="K246" s="468"/>
      <c r="L246" s="468"/>
      <c r="M246" s="468"/>
      <c r="N246" s="468"/>
      <c r="O246" s="468"/>
      <c r="P246" s="468"/>
    </row>
    <row r="247" spans="1:16" s="456" customFormat="1" ht="16.5" customHeight="1" x14ac:dyDescent="0.5">
      <c r="A247" s="486">
        <v>33</v>
      </c>
      <c r="B247" s="487">
        <v>20654</v>
      </c>
      <c r="C247" s="497" t="s">
        <v>110</v>
      </c>
      <c r="D247" s="452" t="s">
        <v>208</v>
      </c>
      <c r="E247" s="452" t="s">
        <v>3340</v>
      </c>
      <c r="F247" s="466"/>
      <c r="G247" s="450"/>
      <c r="H247" s="468"/>
      <c r="I247" s="468"/>
      <c r="J247" s="468"/>
      <c r="K247" s="468"/>
      <c r="L247" s="468"/>
      <c r="M247" s="468"/>
      <c r="N247" s="468"/>
      <c r="O247" s="468"/>
      <c r="P247" s="468"/>
    </row>
    <row r="248" spans="1:16" s="456" customFormat="1" ht="16.5" customHeight="1" x14ac:dyDescent="0.5">
      <c r="A248" s="486">
        <v>34</v>
      </c>
      <c r="B248" s="491">
        <v>22704</v>
      </c>
      <c r="C248" s="497" t="s">
        <v>110</v>
      </c>
      <c r="D248" s="452" t="s">
        <v>143</v>
      </c>
      <c r="E248" s="452" t="s">
        <v>3453</v>
      </c>
      <c r="F248" s="466"/>
      <c r="G248" s="450"/>
      <c r="H248" s="468"/>
      <c r="I248" s="468"/>
      <c r="J248" s="468"/>
      <c r="K248" s="468"/>
      <c r="L248" s="468"/>
      <c r="M248" s="468"/>
      <c r="N248" s="468"/>
      <c r="O248" s="468"/>
      <c r="P248" s="468"/>
    </row>
    <row r="249" spans="1:16" s="456" customFormat="1" ht="16.5" customHeight="1" x14ac:dyDescent="0.5">
      <c r="A249" s="486">
        <v>35</v>
      </c>
      <c r="B249" s="487">
        <v>22707</v>
      </c>
      <c r="C249" s="526" t="s">
        <v>110</v>
      </c>
      <c r="D249" s="488" t="s">
        <v>152</v>
      </c>
      <c r="E249" s="488" t="s">
        <v>3479</v>
      </c>
      <c r="F249" s="465"/>
      <c r="G249" s="450"/>
      <c r="H249" s="468"/>
      <c r="I249" s="468"/>
      <c r="J249" s="468"/>
      <c r="K249" s="468"/>
      <c r="L249" s="468"/>
      <c r="M249" s="468"/>
      <c r="N249" s="468"/>
      <c r="O249" s="468"/>
      <c r="P249" s="468"/>
    </row>
    <row r="250" spans="1:16" s="456" customFormat="1" ht="16.5" customHeight="1" x14ac:dyDescent="0.5">
      <c r="A250" s="486">
        <v>36</v>
      </c>
      <c r="B250" s="491">
        <v>22705</v>
      </c>
      <c r="C250" s="497" t="s">
        <v>110</v>
      </c>
      <c r="D250" s="452" t="s">
        <v>3341</v>
      </c>
      <c r="E250" s="452" t="s">
        <v>3342</v>
      </c>
      <c r="F250" s="466"/>
      <c r="G250" s="450"/>
      <c r="H250" s="468"/>
      <c r="I250" s="468"/>
      <c r="J250" s="468"/>
      <c r="K250" s="468"/>
      <c r="L250" s="468"/>
      <c r="M250" s="468"/>
      <c r="N250" s="468"/>
      <c r="O250" s="468"/>
      <c r="P250" s="468"/>
    </row>
    <row r="251" spans="1:16" s="456" customFormat="1" ht="16.5" customHeight="1" x14ac:dyDescent="0.5">
      <c r="A251" s="486">
        <v>37</v>
      </c>
      <c r="B251" s="450">
        <v>20583</v>
      </c>
      <c r="C251" s="497" t="s">
        <v>110</v>
      </c>
      <c r="D251" s="497" t="s">
        <v>1389</v>
      </c>
      <c r="E251" s="497" t="s">
        <v>3343</v>
      </c>
      <c r="F251" s="466"/>
      <c r="G251" s="450"/>
      <c r="H251" s="468"/>
      <c r="I251" s="468"/>
      <c r="J251" s="468"/>
      <c r="K251" s="468"/>
      <c r="L251" s="468"/>
      <c r="M251" s="468"/>
      <c r="N251" s="468"/>
      <c r="O251" s="468"/>
      <c r="P251" s="468"/>
    </row>
    <row r="252" spans="1:16" s="456" customFormat="1" ht="16.5" customHeight="1" x14ac:dyDescent="0.5">
      <c r="A252" s="486">
        <v>38</v>
      </c>
      <c r="B252" s="450">
        <v>20547</v>
      </c>
      <c r="C252" s="497" t="s">
        <v>110</v>
      </c>
      <c r="D252" s="452" t="s">
        <v>1167</v>
      </c>
      <c r="E252" s="452" t="s">
        <v>3344</v>
      </c>
      <c r="F252" s="465"/>
      <c r="G252" s="450"/>
      <c r="H252" s="468"/>
      <c r="I252" s="468"/>
      <c r="J252" s="468"/>
      <c r="K252" s="468"/>
      <c r="L252" s="468"/>
      <c r="M252" s="468"/>
      <c r="N252" s="468"/>
      <c r="O252" s="468"/>
      <c r="P252" s="468"/>
    </row>
    <row r="253" spans="1:16" s="456" customFormat="1" ht="16.5" customHeight="1" x14ac:dyDescent="0.5">
      <c r="A253" s="486">
        <v>39</v>
      </c>
      <c r="B253" s="450">
        <v>20618</v>
      </c>
      <c r="C253" s="449" t="s">
        <v>110</v>
      </c>
      <c r="D253" s="459" t="s">
        <v>3469</v>
      </c>
      <c r="E253" s="459" t="s">
        <v>1434</v>
      </c>
      <c r="F253" s="466"/>
      <c r="G253" s="450"/>
      <c r="H253" s="468"/>
      <c r="I253" s="468"/>
      <c r="J253" s="468"/>
      <c r="K253" s="468"/>
      <c r="L253" s="468"/>
      <c r="M253" s="468"/>
      <c r="N253" s="468"/>
      <c r="O253" s="468"/>
      <c r="P253" s="468"/>
    </row>
    <row r="254" spans="1:16" s="456" customFormat="1" ht="16.5" customHeight="1" x14ac:dyDescent="0.5">
      <c r="A254" s="486">
        <v>40</v>
      </c>
      <c r="B254" s="487">
        <v>22706</v>
      </c>
      <c r="C254" s="526" t="s">
        <v>110</v>
      </c>
      <c r="D254" s="488" t="s">
        <v>3474</v>
      </c>
      <c r="E254" s="488" t="s">
        <v>2907</v>
      </c>
      <c r="F254" s="465"/>
      <c r="G254" s="450"/>
      <c r="H254" s="468"/>
      <c r="I254" s="468"/>
      <c r="J254" s="468"/>
      <c r="K254" s="468"/>
      <c r="L254" s="468"/>
      <c r="M254" s="468"/>
      <c r="N254" s="468"/>
      <c r="O254" s="468"/>
      <c r="P254" s="468"/>
    </row>
    <row r="255" spans="1:16" s="456" customFormat="1" ht="16.5" customHeight="1" x14ac:dyDescent="0.5">
      <c r="A255" s="486">
        <v>41</v>
      </c>
      <c r="B255" s="450">
        <v>20584</v>
      </c>
      <c r="C255" s="528" t="s">
        <v>110</v>
      </c>
      <c r="D255" s="493" t="s">
        <v>3099</v>
      </c>
      <c r="E255" s="493" t="s">
        <v>3345</v>
      </c>
      <c r="F255" s="465"/>
      <c r="G255" s="450"/>
      <c r="H255" s="468"/>
      <c r="I255" s="468"/>
      <c r="J255" s="468"/>
      <c r="K255" s="468"/>
      <c r="L255" s="468"/>
      <c r="M255" s="468"/>
      <c r="N255" s="468"/>
      <c r="O255" s="468"/>
      <c r="P255" s="468"/>
    </row>
    <row r="256" spans="1:16" s="456" customFormat="1" ht="38.450000000000003" customHeight="1" x14ac:dyDescent="0.5">
      <c r="A256" s="690" t="s">
        <v>159</v>
      </c>
      <c r="B256" s="690"/>
      <c r="C256" s="690"/>
      <c r="D256" s="690"/>
      <c r="E256" s="690"/>
      <c r="F256" s="690"/>
      <c r="G256" s="690"/>
      <c r="H256" s="690"/>
      <c r="I256" s="690"/>
      <c r="J256" s="690"/>
      <c r="K256" s="690"/>
      <c r="L256" s="690"/>
      <c r="M256" s="690"/>
      <c r="N256" s="690"/>
      <c r="O256" s="690"/>
      <c r="P256" s="690"/>
    </row>
    <row r="257" spans="1:16" s="456" customFormat="1" ht="19.149999999999999" customHeight="1" x14ac:dyDescent="0.5">
      <c r="A257" s="689" t="s">
        <v>3682</v>
      </c>
      <c r="B257" s="689"/>
      <c r="C257" s="689"/>
      <c r="D257" s="689"/>
      <c r="E257" s="689"/>
      <c r="F257" s="689"/>
      <c r="G257" s="689"/>
      <c r="H257" s="689"/>
      <c r="I257" s="689"/>
      <c r="J257" s="689"/>
      <c r="K257" s="689"/>
      <c r="L257" s="689"/>
      <c r="M257" s="689"/>
      <c r="N257" s="689"/>
      <c r="O257" s="689"/>
      <c r="P257" s="689"/>
    </row>
    <row r="258" spans="1:16" s="456" customFormat="1" ht="16.5" customHeight="1" x14ac:dyDescent="0.5">
      <c r="A258" s="689" t="s">
        <v>3675</v>
      </c>
      <c r="B258" s="689"/>
      <c r="C258" s="689"/>
      <c r="D258" s="689"/>
      <c r="E258" s="689"/>
      <c r="F258" s="689"/>
      <c r="G258" s="689"/>
      <c r="H258" s="689"/>
      <c r="I258" s="689"/>
      <c r="J258" s="689"/>
      <c r="K258" s="689"/>
      <c r="L258" s="689"/>
      <c r="M258" s="689"/>
      <c r="N258" s="689"/>
      <c r="O258" s="689"/>
      <c r="P258" s="689"/>
    </row>
    <row r="259" spans="1:16" s="456" customFormat="1" ht="24" customHeight="1" x14ac:dyDescent="0.5">
      <c r="A259" s="494" t="s">
        <v>109</v>
      </c>
      <c r="B259" s="495" t="s">
        <v>160</v>
      </c>
      <c r="C259" s="752" t="s">
        <v>108</v>
      </c>
      <c r="D259" s="752"/>
      <c r="E259" s="752"/>
      <c r="F259" s="445"/>
      <c r="G259" s="445"/>
      <c r="H259" s="468"/>
      <c r="I259" s="468"/>
      <c r="J259" s="468"/>
      <c r="K259" s="468"/>
      <c r="L259" s="468"/>
      <c r="M259" s="468"/>
      <c r="N259" s="468"/>
      <c r="O259" s="468"/>
      <c r="P259" s="468"/>
    </row>
    <row r="260" spans="1:16" s="456" customFormat="1" ht="16.5" customHeight="1" x14ac:dyDescent="0.5">
      <c r="A260" s="486">
        <v>1</v>
      </c>
      <c r="B260" s="489">
        <v>20623</v>
      </c>
      <c r="C260" s="527" t="s">
        <v>113</v>
      </c>
      <c r="D260" s="490" t="s">
        <v>3156</v>
      </c>
      <c r="E260" s="490" t="s">
        <v>1304</v>
      </c>
      <c r="F260" s="465"/>
      <c r="G260" s="450"/>
      <c r="H260" s="504"/>
      <c r="I260" s="504"/>
      <c r="J260" s="504"/>
      <c r="K260" s="504"/>
      <c r="L260" s="504"/>
      <c r="M260" s="504"/>
      <c r="N260" s="504"/>
      <c r="O260" s="504"/>
      <c r="P260" s="504"/>
    </row>
    <row r="261" spans="1:16" s="470" customFormat="1" ht="16.5" customHeight="1" x14ac:dyDescent="0.5">
      <c r="A261" s="430">
        <v>2</v>
      </c>
      <c r="B261" s="587">
        <v>22710</v>
      </c>
      <c r="C261" s="588" t="s">
        <v>113</v>
      </c>
      <c r="D261" s="589" t="s">
        <v>3351</v>
      </c>
      <c r="E261" s="589" t="s">
        <v>3573</v>
      </c>
      <c r="F261" s="693" t="s">
        <v>2198</v>
      </c>
      <c r="G261" s="694"/>
      <c r="H261" s="694"/>
      <c r="I261" s="694"/>
      <c r="J261" s="694"/>
      <c r="K261" s="694"/>
      <c r="L261" s="694"/>
      <c r="M261" s="694"/>
      <c r="N261" s="694"/>
      <c r="O261" s="694"/>
      <c r="P261" s="695"/>
    </row>
    <row r="262" spans="1:16" s="456" customFormat="1" ht="16.5" customHeight="1" x14ac:dyDescent="0.5">
      <c r="A262" s="486">
        <v>3</v>
      </c>
      <c r="B262" s="492">
        <v>20739</v>
      </c>
      <c r="C262" s="528" t="s">
        <v>113</v>
      </c>
      <c r="D262" s="493" t="s">
        <v>3352</v>
      </c>
      <c r="E262" s="493" t="s">
        <v>219</v>
      </c>
      <c r="F262" s="465"/>
      <c r="G262" s="450"/>
      <c r="H262" s="468"/>
      <c r="I262" s="468"/>
      <c r="J262" s="468"/>
      <c r="K262" s="468"/>
      <c r="L262" s="468"/>
      <c r="M262" s="468"/>
      <c r="N262" s="468"/>
      <c r="O262" s="468"/>
      <c r="P262" s="468"/>
    </row>
    <row r="263" spans="1:16" s="456" customFormat="1" ht="16.5" customHeight="1" x14ac:dyDescent="0.5">
      <c r="A263" s="486">
        <v>4</v>
      </c>
      <c r="B263" s="501">
        <v>20593</v>
      </c>
      <c r="C263" s="528" t="s">
        <v>113</v>
      </c>
      <c r="D263" s="493" t="s">
        <v>3353</v>
      </c>
      <c r="E263" s="493" t="s">
        <v>3354</v>
      </c>
      <c r="F263" s="465"/>
      <c r="G263" s="450"/>
      <c r="H263" s="468"/>
      <c r="I263" s="468"/>
      <c r="J263" s="468"/>
      <c r="K263" s="468"/>
      <c r="L263" s="468"/>
      <c r="M263" s="468"/>
      <c r="N263" s="468"/>
      <c r="O263" s="468"/>
      <c r="P263" s="468"/>
    </row>
    <row r="264" spans="1:16" s="456" customFormat="1" ht="16.5" customHeight="1" x14ac:dyDescent="0.5">
      <c r="A264" s="486">
        <v>5</v>
      </c>
      <c r="B264" s="489">
        <v>22061</v>
      </c>
      <c r="C264" s="497" t="s">
        <v>113</v>
      </c>
      <c r="D264" s="452" t="s">
        <v>3358</v>
      </c>
      <c r="E264" s="452" t="s">
        <v>3359</v>
      </c>
      <c r="F264" s="465"/>
      <c r="G264" s="450"/>
      <c r="H264" s="468"/>
      <c r="I264" s="468"/>
      <c r="J264" s="468"/>
      <c r="K264" s="468"/>
      <c r="L264" s="468"/>
      <c r="M264" s="468"/>
      <c r="N264" s="468"/>
      <c r="O264" s="468"/>
      <c r="P264" s="468"/>
    </row>
    <row r="265" spans="1:16" s="456" customFormat="1" ht="16.5" customHeight="1" x14ac:dyDescent="0.5">
      <c r="A265" s="486">
        <v>6</v>
      </c>
      <c r="B265" s="501">
        <v>20744</v>
      </c>
      <c r="C265" s="529" t="s">
        <v>113</v>
      </c>
      <c r="D265" s="502" t="s">
        <v>3360</v>
      </c>
      <c r="E265" s="502" t="s">
        <v>1415</v>
      </c>
      <c r="F265" s="465"/>
      <c r="G265" s="450"/>
      <c r="H265" s="468"/>
      <c r="I265" s="468"/>
      <c r="J265" s="468"/>
      <c r="K265" s="468"/>
      <c r="L265" s="468"/>
      <c r="M265" s="468"/>
      <c r="N265" s="468"/>
      <c r="O265" s="468"/>
      <c r="P265" s="468"/>
    </row>
    <row r="266" spans="1:16" s="456" customFormat="1" ht="16.5" customHeight="1" x14ac:dyDescent="0.5">
      <c r="A266" s="486">
        <v>7</v>
      </c>
      <c r="B266" s="501">
        <v>20930</v>
      </c>
      <c r="C266" s="528" t="s">
        <v>113</v>
      </c>
      <c r="D266" s="493" t="s">
        <v>1354</v>
      </c>
      <c r="E266" s="493" t="s">
        <v>1761</v>
      </c>
      <c r="F266" s="465"/>
      <c r="G266" s="450"/>
      <c r="H266" s="468"/>
      <c r="I266" s="468"/>
      <c r="J266" s="468"/>
      <c r="K266" s="468"/>
      <c r="L266" s="468"/>
      <c r="M266" s="468"/>
      <c r="N266" s="468"/>
      <c r="O266" s="468"/>
      <c r="P266" s="468"/>
    </row>
    <row r="267" spans="1:16" ht="20.25" customHeight="1" x14ac:dyDescent="0.5">
      <c r="A267" s="486">
        <v>8</v>
      </c>
      <c r="B267" s="501">
        <v>22199</v>
      </c>
      <c r="C267" s="528" t="s">
        <v>113</v>
      </c>
      <c r="D267" s="493" t="s">
        <v>3361</v>
      </c>
      <c r="E267" s="493" t="s">
        <v>3362</v>
      </c>
      <c r="F267" s="453"/>
      <c r="G267" s="450"/>
      <c r="H267" s="468"/>
      <c r="I267" s="468"/>
      <c r="J267" s="468"/>
      <c r="K267" s="468"/>
      <c r="L267" s="468"/>
      <c r="M267" s="468"/>
      <c r="N267" s="468"/>
      <c r="O267" s="468"/>
      <c r="P267" s="468"/>
    </row>
    <row r="268" spans="1:16" ht="20.25" customHeight="1" x14ac:dyDescent="0.5">
      <c r="A268" s="486">
        <v>9</v>
      </c>
      <c r="B268" s="487">
        <v>22714</v>
      </c>
      <c r="C268" s="497" t="s">
        <v>110</v>
      </c>
      <c r="D268" s="452" t="s">
        <v>3364</v>
      </c>
      <c r="E268" s="452" t="s">
        <v>2701</v>
      </c>
      <c r="F268" s="453"/>
      <c r="G268" s="450"/>
      <c r="H268" s="504"/>
      <c r="I268" s="504"/>
      <c r="J268" s="504"/>
      <c r="K268" s="504"/>
      <c r="L268" s="504"/>
      <c r="M268" s="504"/>
      <c r="N268" s="504"/>
      <c r="O268" s="504"/>
      <c r="P268" s="504"/>
    </row>
    <row r="269" spans="1:16" ht="20.25" customHeight="1" x14ac:dyDescent="0.5">
      <c r="A269" s="486">
        <v>10</v>
      </c>
      <c r="B269" s="487">
        <v>20686</v>
      </c>
      <c r="C269" s="527" t="s">
        <v>110</v>
      </c>
      <c r="D269" s="490" t="s">
        <v>1702</v>
      </c>
      <c r="E269" s="490" t="s">
        <v>3365</v>
      </c>
      <c r="F269" s="465"/>
      <c r="G269" s="450"/>
      <c r="H269" s="504"/>
      <c r="I269" s="504"/>
      <c r="J269" s="504"/>
      <c r="K269" s="504"/>
      <c r="L269" s="504"/>
      <c r="M269" s="504"/>
      <c r="N269" s="504"/>
      <c r="O269" s="504"/>
      <c r="P269" s="504"/>
    </row>
    <row r="270" spans="1:16" ht="20.25" customHeight="1" x14ac:dyDescent="0.5">
      <c r="A270" s="486">
        <v>11</v>
      </c>
      <c r="B270" s="487">
        <v>22715</v>
      </c>
      <c r="C270" s="529" t="s">
        <v>110</v>
      </c>
      <c r="D270" s="502" t="s">
        <v>3366</v>
      </c>
      <c r="E270" s="502" t="s">
        <v>3367</v>
      </c>
      <c r="F270" s="465"/>
      <c r="G270" s="450"/>
      <c r="H270" s="504"/>
      <c r="I270" s="504"/>
      <c r="J270" s="504"/>
      <c r="K270" s="504"/>
      <c r="L270" s="504"/>
      <c r="M270" s="504"/>
      <c r="N270" s="504"/>
      <c r="O270" s="504"/>
      <c r="P270" s="504"/>
    </row>
    <row r="271" spans="1:16" ht="20.25" customHeight="1" x14ac:dyDescent="0.5">
      <c r="A271" s="486">
        <v>12</v>
      </c>
      <c r="B271" s="487">
        <v>22716</v>
      </c>
      <c r="C271" s="529" t="s">
        <v>110</v>
      </c>
      <c r="D271" s="502" t="s">
        <v>3368</v>
      </c>
      <c r="E271" s="502" t="s">
        <v>423</v>
      </c>
      <c r="F271" s="465"/>
      <c r="G271" s="450"/>
      <c r="H271" s="504"/>
      <c r="I271" s="504"/>
      <c r="J271" s="504"/>
      <c r="K271" s="504"/>
      <c r="L271" s="504"/>
      <c r="M271" s="504"/>
      <c r="N271" s="504"/>
      <c r="O271" s="504"/>
      <c r="P271" s="504"/>
    </row>
    <row r="272" spans="1:16" ht="20.25" customHeight="1" x14ac:dyDescent="0.5">
      <c r="A272" s="486">
        <v>13</v>
      </c>
      <c r="B272" s="487"/>
      <c r="C272" s="526"/>
      <c r="D272" s="488"/>
      <c r="E272" s="488"/>
      <c r="F272" s="465"/>
      <c r="G272" s="450"/>
      <c r="H272" s="504"/>
      <c r="I272" s="504"/>
      <c r="J272" s="504"/>
      <c r="K272" s="504"/>
      <c r="L272" s="504"/>
      <c r="M272" s="504"/>
      <c r="N272" s="504"/>
      <c r="O272" s="504"/>
      <c r="P272" s="504"/>
    </row>
    <row r="273" spans="1:16" ht="20.25" customHeight="1" x14ac:dyDescent="0.5">
      <c r="A273" s="486">
        <v>14</v>
      </c>
      <c r="B273" s="487"/>
      <c r="C273" s="526"/>
      <c r="D273" s="488"/>
      <c r="E273" s="488"/>
      <c r="F273" s="465"/>
      <c r="G273" s="450"/>
      <c r="H273" s="504"/>
      <c r="I273" s="504"/>
      <c r="J273" s="504"/>
      <c r="K273" s="504"/>
      <c r="L273" s="504"/>
      <c r="M273" s="504"/>
      <c r="N273" s="504"/>
      <c r="O273" s="504"/>
      <c r="P273" s="504"/>
    </row>
    <row r="274" spans="1:16" ht="20.25" customHeight="1" x14ac:dyDescent="0.5">
      <c r="A274" s="486">
        <v>15</v>
      </c>
      <c r="B274" s="487"/>
      <c r="C274" s="526"/>
      <c r="D274" s="488"/>
      <c r="E274" s="488"/>
      <c r="F274" s="465"/>
      <c r="G274" s="450"/>
      <c r="H274" s="504"/>
      <c r="I274" s="504"/>
      <c r="J274" s="504"/>
      <c r="K274" s="504"/>
      <c r="L274" s="504"/>
      <c r="M274" s="504"/>
      <c r="N274" s="504"/>
      <c r="O274" s="504"/>
      <c r="P274" s="504"/>
    </row>
    <row r="275" spans="1:16" ht="20.25" customHeight="1" x14ac:dyDescent="0.5">
      <c r="A275" s="486">
        <v>16</v>
      </c>
      <c r="B275" s="487"/>
      <c r="C275" s="526"/>
      <c r="D275" s="488"/>
      <c r="E275" s="488"/>
      <c r="F275" s="465"/>
      <c r="G275" s="450"/>
      <c r="H275" s="504"/>
      <c r="I275" s="504"/>
      <c r="J275" s="504"/>
      <c r="K275" s="504"/>
      <c r="L275" s="504"/>
      <c r="M275" s="504"/>
      <c r="N275" s="504"/>
      <c r="O275" s="504"/>
      <c r="P275" s="504"/>
    </row>
    <row r="276" spans="1:16" ht="20.25" customHeight="1" x14ac:dyDescent="0.5">
      <c r="A276" s="486">
        <v>17</v>
      </c>
      <c r="B276" s="487"/>
      <c r="C276" s="526"/>
      <c r="D276" s="488"/>
      <c r="E276" s="488"/>
      <c r="F276" s="465"/>
      <c r="G276" s="450"/>
      <c r="H276" s="504"/>
      <c r="I276" s="504"/>
      <c r="J276" s="504"/>
      <c r="K276" s="504"/>
      <c r="L276" s="504"/>
      <c r="M276" s="504"/>
      <c r="N276" s="504"/>
      <c r="O276" s="504"/>
      <c r="P276" s="504"/>
    </row>
    <row r="277" spans="1:16" ht="20.25" customHeight="1" x14ac:dyDescent="0.5">
      <c r="A277" s="486">
        <v>18</v>
      </c>
      <c r="B277" s="487"/>
      <c r="C277" s="526"/>
      <c r="D277" s="488"/>
      <c r="E277" s="488"/>
      <c r="F277" s="465"/>
      <c r="G277" s="450"/>
      <c r="H277" s="504"/>
      <c r="I277" s="504"/>
      <c r="J277" s="504"/>
      <c r="K277" s="504"/>
      <c r="L277" s="504"/>
      <c r="M277" s="504"/>
      <c r="N277" s="504"/>
      <c r="O277" s="504"/>
      <c r="P277" s="504"/>
    </row>
    <row r="278" spans="1:16" ht="20.25" customHeight="1" x14ac:dyDescent="0.5">
      <c r="A278" s="486">
        <v>19</v>
      </c>
      <c r="B278" s="487"/>
      <c r="C278" s="526"/>
      <c r="D278" s="488"/>
      <c r="E278" s="488"/>
      <c r="F278" s="465"/>
      <c r="G278" s="450"/>
      <c r="H278" s="504"/>
      <c r="I278" s="504"/>
      <c r="J278" s="504"/>
      <c r="K278" s="504"/>
      <c r="L278" s="504"/>
      <c r="M278" s="504"/>
      <c r="N278" s="504"/>
      <c r="O278" s="504"/>
      <c r="P278" s="504"/>
    </row>
    <row r="279" spans="1:16" ht="20.25" customHeight="1" x14ac:dyDescent="0.5">
      <c r="A279" s="486">
        <v>20</v>
      </c>
      <c r="B279" s="487"/>
      <c r="C279" s="526"/>
      <c r="D279" s="488"/>
      <c r="E279" s="488"/>
      <c r="F279" s="465"/>
      <c r="G279" s="450"/>
      <c r="H279" s="504"/>
      <c r="I279" s="504"/>
      <c r="J279" s="504"/>
      <c r="K279" s="504"/>
      <c r="L279" s="504"/>
      <c r="M279" s="504"/>
      <c r="N279" s="504"/>
      <c r="O279" s="504"/>
      <c r="P279" s="504"/>
    </row>
    <row r="280" spans="1:16" ht="20.25" customHeight="1" x14ac:dyDescent="0.5">
      <c r="A280" s="486">
        <v>21</v>
      </c>
      <c r="B280" s="487"/>
      <c r="C280" s="526"/>
      <c r="D280" s="488"/>
      <c r="E280" s="488"/>
      <c r="F280" s="465"/>
      <c r="G280" s="450"/>
      <c r="H280" s="504"/>
      <c r="I280" s="504"/>
      <c r="J280" s="504"/>
      <c r="K280" s="504"/>
      <c r="L280" s="504"/>
      <c r="M280" s="504"/>
      <c r="N280" s="504"/>
      <c r="O280" s="504"/>
      <c r="P280" s="504"/>
    </row>
    <row r="281" spans="1:16" ht="20.25" customHeight="1" x14ac:dyDescent="0.5">
      <c r="A281" s="486">
        <v>22</v>
      </c>
      <c r="B281" s="491"/>
      <c r="C281" s="497"/>
      <c r="D281" s="452"/>
      <c r="E281" s="452"/>
      <c r="F281" s="465"/>
      <c r="G281" s="450"/>
      <c r="H281" s="504"/>
      <c r="I281" s="504"/>
      <c r="J281" s="504"/>
      <c r="K281" s="504"/>
      <c r="L281" s="504"/>
      <c r="M281" s="504"/>
      <c r="N281" s="504"/>
      <c r="O281" s="504"/>
      <c r="P281" s="504"/>
    </row>
    <row r="282" spans="1:16" ht="20.25" customHeight="1" x14ac:dyDescent="0.5">
      <c r="A282" s="486">
        <v>23</v>
      </c>
      <c r="B282" s="487"/>
      <c r="C282" s="526"/>
      <c r="D282" s="488"/>
      <c r="E282" s="488"/>
      <c r="F282" s="465"/>
      <c r="G282" s="450"/>
      <c r="H282" s="504"/>
      <c r="I282" s="504"/>
      <c r="J282" s="504"/>
      <c r="K282" s="504"/>
      <c r="L282" s="504"/>
      <c r="M282" s="504"/>
      <c r="N282" s="504"/>
      <c r="O282" s="504"/>
      <c r="P282" s="504"/>
    </row>
    <row r="287" spans="1:16" ht="20.25" customHeight="1" x14ac:dyDescent="0.5">
      <c r="A287" s="430">
        <v>5</v>
      </c>
      <c r="B287" s="554">
        <v>20947</v>
      </c>
      <c r="C287" s="555" t="s">
        <v>113</v>
      </c>
      <c r="D287" s="556" t="s">
        <v>100</v>
      </c>
      <c r="E287" s="556" t="s">
        <v>3054</v>
      </c>
      <c r="F287" s="693" t="s">
        <v>3622</v>
      </c>
      <c r="G287" s="694"/>
      <c r="H287" s="694"/>
      <c r="I287" s="694"/>
      <c r="J287" s="694"/>
      <c r="K287" s="694"/>
      <c r="L287" s="694"/>
      <c r="M287" s="694"/>
      <c r="N287" s="694"/>
      <c r="O287" s="694"/>
      <c r="P287" s="695"/>
    </row>
    <row r="288" spans="1:16" ht="20.25" customHeight="1" x14ac:dyDescent="0.5">
      <c r="A288" s="430">
        <v>11</v>
      </c>
      <c r="B288" s="554">
        <v>20391</v>
      </c>
      <c r="C288" s="555" t="s">
        <v>113</v>
      </c>
      <c r="D288" s="556" t="s">
        <v>3061</v>
      </c>
      <c r="E288" s="556" t="s">
        <v>3062</v>
      </c>
      <c r="F288" s="693" t="s">
        <v>2198</v>
      </c>
      <c r="G288" s="694"/>
      <c r="H288" s="694"/>
      <c r="I288" s="694"/>
      <c r="J288" s="694"/>
      <c r="K288" s="694"/>
      <c r="L288" s="694"/>
      <c r="M288" s="694"/>
      <c r="N288" s="694"/>
      <c r="O288" s="694"/>
      <c r="P288" s="695"/>
    </row>
    <row r="289" spans="1:20" ht="20.25" customHeight="1" x14ac:dyDescent="0.5">
      <c r="A289" s="430">
        <v>4</v>
      </c>
      <c r="B289" s="554"/>
      <c r="C289" s="555" t="s">
        <v>113</v>
      </c>
      <c r="D289" s="556" t="s">
        <v>105</v>
      </c>
      <c r="E289" s="556" t="s">
        <v>3108</v>
      </c>
      <c r="F289" s="693" t="s">
        <v>3488</v>
      </c>
      <c r="G289" s="694"/>
      <c r="H289" s="694"/>
      <c r="I289" s="694"/>
      <c r="J289" s="694"/>
      <c r="K289" s="694"/>
      <c r="L289" s="694"/>
      <c r="M289" s="694"/>
      <c r="N289" s="694"/>
      <c r="O289" s="694"/>
      <c r="P289" s="695"/>
    </row>
    <row r="290" spans="1:20" ht="20.25" customHeight="1" x14ac:dyDescent="0.5">
      <c r="A290" s="430">
        <v>3</v>
      </c>
      <c r="B290" s="554">
        <v>20623</v>
      </c>
      <c r="C290" s="555" t="s">
        <v>113</v>
      </c>
      <c r="D290" s="556" t="s">
        <v>3156</v>
      </c>
      <c r="E290" s="556" t="s">
        <v>1304</v>
      </c>
      <c r="F290" s="693" t="s">
        <v>3516</v>
      </c>
      <c r="G290" s="694"/>
      <c r="H290" s="694"/>
      <c r="I290" s="694"/>
      <c r="J290" s="694"/>
      <c r="K290" s="694"/>
      <c r="L290" s="694"/>
      <c r="M290" s="694"/>
      <c r="N290" s="694"/>
      <c r="O290" s="694"/>
      <c r="P290" s="695"/>
      <c r="Q290" s="470"/>
      <c r="R290" s="470"/>
      <c r="S290" s="470"/>
      <c r="T290" s="470"/>
    </row>
    <row r="291" spans="1:20" ht="20.25" customHeight="1" x14ac:dyDescent="0.5">
      <c r="A291" s="430">
        <v>6</v>
      </c>
      <c r="B291" s="554">
        <v>20517</v>
      </c>
      <c r="C291" s="563" t="s">
        <v>113</v>
      </c>
      <c r="D291" s="563" t="s">
        <v>3161</v>
      </c>
      <c r="E291" s="563" t="s">
        <v>1748</v>
      </c>
      <c r="F291" s="696" t="s">
        <v>166</v>
      </c>
      <c r="G291" s="697"/>
      <c r="H291" s="697"/>
      <c r="I291" s="697"/>
      <c r="J291" s="697"/>
      <c r="K291" s="697"/>
      <c r="L291" s="697"/>
      <c r="M291" s="697"/>
      <c r="N291" s="697"/>
      <c r="O291" s="697"/>
      <c r="P291" s="698"/>
      <c r="Q291" s="470" t="s">
        <v>3517</v>
      </c>
      <c r="R291" s="470"/>
      <c r="S291" s="470"/>
      <c r="T291" s="470"/>
    </row>
    <row r="292" spans="1:20" ht="20.25" customHeight="1" x14ac:dyDescent="0.5">
      <c r="A292" s="430">
        <v>12</v>
      </c>
      <c r="B292" s="626">
        <v>20501</v>
      </c>
      <c r="C292" s="555" t="s">
        <v>113</v>
      </c>
      <c r="D292" s="556" t="s">
        <v>192</v>
      </c>
      <c r="E292" s="556" t="s">
        <v>3167</v>
      </c>
      <c r="F292" s="693" t="s">
        <v>166</v>
      </c>
      <c r="G292" s="694"/>
      <c r="H292" s="694"/>
      <c r="I292" s="694"/>
      <c r="J292" s="694"/>
      <c r="K292" s="694"/>
      <c r="L292" s="694"/>
      <c r="M292" s="694"/>
      <c r="N292" s="694"/>
      <c r="O292" s="694"/>
      <c r="P292" s="695"/>
      <c r="Q292" s="470" t="s">
        <v>3491</v>
      </c>
      <c r="R292" s="470"/>
      <c r="S292" s="470"/>
      <c r="T292" s="470"/>
    </row>
    <row r="293" spans="1:20" ht="20.25" customHeight="1" x14ac:dyDescent="0.5">
      <c r="A293" s="430">
        <v>19</v>
      </c>
      <c r="B293" s="554">
        <v>22153</v>
      </c>
      <c r="C293" s="563" t="s">
        <v>110</v>
      </c>
      <c r="D293" s="563" t="s">
        <v>1459</v>
      </c>
      <c r="E293" s="563" t="s">
        <v>2168</v>
      </c>
      <c r="F293" s="696" t="s">
        <v>166</v>
      </c>
      <c r="G293" s="697"/>
      <c r="H293" s="697"/>
      <c r="I293" s="697"/>
      <c r="J293" s="697"/>
      <c r="K293" s="697"/>
      <c r="L293" s="697"/>
      <c r="M293" s="697"/>
      <c r="N293" s="697"/>
      <c r="O293" s="697"/>
      <c r="P293" s="698"/>
      <c r="Q293" s="470" t="s">
        <v>3577</v>
      </c>
      <c r="R293" s="470"/>
      <c r="S293" s="470"/>
      <c r="T293" s="470"/>
    </row>
    <row r="294" spans="1:20" ht="20.25" customHeight="1" x14ac:dyDescent="0.5">
      <c r="A294" s="430">
        <v>22</v>
      </c>
      <c r="B294" s="554">
        <v>22674</v>
      </c>
      <c r="C294" s="555" t="s">
        <v>110</v>
      </c>
      <c r="D294" s="556" t="s">
        <v>197</v>
      </c>
      <c r="E294" s="556" t="s">
        <v>3176</v>
      </c>
      <c r="F294" s="693" t="s">
        <v>166</v>
      </c>
      <c r="G294" s="694"/>
      <c r="H294" s="694"/>
      <c r="I294" s="694"/>
      <c r="J294" s="694"/>
      <c r="K294" s="694"/>
      <c r="L294" s="694"/>
      <c r="M294" s="694"/>
      <c r="N294" s="694"/>
      <c r="O294" s="694"/>
      <c r="P294" s="695"/>
      <c r="Q294" s="470" t="s">
        <v>166</v>
      </c>
      <c r="R294" s="470"/>
      <c r="S294" s="470"/>
      <c r="T294" s="470"/>
    </row>
    <row r="295" spans="1:20" ht="20.25" customHeight="1" x14ac:dyDescent="0.5">
      <c r="A295" s="430">
        <v>27</v>
      </c>
      <c r="B295" s="554">
        <v>22675</v>
      </c>
      <c r="C295" s="563" t="s">
        <v>110</v>
      </c>
      <c r="D295" s="563" t="s">
        <v>3183</v>
      </c>
      <c r="E295" s="563" t="s">
        <v>3184</v>
      </c>
      <c r="F295" s="696" t="s">
        <v>166</v>
      </c>
      <c r="G295" s="697"/>
      <c r="H295" s="697"/>
      <c r="I295" s="697"/>
      <c r="J295" s="697"/>
      <c r="K295" s="697"/>
      <c r="L295" s="697"/>
      <c r="M295" s="697"/>
      <c r="N295" s="697"/>
      <c r="O295" s="697"/>
      <c r="P295" s="698"/>
      <c r="Q295" s="470" t="s">
        <v>3517</v>
      </c>
      <c r="R295" s="470"/>
      <c r="S295" s="470"/>
      <c r="T295" s="470"/>
    </row>
    <row r="296" spans="1:20" ht="20.25" customHeight="1" x14ac:dyDescent="0.5">
      <c r="A296" s="430">
        <v>21</v>
      </c>
      <c r="B296" s="561">
        <v>20648</v>
      </c>
      <c r="C296" s="563" t="s">
        <v>110</v>
      </c>
      <c r="D296" s="586" t="s">
        <v>3234</v>
      </c>
      <c r="E296" s="586" t="s">
        <v>1574</v>
      </c>
      <c r="F296" s="696" t="s">
        <v>3621</v>
      </c>
      <c r="G296" s="697"/>
      <c r="H296" s="697"/>
      <c r="I296" s="697"/>
      <c r="J296" s="697"/>
      <c r="K296" s="697"/>
      <c r="L296" s="697"/>
      <c r="M296" s="697"/>
      <c r="N296" s="697"/>
      <c r="O296" s="697"/>
      <c r="P296" s="698"/>
    </row>
    <row r="297" spans="1:20" ht="20.25" customHeight="1" x14ac:dyDescent="0.5">
      <c r="A297" s="430">
        <v>15</v>
      </c>
      <c r="B297" s="587">
        <v>20557</v>
      </c>
      <c r="C297" s="608" t="s">
        <v>113</v>
      </c>
      <c r="D297" s="609" t="s">
        <v>3277</v>
      </c>
      <c r="E297" s="609" t="s">
        <v>200</v>
      </c>
      <c r="F297" s="693" t="s">
        <v>166</v>
      </c>
      <c r="G297" s="694"/>
      <c r="H297" s="694"/>
      <c r="I297" s="694"/>
      <c r="J297" s="694"/>
      <c r="K297" s="694"/>
      <c r="L297" s="694"/>
      <c r="M297" s="694"/>
      <c r="N297" s="694"/>
      <c r="O297" s="694"/>
      <c r="P297" s="695"/>
    </row>
    <row r="298" spans="1:20" ht="20.25" customHeight="1" x14ac:dyDescent="0.5">
      <c r="A298" s="430">
        <v>20</v>
      </c>
      <c r="B298" s="587">
        <v>20755</v>
      </c>
      <c r="C298" s="608" t="s">
        <v>110</v>
      </c>
      <c r="D298" s="609" t="s">
        <v>3283</v>
      </c>
      <c r="E298" s="609" t="s">
        <v>222</v>
      </c>
      <c r="F298" s="693" t="s">
        <v>165</v>
      </c>
      <c r="G298" s="694"/>
      <c r="H298" s="694"/>
      <c r="I298" s="694"/>
      <c r="J298" s="694"/>
      <c r="K298" s="694"/>
      <c r="L298" s="694"/>
      <c r="M298" s="694"/>
      <c r="N298" s="694"/>
      <c r="O298" s="694"/>
      <c r="P298" s="695"/>
    </row>
    <row r="299" spans="1:20" ht="20.25" customHeight="1" x14ac:dyDescent="0.5">
      <c r="A299" s="430">
        <v>23</v>
      </c>
      <c r="B299" s="587">
        <v>22683</v>
      </c>
      <c r="C299" s="563" t="s">
        <v>110</v>
      </c>
      <c r="D299" s="586" t="s">
        <v>3288</v>
      </c>
      <c r="E299" s="586" t="s">
        <v>3289</v>
      </c>
      <c r="F299" s="696" t="s">
        <v>3541</v>
      </c>
      <c r="G299" s="697"/>
      <c r="H299" s="697"/>
      <c r="I299" s="697"/>
      <c r="J299" s="697"/>
      <c r="K299" s="697"/>
      <c r="L299" s="697"/>
      <c r="M299" s="697"/>
      <c r="N299" s="697"/>
      <c r="O299" s="697"/>
      <c r="P299" s="698"/>
    </row>
    <row r="300" spans="1:20" ht="20.25" customHeight="1" x14ac:dyDescent="0.5">
      <c r="A300" s="430">
        <v>22</v>
      </c>
      <c r="B300" s="554">
        <v>22701</v>
      </c>
      <c r="C300" s="563" t="s">
        <v>110</v>
      </c>
      <c r="D300" s="563" t="s">
        <v>3328</v>
      </c>
      <c r="E300" s="563" t="s">
        <v>3329</v>
      </c>
      <c r="F300" s="693" t="s">
        <v>166</v>
      </c>
      <c r="G300" s="694"/>
      <c r="H300" s="694"/>
      <c r="I300" s="694"/>
      <c r="J300" s="694"/>
      <c r="K300" s="694"/>
      <c r="L300" s="694"/>
      <c r="M300" s="694"/>
      <c r="N300" s="694"/>
      <c r="O300" s="694"/>
      <c r="P300" s="695"/>
    </row>
    <row r="301" spans="1:20" ht="20.25" customHeight="1" x14ac:dyDescent="0.5">
      <c r="A301" s="430">
        <v>27</v>
      </c>
      <c r="B301" s="585">
        <v>20723</v>
      </c>
      <c r="C301" s="563" t="s">
        <v>110</v>
      </c>
      <c r="D301" s="586" t="s">
        <v>3337</v>
      </c>
      <c r="E301" s="586" t="s">
        <v>3338</v>
      </c>
      <c r="F301" s="693" t="s">
        <v>3542</v>
      </c>
      <c r="G301" s="694"/>
      <c r="H301" s="694"/>
      <c r="I301" s="694"/>
      <c r="J301" s="694"/>
      <c r="K301" s="694"/>
      <c r="L301" s="694"/>
      <c r="M301" s="694"/>
      <c r="N301" s="694"/>
      <c r="O301" s="694"/>
      <c r="P301" s="695"/>
    </row>
    <row r="302" spans="1:20" ht="20.25" customHeight="1" x14ac:dyDescent="0.5">
      <c r="A302" s="430">
        <v>1</v>
      </c>
      <c r="B302" s="625">
        <v>22708</v>
      </c>
      <c r="C302" s="563" t="s">
        <v>113</v>
      </c>
      <c r="D302" s="586" t="s">
        <v>3346</v>
      </c>
      <c r="E302" s="586" t="s">
        <v>3347</v>
      </c>
      <c r="F302" s="693" t="s">
        <v>3592</v>
      </c>
      <c r="G302" s="694"/>
      <c r="H302" s="694"/>
      <c r="I302" s="694"/>
      <c r="J302" s="694"/>
      <c r="K302" s="694"/>
      <c r="L302" s="694"/>
      <c r="M302" s="694"/>
      <c r="N302" s="694"/>
      <c r="O302" s="694"/>
      <c r="P302" s="695"/>
    </row>
    <row r="303" spans="1:20" ht="20.25" customHeight="1" x14ac:dyDescent="0.5">
      <c r="A303" s="430">
        <v>2</v>
      </c>
      <c r="B303" s="585">
        <v>20730</v>
      </c>
      <c r="C303" s="610" t="s">
        <v>113</v>
      </c>
      <c r="D303" s="611" t="s">
        <v>84</v>
      </c>
      <c r="E303" s="611" t="s">
        <v>3348</v>
      </c>
      <c r="F303" s="693" t="s">
        <v>166</v>
      </c>
      <c r="G303" s="694"/>
      <c r="H303" s="694"/>
      <c r="I303" s="694"/>
      <c r="J303" s="694"/>
      <c r="K303" s="694"/>
      <c r="L303" s="694"/>
      <c r="M303" s="694"/>
      <c r="N303" s="694"/>
      <c r="O303" s="694"/>
      <c r="P303" s="695"/>
    </row>
    <row r="304" spans="1:20" ht="20.25" customHeight="1" x14ac:dyDescent="0.5">
      <c r="A304" s="430">
        <v>3</v>
      </c>
      <c r="B304" s="585">
        <v>22709</v>
      </c>
      <c r="C304" s="588" t="s">
        <v>113</v>
      </c>
      <c r="D304" s="589" t="s">
        <v>3349</v>
      </c>
      <c r="E304" s="589" t="s">
        <v>3350</v>
      </c>
      <c r="F304" s="693" t="s">
        <v>3593</v>
      </c>
      <c r="G304" s="694"/>
      <c r="H304" s="694"/>
      <c r="I304" s="694"/>
      <c r="J304" s="694"/>
      <c r="K304" s="694"/>
      <c r="L304" s="694"/>
      <c r="M304" s="694"/>
      <c r="N304" s="694"/>
      <c r="O304" s="694"/>
      <c r="P304" s="695"/>
    </row>
    <row r="305" spans="1:16" ht="20.25" customHeight="1" x14ac:dyDescent="0.5">
      <c r="A305" s="430">
        <v>7</v>
      </c>
      <c r="B305" s="587">
        <v>22711</v>
      </c>
      <c r="C305" s="563" t="s">
        <v>113</v>
      </c>
      <c r="D305" s="586" t="s">
        <v>3355</v>
      </c>
      <c r="E305" s="586" t="s">
        <v>3356</v>
      </c>
      <c r="F305" s="693" t="s">
        <v>3542</v>
      </c>
      <c r="G305" s="694"/>
      <c r="H305" s="694"/>
      <c r="I305" s="694"/>
      <c r="J305" s="694"/>
      <c r="K305" s="694"/>
      <c r="L305" s="694"/>
      <c r="M305" s="694"/>
      <c r="N305" s="694"/>
      <c r="O305" s="694"/>
      <c r="P305" s="695"/>
    </row>
    <row r="306" spans="1:16" ht="20.25" customHeight="1" x14ac:dyDescent="0.5">
      <c r="A306" s="430">
        <v>8</v>
      </c>
      <c r="B306" s="587">
        <v>22712</v>
      </c>
      <c r="C306" s="563" t="s">
        <v>113</v>
      </c>
      <c r="D306" s="586" t="s">
        <v>3357</v>
      </c>
      <c r="E306" s="586" t="s">
        <v>371</v>
      </c>
      <c r="F306" s="693" t="s">
        <v>166</v>
      </c>
      <c r="G306" s="694"/>
      <c r="H306" s="694"/>
      <c r="I306" s="694"/>
      <c r="J306" s="694"/>
      <c r="K306" s="694"/>
      <c r="L306" s="694"/>
      <c r="M306" s="694"/>
      <c r="N306" s="694"/>
      <c r="O306" s="694"/>
      <c r="P306" s="695"/>
    </row>
    <row r="307" spans="1:16" ht="20.25" customHeight="1" x14ac:dyDescent="0.5">
      <c r="A307" s="430">
        <v>13</v>
      </c>
      <c r="B307" s="585">
        <v>22713</v>
      </c>
      <c r="C307" s="563" t="s">
        <v>113</v>
      </c>
      <c r="D307" s="586" t="s">
        <v>24</v>
      </c>
      <c r="E307" s="586" t="s">
        <v>3363</v>
      </c>
      <c r="F307" s="693" t="s">
        <v>166</v>
      </c>
      <c r="G307" s="694"/>
      <c r="H307" s="694"/>
      <c r="I307" s="694"/>
      <c r="J307" s="694"/>
      <c r="K307" s="694"/>
      <c r="L307" s="694"/>
      <c r="M307" s="694"/>
      <c r="N307" s="694"/>
      <c r="O307" s="694"/>
      <c r="P307" s="695"/>
    </row>
    <row r="308" spans="1:16" ht="20.25" customHeight="1" x14ac:dyDescent="0.5">
      <c r="A308" s="430">
        <v>18</v>
      </c>
      <c r="B308" s="585">
        <v>22717</v>
      </c>
      <c r="C308" s="610" t="s">
        <v>110</v>
      </c>
      <c r="D308" s="611" t="s">
        <v>288</v>
      </c>
      <c r="E308" s="611" t="s">
        <v>3369</v>
      </c>
      <c r="F308" s="693" t="s">
        <v>3555</v>
      </c>
      <c r="G308" s="694"/>
      <c r="H308" s="694"/>
      <c r="I308" s="694"/>
      <c r="J308" s="694"/>
      <c r="K308" s="694"/>
      <c r="L308" s="694"/>
      <c r="M308" s="694"/>
      <c r="N308" s="694"/>
      <c r="O308" s="694"/>
      <c r="P308" s="695"/>
    </row>
    <row r="309" spans="1:16" ht="20.25" customHeight="1" x14ac:dyDescent="0.5">
      <c r="A309" s="430">
        <v>19</v>
      </c>
      <c r="B309" s="585">
        <v>20492</v>
      </c>
      <c r="C309" s="588" t="s">
        <v>113</v>
      </c>
      <c r="D309" s="589" t="s">
        <v>3486</v>
      </c>
      <c r="E309" s="589" t="s">
        <v>3487</v>
      </c>
      <c r="F309" s="693" t="s">
        <v>166</v>
      </c>
      <c r="G309" s="694"/>
      <c r="H309" s="694"/>
      <c r="I309" s="694"/>
      <c r="J309" s="694"/>
      <c r="K309" s="694"/>
      <c r="L309" s="694"/>
      <c r="M309" s="694"/>
      <c r="N309" s="694"/>
      <c r="O309" s="694"/>
      <c r="P309" s="695"/>
    </row>
    <row r="310" spans="1:16" ht="20.25" customHeight="1" x14ac:dyDescent="0.5">
      <c r="A310" s="430">
        <v>8</v>
      </c>
      <c r="B310" s="585">
        <v>22657</v>
      </c>
      <c r="C310" s="588" t="s">
        <v>113</v>
      </c>
      <c r="D310" s="589" t="s">
        <v>2004</v>
      </c>
      <c r="E310" s="589" t="s">
        <v>3059</v>
      </c>
      <c r="F310" s="693" t="s">
        <v>3683</v>
      </c>
      <c r="G310" s="694"/>
      <c r="H310" s="694"/>
      <c r="I310" s="694"/>
      <c r="J310" s="694"/>
      <c r="K310" s="694"/>
      <c r="L310" s="694"/>
      <c r="M310" s="694"/>
      <c r="N310" s="694"/>
      <c r="O310" s="694"/>
      <c r="P310" s="695"/>
    </row>
    <row r="311" spans="1:16" ht="20.25" customHeight="1" x14ac:dyDescent="0.5">
      <c r="A311" s="430">
        <v>16</v>
      </c>
      <c r="B311" s="585">
        <v>22663</v>
      </c>
      <c r="C311" s="588" t="s">
        <v>113</v>
      </c>
      <c r="D311" s="589" t="s">
        <v>5</v>
      </c>
      <c r="E311" s="589" t="s">
        <v>3059</v>
      </c>
      <c r="F311" s="693" t="s">
        <v>3683</v>
      </c>
      <c r="G311" s="694"/>
      <c r="H311" s="694"/>
      <c r="I311" s="694"/>
      <c r="J311" s="694"/>
      <c r="K311" s="694"/>
      <c r="L311" s="694"/>
      <c r="M311" s="694"/>
      <c r="N311" s="694"/>
      <c r="O311" s="694"/>
      <c r="P311" s="695"/>
    </row>
  </sheetData>
  <sortState ref="B265:P268">
    <sortCondition ref="D265:D268"/>
  </sortState>
  <mergeCells count="56">
    <mergeCell ref="F261:P261"/>
    <mergeCell ref="F310:P310"/>
    <mergeCell ref="F311:P311"/>
    <mergeCell ref="F8:P8"/>
    <mergeCell ref="F307:P307"/>
    <mergeCell ref="F308:P308"/>
    <mergeCell ref="F309:P309"/>
    <mergeCell ref="F302:P302"/>
    <mergeCell ref="F303:P303"/>
    <mergeCell ref="F304:P304"/>
    <mergeCell ref="F305:P305"/>
    <mergeCell ref="F306:P306"/>
    <mergeCell ref="F297:P297"/>
    <mergeCell ref="F298:P298"/>
    <mergeCell ref="F299:P299"/>
    <mergeCell ref="F300:P300"/>
    <mergeCell ref="F301:P301"/>
    <mergeCell ref="F292:P292"/>
    <mergeCell ref="F293:P293"/>
    <mergeCell ref="F294:P294"/>
    <mergeCell ref="F295:P295"/>
    <mergeCell ref="F296:P296"/>
    <mergeCell ref="F287:P287"/>
    <mergeCell ref="F288:P288"/>
    <mergeCell ref="F289:P289"/>
    <mergeCell ref="F290:P290"/>
    <mergeCell ref="F291:P291"/>
    <mergeCell ref="A42:P42"/>
    <mergeCell ref="C43:E43"/>
    <mergeCell ref="C87:E87"/>
    <mergeCell ref="C259:E259"/>
    <mergeCell ref="A256:P256"/>
    <mergeCell ref="A257:P257"/>
    <mergeCell ref="A258:P258"/>
    <mergeCell ref="C169:E169"/>
    <mergeCell ref="C214:E214"/>
    <mergeCell ref="A211:P211"/>
    <mergeCell ref="A212:P212"/>
    <mergeCell ref="A213:P213"/>
    <mergeCell ref="A168:P168"/>
    <mergeCell ref="C129:E129"/>
    <mergeCell ref="A166:P166"/>
    <mergeCell ref="A167:P167"/>
    <mergeCell ref="A40:P40"/>
    <mergeCell ref="A41:P41"/>
    <mergeCell ref="A1:P1"/>
    <mergeCell ref="A2:P2"/>
    <mergeCell ref="A3:P3"/>
    <mergeCell ref="C4:E4"/>
    <mergeCell ref="F195:P195"/>
    <mergeCell ref="A126:P126"/>
    <mergeCell ref="A127:P127"/>
    <mergeCell ref="A128:P128"/>
    <mergeCell ref="A84:P84"/>
    <mergeCell ref="A85:P85"/>
    <mergeCell ref="A86:P86"/>
  </mergeCells>
  <pageMargins left="0.39370078740157483" right="0.19685039370078741" top="0.39370078740157483" bottom="0.19685039370078741" header="0.51181102362204722" footer="0.51181102362204722"/>
  <pageSetup paperSize="9" scale="95" fitToHeight="10" orientation="portrait" horizontalDpi="4294967293" r:id="rId1"/>
  <rowBreaks count="6" manualBreakCount="6">
    <brk id="39" max="15" man="1"/>
    <brk id="83" max="15" man="1"/>
    <brk id="125" max="15" man="1"/>
    <brk id="165" max="15" man="1"/>
    <brk id="210" max="15" man="1"/>
    <brk id="255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G335"/>
  <sheetViews>
    <sheetView view="pageBreakPreview" topLeftCell="A251" zoomScale="110" zoomScaleNormal="100" zoomScaleSheetLayoutView="110" workbookViewId="0">
      <selection activeCell="C267" sqref="C267"/>
    </sheetView>
  </sheetViews>
  <sheetFormatPr defaultColWidth="8.85546875" defaultRowHeight="17.45" customHeight="1" x14ac:dyDescent="0.2"/>
  <cols>
    <col min="1" max="1" width="6.7109375" style="122" customWidth="1"/>
    <col min="2" max="2" width="10.85546875" style="112" customWidth="1"/>
    <col min="3" max="3" width="7.7109375" style="110" customWidth="1"/>
    <col min="4" max="4" width="13.28515625" style="110" customWidth="1"/>
    <col min="5" max="5" width="14.85546875" style="110" customWidth="1"/>
    <col min="6" max="16" width="3.28515625" style="110" customWidth="1"/>
    <col min="17" max="17" width="34.140625" style="110" customWidth="1"/>
    <col min="18" max="18" width="4.7109375" style="110" customWidth="1"/>
    <col min="19" max="23" width="8.85546875" style="110"/>
    <col min="24" max="24" width="3.28515625" style="110" customWidth="1"/>
    <col min="25" max="16384" width="8.85546875" style="110"/>
  </cols>
  <sheetData>
    <row r="1" spans="1:33" ht="23.45" customHeight="1" x14ac:dyDescent="0.2">
      <c r="A1" s="699" t="s">
        <v>159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</row>
    <row r="2" spans="1:33" ht="23.45" customHeight="1" x14ac:dyDescent="0.2">
      <c r="A2" s="689" t="s">
        <v>3706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</row>
    <row r="3" spans="1:33" ht="23.45" customHeight="1" x14ac:dyDescent="0.2">
      <c r="A3" s="689" t="s">
        <v>3684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</row>
    <row r="4" spans="1:33" ht="17.45" customHeight="1" x14ac:dyDescent="0.2">
      <c r="A4" s="334" t="s">
        <v>109</v>
      </c>
      <c r="B4" s="126" t="s">
        <v>160</v>
      </c>
      <c r="C4" s="753" t="s">
        <v>108</v>
      </c>
      <c r="D4" s="753"/>
      <c r="E4" s="753"/>
      <c r="F4" s="334"/>
      <c r="G4" s="334"/>
      <c r="H4" s="334"/>
      <c r="I4" s="103"/>
      <c r="J4" s="103"/>
      <c r="K4" s="103"/>
      <c r="L4" s="103"/>
      <c r="M4" s="103"/>
      <c r="N4" s="103"/>
      <c r="O4" s="103"/>
      <c r="P4" s="103"/>
    </row>
    <row r="5" spans="1:33" s="106" customFormat="1" ht="17.45" customHeight="1" x14ac:dyDescent="0.5">
      <c r="A5" s="104">
        <v>1</v>
      </c>
      <c r="B5" s="369" t="s">
        <v>2210</v>
      </c>
      <c r="C5" s="143" t="s">
        <v>113</v>
      </c>
      <c r="D5" s="130" t="s">
        <v>149</v>
      </c>
      <c r="E5" s="131" t="s">
        <v>56</v>
      </c>
      <c r="F5" s="98"/>
      <c r="G5" s="98"/>
      <c r="H5" s="98"/>
      <c r="I5" s="105"/>
      <c r="J5" s="105"/>
      <c r="K5" s="105"/>
      <c r="L5" s="105"/>
      <c r="M5" s="105"/>
      <c r="N5" s="105"/>
      <c r="O5" s="105"/>
      <c r="P5" s="105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</row>
    <row r="6" spans="1:33" ht="17.45" customHeight="1" x14ac:dyDescent="0.5">
      <c r="A6" s="104">
        <v>2</v>
      </c>
      <c r="B6" s="369" t="s">
        <v>2211</v>
      </c>
      <c r="C6" s="143" t="s">
        <v>113</v>
      </c>
      <c r="D6" s="130" t="s">
        <v>1004</v>
      </c>
      <c r="E6" s="131" t="s">
        <v>255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</row>
    <row r="7" spans="1:33" ht="17.45" customHeight="1" x14ac:dyDescent="0.5">
      <c r="A7" s="104">
        <v>3</v>
      </c>
      <c r="B7" s="369" t="s">
        <v>2212</v>
      </c>
      <c r="C7" s="127" t="s">
        <v>113</v>
      </c>
      <c r="D7" s="128" t="s">
        <v>62</v>
      </c>
      <c r="E7" s="129" t="s">
        <v>227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8" spans="1:33" s="106" customFormat="1" ht="17.45" customHeight="1" x14ac:dyDescent="0.5">
      <c r="A8" s="104">
        <v>4</v>
      </c>
      <c r="B8" s="369" t="s">
        <v>2213</v>
      </c>
      <c r="C8" s="143" t="s">
        <v>113</v>
      </c>
      <c r="D8" s="130" t="s">
        <v>73</v>
      </c>
      <c r="E8" s="131" t="s">
        <v>229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</row>
    <row r="9" spans="1:33" ht="17.45" customHeight="1" x14ac:dyDescent="0.5">
      <c r="A9" s="104">
        <v>5</v>
      </c>
      <c r="B9" s="369" t="s">
        <v>2223</v>
      </c>
      <c r="C9" s="143" t="s">
        <v>113</v>
      </c>
      <c r="D9" s="130" t="s">
        <v>104</v>
      </c>
      <c r="E9" s="131" t="s">
        <v>302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</row>
    <row r="10" spans="1:33" ht="17.45" customHeight="1" x14ac:dyDescent="0.5">
      <c r="A10" s="104">
        <v>6</v>
      </c>
      <c r="B10" s="369" t="s">
        <v>2214</v>
      </c>
      <c r="C10" s="142" t="s">
        <v>113</v>
      </c>
      <c r="D10" s="130" t="s">
        <v>1015</v>
      </c>
      <c r="E10" s="131" t="s">
        <v>432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</row>
    <row r="11" spans="1:33" ht="17.45" customHeight="1" x14ac:dyDescent="0.5">
      <c r="A11" s="104">
        <v>7</v>
      </c>
      <c r="B11" s="369" t="s">
        <v>2215</v>
      </c>
      <c r="C11" s="143" t="s">
        <v>113</v>
      </c>
      <c r="D11" s="130" t="s">
        <v>275</v>
      </c>
      <c r="E11" s="131" t="s">
        <v>276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</row>
    <row r="12" spans="1:33" ht="17.45" customHeight="1" x14ac:dyDescent="0.5">
      <c r="A12" s="104">
        <v>8</v>
      </c>
      <c r="B12" s="369" t="s">
        <v>2216</v>
      </c>
      <c r="C12" s="142" t="s">
        <v>113</v>
      </c>
      <c r="D12" s="130" t="s">
        <v>1013</v>
      </c>
      <c r="E12" s="131" t="s">
        <v>1014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</row>
    <row r="13" spans="1:33" s="106" customFormat="1" ht="17.45" customHeight="1" x14ac:dyDescent="0.5">
      <c r="A13" s="104">
        <v>9</v>
      </c>
      <c r="B13" s="369" t="s">
        <v>2217</v>
      </c>
      <c r="C13" s="143" t="s">
        <v>113</v>
      </c>
      <c r="D13" s="130" t="s">
        <v>309</v>
      </c>
      <c r="E13" s="131" t="s">
        <v>310</v>
      </c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</row>
    <row r="14" spans="1:33" ht="17.45" customHeight="1" x14ac:dyDescent="0.5">
      <c r="A14" s="104">
        <v>10</v>
      </c>
      <c r="B14" s="369" t="s">
        <v>2218</v>
      </c>
      <c r="C14" s="142" t="s">
        <v>110</v>
      </c>
      <c r="D14" s="130" t="s">
        <v>1011</v>
      </c>
      <c r="E14" s="131" t="s">
        <v>1012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5" spans="1:33" ht="17.45" customHeight="1" x14ac:dyDescent="0.5">
      <c r="A15" s="104">
        <v>11</v>
      </c>
      <c r="B15" s="369" t="s">
        <v>2219</v>
      </c>
      <c r="C15" s="143" t="s">
        <v>110</v>
      </c>
      <c r="D15" s="130" t="s">
        <v>238</v>
      </c>
      <c r="E15" s="131" t="s">
        <v>1005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</row>
    <row r="16" spans="1:33" ht="17.45" customHeight="1" x14ac:dyDescent="0.5">
      <c r="A16" s="104">
        <v>12</v>
      </c>
      <c r="B16" s="369" t="s">
        <v>2220</v>
      </c>
      <c r="C16" s="143" t="s">
        <v>110</v>
      </c>
      <c r="D16" s="130" t="s">
        <v>221</v>
      </c>
      <c r="E16" s="131" t="s">
        <v>1010</v>
      </c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</row>
    <row r="17" spans="1:33" ht="17.45" customHeight="1" x14ac:dyDescent="0.5">
      <c r="A17" s="104">
        <v>13</v>
      </c>
      <c r="B17" s="369" t="s">
        <v>2221</v>
      </c>
      <c r="C17" s="142" t="s">
        <v>110</v>
      </c>
      <c r="D17" s="130" t="s">
        <v>244</v>
      </c>
      <c r="E17" s="131" t="s">
        <v>245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</row>
    <row r="18" spans="1:33" ht="17.45" customHeight="1" x14ac:dyDescent="0.5">
      <c r="A18" s="104">
        <v>14</v>
      </c>
      <c r="B18" s="369" t="s">
        <v>2222</v>
      </c>
      <c r="C18" s="143" t="s">
        <v>110</v>
      </c>
      <c r="D18" s="130" t="s">
        <v>283</v>
      </c>
      <c r="E18" s="131" t="s">
        <v>2194</v>
      </c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</row>
    <row r="19" spans="1:33" ht="17.45" customHeight="1" x14ac:dyDescent="0.5">
      <c r="A19" s="104">
        <v>15</v>
      </c>
      <c r="B19" s="369" t="s">
        <v>2224</v>
      </c>
      <c r="C19" s="143" t="s">
        <v>110</v>
      </c>
      <c r="D19" s="130" t="s">
        <v>1007</v>
      </c>
      <c r="E19" s="131" t="s">
        <v>1008</v>
      </c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</row>
    <row r="20" spans="1:33" ht="17.45" customHeight="1" x14ac:dyDescent="0.5">
      <c r="A20" s="104">
        <v>16</v>
      </c>
      <c r="B20" s="369" t="s">
        <v>2225</v>
      </c>
      <c r="C20" s="143" t="s">
        <v>110</v>
      </c>
      <c r="D20" s="130" t="s">
        <v>318</v>
      </c>
      <c r="E20" s="131" t="s">
        <v>1006</v>
      </c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</row>
    <row r="21" spans="1:33" ht="17.45" customHeight="1" x14ac:dyDescent="0.5">
      <c r="A21" s="104">
        <v>17</v>
      </c>
      <c r="B21" s="369" t="s">
        <v>2226</v>
      </c>
      <c r="C21" s="143" t="s">
        <v>110</v>
      </c>
      <c r="D21" s="130" t="s">
        <v>306</v>
      </c>
      <c r="E21" s="131" t="s">
        <v>87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</row>
    <row r="22" spans="1:33" ht="17.45" customHeight="1" x14ac:dyDescent="0.5">
      <c r="A22" s="104">
        <v>18</v>
      </c>
      <c r="B22" s="369" t="s">
        <v>2227</v>
      </c>
      <c r="C22" s="142" t="s">
        <v>110</v>
      </c>
      <c r="D22" s="130" t="s">
        <v>249</v>
      </c>
      <c r="E22" s="131" t="s">
        <v>250</v>
      </c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</row>
    <row r="23" spans="1:33" ht="17.45" customHeight="1" x14ac:dyDescent="0.5">
      <c r="A23" s="104">
        <v>19</v>
      </c>
      <c r="B23" s="369" t="s">
        <v>2228</v>
      </c>
      <c r="C23" s="84" t="s">
        <v>110</v>
      </c>
      <c r="D23" s="87" t="s">
        <v>208</v>
      </c>
      <c r="E23" s="91" t="s">
        <v>251</v>
      </c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</row>
    <row r="24" spans="1:33" ht="17.45" customHeight="1" x14ac:dyDescent="0.5">
      <c r="A24" s="104">
        <v>20</v>
      </c>
      <c r="B24" s="369" t="s">
        <v>2229</v>
      </c>
      <c r="C24" s="143" t="s">
        <v>110</v>
      </c>
      <c r="D24" s="130" t="s">
        <v>262</v>
      </c>
      <c r="E24" s="131" t="s">
        <v>263</v>
      </c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</row>
    <row r="25" spans="1:33" ht="17.45" customHeight="1" x14ac:dyDescent="0.5">
      <c r="A25" s="104">
        <v>21</v>
      </c>
      <c r="B25" s="369" t="s">
        <v>2230</v>
      </c>
      <c r="C25" s="142" t="s">
        <v>110</v>
      </c>
      <c r="D25" s="130" t="s">
        <v>264</v>
      </c>
      <c r="E25" s="131" t="s">
        <v>265</v>
      </c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</row>
    <row r="26" spans="1:33" ht="17.45" customHeight="1" x14ac:dyDescent="0.5">
      <c r="A26" s="104">
        <v>22</v>
      </c>
      <c r="B26" s="369" t="s">
        <v>2231</v>
      </c>
      <c r="C26" s="143" t="s">
        <v>110</v>
      </c>
      <c r="D26" s="130" t="s">
        <v>321</v>
      </c>
      <c r="E26" s="131" t="s">
        <v>322</v>
      </c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33" ht="17.45" customHeight="1" x14ac:dyDescent="0.5">
      <c r="A27" s="104">
        <v>23</v>
      </c>
      <c r="B27" s="369" t="s">
        <v>2232</v>
      </c>
      <c r="C27" s="143" t="s">
        <v>110</v>
      </c>
      <c r="D27" s="130" t="s">
        <v>289</v>
      </c>
      <c r="E27" s="131" t="s">
        <v>290</v>
      </c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</row>
    <row r="28" spans="1:33" ht="17.45" customHeight="1" x14ac:dyDescent="0.5">
      <c r="A28" s="104">
        <v>24</v>
      </c>
      <c r="B28" s="369" t="s">
        <v>2233</v>
      </c>
      <c r="C28" s="143" t="s">
        <v>110</v>
      </c>
      <c r="D28" s="130" t="s">
        <v>407</v>
      </c>
      <c r="E28" s="131" t="s">
        <v>1009</v>
      </c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</row>
    <row r="29" spans="1:33" ht="17.45" customHeight="1" x14ac:dyDescent="0.2">
      <c r="A29" s="104">
        <v>25</v>
      </c>
      <c r="B29" s="104"/>
      <c r="C29" s="85"/>
      <c r="D29" s="88"/>
      <c r="E29" s="92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</row>
    <row r="30" spans="1:33" ht="17.45" customHeight="1" x14ac:dyDescent="0.2">
      <c r="A30" s="104">
        <v>26</v>
      </c>
      <c r="B30" s="104"/>
      <c r="C30" s="85"/>
      <c r="D30" s="88"/>
      <c r="E30" s="92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</row>
    <row r="31" spans="1:33" ht="17.45" customHeight="1" x14ac:dyDescent="0.2">
      <c r="A31" s="104">
        <v>27</v>
      </c>
      <c r="B31" s="104"/>
      <c r="C31" s="85"/>
      <c r="D31" s="88"/>
      <c r="E31" s="92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</row>
    <row r="32" spans="1:33" ht="17.45" customHeight="1" x14ac:dyDescent="0.2">
      <c r="A32" s="104">
        <v>28</v>
      </c>
      <c r="B32" s="104"/>
      <c r="C32" s="85"/>
      <c r="D32" s="88"/>
      <c r="E32" s="92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1:33" ht="17.45" customHeight="1" x14ac:dyDescent="0.2">
      <c r="A33" s="104">
        <v>29</v>
      </c>
      <c r="B33" s="104"/>
      <c r="C33" s="85"/>
      <c r="D33" s="88"/>
      <c r="E33" s="92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1:33" ht="17.45" customHeight="1" x14ac:dyDescent="0.2">
      <c r="A34" s="104">
        <v>30</v>
      </c>
      <c r="B34" s="104"/>
      <c r="C34" s="84"/>
      <c r="D34" s="87"/>
      <c r="E34" s="91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  <row r="35" spans="1:33" ht="17.45" customHeight="1" x14ac:dyDescent="0.2">
      <c r="A35" s="104">
        <v>31</v>
      </c>
      <c r="B35" s="104"/>
      <c r="C35" s="85"/>
      <c r="D35" s="88"/>
      <c r="E35" s="92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</row>
    <row r="36" spans="1:33" ht="17.45" customHeight="1" x14ac:dyDescent="0.2">
      <c r="A36" s="104">
        <v>32</v>
      </c>
      <c r="B36" s="104"/>
      <c r="C36" s="85"/>
      <c r="D36" s="88"/>
      <c r="E36" s="92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</row>
    <row r="37" spans="1:33" ht="17.45" customHeight="1" x14ac:dyDescent="0.2">
      <c r="A37" s="104">
        <v>33</v>
      </c>
      <c r="B37" s="104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</row>
    <row r="38" spans="1:33" ht="17.45" customHeight="1" x14ac:dyDescent="0.2">
      <c r="A38" s="104">
        <v>34</v>
      </c>
      <c r="B38" s="104"/>
      <c r="C38" s="85"/>
      <c r="D38" s="88"/>
      <c r="E38" s="92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</row>
    <row r="39" spans="1:33" ht="17.45" customHeight="1" x14ac:dyDescent="0.2">
      <c r="A39" s="104">
        <v>35</v>
      </c>
      <c r="B39" s="104"/>
      <c r="C39" s="85"/>
      <c r="D39" s="88"/>
      <c r="E39" s="92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</row>
    <row r="40" spans="1:33" ht="17.45" customHeight="1" x14ac:dyDescent="0.2">
      <c r="A40" s="104">
        <v>36</v>
      </c>
      <c r="B40" s="104"/>
      <c r="C40" s="85"/>
      <c r="D40" s="88"/>
      <c r="E40" s="92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</row>
    <row r="41" spans="1:33" ht="17.45" customHeight="1" x14ac:dyDescent="0.2">
      <c r="A41" s="104">
        <v>37</v>
      </c>
      <c r="B41" s="104"/>
      <c r="C41" s="85"/>
      <c r="D41" s="88"/>
      <c r="E41" s="92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1:33" ht="17.45" customHeight="1" x14ac:dyDescent="0.2">
      <c r="A42" s="104">
        <v>38</v>
      </c>
      <c r="B42" s="108"/>
      <c r="C42" s="85"/>
      <c r="D42" s="88"/>
      <c r="E42" s="92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</row>
    <row r="43" spans="1:33" ht="23.45" customHeight="1" x14ac:dyDescent="0.2">
      <c r="A43" s="699" t="s">
        <v>159</v>
      </c>
      <c r="B43" s="699"/>
      <c r="C43" s="699"/>
      <c r="D43" s="699"/>
      <c r="E43" s="699"/>
      <c r="F43" s="699"/>
      <c r="G43" s="699"/>
      <c r="H43" s="699"/>
      <c r="I43" s="699"/>
      <c r="J43" s="699"/>
      <c r="K43" s="699"/>
      <c r="L43" s="699"/>
      <c r="M43" s="699"/>
      <c r="N43" s="699"/>
      <c r="O43" s="699"/>
      <c r="P43" s="699"/>
    </row>
    <row r="44" spans="1:33" ht="23.45" customHeight="1" x14ac:dyDescent="0.2">
      <c r="A44" s="689" t="s">
        <v>3707</v>
      </c>
      <c r="B44" s="689"/>
      <c r="C44" s="689"/>
      <c r="D44" s="689"/>
      <c r="E44" s="689"/>
      <c r="F44" s="689"/>
      <c r="G44" s="689"/>
      <c r="H44" s="689"/>
      <c r="I44" s="689"/>
      <c r="J44" s="689"/>
      <c r="K44" s="689"/>
      <c r="L44" s="689"/>
      <c r="M44" s="689"/>
      <c r="N44" s="689"/>
      <c r="O44" s="689"/>
      <c r="P44" s="689"/>
    </row>
    <row r="45" spans="1:33" ht="23.45" customHeight="1" x14ac:dyDescent="0.2">
      <c r="A45" s="689" t="s">
        <v>3685</v>
      </c>
      <c r="B45" s="689"/>
      <c r="C45" s="689"/>
      <c r="D45" s="689"/>
      <c r="E45" s="689"/>
      <c r="F45" s="689"/>
      <c r="G45" s="689"/>
      <c r="H45" s="689"/>
      <c r="I45" s="689"/>
      <c r="J45" s="689"/>
      <c r="K45" s="689"/>
      <c r="L45" s="689"/>
      <c r="M45" s="689"/>
      <c r="N45" s="689"/>
      <c r="O45" s="689"/>
      <c r="P45" s="689"/>
    </row>
    <row r="46" spans="1:33" ht="17.45" customHeight="1" x14ac:dyDescent="0.2">
      <c r="A46" s="334" t="s">
        <v>109</v>
      </c>
      <c r="B46" s="126" t="s">
        <v>160</v>
      </c>
      <c r="C46" s="753" t="s">
        <v>108</v>
      </c>
      <c r="D46" s="753"/>
      <c r="E46" s="753"/>
      <c r="F46" s="334"/>
      <c r="G46" s="334"/>
      <c r="H46" s="334"/>
      <c r="I46" s="103"/>
      <c r="J46" s="103"/>
      <c r="K46" s="103"/>
      <c r="L46" s="103"/>
      <c r="M46" s="103"/>
      <c r="N46" s="103"/>
      <c r="O46" s="103"/>
      <c r="P46" s="103"/>
    </row>
    <row r="47" spans="1:33" ht="17.45" customHeight="1" x14ac:dyDescent="0.5">
      <c r="A47" s="104">
        <v>1</v>
      </c>
      <c r="B47" s="369" t="s">
        <v>2234</v>
      </c>
      <c r="C47" s="142" t="s">
        <v>113</v>
      </c>
      <c r="D47" s="130" t="s">
        <v>75</v>
      </c>
      <c r="E47" s="131" t="s">
        <v>369</v>
      </c>
      <c r="F47" s="98"/>
      <c r="G47" s="98"/>
      <c r="H47" s="98"/>
      <c r="I47" s="105"/>
      <c r="J47" s="105"/>
      <c r="K47" s="105"/>
      <c r="L47" s="105"/>
      <c r="M47" s="105"/>
      <c r="N47" s="105"/>
      <c r="O47" s="105"/>
      <c r="P47" s="105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</row>
    <row r="48" spans="1:33" ht="17.45" customHeight="1" x14ac:dyDescent="0.5">
      <c r="A48" s="104">
        <v>2</v>
      </c>
      <c r="B48" s="369" t="s">
        <v>2235</v>
      </c>
      <c r="C48" s="127" t="s">
        <v>113</v>
      </c>
      <c r="D48" s="128" t="s">
        <v>43</v>
      </c>
      <c r="E48" s="129" t="s">
        <v>212</v>
      </c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</row>
    <row r="49" spans="1:33" ht="17.45" customHeight="1" x14ac:dyDescent="0.5">
      <c r="A49" s="104">
        <v>3</v>
      </c>
      <c r="B49" s="369" t="s">
        <v>2236</v>
      </c>
      <c r="C49" s="127" t="s">
        <v>113</v>
      </c>
      <c r="D49" s="128" t="s">
        <v>225</v>
      </c>
      <c r="E49" s="129" t="s">
        <v>226</v>
      </c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</row>
    <row r="50" spans="1:33" ht="17.45" customHeight="1" x14ac:dyDescent="0.5">
      <c r="A50" s="104">
        <v>4</v>
      </c>
      <c r="B50" s="369" t="s">
        <v>2237</v>
      </c>
      <c r="C50" s="127" t="s">
        <v>113</v>
      </c>
      <c r="D50" s="128" t="s">
        <v>49</v>
      </c>
      <c r="E50" s="129" t="s">
        <v>120</v>
      </c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</row>
    <row r="51" spans="1:33" ht="17.45" customHeight="1" x14ac:dyDescent="0.5">
      <c r="A51" s="104">
        <v>5</v>
      </c>
      <c r="B51" s="369" t="s">
        <v>2239</v>
      </c>
      <c r="C51" s="127" t="s">
        <v>113</v>
      </c>
      <c r="D51" s="128" t="s">
        <v>300</v>
      </c>
      <c r="E51" s="129" t="s">
        <v>301</v>
      </c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</row>
    <row r="52" spans="1:33" s="106" customFormat="1" ht="17.45" customHeight="1" x14ac:dyDescent="0.5">
      <c r="A52" s="104">
        <v>6</v>
      </c>
      <c r="B52" s="369" t="s">
        <v>2240</v>
      </c>
      <c r="C52" s="127" t="s">
        <v>113</v>
      </c>
      <c r="D52" s="128" t="s">
        <v>546</v>
      </c>
      <c r="E52" s="129" t="s">
        <v>2147</v>
      </c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</row>
    <row r="53" spans="1:33" ht="17.45" customHeight="1" x14ac:dyDescent="0.5">
      <c r="A53" s="104">
        <v>7</v>
      </c>
      <c r="B53" s="369" t="s">
        <v>2241</v>
      </c>
      <c r="C53" s="127" t="s">
        <v>113</v>
      </c>
      <c r="D53" s="128" t="s">
        <v>327</v>
      </c>
      <c r="E53" s="129" t="s">
        <v>328</v>
      </c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</row>
    <row r="54" spans="1:33" ht="17.45" customHeight="1" x14ac:dyDescent="0.5">
      <c r="A54" s="104">
        <v>8</v>
      </c>
      <c r="B54" s="369" t="s">
        <v>2242</v>
      </c>
      <c r="C54" s="127" t="s">
        <v>113</v>
      </c>
      <c r="D54" s="128" t="s">
        <v>232</v>
      </c>
      <c r="E54" s="129" t="s">
        <v>233</v>
      </c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</row>
    <row r="55" spans="1:33" ht="17.45" customHeight="1" x14ac:dyDescent="0.5">
      <c r="A55" s="104">
        <v>9</v>
      </c>
      <c r="B55" s="369" t="s">
        <v>2243</v>
      </c>
      <c r="C55" s="127" t="s">
        <v>113</v>
      </c>
      <c r="D55" s="128" t="s">
        <v>192</v>
      </c>
      <c r="E55" s="129" t="s">
        <v>277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</row>
    <row r="56" spans="1:33" s="106" customFormat="1" ht="17.45" customHeight="1" x14ac:dyDescent="0.5">
      <c r="A56" s="104">
        <v>10</v>
      </c>
      <c r="B56" s="369" t="s">
        <v>2311</v>
      </c>
      <c r="C56" s="370" t="s">
        <v>113</v>
      </c>
      <c r="D56" s="371" t="s">
        <v>1161</v>
      </c>
      <c r="E56" s="372" t="s">
        <v>16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10" t="s">
        <v>3515</v>
      </c>
    </row>
    <row r="57" spans="1:33" ht="17.45" customHeight="1" x14ac:dyDescent="0.5">
      <c r="A57" s="104">
        <v>11</v>
      </c>
      <c r="B57" s="369" t="s">
        <v>2244</v>
      </c>
      <c r="C57" s="127" t="s">
        <v>113</v>
      </c>
      <c r="D57" s="128" t="s">
        <v>311</v>
      </c>
      <c r="E57" s="129" t="s">
        <v>312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</row>
    <row r="58" spans="1:33" ht="17.45" customHeight="1" x14ac:dyDescent="0.5">
      <c r="A58" s="104">
        <v>12</v>
      </c>
      <c r="B58" s="369" t="s">
        <v>2245</v>
      </c>
      <c r="C58" s="127" t="s">
        <v>110</v>
      </c>
      <c r="D58" s="128" t="s">
        <v>358</v>
      </c>
      <c r="E58" s="129" t="s">
        <v>1016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</row>
    <row r="59" spans="1:33" ht="17.45" customHeight="1" x14ac:dyDescent="0.5">
      <c r="A59" s="104">
        <v>13</v>
      </c>
      <c r="B59" s="369" t="s">
        <v>2246</v>
      </c>
      <c r="C59" s="127" t="s">
        <v>110</v>
      </c>
      <c r="D59" s="128" t="s">
        <v>3</v>
      </c>
      <c r="E59" s="129" t="s">
        <v>259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</row>
    <row r="60" spans="1:33" ht="17.45" customHeight="1" x14ac:dyDescent="0.5">
      <c r="A60" s="104">
        <v>14</v>
      </c>
      <c r="B60" s="369" t="s">
        <v>2247</v>
      </c>
      <c r="C60" s="127" t="s">
        <v>110</v>
      </c>
      <c r="D60" s="128" t="s">
        <v>3</v>
      </c>
      <c r="E60" s="129" t="s">
        <v>338</v>
      </c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</row>
    <row r="61" spans="1:33" ht="17.45" customHeight="1" x14ac:dyDescent="0.5">
      <c r="A61" s="104">
        <v>15</v>
      </c>
      <c r="B61" s="369" t="s">
        <v>2248</v>
      </c>
      <c r="C61" s="127" t="s">
        <v>110</v>
      </c>
      <c r="D61" s="128" t="s">
        <v>316</v>
      </c>
      <c r="E61" s="129" t="s">
        <v>317</v>
      </c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</row>
    <row r="62" spans="1:33" ht="17.45" customHeight="1" x14ac:dyDescent="0.5">
      <c r="A62" s="104">
        <v>16</v>
      </c>
      <c r="B62" s="369" t="s">
        <v>2249</v>
      </c>
      <c r="C62" s="127" t="s">
        <v>110</v>
      </c>
      <c r="D62" s="128" t="s">
        <v>339</v>
      </c>
      <c r="E62" s="129" t="s">
        <v>1034</v>
      </c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</row>
    <row r="63" spans="1:33" s="118" customFormat="1" ht="17.45" customHeight="1" x14ac:dyDescent="0.2">
      <c r="A63" s="104">
        <v>17</v>
      </c>
      <c r="B63" s="104">
        <v>19868</v>
      </c>
      <c r="C63" s="85" t="s">
        <v>110</v>
      </c>
      <c r="D63" s="88" t="s">
        <v>1382</v>
      </c>
      <c r="E63" s="92" t="s">
        <v>2439</v>
      </c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</row>
    <row r="64" spans="1:33" ht="17.45" customHeight="1" x14ac:dyDescent="0.5">
      <c r="A64" s="104">
        <v>18</v>
      </c>
      <c r="B64" s="369" t="s">
        <v>2315</v>
      </c>
      <c r="C64" s="370" t="s">
        <v>110</v>
      </c>
      <c r="D64" s="371" t="s">
        <v>1164</v>
      </c>
      <c r="E64" s="372" t="s">
        <v>1165</v>
      </c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10" t="s">
        <v>3515</v>
      </c>
    </row>
    <row r="65" spans="1:33" ht="17.45" customHeight="1" x14ac:dyDescent="0.5">
      <c r="A65" s="104">
        <v>19</v>
      </c>
      <c r="B65" s="369" t="s">
        <v>2250</v>
      </c>
      <c r="C65" s="127" t="s">
        <v>110</v>
      </c>
      <c r="D65" s="128" t="s">
        <v>260</v>
      </c>
      <c r="E65" s="129" t="s">
        <v>133</v>
      </c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18"/>
    </row>
    <row r="66" spans="1:33" ht="17.45" customHeight="1" x14ac:dyDescent="0.5">
      <c r="A66" s="104">
        <v>20</v>
      </c>
      <c r="B66" s="369" t="s">
        <v>2251</v>
      </c>
      <c r="C66" s="127" t="s">
        <v>110</v>
      </c>
      <c r="D66" s="128" t="s">
        <v>145</v>
      </c>
      <c r="E66" s="129" t="s">
        <v>261</v>
      </c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</row>
    <row r="67" spans="1:33" ht="17.45" customHeight="1" x14ac:dyDescent="0.5">
      <c r="A67" s="104">
        <v>21</v>
      </c>
      <c r="B67" s="369" t="s">
        <v>2252</v>
      </c>
      <c r="C67" s="127" t="s">
        <v>110</v>
      </c>
      <c r="D67" s="128" t="s">
        <v>2141</v>
      </c>
      <c r="E67" s="129" t="s">
        <v>541</v>
      </c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</row>
    <row r="68" spans="1:33" s="106" customFormat="1" ht="17.45" customHeight="1" x14ac:dyDescent="0.5">
      <c r="A68" s="104">
        <v>22</v>
      </c>
      <c r="B68" s="369" t="s">
        <v>2254</v>
      </c>
      <c r="C68" s="127" t="s">
        <v>110</v>
      </c>
      <c r="D68" s="128" t="s">
        <v>153</v>
      </c>
      <c r="E68" s="129" t="s">
        <v>286</v>
      </c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</row>
    <row r="69" spans="1:33" ht="17.45" customHeight="1" x14ac:dyDescent="0.5">
      <c r="A69" s="104">
        <v>23</v>
      </c>
      <c r="B69" s="369" t="s">
        <v>2255</v>
      </c>
      <c r="C69" s="127" t="s">
        <v>110</v>
      </c>
      <c r="D69" s="128" t="s">
        <v>359</v>
      </c>
      <c r="E69" s="129" t="s">
        <v>360</v>
      </c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</row>
    <row r="70" spans="1:33" ht="17.45" customHeight="1" x14ac:dyDescent="0.5">
      <c r="A70" s="104">
        <v>24</v>
      </c>
      <c r="B70" s="369" t="s">
        <v>2256</v>
      </c>
      <c r="C70" s="127" t="s">
        <v>110</v>
      </c>
      <c r="D70" s="128" t="s">
        <v>1017</v>
      </c>
      <c r="E70" s="129" t="s">
        <v>543</v>
      </c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</row>
    <row r="71" spans="1:33" ht="17.45" customHeight="1" x14ac:dyDescent="0.2">
      <c r="A71" s="104">
        <v>25</v>
      </c>
      <c r="B71" s="104">
        <v>22734</v>
      </c>
      <c r="C71" s="85" t="s">
        <v>110</v>
      </c>
      <c r="D71" s="88" t="s">
        <v>3564</v>
      </c>
      <c r="E71" s="92" t="s">
        <v>3565</v>
      </c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10" t="s">
        <v>3566</v>
      </c>
    </row>
    <row r="72" spans="1:33" ht="17.45" customHeight="1" x14ac:dyDescent="0.5">
      <c r="A72" s="104">
        <v>26</v>
      </c>
      <c r="B72" s="369" t="s">
        <v>2257</v>
      </c>
      <c r="C72" s="127" t="s">
        <v>110</v>
      </c>
      <c r="D72" s="128" t="s">
        <v>439</v>
      </c>
      <c r="E72" s="129" t="s">
        <v>423</v>
      </c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</row>
    <row r="73" spans="1:33" ht="17.45" customHeight="1" x14ac:dyDescent="0.5">
      <c r="A73" s="104">
        <v>27</v>
      </c>
      <c r="B73" s="369" t="s">
        <v>2258</v>
      </c>
      <c r="C73" s="142" t="s">
        <v>110</v>
      </c>
      <c r="D73" s="130" t="s">
        <v>1021</v>
      </c>
      <c r="E73" s="131" t="s">
        <v>1022</v>
      </c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</row>
    <row r="74" spans="1:33" ht="17.45" customHeight="1" x14ac:dyDescent="0.5">
      <c r="A74" s="104">
        <v>28</v>
      </c>
      <c r="B74" s="369" t="s">
        <v>2259</v>
      </c>
      <c r="C74" s="142" t="s">
        <v>110</v>
      </c>
      <c r="D74" s="130" t="s">
        <v>137</v>
      </c>
      <c r="E74" s="131" t="s">
        <v>1020</v>
      </c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</row>
    <row r="75" spans="1:33" ht="17.45" customHeight="1" x14ac:dyDescent="0.5">
      <c r="A75" s="104">
        <v>29</v>
      </c>
      <c r="B75" s="369" t="s">
        <v>2261</v>
      </c>
      <c r="C75" s="127" t="s">
        <v>110</v>
      </c>
      <c r="D75" s="128" t="s">
        <v>163</v>
      </c>
      <c r="E75" s="129" t="s">
        <v>224</v>
      </c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</row>
    <row r="76" spans="1:33" ht="17.45" customHeight="1" x14ac:dyDescent="0.5">
      <c r="A76" s="104">
        <v>30</v>
      </c>
      <c r="B76" s="369" t="s">
        <v>2262</v>
      </c>
      <c r="C76" s="127" t="s">
        <v>110</v>
      </c>
      <c r="D76" s="128" t="s">
        <v>288</v>
      </c>
      <c r="E76" s="129" t="s">
        <v>69</v>
      </c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</row>
    <row r="77" spans="1:33" ht="17.45" customHeight="1" x14ac:dyDescent="0.5">
      <c r="A77" s="104">
        <v>31</v>
      </c>
      <c r="B77" s="369" t="s">
        <v>2263</v>
      </c>
      <c r="C77" s="127" t="s">
        <v>110</v>
      </c>
      <c r="D77" s="128" t="s">
        <v>270</v>
      </c>
      <c r="E77" s="129" t="s">
        <v>2140</v>
      </c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</row>
    <row r="78" spans="1:33" ht="17.45" customHeight="1" x14ac:dyDescent="0.5">
      <c r="A78" s="104">
        <v>32</v>
      </c>
      <c r="B78" s="656" t="s">
        <v>2265</v>
      </c>
      <c r="C78" s="127" t="s">
        <v>110</v>
      </c>
      <c r="D78" s="128" t="s">
        <v>213</v>
      </c>
      <c r="E78" s="129" t="s">
        <v>266</v>
      </c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</row>
    <row r="79" spans="1:33" ht="23.45" customHeight="1" x14ac:dyDescent="0.2">
      <c r="A79" s="699" t="s">
        <v>159</v>
      </c>
      <c r="B79" s="699"/>
      <c r="C79" s="699"/>
      <c r="D79" s="699"/>
      <c r="E79" s="699"/>
      <c r="F79" s="699"/>
      <c r="G79" s="699"/>
      <c r="H79" s="699"/>
      <c r="I79" s="699"/>
      <c r="J79" s="699"/>
      <c r="K79" s="699"/>
      <c r="L79" s="699"/>
      <c r="M79" s="699"/>
      <c r="N79" s="699"/>
      <c r="O79" s="699"/>
      <c r="P79" s="699"/>
    </row>
    <row r="80" spans="1:33" ht="23.45" customHeight="1" x14ac:dyDescent="0.2">
      <c r="A80" s="689" t="s">
        <v>3708</v>
      </c>
      <c r="B80" s="689"/>
      <c r="C80" s="689"/>
      <c r="D80" s="689"/>
      <c r="E80" s="689"/>
      <c r="F80" s="689"/>
      <c r="G80" s="689"/>
      <c r="H80" s="689"/>
      <c r="I80" s="689"/>
      <c r="J80" s="689"/>
      <c r="K80" s="689"/>
      <c r="L80" s="689"/>
      <c r="M80" s="689"/>
      <c r="N80" s="689"/>
      <c r="O80" s="689"/>
      <c r="P80" s="689"/>
    </row>
    <row r="81" spans="1:33" ht="23.45" customHeight="1" x14ac:dyDescent="0.2">
      <c r="A81" s="689" t="s">
        <v>3686</v>
      </c>
      <c r="B81" s="689"/>
      <c r="C81" s="689"/>
      <c r="D81" s="689"/>
      <c r="E81" s="689"/>
      <c r="F81" s="689"/>
      <c r="G81" s="689"/>
      <c r="H81" s="689"/>
      <c r="I81" s="689"/>
      <c r="J81" s="689"/>
      <c r="K81" s="689"/>
      <c r="L81" s="689"/>
      <c r="M81" s="689"/>
      <c r="N81" s="689"/>
      <c r="O81" s="689"/>
      <c r="P81" s="689"/>
    </row>
    <row r="82" spans="1:33" ht="17.45" customHeight="1" x14ac:dyDescent="0.2">
      <c r="A82" s="334" t="s">
        <v>109</v>
      </c>
      <c r="B82" s="126" t="s">
        <v>160</v>
      </c>
      <c r="C82" s="753" t="s">
        <v>108</v>
      </c>
      <c r="D82" s="753"/>
      <c r="E82" s="753"/>
      <c r="F82" s="334"/>
      <c r="G82" s="334"/>
      <c r="H82" s="334"/>
      <c r="I82" s="103"/>
      <c r="J82" s="103"/>
      <c r="K82" s="103"/>
      <c r="L82" s="103"/>
      <c r="M82" s="103"/>
      <c r="N82" s="103"/>
      <c r="O82" s="103"/>
      <c r="P82" s="103"/>
    </row>
    <row r="83" spans="1:33" s="106" customFormat="1" ht="17.45" customHeight="1" x14ac:dyDescent="0.5">
      <c r="A83" s="104">
        <v>1</v>
      </c>
      <c r="B83" s="369" t="s">
        <v>2268</v>
      </c>
      <c r="C83" s="127" t="s">
        <v>113</v>
      </c>
      <c r="D83" s="128" t="s">
        <v>65</v>
      </c>
      <c r="E83" s="129" t="s">
        <v>1028</v>
      </c>
      <c r="F83" s="98"/>
      <c r="G83" s="98"/>
      <c r="H83" s="98"/>
      <c r="I83" s="105"/>
      <c r="J83" s="105"/>
      <c r="K83" s="105"/>
      <c r="L83" s="105"/>
      <c r="M83" s="105"/>
      <c r="N83" s="105"/>
      <c r="O83" s="105"/>
      <c r="P83" s="105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</row>
    <row r="84" spans="1:33" ht="17.45" customHeight="1" x14ac:dyDescent="0.5">
      <c r="A84" s="104">
        <v>2</v>
      </c>
      <c r="B84" s="369" t="s">
        <v>2269</v>
      </c>
      <c r="C84" s="142" t="s">
        <v>113</v>
      </c>
      <c r="D84" s="130" t="s">
        <v>65</v>
      </c>
      <c r="E84" s="131" t="s">
        <v>399</v>
      </c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</row>
    <row r="85" spans="1:33" ht="17.45" customHeight="1" x14ac:dyDescent="0.5">
      <c r="A85" s="104">
        <v>3</v>
      </c>
      <c r="B85" s="369" t="s">
        <v>2289</v>
      </c>
      <c r="C85" s="127" t="s">
        <v>113</v>
      </c>
      <c r="D85" s="128" t="s">
        <v>387</v>
      </c>
      <c r="E85" s="129" t="s">
        <v>388</v>
      </c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</row>
    <row r="86" spans="1:33" ht="17.45" customHeight="1" x14ac:dyDescent="0.5">
      <c r="A86" s="104">
        <v>4</v>
      </c>
      <c r="B86" s="369" t="s">
        <v>2270</v>
      </c>
      <c r="C86" s="127" t="s">
        <v>113</v>
      </c>
      <c r="D86" s="128" t="s">
        <v>350</v>
      </c>
      <c r="E86" s="129" t="s">
        <v>1032</v>
      </c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</row>
    <row r="87" spans="1:33" ht="17.45" customHeight="1" x14ac:dyDescent="0.5">
      <c r="A87" s="104">
        <v>5</v>
      </c>
      <c r="B87" s="369" t="s">
        <v>2271</v>
      </c>
      <c r="C87" s="127" t="s">
        <v>113</v>
      </c>
      <c r="D87" s="128" t="s">
        <v>1023</v>
      </c>
      <c r="E87" s="129" t="s">
        <v>295</v>
      </c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</row>
    <row r="88" spans="1:33" s="106" customFormat="1" ht="17.45" customHeight="1" x14ac:dyDescent="0.5">
      <c r="A88" s="104">
        <v>6</v>
      </c>
      <c r="B88" s="369" t="s">
        <v>2273</v>
      </c>
      <c r="C88" s="127" t="s">
        <v>113</v>
      </c>
      <c r="D88" s="128" t="s">
        <v>273</v>
      </c>
      <c r="E88" s="129" t="s">
        <v>14</v>
      </c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</row>
    <row r="89" spans="1:33" ht="17.45" customHeight="1" x14ac:dyDescent="0.5">
      <c r="A89" s="104">
        <v>7</v>
      </c>
      <c r="B89" s="369" t="s">
        <v>2274</v>
      </c>
      <c r="C89" s="127" t="s">
        <v>113</v>
      </c>
      <c r="D89" s="128" t="s">
        <v>89</v>
      </c>
      <c r="E89" s="129" t="s">
        <v>1033</v>
      </c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</row>
    <row r="90" spans="1:33" ht="17.45" customHeight="1" x14ac:dyDescent="0.5">
      <c r="A90" s="104">
        <v>8</v>
      </c>
      <c r="B90" s="369" t="s">
        <v>2275</v>
      </c>
      <c r="C90" s="127" t="s">
        <v>113</v>
      </c>
      <c r="D90" s="128" t="s">
        <v>73</v>
      </c>
      <c r="E90" s="129" t="s">
        <v>72</v>
      </c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</row>
    <row r="91" spans="1:33" ht="17.45" customHeight="1" x14ac:dyDescent="0.5">
      <c r="A91" s="104">
        <v>9</v>
      </c>
      <c r="B91" s="369" t="s">
        <v>2276</v>
      </c>
      <c r="C91" s="127" t="s">
        <v>113</v>
      </c>
      <c r="D91" s="128" t="s">
        <v>1025</v>
      </c>
      <c r="E91" s="129" t="s">
        <v>101</v>
      </c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</row>
    <row r="92" spans="1:33" s="106" customFormat="1" ht="17.45" customHeight="1" x14ac:dyDescent="0.5">
      <c r="A92" s="104">
        <v>10</v>
      </c>
      <c r="B92" s="369" t="s">
        <v>2278</v>
      </c>
      <c r="C92" s="127" t="s">
        <v>113</v>
      </c>
      <c r="D92" s="128" t="s">
        <v>2183</v>
      </c>
      <c r="E92" s="129" t="s">
        <v>274</v>
      </c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</row>
    <row r="93" spans="1:33" ht="17.45" customHeight="1" x14ac:dyDescent="0.5">
      <c r="A93" s="104">
        <v>11</v>
      </c>
      <c r="B93" s="369" t="s">
        <v>2279</v>
      </c>
      <c r="C93" s="127" t="s">
        <v>113</v>
      </c>
      <c r="D93" s="128" t="s">
        <v>102</v>
      </c>
      <c r="E93" s="129" t="s">
        <v>257</v>
      </c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</row>
    <row r="94" spans="1:33" ht="17.45" customHeight="1" x14ac:dyDescent="0.5">
      <c r="A94" s="104">
        <v>12</v>
      </c>
      <c r="B94" s="369" t="s">
        <v>2280</v>
      </c>
      <c r="C94" s="127" t="s">
        <v>113</v>
      </c>
      <c r="D94" s="128" t="s">
        <v>167</v>
      </c>
      <c r="E94" s="129" t="s">
        <v>1024</v>
      </c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</row>
    <row r="95" spans="1:33" ht="17.45" customHeight="1" x14ac:dyDescent="0.5">
      <c r="A95" s="104">
        <v>13</v>
      </c>
      <c r="B95" s="369" t="s">
        <v>2281</v>
      </c>
      <c r="C95" s="127" t="s">
        <v>113</v>
      </c>
      <c r="D95" s="128" t="s">
        <v>190</v>
      </c>
      <c r="E95" s="129" t="s">
        <v>330</v>
      </c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</row>
    <row r="96" spans="1:33" ht="17.45" customHeight="1" x14ac:dyDescent="0.5">
      <c r="A96" s="104">
        <v>14</v>
      </c>
      <c r="B96" s="369" t="s">
        <v>2284</v>
      </c>
      <c r="C96" s="127" t="s">
        <v>113</v>
      </c>
      <c r="D96" s="128" t="s">
        <v>32</v>
      </c>
      <c r="E96" s="129" t="s">
        <v>396</v>
      </c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</row>
    <row r="97" spans="1:33" s="106" customFormat="1" ht="17.45" customHeight="1" x14ac:dyDescent="0.5">
      <c r="A97" s="104">
        <v>15</v>
      </c>
      <c r="B97" s="369" t="s">
        <v>2285</v>
      </c>
      <c r="C97" s="127" t="s">
        <v>113</v>
      </c>
      <c r="D97" s="128" t="s">
        <v>307</v>
      </c>
      <c r="E97" s="129" t="s">
        <v>308</v>
      </c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</row>
    <row r="98" spans="1:33" ht="17.45" customHeight="1" x14ac:dyDescent="0.5">
      <c r="A98" s="104">
        <v>16</v>
      </c>
      <c r="B98" s="369" t="s">
        <v>2286</v>
      </c>
      <c r="C98" s="142" t="s">
        <v>113</v>
      </c>
      <c r="D98" s="130" t="s">
        <v>114</v>
      </c>
      <c r="E98" s="131" t="s">
        <v>356</v>
      </c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</row>
    <row r="99" spans="1:33" ht="17.45" customHeight="1" x14ac:dyDescent="0.2">
      <c r="A99" s="104">
        <v>17</v>
      </c>
      <c r="B99" s="104">
        <v>22718</v>
      </c>
      <c r="C99" s="85" t="s">
        <v>113</v>
      </c>
      <c r="D99" s="88" t="s">
        <v>114</v>
      </c>
      <c r="E99" s="92" t="s">
        <v>3392</v>
      </c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</row>
    <row r="100" spans="1:33" ht="17.45" customHeight="1" x14ac:dyDescent="0.5">
      <c r="A100" s="104">
        <v>18</v>
      </c>
      <c r="B100" s="369" t="s">
        <v>2287</v>
      </c>
      <c r="C100" s="127" t="s">
        <v>113</v>
      </c>
      <c r="D100" s="128" t="s">
        <v>336</v>
      </c>
      <c r="E100" s="129" t="s">
        <v>337</v>
      </c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</row>
    <row r="101" spans="1:33" ht="17.45" customHeight="1" x14ac:dyDescent="0.5">
      <c r="A101" s="104">
        <v>19</v>
      </c>
      <c r="B101" s="369" t="s">
        <v>2288</v>
      </c>
      <c r="C101" s="127" t="s">
        <v>110</v>
      </c>
      <c r="D101" s="128" t="s">
        <v>76</v>
      </c>
      <c r="E101" s="129" t="s">
        <v>357</v>
      </c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</row>
    <row r="102" spans="1:33" ht="17.45" customHeight="1" x14ac:dyDescent="0.5">
      <c r="A102" s="104">
        <v>20</v>
      </c>
      <c r="B102" s="369" t="s">
        <v>2291</v>
      </c>
      <c r="C102" s="127" t="s">
        <v>110</v>
      </c>
      <c r="D102" s="128" t="s">
        <v>314</v>
      </c>
      <c r="E102" s="129" t="s">
        <v>315</v>
      </c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</row>
    <row r="103" spans="1:33" ht="17.45" customHeight="1" x14ac:dyDescent="0.5">
      <c r="A103" s="104">
        <v>21</v>
      </c>
      <c r="B103" s="369" t="s">
        <v>2292</v>
      </c>
      <c r="C103" s="85" t="s">
        <v>110</v>
      </c>
      <c r="D103" s="88" t="s">
        <v>1382</v>
      </c>
      <c r="E103" s="92" t="s">
        <v>2130</v>
      </c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</row>
    <row r="104" spans="1:33" ht="17.45" customHeight="1" x14ac:dyDescent="0.5">
      <c r="A104" s="104">
        <v>22</v>
      </c>
      <c r="B104" s="369" t="s">
        <v>2293</v>
      </c>
      <c r="C104" s="142" t="s">
        <v>110</v>
      </c>
      <c r="D104" s="130" t="s">
        <v>1031</v>
      </c>
      <c r="E104" s="131" t="s">
        <v>440</v>
      </c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</row>
    <row r="105" spans="1:33" ht="17.45" customHeight="1" x14ac:dyDescent="0.2">
      <c r="A105" s="104">
        <v>23</v>
      </c>
      <c r="B105" s="104">
        <v>22736</v>
      </c>
      <c r="C105" s="85" t="s">
        <v>110</v>
      </c>
      <c r="D105" s="88" t="s">
        <v>1770</v>
      </c>
      <c r="E105" s="92" t="s">
        <v>3568</v>
      </c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10" t="s">
        <v>3569</v>
      </c>
    </row>
    <row r="106" spans="1:33" ht="17.45" customHeight="1" x14ac:dyDescent="0.2">
      <c r="A106" s="104">
        <v>24</v>
      </c>
      <c r="B106" s="104">
        <v>22735</v>
      </c>
      <c r="C106" s="85" t="s">
        <v>110</v>
      </c>
      <c r="D106" s="88" t="s">
        <v>3567</v>
      </c>
      <c r="E106" s="92" t="s">
        <v>3565</v>
      </c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10" t="s">
        <v>3566</v>
      </c>
    </row>
    <row r="107" spans="1:33" ht="17.45" customHeight="1" x14ac:dyDescent="0.5">
      <c r="A107" s="104">
        <v>25</v>
      </c>
      <c r="B107" s="369" t="s">
        <v>2295</v>
      </c>
      <c r="C107" s="127" t="s">
        <v>110</v>
      </c>
      <c r="D107" s="128" t="s">
        <v>175</v>
      </c>
      <c r="E107" s="129" t="s">
        <v>1027</v>
      </c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</row>
    <row r="108" spans="1:33" ht="17.45" customHeight="1" x14ac:dyDescent="0.5">
      <c r="A108" s="104">
        <v>26</v>
      </c>
      <c r="B108" s="369" t="s">
        <v>2296</v>
      </c>
      <c r="C108" s="127" t="s">
        <v>110</v>
      </c>
      <c r="D108" s="128" t="s">
        <v>319</v>
      </c>
      <c r="E108" s="129" t="s">
        <v>2184</v>
      </c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</row>
    <row r="109" spans="1:33" ht="17.45" customHeight="1" x14ac:dyDescent="0.5">
      <c r="A109" s="104">
        <v>27</v>
      </c>
      <c r="B109" s="369" t="s">
        <v>2297</v>
      </c>
      <c r="C109" s="127" t="s">
        <v>110</v>
      </c>
      <c r="D109" s="128" t="s">
        <v>323</v>
      </c>
      <c r="E109" s="129" t="s">
        <v>217</v>
      </c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</row>
    <row r="110" spans="1:33" ht="17.45" customHeight="1" x14ac:dyDescent="0.5">
      <c r="A110" s="104">
        <v>28</v>
      </c>
      <c r="B110" s="369" t="s">
        <v>2298</v>
      </c>
      <c r="C110" s="127" t="s">
        <v>110</v>
      </c>
      <c r="D110" s="128" t="s">
        <v>118</v>
      </c>
      <c r="E110" s="129" t="s">
        <v>271</v>
      </c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1:33" ht="17.45" customHeight="1" x14ac:dyDescent="0.5">
      <c r="A111" s="104">
        <v>29</v>
      </c>
      <c r="B111" s="369" t="s">
        <v>2299</v>
      </c>
      <c r="C111" s="127" t="s">
        <v>110</v>
      </c>
      <c r="D111" s="128" t="s">
        <v>213</v>
      </c>
      <c r="E111" s="129" t="s">
        <v>348</v>
      </c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1:33" ht="17.45" customHeight="1" x14ac:dyDescent="0.5">
      <c r="A112" s="104">
        <v>30</v>
      </c>
      <c r="B112" s="656" t="s">
        <v>2300</v>
      </c>
      <c r="C112" s="127" t="s">
        <v>110</v>
      </c>
      <c r="D112" s="128" t="s">
        <v>364</v>
      </c>
      <c r="E112" s="129" t="s">
        <v>365</v>
      </c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1:33" ht="17.45" customHeight="1" x14ac:dyDescent="0.5">
      <c r="A113" s="104">
        <v>31</v>
      </c>
      <c r="B113" s="656" t="s">
        <v>2301</v>
      </c>
      <c r="C113" s="142" t="s">
        <v>110</v>
      </c>
      <c r="D113" s="130" t="s">
        <v>205</v>
      </c>
      <c r="E113" s="131" t="s">
        <v>1030</v>
      </c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1:33" ht="17.45" customHeight="1" x14ac:dyDescent="0.5">
      <c r="A114" s="104">
        <v>32</v>
      </c>
      <c r="B114" s="656" t="s">
        <v>2302</v>
      </c>
      <c r="C114" s="127" t="s">
        <v>110</v>
      </c>
      <c r="D114" s="128" t="s">
        <v>366</v>
      </c>
      <c r="E114" s="129" t="s">
        <v>367</v>
      </c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1:33" ht="17.45" customHeight="1" x14ac:dyDescent="0.5">
      <c r="A115" s="104">
        <v>33</v>
      </c>
      <c r="B115" s="656" t="s">
        <v>2267</v>
      </c>
      <c r="C115" s="127" t="s">
        <v>113</v>
      </c>
      <c r="D115" s="128" t="s">
        <v>49</v>
      </c>
      <c r="E115" s="129" t="s">
        <v>2193</v>
      </c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10" t="s">
        <v>3729</v>
      </c>
    </row>
    <row r="116" spans="1:33" ht="18" customHeight="1" x14ac:dyDescent="0.5">
      <c r="A116" s="616">
        <v>34</v>
      </c>
      <c r="B116" s="617" t="s">
        <v>2272</v>
      </c>
      <c r="C116" s="618" t="s">
        <v>113</v>
      </c>
      <c r="D116" s="619" t="s">
        <v>62</v>
      </c>
      <c r="E116" s="620" t="s">
        <v>2139</v>
      </c>
      <c r="F116" s="760" t="s">
        <v>3547</v>
      </c>
      <c r="G116" s="761"/>
      <c r="H116" s="761"/>
      <c r="I116" s="761"/>
      <c r="J116" s="761"/>
      <c r="K116" s="761"/>
      <c r="L116" s="761"/>
      <c r="M116" s="761"/>
      <c r="N116" s="761"/>
      <c r="O116" s="761"/>
      <c r="P116" s="762"/>
    </row>
    <row r="117" spans="1:33" ht="23.45" customHeight="1" x14ac:dyDescent="0.2">
      <c r="A117" s="699" t="s">
        <v>159</v>
      </c>
      <c r="B117" s="699"/>
      <c r="C117" s="699"/>
      <c r="D117" s="699"/>
      <c r="E117" s="699"/>
      <c r="F117" s="699"/>
      <c r="G117" s="699"/>
      <c r="H117" s="699"/>
      <c r="I117" s="699"/>
      <c r="J117" s="699"/>
      <c r="K117" s="699"/>
      <c r="L117" s="699"/>
      <c r="M117" s="699"/>
      <c r="N117" s="699"/>
      <c r="O117" s="699"/>
      <c r="P117" s="699"/>
    </row>
    <row r="118" spans="1:33" ht="23.45" customHeight="1" x14ac:dyDescent="0.2">
      <c r="A118" s="689" t="s">
        <v>3709</v>
      </c>
      <c r="B118" s="689"/>
      <c r="C118" s="689"/>
      <c r="D118" s="689"/>
      <c r="E118" s="689"/>
      <c r="F118" s="689"/>
      <c r="G118" s="689"/>
      <c r="H118" s="689"/>
      <c r="I118" s="689"/>
      <c r="J118" s="689"/>
      <c r="K118" s="689"/>
      <c r="L118" s="689"/>
      <c r="M118" s="689"/>
      <c r="N118" s="689"/>
      <c r="O118" s="689"/>
      <c r="P118" s="689"/>
    </row>
    <row r="119" spans="1:33" ht="17.45" customHeight="1" x14ac:dyDescent="0.2">
      <c r="A119" s="689" t="s">
        <v>3687</v>
      </c>
      <c r="B119" s="689"/>
      <c r="C119" s="689"/>
      <c r="D119" s="689"/>
      <c r="E119" s="689"/>
      <c r="F119" s="689"/>
      <c r="G119" s="689"/>
      <c r="H119" s="689"/>
      <c r="I119" s="689"/>
      <c r="J119" s="689"/>
      <c r="K119" s="689"/>
      <c r="L119" s="689"/>
      <c r="M119" s="689"/>
      <c r="N119" s="689"/>
      <c r="O119" s="689"/>
      <c r="P119" s="689"/>
    </row>
    <row r="120" spans="1:33" ht="17.45" customHeight="1" x14ac:dyDescent="0.2">
      <c r="A120" s="334" t="s">
        <v>109</v>
      </c>
      <c r="B120" s="126" t="s">
        <v>160</v>
      </c>
      <c r="C120" s="753" t="s">
        <v>108</v>
      </c>
      <c r="D120" s="753"/>
      <c r="E120" s="753"/>
      <c r="F120" s="334"/>
      <c r="G120" s="334"/>
      <c r="H120" s="334"/>
      <c r="I120" s="103"/>
      <c r="J120" s="103"/>
      <c r="K120" s="103"/>
      <c r="L120" s="103"/>
      <c r="M120" s="103"/>
      <c r="N120" s="103"/>
      <c r="O120" s="103"/>
      <c r="P120" s="103"/>
    </row>
    <row r="121" spans="1:33" ht="17.45" customHeight="1" x14ac:dyDescent="0.5">
      <c r="A121" s="104">
        <v>1</v>
      </c>
      <c r="B121" s="369" t="s">
        <v>2303</v>
      </c>
      <c r="C121" s="370" t="s">
        <v>113</v>
      </c>
      <c r="D121" s="371" t="s">
        <v>149</v>
      </c>
      <c r="E121" s="372" t="s">
        <v>1137</v>
      </c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1:33" ht="17.45" customHeight="1" x14ac:dyDescent="0.5">
      <c r="A122" s="104">
        <v>2</v>
      </c>
      <c r="B122" s="369" t="s">
        <v>2304</v>
      </c>
      <c r="C122" s="370" t="s">
        <v>113</v>
      </c>
      <c r="D122" s="371" t="s">
        <v>1154</v>
      </c>
      <c r="E122" s="372" t="s">
        <v>1155</v>
      </c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1:33" ht="17.45" customHeight="1" x14ac:dyDescent="0.5">
      <c r="A123" s="104">
        <v>3</v>
      </c>
      <c r="B123" s="369" t="s">
        <v>2305</v>
      </c>
      <c r="C123" s="370" t="s">
        <v>113</v>
      </c>
      <c r="D123" s="371" t="s">
        <v>1156</v>
      </c>
      <c r="E123" s="372" t="s">
        <v>1157</v>
      </c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1:33" ht="17.45" customHeight="1" x14ac:dyDescent="0.5">
      <c r="A124" s="104">
        <v>4</v>
      </c>
      <c r="B124" s="369" t="s">
        <v>2306</v>
      </c>
      <c r="C124" s="370" t="s">
        <v>113</v>
      </c>
      <c r="D124" s="371" t="s">
        <v>1158</v>
      </c>
      <c r="E124" s="372" t="s">
        <v>3734</v>
      </c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10" t="s">
        <v>3379</v>
      </c>
    </row>
    <row r="125" spans="1:33" ht="17.45" customHeight="1" x14ac:dyDescent="0.5">
      <c r="A125" s="104">
        <v>5</v>
      </c>
      <c r="B125" s="369" t="s">
        <v>2277</v>
      </c>
      <c r="C125" s="127" t="s">
        <v>113</v>
      </c>
      <c r="D125" s="128" t="s">
        <v>304</v>
      </c>
      <c r="E125" s="129" t="s">
        <v>548</v>
      </c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1:33" ht="17.45" customHeight="1" x14ac:dyDescent="0.5">
      <c r="A126" s="104">
        <v>6</v>
      </c>
      <c r="B126" s="369" t="s">
        <v>2307</v>
      </c>
      <c r="C126" s="370" t="s">
        <v>113</v>
      </c>
      <c r="D126" s="371" t="s">
        <v>124</v>
      </c>
      <c r="E126" s="372" t="s">
        <v>87</v>
      </c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</row>
    <row r="127" spans="1:33" ht="17.45" customHeight="1" x14ac:dyDescent="0.5">
      <c r="A127" s="104">
        <v>7</v>
      </c>
      <c r="B127" s="369" t="s">
        <v>2308</v>
      </c>
      <c r="C127" s="85" t="s">
        <v>113</v>
      </c>
      <c r="D127" s="88" t="s">
        <v>2086</v>
      </c>
      <c r="E127" s="92" t="s">
        <v>2087</v>
      </c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1:33" ht="17.45" customHeight="1" x14ac:dyDescent="0.5">
      <c r="A128" s="104">
        <v>8</v>
      </c>
      <c r="B128" s="369" t="s">
        <v>2309</v>
      </c>
      <c r="C128" s="370" t="s">
        <v>113</v>
      </c>
      <c r="D128" s="371" t="s">
        <v>1159</v>
      </c>
      <c r="E128" s="372" t="s">
        <v>1160</v>
      </c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1:33" ht="17.45" customHeight="1" x14ac:dyDescent="0.5">
      <c r="A129" s="104">
        <v>9</v>
      </c>
      <c r="B129" s="369" t="s">
        <v>2310</v>
      </c>
      <c r="C129" s="127" t="s">
        <v>113</v>
      </c>
      <c r="D129" s="128" t="s">
        <v>1173</v>
      </c>
      <c r="E129" s="129" t="s">
        <v>1174</v>
      </c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</row>
    <row r="130" spans="1:33" ht="17.45" customHeight="1" x14ac:dyDescent="0.5">
      <c r="A130" s="104">
        <v>10</v>
      </c>
      <c r="B130" s="369" t="s">
        <v>2312</v>
      </c>
      <c r="C130" s="370" t="s">
        <v>113</v>
      </c>
      <c r="D130" s="371" t="s">
        <v>2138</v>
      </c>
      <c r="E130" s="372" t="s">
        <v>1162</v>
      </c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</row>
    <row r="131" spans="1:33" ht="17.45" customHeight="1" x14ac:dyDescent="0.5">
      <c r="A131" s="104">
        <v>11</v>
      </c>
      <c r="B131" s="369" t="s">
        <v>2313</v>
      </c>
      <c r="C131" s="370" t="s">
        <v>110</v>
      </c>
      <c r="D131" s="371" t="s">
        <v>258</v>
      </c>
      <c r="E131" s="372" t="s">
        <v>1163</v>
      </c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1:33" ht="17.45" customHeight="1" x14ac:dyDescent="0.5">
      <c r="A132" s="104">
        <v>12</v>
      </c>
      <c r="B132" s="369" t="s">
        <v>2314</v>
      </c>
      <c r="C132" s="127" t="s">
        <v>110</v>
      </c>
      <c r="D132" s="128" t="s">
        <v>1172</v>
      </c>
      <c r="E132" s="129" t="s">
        <v>129</v>
      </c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1:33" ht="17.45" customHeight="1" x14ac:dyDescent="0.2">
      <c r="A133" s="104">
        <v>13</v>
      </c>
      <c r="B133" s="104">
        <v>20039</v>
      </c>
      <c r="C133" s="370" t="s">
        <v>110</v>
      </c>
      <c r="D133" s="88" t="s">
        <v>1166</v>
      </c>
      <c r="E133" s="92" t="s">
        <v>3543</v>
      </c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10" t="s">
        <v>3378</v>
      </c>
    </row>
    <row r="134" spans="1:33" ht="17.45" customHeight="1" x14ac:dyDescent="0.5">
      <c r="A134" s="104">
        <v>14</v>
      </c>
      <c r="B134" s="369" t="s">
        <v>2260</v>
      </c>
      <c r="C134" s="127" t="s">
        <v>110</v>
      </c>
      <c r="D134" s="128" t="s">
        <v>363</v>
      </c>
      <c r="E134" s="129" t="s">
        <v>193</v>
      </c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10" t="s">
        <v>3378</v>
      </c>
    </row>
    <row r="135" spans="1:33" ht="17.45" customHeight="1" x14ac:dyDescent="0.5">
      <c r="A135" s="104">
        <v>15</v>
      </c>
      <c r="B135" s="369" t="s">
        <v>2264</v>
      </c>
      <c r="C135" s="127" t="s">
        <v>110</v>
      </c>
      <c r="D135" s="128" t="s">
        <v>590</v>
      </c>
      <c r="E135" s="129" t="s">
        <v>1018</v>
      </c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1:33" ht="17.45" customHeight="1" x14ac:dyDescent="0.5">
      <c r="A136" s="104">
        <v>16</v>
      </c>
      <c r="B136" s="369" t="s">
        <v>2316</v>
      </c>
      <c r="C136" s="370" t="s">
        <v>110</v>
      </c>
      <c r="D136" s="371" t="s">
        <v>1167</v>
      </c>
      <c r="E136" s="372" t="s">
        <v>1168</v>
      </c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1:33" ht="17.45" customHeight="1" x14ac:dyDescent="0.5">
      <c r="A137" s="104">
        <v>17</v>
      </c>
      <c r="B137" s="369" t="s">
        <v>2317</v>
      </c>
      <c r="C137" s="370" t="s">
        <v>110</v>
      </c>
      <c r="D137" s="371" t="s">
        <v>2137</v>
      </c>
      <c r="E137" s="372" t="s">
        <v>253</v>
      </c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1:33" ht="17.45" customHeight="1" x14ac:dyDescent="0.5">
      <c r="A138" s="104">
        <v>18</v>
      </c>
      <c r="B138" s="369" t="s">
        <v>2318</v>
      </c>
      <c r="C138" s="370" t="s">
        <v>110</v>
      </c>
      <c r="D138" s="371" t="s">
        <v>1169</v>
      </c>
      <c r="E138" s="372" t="s">
        <v>1170</v>
      </c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1:33" ht="17.45" customHeight="1" x14ac:dyDescent="0.5">
      <c r="A139" s="104">
        <v>19</v>
      </c>
      <c r="B139" s="369" t="s">
        <v>2319</v>
      </c>
      <c r="C139" s="370" t="s">
        <v>110</v>
      </c>
      <c r="D139" s="371" t="s">
        <v>1171</v>
      </c>
      <c r="E139" s="372" t="s">
        <v>2136</v>
      </c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1:33" ht="17.45" customHeight="1" x14ac:dyDescent="0.2">
      <c r="A140" s="104">
        <v>20</v>
      </c>
      <c r="B140" s="104"/>
      <c r="C140" s="85"/>
      <c r="D140" s="88"/>
      <c r="E140" s="92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1:33" ht="17.45" customHeight="1" x14ac:dyDescent="0.2">
      <c r="A141" s="104">
        <v>21</v>
      </c>
      <c r="B141" s="104"/>
      <c r="C141" s="85"/>
      <c r="D141" s="88"/>
      <c r="E141" s="92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1:33" ht="17.45" customHeight="1" x14ac:dyDescent="0.2">
      <c r="A142" s="104">
        <v>22</v>
      </c>
      <c r="B142" s="104"/>
      <c r="C142" s="85"/>
      <c r="D142" s="88"/>
      <c r="E142" s="92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1:33" ht="17.45" customHeight="1" x14ac:dyDescent="0.2">
      <c r="A143" s="104">
        <v>23</v>
      </c>
      <c r="B143" s="104"/>
      <c r="C143" s="84"/>
      <c r="D143" s="87"/>
      <c r="E143" s="91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1:33" ht="17.45" customHeight="1" x14ac:dyDescent="0.2">
      <c r="A144" s="104">
        <v>24</v>
      </c>
      <c r="B144" s="104"/>
      <c r="C144" s="85"/>
      <c r="D144" s="88"/>
      <c r="E144" s="92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1:33" ht="17.45" customHeight="1" x14ac:dyDescent="0.2">
      <c r="A145" s="104">
        <v>25</v>
      </c>
      <c r="B145" s="104"/>
      <c r="C145" s="85"/>
      <c r="D145" s="88"/>
      <c r="E145" s="92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1:33" ht="17.45" customHeight="1" x14ac:dyDescent="0.2">
      <c r="A146" s="104">
        <v>26</v>
      </c>
      <c r="B146" s="104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1:33" ht="17.45" customHeight="1" x14ac:dyDescent="0.2">
      <c r="A147" s="104">
        <v>27</v>
      </c>
      <c r="B147" s="104"/>
      <c r="C147" s="85"/>
      <c r="D147" s="88"/>
      <c r="E147" s="92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1:33" ht="17.45" customHeight="1" x14ac:dyDescent="0.2">
      <c r="A148" s="104">
        <v>28</v>
      </c>
      <c r="B148" s="104"/>
      <c r="C148" s="85"/>
      <c r="D148" s="88"/>
      <c r="E148" s="92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</row>
    <row r="149" spans="1:33" ht="17.45" customHeight="1" x14ac:dyDescent="0.2">
      <c r="A149" s="104">
        <v>29</v>
      </c>
      <c r="B149" s="104"/>
      <c r="C149" s="85"/>
      <c r="D149" s="88"/>
      <c r="E149" s="92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1:33" ht="17.45" customHeight="1" x14ac:dyDescent="0.2">
      <c r="A150" s="104">
        <v>30</v>
      </c>
      <c r="B150" s="104"/>
      <c r="C150" s="85"/>
      <c r="D150" s="88"/>
      <c r="E150" s="92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1:33" ht="23.45" customHeight="1" x14ac:dyDescent="0.2">
      <c r="A151" s="104">
        <v>31</v>
      </c>
      <c r="B151" s="108"/>
      <c r="C151" s="85"/>
      <c r="D151" s="88"/>
      <c r="E151" s="92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</row>
    <row r="152" spans="1:33" ht="23.45" customHeight="1" x14ac:dyDescent="0.2">
      <c r="A152" s="699" t="s">
        <v>159</v>
      </c>
      <c r="B152" s="699"/>
      <c r="C152" s="699"/>
      <c r="D152" s="699"/>
      <c r="E152" s="699"/>
      <c r="F152" s="699"/>
      <c r="G152" s="699"/>
      <c r="H152" s="699"/>
      <c r="I152" s="699"/>
      <c r="J152" s="699"/>
      <c r="K152" s="699"/>
      <c r="L152" s="699"/>
      <c r="M152" s="699"/>
      <c r="N152" s="699"/>
      <c r="O152" s="699"/>
      <c r="P152" s="699"/>
    </row>
    <row r="153" spans="1:33" ht="23.45" customHeight="1" x14ac:dyDescent="0.2">
      <c r="A153" s="689" t="s">
        <v>3710</v>
      </c>
      <c r="B153" s="689"/>
      <c r="C153" s="689"/>
      <c r="D153" s="689"/>
      <c r="E153" s="689"/>
      <c r="F153" s="689"/>
      <c r="G153" s="689"/>
      <c r="H153" s="689"/>
      <c r="I153" s="689"/>
      <c r="J153" s="689"/>
      <c r="K153" s="689"/>
      <c r="L153" s="689"/>
      <c r="M153" s="689"/>
      <c r="N153" s="689"/>
      <c r="O153" s="689"/>
      <c r="P153" s="689"/>
    </row>
    <row r="154" spans="1:33" ht="17.45" customHeight="1" x14ac:dyDescent="0.2">
      <c r="A154" s="689" t="s">
        <v>3688</v>
      </c>
      <c r="B154" s="689"/>
      <c r="C154" s="689"/>
      <c r="D154" s="689"/>
      <c r="E154" s="689"/>
      <c r="F154" s="689"/>
      <c r="G154" s="689"/>
      <c r="H154" s="689"/>
      <c r="I154" s="689"/>
      <c r="J154" s="689"/>
      <c r="K154" s="689"/>
      <c r="L154" s="689"/>
      <c r="M154" s="689"/>
      <c r="N154" s="689"/>
      <c r="O154" s="689"/>
      <c r="P154" s="689"/>
    </row>
    <row r="155" spans="1:33" ht="17.45" customHeight="1" x14ac:dyDescent="0.2">
      <c r="A155" s="334" t="s">
        <v>109</v>
      </c>
      <c r="B155" s="126" t="s">
        <v>160</v>
      </c>
      <c r="C155" s="753" t="s">
        <v>108</v>
      </c>
      <c r="D155" s="753"/>
      <c r="E155" s="753"/>
      <c r="F155" s="334"/>
      <c r="G155" s="334"/>
      <c r="H155" s="334"/>
      <c r="I155" s="103"/>
      <c r="J155" s="103"/>
      <c r="K155" s="103"/>
      <c r="L155" s="103"/>
      <c r="M155" s="103"/>
      <c r="N155" s="103"/>
      <c r="O155" s="103"/>
      <c r="P155" s="103"/>
    </row>
    <row r="156" spans="1:33" ht="17.45" customHeight="1" x14ac:dyDescent="0.5">
      <c r="A156" s="104">
        <v>1</v>
      </c>
      <c r="B156" s="369" t="s">
        <v>2320</v>
      </c>
      <c r="C156" s="127" t="s">
        <v>113</v>
      </c>
      <c r="D156" s="128" t="s">
        <v>179</v>
      </c>
      <c r="E156" s="129" t="s">
        <v>390</v>
      </c>
      <c r="F156" s="98"/>
      <c r="G156" s="98"/>
      <c r="H156" s="98"/>
      <c r="I156" s="105"/>
      <c r="J156" s="105"/>
      <c r="K156" s="105"/>
      <c r="L156" s="105"/>
      <c r="M156" s="105"/>
      <c r="N156" s="105"/>
      <c r="O156" s="105"/>
      <c r="P156" s="105"/>
    </row>
    <row r="157" spans="1:33" ht="17.45" customHeight="1" x14ac:dyDescent="0.5">
      <c r="A157" s="104">
        <v>2</v>
      </c>
      <c r="B157" s="369" t="s">
        <v>2321</v>
      </c>
      <c r="C157" s="127" t="s">
        <v>113</v>
      </c>
      <c r="D157" s="128" t="s">
        <v>371</v>
      </c>
      <c r="E157" s="129" t="s">
        <v>372</v>
      </c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1:33" ht="17.45" customHeight="1" x14ac:dyDescent="0.5">
      <c r="A158" s="104">
        <v>3</v>
      </c>
      <c r="B158" s="369" t="s">
        <v>2322</v>
      </c>
      <c r="C158" s="127" t="s">
        <v>113</v>
      </c>
      <c r="D158" s="128" t="s">
        <v>296</v>
      </c>
      <c r="E158" s="129" t="s">
        <v>68</v>
      </c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</row>
    <row r="159" spans="1:33" ht="17.45" customHeight="1" x14ac:dyDescent="0.5">
      <c r="A159" s="104">
        <v>4</v>
      </c>
      <c r="B159" s="369" t="s">
        <v>2323</v>
      </c>
      <c r="C159" s="127" t="s">
        <v>113</v>
      </c>
      <c r="D159" s="128" t="s">
        <v>62</v>
      </c>
      <c r="E159" s="129" t="s">
        <v>68</v>
      </c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1:33" ht="17.45" customHeight="1" x14ac:dyDescent="0.5">
      <c r="A160" s="104">
        <v>5</v>
      </c>
      <c r="B160" s="369" t="s">
        <v>2324</v>
      </c>
      <c r="C160" s="127" t="s">
        <v>113</v>
      </c>
      <c r="D160" s="128" t="s">
        <v>62</v>
      </c>
      <c r="E160" s="129" t="s">
        <v>373</v>
      </c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1:33" ht="17.45" customHeight="1" x14ac:dyDescent="0.5">
      <c r="A161" s="104">
        <v>6</v>
      </c>
      <c r="B161" s="369" t="s">
        <v>2325</v>
      </c>
      <c r="C161" s="127" t="s">
        <v>113</v>
      </c>
      <c r="D161" s="128" t="s">
        <v>1046</v>
      </c>
      <c r="E161" s="129" t="s">
        <v>393</v>
      </c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1:33" ht="17.45" customHeight="1" x14ac:dyDescent="0.5">
      <c r="A162" s="104">
        <v>7</v>
      </c>
      <c r="B162" s="369" t="s">
        <v>2327</v>
      </c>
      <c r="C162" s="127" t="s">
        <v>113</v>
      </c>
      <c r="D162" s="128" t="s">
        <v>377</v>
      </c>
      <c r="E162" s="129" t="s">
        <v>378</v>
      </c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1:33" ht="17.45" customHeight="1" x14ac:dyDescent="0.5">
      <c r="A163" s="104">
        <v>8</v>
      </c>
      <c r="B163" s="369" t="s">
        <v>2328</v>
      </c>
      <c r="C163" s="127" t="s">
        <v>113</v>
      </c>
      <c r="D163" s="128" t="s">
        <v>29</v>
      </c>
      <c r="E163" s="129" t="s">
        <v>650</v>
      </c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</row>
    <row r="164" spans="1:33" ht="17.45" customHeight="1" x14ac:dyDescent="0.5">
      <c r="A164" s="104">
        <v>9</v>
      </c>
      <c r="B164" s="369" t="s">
        <v>2329</v>
      </c>
      <c r="C164" s="84" t="s">
        <v>113</v>
      </c>
      <c r="D164" s="87" t="s">
        <v>94</v>
      </c>
      <c r="E164" s="91" t="s">
        <v>215</v>
      </c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1:33" ht="17.45" customHeight="1" x14ac:dyDescent="0.5">
      <c r="A165" s="104">
        <v>10</v>
      </c>
      <c r="B165" s="369" t="s">
        <v>2330</v>
      </c>
      <c r="C165" s="127" t="s">
        <v>113</v>
      </c>
      <c r="D165" s="128" t="s">
        <v>332</v>
      </c>
      <c r="E165" s="129" t="s">
        <v>333</v>
      </c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1:33" ht="17.45" customHeight="1" x14ac:dyDescent="0.5">
      <c r="A166" s="104">
        <v>11</v>
      </c>
      <c r="B166" s="369" t="s">
        <v>2332</v>
      </c>
      <c r="C166" s="127" t="s">
        <v>113</v>
      </c>
      <c r="D166" s="128" t="s">
        <v>334</v>
      </c>
      <c r="E166" s="129" t="s">
        <v>185</v>
      </c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1:33" ht="17.45" customHeight="1" x14ac:dyDescent="0.5">
      <c r="A167" s="104">
        <v>12</v>
      </c>
      <c r="B167" s="369" t="s">
        <v>2333</v>
      </c>
      <c r="C167" s="127" t="s">
        <v>113</v>
      </c>
      <c r="D167" s="128" t="s">
        <v>1043</v>
      </c>
      <c r="E167" s="129" t="s">
        <v>1044</v>
      </c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1:33" ht="17.45" customHeight="1" x14ac:dyDescent="0.5">
      <c r="A168" s="104">
        <v>13</v>
      </c>
      <c r="B168" s="369" t="s">
        <v>2334</v>
      </c>
      <c r="C168" s="127" t="s">
        <v>113</v>
      </c>
      <c r="D168" s="128" t="s">
        <v>1041</v>
      </c>
      <c r="E168" s="129" t="s">
        <v>1042</v>
      </c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1:33" ht="17.45" customHeight="1" x14ac:dyDescent="0.5">
      <c r="A169" s="104">
        <v>14</v>
      </c>
      <c r="B169" s="369" t="s">
        <v>2335</v>
      </c>
      <c r="C169" s="127" t="s">
        <v>113</v>
      </c>
      <c r="D169" s="128" t="s">
        <v>278</v>
      </c>
      <c r="E169" s="129" t="s">
        <v>279</v>
      </c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</row>
    <row r="170" spans="1:33" s="106" customFormat="1" ht="17.45" customHeight="1" x14ac:dyDescent="0.5">
      <c r="A170" s="161">
        <v>15</v>
      </c>
      <c r="B170" s="400" t="s">
        <v>2336</v>
      </c>
      <c r="C170" s="575" t="s">
        <v>113</v>
      </c>
      <c r="D170" s="576" t="s">
        <v>24</v>
      </c>
      <c r="E170" s="577" t="s">
        <v>1036</v>
      </c>
      <c r="F170" s="436"/>
      <c r="G170" s="436"/>
      <c r="H170" s="436"/>
      <c r="I170" s="436"/>
      <c r="J170" s="436"/>
      <c r="K170" s="436"/>
      <c r="L170" s="436"/>
      <c r="M170" s="436"/>
      <c r="N170" s="436"/>
      <c r="O170" s="436"/>
      <c r="P170" s="436"/>
    </row>
    <row r="171" spans="1:33" ht="17.45" customHeight="1" x14ac:dyDescent="0.5">
      <c r="A171" s="104">
        <v>16</v>
      </c>
      <c r="B171" s="369" t="s">
        <v>3504</v>
      </c>
      <c r="C171" s="237" t="s">
        <v>113</v>
      </c>
      <c r="D171" s="238" t="s">
        <v>3448</v>
      </c>
      <c r="E171" s="239" t="s">
        <v>3449</v>
      </c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</row>
    <row r="172" spans="1:33" ht="17.45" customHeight="1" x14ac:dyDescent="0.5">
      <c r="A172" s="104">
        <v>17</v>
      </c>
      <c r="B172" s="369" t="s">
        <v>2337</v>
      </c>
      <c r="C172" s="233" t="s">
        <v>110</v>
      </c>
      <c r="D172" s="234" t="s">
        <v>1037</v>
      </c>
      <c r="E172" s="235" t="s">
        <v>294</v>
      </c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</row>
    <row r="173" spans="1:33" ht="17.45" customHeight="1" x14ac:dyDescent="0.5">
      <c r="A173" s="104">
        <v>18</v>
      </c>
      <c r="B173" s="369" t="s">
        <v>2338</v>
      </c>
      <c r="C173" s="233" t="s">
        <v>110</v>
      </c>
      <c r="D173" s="234" t="s">
        <v>1047</v>
      </c>
      <c r="E173" s="235" t="s">
        <v>1048</v>
      </c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</row>
    <row r="174" spans="1:33" s="106" customFormat="1" ht="17.45" customHeight="1" x14ac:dyDescent="0.5">
      <c r="A174" s="104">
        <v>19</v>
      </c>
      <c r="B174" s="369" t="s">
        <v>2339</v>
      </c>
      <c r="C174" s="233" t="s">
        <v>110</v>
      </c>
      <c r="D174" s="234" t="s">
        <v>187</v>
      </c>
      <c r="E174" s="235" t="s">
        <v>408</v>
      </c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</row>
    <row r="175" spans="1:33" s="106" customFormat="1" ht="17.45" customHeight="1" x14ac:dyDescent="0.5">
      <c r="A175" s="161">
        <v>20</v>
      </c>
      <c r="B175" s="400" t="s">
        <v>3572</v>
      </c>
      <c r="C175" s="663" t="s">
        <v>110</v>
      </c>
      <c r="D175" s="664" t="s">
        <v>18</v>
      </c>
      <c r="E175" s="665" t="s">
        <v>3570</v>
      </c>
      <c r="F175" s="757" t="s">
        <v>3750</v>
      </c>
      <c r="G175" s="758"/>
      <c r="H175" s="758"/>
      <c r="I175" s="758"/>
      <c r="J175" s="758"/>
      <c r="K175" s="758"/>
      <c r="L175" s="758"/>
      <c r="M175" s="758"/>
      <c r="N175" s="758"/>
      <c r="O175" s="758"/>
      <c r="P175" s="759"/>
      <c r="Q175" s="110" t="s">
        <v>3571</v>
      </c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</row>
    <row r="176" spans="1:33" ht="17.45" customHeight="1" x14ac:dyDescent="0.5">
      <c r="A176" s="104">
        <v>21</v>
      </c>
      <c r="B176" s="369" t="s">
        <v>2340</v>
      </c>
      <c r="C176" s="233" t="s">
        <v>110</v>
      </c>
      <c r="D176" s="234" t="s">
        <v>405</v>
      </c>
      <c r="E176" s="235" t="s">
        <v>1045</v>
      </c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106"/>
    </row>
    <row r="177" spans="1:33" ht="17.45" customHeight="1" x14ac:dyDescent="0.5">
      <c r="A177" s="104">
        <v>22</v>
      </c>
      <c r="B177" s="369" t="s">
        <v>2341</v>
      </c>
      <c r="C177" s="233" t="s">
        <v>110</v>
      </c>
      <c r="D177" s="234" t="s">
        <v>188</v>
      </c>
      <c r="E177" s="235" t="s">
        <v>313</v>
      </c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106"/>
    </row>
    <row r="178" spans="1:33" ht="17.45" customHeight="1" x14ac:dyDescent="0.5">
      <c r="A178" s="104">
        <v>23</v>
      </c>
      <c r="B178" s="369" t="s">
        <v>3587</v>
      </c>
      <c r="C178" s="237" t="s">
        <v>110</v>
      </c>
      <c r="D178" s="655" t="s">
        <v>3588</v>
      </c>
      <c r="E178" s="239" t="s">
        <v>3532</v>
      </c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110" t="s">
        <v>3589</v>
      </c>
    </row>
    <row r="179" spans="1:33" ht="17.45" customHeight="1" x14ac:dyDescent="0.5">
      <c r="A179" s="104">
        <v>24</v>
      </c>
      <c r="B179" s="369" t="s">
        <v>2342</v>
      </c>
      <c r="C179" s="233" t="s">
        <v>110</v>
      </c>
      <c r="D179" s="234" t="s">
        <v>1038</v>
      </c>
      <c r="E179" s="235" t="s">
        <v>1039</v>
      </c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</row>
    <row r="180" spans="1:33" ht="17.45" customHeight="1" x14ac:dyDescent="0.5">
      <c r="A180" s="104">
        <v>25</v>
      </c>
      <c r="B180" s="369" t="s">
        <v>2343</v>
      </c>
      <c r="C180" s="237" t="s">
        <v>110</v>
      </c>
      <c r="D180" s="238" t="s">
        <v>1049</v>
      </c>
      <c r="E180" s="239" t="s">
        <v>370</v>
      </c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</row>
    <row r="181" spans="1:33" ht="17.45" customHeight="1" x14ac:dyDescent="0.5">
      <c r="A181" s="104">
        <v>26</v>
      </c>
      <c r="B181" s="369" t="s">
        <v>2344</v>
      </c>
      <c r="C181" s="233" t="s">
        <v>110</v>
      </c>
      <c r="D181" s="234" t="s">
        <v>343</v>
      </c>
      <c r="E181" s="235" t="s">
        <v>2067</v>
      </c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</row>
    <row r="182" spans="1:33" ht="17.45" customHeight="1" x14ac:dyDescent="0.5">
      <c r="A182" s="104">
        <v>27</v>
      </c>
      <c r="B182" s="369" t="s">
        <v>2345</v>
      </c>
      <c r="C182" s="233" t="s">
        <v>110</v>
      </c>
      <c r="D182" s="234" t="s">
        <v>1040</v>
      </c>
      <c r="E182" s="235" t="s">
        <v>64</v>
      </c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</row>
    <row r="183" spans="1:33" ht="17.45" customHeight="1" x14ac:dyDescent="0.5">
      <c r="A183" s="104">
        <v>28</v>
      </c>
      <c r="B183" s="369" t="s">
        <v>2346</v>
      </c>
      <c r="C183" s="233" t="s">
        <v>110</v>
      </c>
      <c r="D183" s="234" t="s">
        <v>344</v>
      </c>
      <c r="E183" s="235" t="s">
        <v>345</v>
      </c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</row>
    <row r="184" spans="1:33" ht="17.45" customHeight="1" x14ac:dyDescent="0.5">
      <c r="A184" s="104">
        <v>29</v>
      </c>
      <c r="B184" s="369" t="s">
        <v>2347</v>
      </c>
      <c r="C184" s="233" t="s">
        <v>110</v>
      </c>
      <c r="D184" s="234" t="s">
        <v>414</v>
      </c>
      <c r="E184" s="235" t="s">
        <v>1035</v>
      </c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</row>
    <row r="185" spans="1:33" ht="17.45" customHeight="1" x14ac:dyDescent="0.5">
      <c r="A185" s="104">
        <v>30</v>
      </c>
      <c r="B185" s="369" t="s">
        <v>2348</v>
      </c>
      <c r="C185" s="237" t="s">
        <v>110</v>
      </c>
      <c r="D185" s="238" t="s">
        <v>346</v>
      </c>
      <c r="E185" s="239" t="s">
        <v>2117</v>
      </c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</row>
    <row r="186" spans="1:33" ht="17.45" customHeight="1" x14ac:dyDescent="0.5">
      <c r="A186" s="104">
        <v>31</v>
      </c>
      <c r="B186" s="369" t="s">
        <v>2349</v>
      </c>
      <c r="C186" s="233" t="s">
        <v>110</v>
      </c>
      <c r="D186" s="234" t="s">
        <v>93</v>
      </c>
      <c r="E186" s="235" t="s">
        <v>320</v>
      </c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</row>
    <row r="187" spans="1:33" ht="17.45" customHeight="1" x14ac:dyDescent="0.5">
      <c r="A187" s="104">
        <v>32</v>
      </c>
      <c r="B187" s="369" t="s">
        <v>2350</v>
      </c>
      <c r="C187" s="233" t="s">
        <v>110</v>
      </c>
      <c r="D187" s="234" t="s">
        <v>347</v>
      </c>
      <c r="E187" s="235" t="s">
        <v>16</v>
      </c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</row>
    <row r="188" spans="1:33" ht="17.45" customHeight="1" x14ac:dyDescent="0.5">
      <c r="A188" s="104">
        <v>33</v>
      </c>
      <c r="B188" s="369" t="s">
        <v>2351</v>
      </c>
      <c r="C188" s="233" t="s">
        <v>110</v>
      </c>
      <c r="D188" s="234" t="s">
        <v>34</v>
      </c>
      <c r="E188" s="235" t="s">
        <v>209</v>
      </c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</row>
    <row r="189" spans="1:33" ht="17.45" customHeight="1" x14ac:dyDescent="0.5">
      <c r="A189" s="104">
        <v>34</v>
      </c>
      <c r="B189" s="369" t="s">
        <v>2352</v>
      </c>
      <c r="C189" s="233" t="s">
        <v>110</v>
      </c>
      <c r="D189" s="234" t="s">
        <v>324</v>
      </c>
      <c r="E189" s="235" t="s">
        <v>325</v>
      </c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</row>
    <row r="190" spans="1:33" s="106" customFormat="1" ht="16.899999999999999" customHeight="1" x14ac:dyDescent="0.5">
      <c r="A190" s="161">
        <v>35</v>
      </c>
      <c r="B190" s="400" t="s">
        <v>2353</v>
      </c>
      <c r="C190" s="663" t="s">
        <v>110</v>
      </c>
      <c r="D190" s="681" t="s">
        <v>292</v>
      </c>
      <c r="E190" s="665" t="s">
        <v>223</v>
      </c>
      <c r="F190" s="682"/>
      <c r="G190" s="682"/>
      <c r="H190" s="682"/>
      <c r="I190" s="682"/>
      <c r="J190" s="682"/>
      <c r="K190" s="682"/>
      <c r="L190" s="682"/>
      <c r="M190" s="682"/>
      <c r="N190" s="682"/>
      <c r="O190" s="682"/>
      <c r="P190" s="682"/>
      <c r="Q190" s="106" t="s">
        <v>3763</v>
      </c>
    </row>
    <row r="191" spans="1:33" ht="23.45" customHeight="1" x14ac:dyDescent="0.2">
      <c r="A191" s="699" t="s">
        <v>159</v>
      </c>
      <c r="B191" s="699"/>
      <c r="C191" s="699"/>
      <c r="D191" s="699"/>
      <c r="E191" s="699"/>
      <c r="F191" s="699"/>
      <c r="G191" s="699"/>
      <c r="H191" s="699"/>
      <c r="I191" s="699"/>
      <c r="J191" s="699"/>
      <c r="K191" s="699"/>
      <c r="L191" s="699"/>
      <c r="M191" s="699"/>
      <c r="N191" s="699"/>
      <c r="O191" s="699"/>
      <c r="P191" s="699"/>
    </row>
    <row r="192" spans="1:33" ht="23.45" customHeight="1" x14ac:dyDescent="0.2">
      <c r="A192" s="689" t="s">
        <v>3711</v>
      </c>
      <c r="B192" s="689"/>
      <c r="C192" s="689"/>
      <c r="D192" s="689"/>
      <c r="E192" s="689"/>
      <c r="F192" s="689"/>
      <c r="G192" s="689"/>
      <c r="H192" s="689"/>
      <c r="I192" s="689"/>
      <c r="J192" s="689"/>
      <c r="K192" s="689"/>
      <c r="L192" s="689"/>
      <c r="M192" s="689"/>
      <c r="N192" s="689"/>
      <c r="O192" s="689"/>
      <c r="P192" s="689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</row>
    <row r="193" spans="1:33" ht="17.45" customHeight="1" x14ac:dyDescent="0.2">
      <c r="A193" s="689" t="s">
        <v>3689</v>
      </c>
      <c r="B193" s="689"/>
      <c r="C193" s="689"/>
      <c r="D193" s="689"/>
      <c r="E193" s="689"/>
      <c r="F193" s="689"/>
      <c r="G193" s="689"/>
      <c r="H193" s="689"/>
      <c r="I193" s="689"/>
      <c r="J193" s="689"/>
      <c r="K193" s="689"/>
      <c r="L193" s="689"/>
      <c r="M193" s="689"/>
      <c r="N193" s="689"/>
      <c r="O193" s="689"/>
      <c r="P193" s="689"/>
    </row>
    <row r="194" spans="1:33" ht="17.45" customHeight="1" x14ac:dyDescent="0.2">
      <c r="A194" s="334" t="s">
        <v>109</v>
      </c>
      <c r="B194" s="126" t="s">
        <v>160</v>
      </c>
      <c r="C194" s="753" t="s">
        <v>108</v>
      </c>
      <c r="D194" s="753"/>
      <c r="E194" s="753"/>
      <c r="F194" s="334"/>
      <c r="G194" s="334"/>
      <c r="H194" s="334"/>
      <c r="I194" s="103"/>
      <c r="J194" s="103"/>
      <c r="K194" s="103"/>
      <c r="L194" s="103"/>
      <c r="M194" s="103"/>
      <c r="N194" s="103"/>
      <c r="O194" s="103"/>
      <c r="P194" s="103"/>
    </row>
    <row r="195" spans="1:33" ht="17.45" customHeight="1" x14ac:dyDescent="0.5">
      <c r="A195" s="104">
        <v>1</v>
      </c>
      <c r="B195" s="369" t="s">
        <v>2354</v>
      </c>
      <c r="C195" s="127" t="s">
        <v>113</v>
      </c>
      <c r="D195" s="128" t="s">
        <v>75</v>
      </c>
      <c r="E195" s="129" t="s">
        <v>87</v>
      </c>
      <c r="F195" s="98"/>
      <c r="G195" s="98"/>
      <c r="H195" s="98"/>
      <c r="I195" s="105"/>
      <c r="J195" s="105"/>
      <c r="K195" s="105"/>
      <c r="L195" s="105"/>
      <c r="M195" s="105"/>
      <c r="N195" s="105"/>
      <c r="O195" s="105"/>
      <c r="P195" s="105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</row>
    <row r="196" spans="1:33" ht="17.45" customHeight="1" x14ac:dyDescent="0.5">
      <c r="A196" s="104">
        <v>2</v>
      </c>
      <c r="B196" s="369" t="s">
        <v>2355</v>
      </c>
      <c r="C196" s="127" t="s">
        <v>113</v>
      </c>
      <c r="D196" s="128" t="s">
        <v>446</v>
      </c>
      <c r="E196" s="129" t="s">
        <v>1063</v>
      </c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1:33" s="106" customFormat="1" ht="17.45" customHeight="1" x14ac:dyDescent="0.5">
      <c r="A197" s="104">
        <v>3</v>
      </c>
      <c r="B197" s="369" t="s">
        <v>2356</v>
      </c>
      <c r="C197" s="127" t="s">
        <v>113</v>
      </c>
      <c r="D197" s="128" t="s">
        <v>1064</v>
      </c>
      <c r="E197" s="129" t="s">
        <v>1065</v>
      </c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1:33" ht="17.45" customHeight="1" x14ac:dyDescent="0.5">
      <c r="A198" s="161">
        <v>4</v>
      </c>
      <c r="B198" s="400" t="s">
        <v>2395</v>
      </c>
      <c r="C198" s="575" t="s">
        <v>113</v>
      </c>
      <c r="D198" s="576" t="s">
        <v>2181</v>
      </c>
      <c r="E198" s="577" t="s">
        <v>2182</v>
      </c>
      <c r="F198" s="754" t="s">
        <v>166</v>
      </c>
      <c r="G198" s="755"/>
      <c r="H198" s="755"/>
      <c r="I198" s="755"/>
      <c r="J198" s="755"/>
      <c r="K198" s="755"/>
      <c r="L198" s="755"/>
      <c r="M198" s="755"/>
      <c r="N198" s="755"/>
      <c r="O198" s="755"/>
      <c r="P198" s="756"/>
    </row>
    <row r="199" spans="1:33" ht="17.45" customHeight="1" x14ac:dyDescent="0.5">
      <c r="A199" s="104">
        <v>5</v>
      </c>
      <c r="B199" s="369" t="s">
        <v>2357</v>
      </c>
      <c r="C199" s="84" t="s">
        <v>113</v>
      </c>
      <c r="D199" s="87" t="s">
        <v>2205</v>
      </c>
      <c r="E199" s="91" t="s">
        <v>1052</v>
      </c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</row>
    <row r="200" spans="1:33" s="106" customFormat="1" ht="17.45" customHeight="1" x14ac:dyDescent="0.5">
      <c r="A200" s="104">
        <v>6</v>
      </c>
      <c r="B200" s="369" t="s">
        <v>2358</v>
      </c>
      <c r="C200" s="127" t="s">
        <v>113</v>
      </c>
      <c r="D200" s="128" t="s">
        <v>50</v>
      </c>
      <c r="E200" s="129" t="s">
        <v>1069</v>
      </c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1:33" ht="17.45" customHeight="1" x14ac:dyDescent="0.5">
      <c r="A201" s="161">
        <v>7</v>
      </c>
      <c r="B201" s="400" t="s">
        <v>2359</v>
      </c>
      <c r="C201" s="575" t="s">
        <v>113</v>
      </c>
      <c r="D201" s="576" t="s">
        <v>33</v>
      </c>
      <c r="E201" s="577" t="s">
        <v>299</v>
      </c>
      <c r="F201" s="754" t="s">
        <v>3726</v>
      </c>
      <c r="G201" s="755"/>
      <c r="H201" s="755"/>
      <c r="I201" s="755"/>
      <c r="J201" s="755"/>
      <c r="K201" s="755"/>
      <c r="L201" s="755"/>
      <c r="M201" s="755"/>
      <c r="N201" s="755"/>
      <c r="O201" s="755"/>
      <c r="P201" s="756"/>
    </row>
    <row r="202" spans="1:33" ht="17.45" customHeight="1" x14ac:dyDescent="0.5">
      <c r="A202" s="104">
        <v>8</v>
      </c>
      <c r="B202" s="369" t="s">
        <v>2360</v>
      </c>
      <c r="C202" s="142" t="s">
        <v>113</v>
      </c>
      <c r="D202" s="130" t="s">
        <v>256</v>
      </c>
      <c r="E202" s="131" t="s">
        <v>906</v>
      </c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1:33" ht="17.45" customHeight="1" x14ac:dyDescent="0.5">
      <c r="A203" s="104">
        <v>9</v>
      </c>
      <c r="B203" s="369" t="s">
        <v>2361</v>
      </c>
      <c r="C203" s="85" t="s">
        <v>113</v>
      </c>
      <c r="D203" s="88" t="s">
        <v>2058</v>
      </c>
      <c r="E203" s="92" t="s">
        <v>2096</v>
      </c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1:33" ht="17.45" customHeight="1" x14ac:dyDescent="0.5">
      <c r="A204" s="104">
        <v>10</v>
      </c>
      <c r="B204" s="369" t="s">
        <v>2362</v>
      </c>
      <c r="C204" s="127" t="s">
        <v>113</v>
      </c>
      <c r="D204" s="128" t="s">
        <v>210</v>
      </c>
      <c r="E204" s="129" t="s">
        <v>230</v>
      </c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1:33" ht="17.45" customHeight="1" x14ac:dyDescent="0.5">
      <c r="A205" s="104">
        <v>11</v>
      </c>
      <c r="B205" s="369" t="s">
        <v>2363</v>
      </c>
      <c r="C205" s="127" t="s">
        <v>113</v>
      </c>
      <c r="D205" s="128" t="s">
        <v>401</v>
      </c>
      <c r="E205" s="129" t="s">
        <v>402</v>
      </c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</row>
    <row r="206" spans="1:33" s="106" customFormat="1" ht="17.45" customHeight="1" x14ac:dyDescent="0.5">
      <c r="A206" s="104">
        <v>12</v>
      </c>
      <c r="B206" s="369" t="s">
        <v>2365</v>
      </c>
      <c r="C206" s="127" t="s">
        <v>113</v>
      </c>
      <c r="D206" s="128" t="s">
        <v>444</v>
      </c>
      <c r="E206" s="129" t="s">
        <v>2206</v>
      </c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</row>
    <row r="207" spans="1:33" ht="17.45" customHeight="1" x14ac:dyDescent="0.5">
      <c r="A207" s="104">
        <v>13</v>
      </c>
      <c r="B207" s="369" t="s">
        <v>2366</v>
      </c>
      <c r="C207" s="127" t="s">
        <v>113</v>
      </c>
      <c r="D207" s="128" t="s">
        <v>1054</v>
      </c>
      <c r="E207" s="129" t="s">
        <v>1055</v>
      </c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1:33" ht="17.45" customHeight="1" x14ac:dyDescent="0.5">
      <c r="A208" s="104">
        <v>14</v>
      </c>
      <c r="B208" s="369" t="s">
        <v>2369</v>
      </c>
      <c r="C208" s="142" t="s">
        <v>113</v>
      </c>
      <c r="D208" s="130" t="s">
        <v>1066</v>
      </c>
      <c r="E208" s="131" t="s">
        <v>1067</v>
      </c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1:33" ht="17.45" customHeight="1" x14ac:dyDescent="0.5">
      <c r="A209" s="104">
        <v>15</v>
      </c>
      <c r="B209" s="369" t="s">
        <v>2370</v>
      </c>
      <c r="C209" s="127" t="s">
        <v>113</v>
      </c>
      <c r="D209" s="128" t="s">
        <v>1058</v>
      </c>
      <c r="E209" s="129" t="s">
        <v>448</v>
      </c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</row>
    <row r="210" spans="1:33" s="106" customFormat="1" ht="17.45" customHeight="1" x14ac:dyDescent="0.5">
      <c r="A210" s="104">
        <v>16</v>
      </c>
      <c r="B210" s="369" t="s">
        <v>2371</v>
      </c>
      <c r="C210" s="127" t="s">
        <v>113</v>
      </c>
      <c r="D210" s="128" t="s">
        <v>1050</v>
      </c>
      <c r="E210" s="129" t="s">
        <v>1051</v>
      </c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</row>
    <row r="211" spans="1:33" s="106" customFormat="1" ht="17.45" customHeight="1" x14ac:dyDescent="0.5">
      <c r="A211" s="161">
        <v>17</v>
      </c>
      <c r="B211" s="400" t="s">
        <v>2372</v>
      </c>
      <c r="C211" s="575" t="s">
        <v>113</v>
      </c>
      <c r="D211" s="576" t="s">
        <v>12</v>
      </c>
      <c r="E211" s="577" t="s">
        <v>1056</v>
      </c>
      <c r="F211" s="436"/>
      <c r="G211" s="436"/>
      <c r="H211" s="436"/>
      <c r="I211" s="436"/>
      <c r="J211" s="436"/>
      <c r="K211" s="436"/>
      <c r="L211" s="436"/>
      <c r="M211" s="436"/>
      <c r="N211" s="436"/>
      <c r="O211" s="436"/>
      <c r="P211" s="436"/>
      <c r="Q211" s="106" t="s">
        <v>166</v>
      </c>
    </row>
    <row r="212" spans="1:33" ht="17.45" customHeight="1" x14ac:dyDescent="0.5">
      <c r="A212" s="104">
        <v>18</v>
      </c>
      <c r="B212" s="369" t="s">
        <v>2373</v>
      </c>
      <c r="C212" s="127" t="s">
        <v>113</v>
      </c>
      <c r="D212" s="128" t="s">
        <v>403</v>
      </c>
      <c r="E212" s="129" t="s">
        <v>404</v>
      </c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1:33" ht="17.45" customHeight="1" x14ac:dyDescent="0.5">
      <c r="A213" s="104">
        <v>19</v>
      </c>
      <c r="B213" s="369" t="s">
        <v>2374</v>
      </c>
      <c r="C213" s="127" t="s">
        <v>110</v>
      </c>
      <c r="D213" s="128" t="s">
        <v>1053</v>
      </c>
      <c r="E213" s="129" t="s">
        <v>699</v>
      </c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</row>
    <row r="214" spans="1:33" ht="17.45" customHeight="1" x14ac:dyDescent="0.5">
      <c r="A214" s="104">
        <v>20</v>
      </c>
      <c r="B214" s="369" t="s">
        <v>2375</v>
      </c>
      <c r="C214" s="127" t="s">
        <v>110</v>
      </c>
      <c r="D214" s="128" t="s">
        <v>280</v>
      </c>
      <c r="E214" s="129" t="s">
        <v>281</v>
      </c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1:33" ht="17.45" customHeight="1" x14ac:dyDescent="0.5">
      <c r="A215" s="104">
        <v>21</v>
      </c>
      <c r="B215" s="369" t="s">
        <v>2377</v>
      </c>
      <c r="C215" s="85" t="s">
        <v>110</v>
      </c>
      <c r="D215" s="88" t="s">
        <v>1175</v>
      </c>
      <c r="E215" s="92" t="s">
        <v>1176</v>
      </c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</row>
    <row r="216" spans="1:33" ht="17.45" customHeight="1" x14ac:dyDescent="0.5">
      <c r="A216" s="104">
        <v>22</v>
      </c>
      <c r="B216" s="369" t="s">
        <v>2379</v>
      </c>
      <c r="C216" s="127" t="s">
        <v>110</v>
      </c>
      <c r="D216" s="128" t="s">
        <v>239</v>
      </c>
      <c r="E216" s="129" t="s">
        <v>240</v>
      </c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1:33" ht="17.45" customHeight="1" x14ac:dyDescent="0.5">
      <c r="A217" s="104">
        <v>23</v>
      </c>
      <c r="B217" s="369" t="s">
        <v>2380</v>
      </c>
      <c r="C217" s="127" t="s">
        <v>110</v>
      </c>
      <c r="D217" s="128" t="s">
        <v>242</v>
      </c>
      <c r="E217" s="129" t="s">
        <v>243</v>
      </c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1:33" ht="17.45" customHeight="1" x14ac:dyDescent="0.5">
      <c r="A218" s="104">
        <v>24</v>
      </c>
      <c r="B218" s="369" t="s">
        <v>2381</v>
      </c>
      <c r="C218" s="127" t="s">
        <v>110</v>
      </c>
      <c r="D218" s="128" t="s">
        <v>168</v>
      </c>
      <c r="E218" s="129" t="s">
        <v>282</v>
      </c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1:33" ht="17.45" customHeight="1" x14ac:dyDescent="0.5">
      <c r="A219" s="104">
        <v>25</v>
      </c>
      <c r="B219" s="369" t="s">
        <v>2382</v>
      </c>
      <c r="C219" s="85" t="s">
        <v>110</v>
      </c>
      <c r="D219" s="88" t="s">
        <v>2109</v>
      </c>
      <c r="E219" s="92" t="s">
        <v>2110</v>
      </c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1:33" ht="17.45" customHeight="1" x14ac:dyDescent="0.5">
      <c r="A220" s="104">
        <v>26</v>
      </c>
      <c r="B220" s="369" t="s">
        <v>2383</v>
      </c>
      <c r="C220" s="127" t="s">
        <v>110</v>
      </c>
      <c r="D220" s="128" t="s">
        <v>284</v>
      </c>
      <c r="E220" s="129" t="s">
        <v>285</v>
      </c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1:33" s="106" customFormat="1" ht="17.45" customHeight="1" x14ac:dyDescent="0.5">
      <c r="A221" s="161">
        <v>27</v>
      </c>
      <c r="B221" s="400" t="s">
        <v>2384</v>
      </c>
      <c r="C221" s="575" t="s">
        <v>110</v>
      </c>
      <c r="D221" s="576" t="s">
        <v>246</v>
      </c>
      <c r="E221" s="577" t="s">
        <v>247</v>
      </c>
      <c r="F221" s="436"/>
      <c r="G221" s="436"/>
      <c r="H221" s="436"/>
      <c r="I221" s="436"/>
      <c r="J221" s="436"/>
      <c r="K221" s="436"/>
      <c r="L221" s="436"/>
      <c r="M221" s="436"/>
      <c r="N221" s="436"/>
      <c r="O221" s="436"/>
      <c r="P221" s="436"/>
      <c r="Q221" s="106" t="s">
        <v>166</v>
      </c>
    </row>
    <row r="222" spans="1:33" ht="17.45" customHeight="1" x14ac:dyDescent="0.5">
      <c r="A222" s="104">
        <v>28</v>
      </c>
      <c r="B222" s="369" t="s">
        <v>2385</v>
      </c>
      <c r="C222" s="142" t="s">
        <v>110</v>
      </c>
      <c r="D222" s="130" t="s">
        <v>384</v>
      </c>
      <c r="E222" s="131" t="s">
        <v>385</v>
      </c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1:33" ht="17.45" customHeight="1" x14ac:dyDescent="0.5">
      <c r="A223" s="104">
        <v>29</v>
      </c>
      <c r="B223" s="369" t="s">
        <v>2386</v>
      </c>
      <c r="C223" s="142" t="s">
        <v>110</v>
      </c>
      <c r="D223" s="130" t="s">
        <v>234</v>
      </c>
      <c r="E223" s="131" t="s">
        <v>396</v>
      </c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1:33" ht="17.45" customHeight="1" x14ac:dyDescent="0.5">
      <c r="A224" s="104">
        <v>30</v>
      </c>
      <c r="B224" s="369" t="s">
        <v>2387</v>
      </c>
      <c r="C224" s="127" t="s">
        <v>110</v>
      </c>
      <c r="D224" s="128" t="s">
        <v>293</v>
      </c>
      <c r="E224" s="129" t="s">
        <v>294</v>
      </c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1:33" ht="17.45" customHeight="1" x14ac:dyDescent="0.5">
      <c r="A225" s="104">
        <v>31</v>
      </c>
      <c r="B225" s="369" t="s">
        <v>2388</v>
      </c>
      <c r="C225" s="127" t="s">
        <v>110</v>
      </c>
      <c r="D225" s="128" t="s">
        <v>119</v>
      </c>
      <c r="E225" s="129" t="s">
        <v>135</v>
      </c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1:33" ht="17.45" customHeight="1" x14ac:dyDescent="0.5">
      <c r="A226" s="104">
        <v>32</v>
      </c>
      <c r="B226" s="369" t="s">
        <v>2391</v>
      </c>
      <c r="C226" s="84" t="s">
        <v>110</v>
      </c>
      <c r="D226" s="87" t="s">
        <v>267</v>
      </c>
      <c r="E226" s="91" t="s">
        <v>268</v>
      </c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1:33" ht="17.45" customHeight="1" x14ac:dyDescent="0.5">
      <c r="A227" s="104">
        <v>33</v>
      </c>
      <c r="B227" s="369" t="s">
        <v>2392</v>
      </c>
      <c r="C227" s="127" t="s">
        <v>110</v>
      </c>
      <c r="D227" s="128" t="s">
        <v>1059</v>
      </c>
      <c r="E227" s="129" t="s">
        <v>2200</v>
      </c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1:33" ht="23.45" customHeight="1" x14ac:dyDescent="0.5">
      <c r="A228" s="104">
        <v>34</v>
      </c>
      <c r="B228" s="369" t="s">
        <v>2393</v>
      </c>
      <c r="C228" s="127" t="s">
        <v>110</v>
      </c>
      <c r="D228" s="128" t="s">
        <v>292</v>
      </c>
      <c r="E228" s="129" t="s">
        <v>1177</v>
      </c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1:33" ht="23.45" customHeight="1" x14ac:dyDescent="0.2">
      <c r="A229" s="699" t="s">
        <v>159</v>
      </c>
      <c r="B229" s="699"/>
      <c r="C229" s="699"/>
      <c r="D229" s="699"/>
      <c r="E229" s="699"/>
      <c r="F229" s="699"/>
      <c r="G229" s="699"/>
      <c r="H229" s="699"/>
      <c r="I229" s="699"/>
      <c r="J229" s="699"/>
      <c r="K229" s="699"/>
      <c r="L229" s="699"/>
      <c r="M229" s="699"/>
      <c r="N229" s="699"/>
      <c r="O229" s="699"/>
      <c r="P229" s="699"/>
    </row>
    <row r="230" spans="1:33" ht="23.45" customHeight="1" x14ac:dyDescent="0.2">
      <c r="A230" s="689" t="s">
        <v>3712</v>
      </c>
      <c r="B230" s="689"/>
      <c r="C230" s="689"/>
      <c r="D230" s="689"/>
      <c r="E230" s="689"/>
      <c r="F230" s="689"/>
      <c r="G230" s="689"/>
      <c r="H230" s="689"/>
      <c r="I230" s="689"/>
      <c r="J230" s="689"/>
      <c r="K230" s="689"/>
      <c r="L230" s="689"/>
      <c r="M230" s="689"/>
      <c r="N230" s="689"/>
      <c r="O230" s="689"/>
      <c r="P230" s="689"/>
    </row>
    <row r="231" spans="1:33" ht="17.45" customHeight="1" x14ac:dyDescent="0.2">
      <c r="A231" s="689" t="s">
        <v>3690</v>
      </c>
      <c r="B231" s="689"/>
      <c r="C231" s="689"/>
      <c r="D231" s="689"/>
      <c r="E231" s="689"/>
      <c r="F231" s="689"/>
      <c r="G231" s="689"/>
      <c r="H231" s="689"/>
      <c r="I231" s="689"/>
      <c r="J231" s="689"/>
      <c r="K231" s="689"/>
      <c r="L231" s="689"/>
      <c r="M231" s="689"/>
      <c r="N231" s="689"/>
      <c r="O231" s="689"/>
      <c r="P231" s="689"/>
    </row>
    <row r="232" spans="1:33" ht="17.45" customHeight="1" x14ac:dyDescent="0.2">
      <c r="A232" s="334" t="s">
        <v>109</v>
      </c>
      <c r="B232" s="126" t="s">
        <v>160</v>
      </c>
      <c r="C232" s="753" t="s">
        <v>108</v>
      </c>
      <c r="D232" s="753"/>
      <c r="E232" s="753"/>
      <c r="F232" s="334"/>
      <c r="G232" s="334"/>
      <c r="H232" s="334"/>
      <c r="I232" s="103"/>
      <c r="J232" s="103"/>
      <c r="K232" s="103"/>
      <c r="L232" s="103"/>
      <c r="M232" s="103"/>
      <c r="N232" s="103"/>
      <c r="O232" s="103"/>
      <c r="P232" s="103"/>
    </row>
    <row r="233" spans="1:33" ht="17.45" customHeight="1" x14ac:dyDescent="0.5">
      <c r="A233" s="104">
        <v>1</v>
      </c>
      <c r="B233" s="369" t="s">
        <v>2396</v>
      </c>
      <c r="C233" s="142" t="s">
        <v>113</v>
      </c>
      <c r="D233" s="130" t="s">
        <v>554</v>
      </c>
      <c r="E233" s="131" t="s">
        <v>555</v>
      </c>
      <c r="F233" s="98"/>
      <c r="G233" s="98"/>
      <c r="H233" s="98"/>
      <c r="I233" s="105"/>
      <c r="J233" s="105"/>
      <c r="K233" s="105"/>
      <c r="L233" s="105"/>
      <c r="M233" s="105"/>
      <c r="N233" s="105"/>
      <c r="O233" s="105"/>
      <c r="P233" s="105"/>
    </row>
    <row r="234" spans="1:33" s="106" customFormat="1" ht="17.45" customHeight="1" x14ac:dyDescent="0.5">
      <c r="A234" s="104">
        <v>2</v>
      </c>
      <c r="B234" s="369" t="s">
        <v>2397</v>
      </c>
      <c r="C234" s="127" t="s">
        <v>113</v>
      </c>
      <c r="D234" s="128" t="s">
        <v>75</v>
      </c>
      <c r="E234" s="129" t="s">
        <v>368</v>
      </c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</row>
    <row r="235" spans="1:33" ht="17.45" customHeight="1" x14ac:dyDescent="0.5">
      <c r="A235" s="104">
        <v>3</v>
      </c>
      <c r="B235" s="369" t="s">
        <v>2398</v>
      </c>
      <c r="C235" s="127" t="s">
        <v>113</v>
      </c>
      <c r="D235" s="128" t="s">
        <v>913</v>
      </c>
      <c r="E235" s="129" t="s">
        <v>9</v>
      </c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1:33" ht="17.45" customHeight="1" x14ac:dyDescent="0.5">
      <c r="A236" s="104">
        <v>4</v>
      </c>
      <c r="B236" s="369" t="s">
        <v>2399</v>
      </c>
      <c r="C236" s="127" t="s">
        <v>113</v>
      </c>
      <c r="D236" s="128" t="s">
        <v>1080</v>
      </c>
      <c r="E236" s="129" t="s">
        <v>1081</v>
      </c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1:33" ht="17.45" customHeight="1" x14ac:dyDescent="0.5">
      <c r="A237" s="104">
        <v>5</v>
      </c>
      <c r="B237" s="369" t="s">
        <v>2400</v>
      </c>
      <c r="C237" s="127" t="s">
        <v>113</v>
      </c>
      <c r="D237" s="128" t="s">
        <v>556</v>
      </c>
      <c r="E237" s="129" t="s">
        <v>202</v>
      </c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1:33" s="106" customFormat="1" ht="17.45" customHeight="1" x14ac:dyDescent="0.5">
      <c r="A238" s="104">
        <v>6</v>
      </c>
      <c r="B238" s="369" t="s">
        <v>2401</v>
      </c>
      <c r="C238" s="127" t="s">
        <v>113</v>
      </c>
      <c r="D238" s="128" t="s">
        <v>391</v>
      </c>
      <c r="E238" s="129" t="s">
        <v>392</v>
      </c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</row>
    <row r="239" spans="1:33" ht="17.45" customHeight="1" x14ac:dyDescent="0.5">
      <c r="A239" s="104">
        <v>7</v>
      </c>
      <c r="B239" s="369" t="s">
        <v>2402</v>
      </c>
      <c r="C239" s="142" t="s">
        <v>113</v>
      </c>
      <c r="D239" s="130" t="s">
        <v>116</v>
      </c>
      <c r="E239" s="131" t="s">
        <v>374</v>
      </c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1:33" ht="17.45" customHeight="1" x14ac:dyDescent="0.5">
      <c r="A240" s="104">
        <v>8</v>
      </c>
      <c r="B240" s="369" t="s">
        <v>2403</v>
      </c>
      <c r="C240" s="85" t="s">
        <v>113</v>
      </c>
      <c r="D240" s="88" t="s">
        <v>74</v>
      </c>
      <c r="E240" s="92" t="s">
        <v>351</v>
      </c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1:33" ht="17.45" customHeight="1" x14ac:dyDescent="0.5">
      <c r="A241" s="104">
        <v>9</v>
      </c>
      <c r="B241" s="369" t="s">
        <v>2404</v>
      </c>
      <c r="C241" s="127" t="s">
        <v>113</v>
      </c>
      <c r="D241" s="128" t="s">
        <v>74</v>
      </c>
      <c r="E241" s="129" t="s">
        <v>1084</v>
      </c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1:33" ht="17.45" customHeight="1" x14ac:dyDescent="0.5">
      <c r="A242" s="104">
        <v>10</v>
      </c>
      <c r="B242" s="369" t="s">
        <v>2406</v>
      </c>
      <c r="C242" s="127" t="s">
        <v>113</v>
      </c>
      <c r="D242" s="128" t="s">
        <v>375</v>
      </c>
      <c r="E242" s="129" t="s">
        <v>376</v>
      </c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1:33" s="106" customFormat="1" ht="17.45" customHeight="1" x14ac:dyDescent="0.5">
      <c r="A243" s="104">
        <v>11</v>
      </c>
      <c r="B243" s="369" t="s">
        <v>2407</v>
      </c>
      <c r="C243" s="142" t="s">
        <v>113</v>
      </c>
      <c r="D243" s="130" t="s">
        <v>180</v>
      </c>
      <c r="E243" s="131" t="s">
        <v>1085</v>
      </c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0"/>
    </row>
    <row r="244" spans="1:33" ht="17.45" customHeight="1" x14ac:dyDescent="0.5">
      <c r="A244" s="104">
        <v>12</v>
      </c>
      <c r="B244" s="369" t="s">
        <v>2408</v>
      </c>
      <c r="C244" s="127" t="s">
        <v>113</v>
      </c>
      <c r="D244" s="128" t="s">
        <v>60</v>
      </c>
      <c r="E244" s="129" t="s">
        <v>174</v>
      </c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1:33" ht="17.45" customHeight="1" x14ac:dyDescent="0.5">
      <c r="A245" s="104">
        <v>13</v>
      </c>
      <c r="B245" s="369" t="s">
        <v>2409</v>
      </c>
      <c r="C245" s="85" t="s">
        <v>113</v>
      </c>
      <c r="D245" s="88" t="s">
        <v>2132</v>
      </c>
      <c r="E245" s="92" t="s">
        <v>2133</v>
      </c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1:33" ht="17.45" customHeight="1" x14ac:dyDescent="0.5">
      <c r="A246" s="104">
        <v>14</v>
      </c>
      <c r="B246" s="369" t="s">
        <v>2410</v>
      </c>
      <c r="C246" s="142" t="s">
        <v>113</v>
      </c>
      <c r="D246" s="130" t="s">
        <v>30</v>
      </c>
      <c r="E246" s="131" t="s">
        <v>379</v>
      </c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1:33" s="106" customFormat="1" ht="17.45" customHeight="1" x14ac:dyDescent="0.5">
      <c r="A247" s="104">
        <v>15</v>
      </c>
      <c r="B247" s="369" t="s">
        <v>2411</v>
      </c>
      <c r="C247" s="127" t="s">
        <v>113</v>
      </c>
      <c r="D247" s="128" t="s">
        <v>353</v>
      </c>
      <c r="E247" s="129" t="s">
        <v>354</v>
      </c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 t="s">
        <v>166</v>
      </c>
    </row>
    <row r="248" spans="1:33" ht="17.45" customHeight="1" x14ac:dyDescent="0.5">
      <c r="A248" s="161">
        <v>16</v>
      </c>
      <c r="B248" s="400" t="s">
        <v>2413</v>
      </c>
      <c r="C248" s="667" t="s">
        <v>113</v>
      </c>
      <c r="D248" s="668" t="s">
        <v>167</v>
      </c>
      <c r="E248" s="669" t="s">
        <v>1087</v>
      </c>
      <c r="F248" s="436"/>
      <c r="G248" s="436"/>
      <c r="H248" s="436"/>
      <c r="I248" s="436"/>
      <c r="J248" s="436"/>
      <c r="K248" s="436"/>
      <c r="L248" s="436"/>
      <c r="M248" s="436"/>
      <c r="N248" s="436"/>
      <c r="O248" s="436"/>
      <c r="P248" s="436"/>
      <c r="Q248" s="110" t="s">
        <v>166</v>
      </c>
    </row>
    <row r="249" spans="1:33" ht="17.45" customHeight="1" x14ac:dyDescent="0.5">
      <c r="A249" s="104">
        <v>17</v>
      </c>
      <c r="B249" s="369" t="s">
        <v>2415</v>
      </c>
      <c r="C249" s="84" t="s">
        <v>113</v>
      </c>
      <c r="D249" s="87" t="s">
        <v>331</v>
      </c>
      <c r="E249" s="91" t="s">
        <v>106</v>
      </c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1:33" ht="17.45" customHeight="1" x14ac:dyDescent="0.5">
      <c r="A250" s="104">
        <v>18</v>
      </c>
      <c r="B250" s="369" t="s">
        <v>2416</v>
      </c>
      <c r="C250" s="127" t="s">
        <v>113</v>
      </c>
      <c r="D250" s="128" t="s">
        <v>355</v>
      </c>
      <c r="E250" s="129" t="s">
        <v>25</v>
      </c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1:33" s="106" customFormat="1" ht="17.45" customHeight="1" x14ac:dyDescent="0.5">
      <c r="A251" s="104">
        <v>19</v>
      </c>
      <c r="B251" s="369" t="s">
        <v>2417</v>
      </c>
      <c r="C251" s="127" t="s">
        <v>113</v>
      </c>
      <c r="D251" s="128" t="s">
        <v>394</v>
      </c>
      <c r="E251" s="129" t="s">
        <v>1072</v>
      </c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0"/>
      <c r="AG251" s="110"/>
    </row>
    <row r="252" spans="1:33" ht="17.45" customHeight="1" x14ac:dyDescent="0.5">
      <c r="A252" s="104">
        <v>20</v>
      </c>
      <c r="B252" s="369" t="s">
        <v>2433</v>
      </c>
      <c r="C252" s="127" t="s">
        <v>113</v>
      </c>
      <c r="D252" s="128" t="s">
        <v>1764</v>
      </c>
      <c r="E252" s="129" t="s">
        <v>2171</v>
      </c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1:33" ht="17.45" customHeight="1" x14ac:dyDescent="0.5">
      <c r="A253" s="104">
        <v>21</v>
      </c>
      <c r="B253" s="369" t="s">
        <v>2418</v>
      </c>
      <c r="C253" s="142" t="s">
        <v>113</v>
      </c>
      <c r="D253" s="130" t="s">
        <v>1088</v>
      </c>
      <c r="E253" s="131" t="s">
        <v>1089</v>
      </c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1:33" ht="17.45" customHeight="1" x14ac:dyDescent="0.5">
      <c r="A254" s="104">
        <v>22</v>
      </c>
      <c r="B254" s="369" t="s">
        <v>2419</v>
      </c>
      <c r="C254" s="127" t="s">
        <v>113</v>
      </c>
      <c r="D254" s="128" t="s">
        <v>1075</v>
      </c>
      <c r="E254" s="129" t="s">
        <v>1076</v>
      </c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1:33" ht="17.45" customHeight="1" x14ac:dyDescent="0.5">
      <c r="A255" s="104">
        <v>23</v>
      </c>
      <c r="B255" s="369" t="s">
        <v>2420</v>
      </c>
      <c r="C255" s="127" t="s">
        <v>113</v>
      </c>
      <c r="D255" s="128" t="s">
        <v>381</v>
      </c>
      <c r="E255" s="129" t="s">
        <v>382</v>
      </c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1:33" ht="17.45" customHeight="1" x14ac:dyDescent="0.5">
      <c r="A256" s="104">
        <v>24</v>
      </c>
      <c r="B256" s="369" t="s">
        <v>2421</v>
      </c>
      <c r="C256" s="127" t="s">
        <v>110</v>
      </c>
      <c r="D256" s="128" t="s">
        <v>397</v>
      </c>
      <c r="E256" s="129" t="s">
        <v>1071</v>
      </c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1:17" ht="17.45" customHeight="1" x14ac:dyDescent="0.5">
      <c r="A257" s="104">
        <v>25</v>
      </c>
      <c r="B257" s="369" t="s">
        <v>2422</v>
      </c>
      <c r="C257" s="127" t="s">
        <v>110</v>
      </c>
      <c r="D257" s="128" t="s">
        <v>76</v>
      </c>
      <c r="E257" s="129" t="s">
        <v>383</v>
      </c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1:17" ht="17.45" customHeight="1" x14ac:dyDescent="0.5">
      <c r="A258" s="104">
        <v>26</v>
      </c>
      <c r="B258" s="369" t="s">
        <v>2423</v>
      </c>
      <c r="C258" s="85" t="s">
        <v>110</v>
      </c>
      <c r="D258" s="88" t="s">
        <v>2115</v>
      </c>
      <c r="E258" s="92" t="s">
        <v>2116</v>
      </c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1:17" ht="17.45" customHeight="1" x14ac:dyDescent="0.5">
      <c r="A259" s="104">
        <v>27</v>
      </c>
      <c r="B259" s="369" t="s">
        <v>2424</v>
      </c>
      <c r="C259" s="127" t="s">
        <v>110</v>
      </c>
      <c r="D259" s="128" t="s">
        <v>178</v>
      </c>
      <c r="E259" s="129" t="s">
        <v>1074</v>
      </c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1:17" ht="17.45" customHeight="1" x14ac:dyDescent="0.5">
      <c r="A260" s="104">
        <v>28</v>
      </c>
      <c r="B260" s="369" t="s">
        <v>2425</v>
      </c>
      <c r="C260" s="142" t="s">
        <v>110</v>
      </c>
      <c r="D260" s="130" t="s">
        <v>419</v>
      </c>
      <c r="E260" s="131" t="s">
        <v>1086</v>
      </c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1:17" ht="17.45" customHeight="1" x14ac:dyDescent="0.5">
      <c r="A261" s="104">
        <v>29</v>
      </c>
      <c r="B261" s="369" t="s">
        <v>2426</v>
      </c>
      <c r="C261" s="127" t="s">
        <v>110</v>
      </c>
      <c r="D261" s="128" t="s">
        <v>154</v>
      </c>
      <c r="E261" s="129" t="s">
        <v>442</v>
      </c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1:17" ht="17.45" customHeight="1" x14ac:dyDescent="0.5">
      <c r="A262" s="104">
        <v>30</v>
      </c>
      <c r="B262" s="369" t="s">
        <v>2427</v>
      </c>
      <c r="C262" s="127" t="s">
        <v>110</v>
      </c>
      <c r="D262" s="128" t="s">
        <v>398</v>
      </c>
      <c r="E262" s="129" t="s">
        <v>98</v>
      </c>
      <c r="F262" s="230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1:17" ht="17.45" customHeight="1" x14ac:dyDescent="0.5">
      <c r="A263" s="104">
        <v>31</v>
      </c>
      <c r="B263" s="369" t="s">
        <v>2428</v>
      </c>
      <c r="C263" s="127" t="s">
        <v>110</v>
      </c>
      <c r="D263" s="128" t="s">
        <v>2</v>
      </c>
      <c r="E263" s="129" t="s">
        <v>1073</v>
      </c>
      <c r="F263" s="230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1:17" ht="17.45" customHeight="1" x14ac:dyDescent="0.5">
      <c r="A264" s="104">
        <v>32</v>
      </c>
      <c r="B264" s="369" t="s">
        <v>2429</v>
      </c>
      <c r="C264" s="127" t="s">
        <v>110</v>
      </c>
      <c r="D264" s="128" t="s">
        <v>1077</v>
      </c>
      <c r="E264" s="129" t="s">
        <v>386</v>
      </c>
      <c r="F264" s="230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1:17" ht="17.45" customHeight="1" x14ac:dyDescent="0.5">
      <c r="A265" s="104">
        <v>33</v>
      </c>
      <c r="B265" s="369" t="s">
        <v>2430</v>
      </c>
      <c r="C265" s="127" t="s">
        <v>110</v>
      </c>
      <c r="D265" s="128" t="s">
        <v>342</v>
      </c>
      <c r="E265" s="129" t="s">
        <v>1079</v>
      </c>
      <c r="F265" s="230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1:17" ht="17.45" customHeight="1" x14ac:dyDescent="0.5">
      <c r="A266" s="104">
        <v>34</v>
      </c>
      <c r="B266" s="369" t="s">
        <v>2431</v>
      </c>
      <c r="C266" s="85" t="s">
        <v>110</v>
      </c>
      <c r="D266" s="88" t="s">
        <v>361</v>
      </c>
      <c r="E266" s="92" t="s">
        <v>362</v>
      </c>
      <c r="F266" s="230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1:17" ht="17.45" customHeight="1" x14ac:dyDescent="0.5">
      <c r="A267" s="104">
        <v>35</v>
      </c>
      <c r="B267" s="369" t="s">
        <v>3505</v>
      </c>
      <c r="C267" s="127" t="s">
        <v>110</v>
      </c>
      <c r="D267" s="128" t="s">
        <v>1818</v>
      </c>
      <c r="E267" s="129" t="s">
        <v>3400</v>
      </c>
      <c r="F267" s="230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1:17" s="106" customFormat="1" ht="17.45" customHeight="1" x14ac:dyDescent="0.5">
      <c r="A268" s="161">
        <v>36</v>
      </c>
      <c r="B268" s="400" t="s">
        <v>2432</v>
      </c>
      <c r="C268" s="575" t="s">
        <v>110</v>
      </c>
      <c r="D268" s="576" t="s">
        <v>291</v>
      </c>
      <c r="E268" s="577" t="s">
        <v>1070</v>
      </c>
      <c r="F268" s="683"/>
      <c r="G268" s="436"/>
      <c r="H268" s="436"/>
      <c r="I268" s="436"/>
      <c r="J268" s="436"/>
      <c r="K268" s="436"/>
      <c r="L268" s="436"/>
      <c r="M268" s="436"/>
      <c r="N268" s="436"/>
      <c r="O268" s="436"/>
      <c r="P268" s="436"/>
      <c r="Q268" s="106" t="s">
        <v>166</v>
      </c>
    </row>
    <row r="269" spans="1:17" ht="17.45" customHeight="1" x14ac:dyDescent="0.2">
      <c r="A269" s="335"/>
      <c r="B269" s="335"/>
      <c r="C269" s="89"/>
      <c r="D269" s="89"/>
      <c r="E269" s="89"/>
      <c r="F269" s="117"/>
      <c r="G269" s="117"/>
      <c r="H269" s="117"/>
      <c r="I269" s="117"/>
      <c r="J269" s="117"/>
      <c r="K269" s="117"/>
      <c r="L269" s="117"/>
      <c r="M269" s="117"/>
      <c r="N269" s="117"/>
    </row>
    <row r="270" spans="1:17" ht="17.45" customHeight="1" x14ac:dyDescent="0.2">
      <c r="A270" s="763" t="s">
        <v>2434</v>
      </c>
      <c r="B270" s="763"/>
      <c r="C270" s="763"/>
      <c r="D270" s="763"/>
      <c r="E270" s="763"/>
      <c r="F270" s="763"/>
      <c r="G270" s="763"/>
      <c r="H270" s="763"/>
      <c r="I270" s="763"/>
      <c r="J270" s="763"/>
      <c r="K270" s="763"/>
      <c r="L270" s="763"/>
      <c r="M270" s="763"/>
      <c r="N270" s="763"/>
      <c r="O270" s="763"/>
      <c r="P270" s="763"/>
    </row>
    <row r="271" spans="1:17" ht="17.45" customHeight="1" x14ac:dyDescent="0.2">
      <c r="A271" s="335"/>
      <c r="B271" s="335"/>
      <c r="C271" s="89"/>
      <c r="D271" s="89"/>
      <c r="E271" s="89"/>
      <c r="F271" s="117"/>
      <c r="G271" s="117"/>
      <c r="H271" s="117"/>
      <c r="I271" s="117"/>
      <c r="J271" s="117"/>
      <c r="K271" s="117"/>
      <c r="L271" s="117"/>
      <c r="M271" s="117"/>
      <c r="N271" s="117"/>
    </row>
    <row r="272" spans="1:17" ht="17.45" customHeight="1" x14ac:dyDescent="0.2">
      <c r="A272" s="335"/>
      <c r="B272" s="335"/>
      <c r="C272" s="89"/>
      <c r="D272" s="89"/>
      <c r="E272" s="89"/>
      <c r="F272" s="117"/>
      <c r="G272" s="117"/>
      <c r="H272" s="117"/>
      <c r="I272" s="117"/>
      <c r="J272" s="117"/>
      <c r="K272" s="117"/>
      <c r="L272" s="117"/>
      <c r="M272" s="117"/>
      <c r="N272" s="117"/>
    </row>
    <row r="273" spans="1:16" ht="17.45" customHeight="1" x14ac:dyDescent="0.2">
      <c r="A273" s="335"/>
      <c r="B273" s="335"/>
      <c r="C273" s="89"/>
      <c r="D273" s="89"/>
      <c r="E273" s="89"/>
      <c r="F273" s="117"/>
      <c r="G273" s="117"/>
      <c r="H273" s="117"/>
      <c r="I273" s="117"/>
      <c r="J273" s="117"/>
      <c r="K273" s="117"/>
      <c r="L273" s="117"/>
      <c r="M273" s="117"/>
      <c r="N273" s="117"/>
    </row>
    <row r="274" spans="1:16" ht="17.45" customHeight="1" x14ac:dyDescent="0.5">
      <c r="A274" s="161">
        <v>5</v>
      </c>
      <c r="B274" s="400" t="s">
        <v>2267</v>
      </c>
      <c r="C274" s="433" t="s">
        <v>113</v>
      </c>
      <c r="D274" s="434" t="s">
        <v>49</v>
      </c>
      <c r="E274" s="435" t="s">
        <v>2193</v>
      </c>
      <c r="F274" s="708" t="s">
        <v>3518</v>
      </c>
      <c r="G274" s="709"/>
      <c r="H274" s="709"/>
      <c r="I274" s="709"/>
      <c r="J274" s="709"/>
      <c r="K274" s="709"/>
      <c r="L274" s="709"/>
      <c r="M274" s="709"/>
      <c r="N274" s="709"/>
      <c r="O274" s="709"/>
      <c r="P274" s="710"/>
    </row>
    <row r="275" spans="1:16" ht="17.45" customHeight="1" x14ac:dyDescent="0.5">
      <c r="A275" s="161">
        <v>6</v>
      </c>
      <c r="B275" s="400" t="s">
        <v>2238</v>
      </c>
      <c r="C275" s="575" t="s">
        <v>113</v>
      </c>
      <c r="D275" s="576" t="s">
        <v>297</v>
      </c>
      <c r="E275" s="577" t="s">
        <v>298</v>
      </c>
      <c r="F275" s="754" t="s">
        <v>3552</v>
      </c>
      <c r="G275" s="755"/>
      <c r="H275" s="755"/>
      <c r="I275" s="755"/>
      <c r="J275" s="755"/>
      <c r="K275" s="755"/>
      <c r="L275" s="755"/>
      <c r="M275" s="755"/>
      <c r="N275" s="755"/>
      <c r="O275" s="755"/>
      <c r="P275" s="756"/>
    </row>
    <row r="276" spans="1:16" ht="17.45" customHeight="1" x14ac:dyDescent="0.5">
      <c r="A276" s="161">
        <v>22</v>
      </c>
      <c r="B276" s="400" t="s">
        <v>2253</v>
      </c>
      <c r="C276" s="575" t="s">
        <v>110</v>
      </c>
      <c r="D276" s="576" t="s">
        <v>140</v>
      </c>
      <c r="E276" s="577" t="s">
        <v>406</v>
      </c>
      <c r="F276" s="754" t="s">
        <v>3552</v>
      </c>
      <c r="G276" s="755"/>
      <c r="H276" s="755"/>
      <c r="I276" s="755"/>
      <c r="J276" s="755"/>
      <c r="K276" s="755"/>
      <c r="L276" s="755"/>
      <c r="M276" s="755"/>
      <c r="N276" s="755"/>
      <c r="O276" s="756"/>
      <c r="P276" s="436"/>
    </row>
    <row r="277" spans="1:16" ht="17.45" customHeight="1" x14ac:dyDescent="0.5">
      <c r="A277" s="161">
        <v>33</v>
      </c>
      <c r="B277" s="400" t="s">
        <v>2266</v>
      </c>
      <c r="C277" s="575" t="s">
        <v>110</v>
      </c>
      <c r="D277" s="576" t="s">
        <v>228</v>
      </c>
      <c r="E277" s="577" t="s">
        <v>1019</v>
      </c>
      <c r="F277" s="754" t="s">
        <v>3551</v>
      </c>
      <c r="G277" s="755"/>
      <c r="H277" s="755"/>
      <c r="I277" s="755"/>
      <c r="J277" s="755"/>
      <c r="K277" s="755"/>
      <c r="L277" s="755"/>
      <c r="M277" s="755"/>
      <c r="N277" s="755"/>
      <c r="O277" s="755"/>
      <c r="P277" s="756"/>
    </row>
    <row r="278" spans="1:16" ht="17.45" customHeight="1" x14ac:dyDescent="0.5">
      <c r="A278" s="161">
        <v>15</v>
      </c>
      <c r="B278" s="400" t="s">
        <v>2282</v>
      </c>
      <c r="C278" s="575" t="s">
        <v>113</v>
      </c>
      <c r="D278" s="576" t="s">
        <v>37</v>
      </c>
      <c r="E278" s="577" t="s">
        <v>216</v>
      </c>
      <c r="F278" s="754" t="s">
        <v>3575</v>
      </c>
      <c r="G278" s="755"/>
      <c r="H278" s="755"/>
      <c r="I278" s="755"/>
      <c r="J278" s="755"/>
      <c r="K278" s="755"/>
      <c r="L278" s="755"/>
      <c r="M278" s="755"/>
      <c r="N278" s="755"/>
      <c r="O278" s="755"/>
      <c r="P278" s="756"/>
    </row>
    <row r="279" spans="1:16" ht="17.45" customHeight="1" x14ac:dyDescent="0.5">
      <c r="A279" s="104">
        <v>16</v>
      </c>
      <c r="B279" s="369" t="s">
        <v>2283</v>
      </c>
      <c r="C279" s="127" t="s">
        <v>113</v>
      </c>
      <c r="D279" s="128" t="s">
        <v>1026</v>
      </c>
      <c r="E279" s="129" t="s">
        <v>379</v>
      </c>
      <c r="F279" s="754" t="s">
        <v>3553</v>
      </c>
      <c r="G279" s="755"/>
      <c r="H279" s="755"/>
      <c r="I279" s="755"/>
      <c r="J279" s="755"/>
      <c r="K279" s="755"/>
      <c r="L279" s="755"/>
      <c r="M279" s="755"/>
      <c r="N279" s="755"/>
      <c r="O279" s="755"/>
      <c r="P279" s="756"/>
    </row>
    <row r="280" spans="1:16" ht="17.45" customHeight="1" x14ac:dyDescent="0.5">
      <c r="A280" s="161">
        <v>22</v>
      </c>
      <c r="B280" s="400" t="s">
        <v>2290</v>
      </c>
      <c r="C280" s="575" t="s">
        <v>110</v>
      </c>
      <c r="D280" s="576" t="s">
        <v>1029</v>
      </c>
      <c r="E280" s="577" t="s">
        <v>39</v>
      </c>
      <c r="F280" s="754" t="s">
        <v>166</v>
      </c>
      <c r="G280" s="755"/>
      <c r="H280" s="755"/>
      <c r="I280" s="755"/>
      <c r="J280" s="755"/>
      <c r="K280" s="755"/>
      <c r="L280" s="755"/>
      <c r="M280" s="755"/>
      <c r="N280" s="755"/>
      <c r="O280" s="755"/>
      <c r="P280" s="756"/>
    </row>
    <row r="281" spans="1:16" ht="17.45" customHeight="1" x14ac:dyDescent="0.5">
      <c r="A281" s="161">
        <v>26</v>
      </c>
      <c r="B281" s="400" t="s">
        <v>2294</v>
      </c>
      <c r="C281" s="575" t="s">
        <v>110</v>
      </c>
      <c r="D281" s="576" t="s">
        <v>340</v>
      </c>
      <c r="E281" s="577" t="s">
        <v>341</v>
      </c>
      <c r="F281" s="754" t="s">
        <v>166</v>
      </c>
      <c r="G281" s="755"/>
      <c r="H281" s="755"/>
      <c r="I281" s="755"/>
      <c r="J281" s="755"/>
      <c r="K281" s="755"/>
      <c r="L281" s="755"/>
      <c r="M281" s="755"/>
      <c r="N281" s="755"/>
      <c r="O281" s="755"/>
      <c r="P281" s="756"/>
    </row>
    <row r="282" spans="1:16" ht="17.45" customHeight="1" x14ac:dyDescent="0.5">
      <c r="A282" s="161">
        <v>10</v>
      </c>
      <c r="B282" s="400"/>
      <c r="C282" s="557" t="s">
        <v>113</v>
      </c>
      <c r="D282" s="558" t="s">
        <v>1161</v>
      </c>
      <c r="E282" s="559" t="s">
        <v>16</v>
      </c>
      <c r="F282" s="754" t="s">
        <v>3514</v>
      </c>
      <c r="G282" s="755"/>
      <c r="H282" s="755"/>
      <c r="I282" s="755"/>
      <c r="J282" s="755"/>
      <c r="K282" s="755"/>
      <c r="L282" s="755"/>
      <c r="M282" s="755"/>
      <c r="N282" s="755"/>
      <c r="O282" s="755"/>
      <c r="P282" s="756"/>
    </row>
    <row r="283" spans="1:16" ht="17.45" customHeight="1" x14ac:dyDescent="0.5">
      <c r="A283" s="161">
        <v>14</v>
      </c>
      <c r="B283" s="400"/>
      <c r="C283" s="557" t="s">
        <v>110</v>
      </c>
      <c r="D283" s="558" t="s">
        <v>1164</v>
      </c>
      <c r="E283" s="559" t="s">
        <v>1165</v>
      </c>
      <c r="F283" s="754" t="s">
        <v>3514</v>
      </c>
      <c r="G283" s="755"/>
      <c r="H283" s="755"/>
      <c r="I283" s="755"/>
      <c r="J283" s="755"/>
      <c r="K283" s="755"/>
      <c r="L283" s="755"/>
      <c r="M283" s="755"/>
      <c r="N283" s="755"/>
      <c r="O283" s="755"/>
      <c r="P283" s="756"/>
    </row>
    <row r="284" spans="1:16" ht="17.45" customHeight="1" x14ac:dyDescent="0.5">
      <c r="A284" s="161">
        <v>7</v>
      </c>
      <c r="B284" s="400" t="s">
        <v>2326</v>
      </c>
      <c r="C284" s="575" t="s">
        <v>113</v>
      </c>
      <c r="D284" s="576" t="s">
        <v>83</v>
      </c>
      <c r="E284" s="577" t="s">
        <v>352</v>
      </c>
      <c r="F284" s="754" t="s">
        <v>3548</v>
      </c>
      <c r="G284" s="755"/>
      <c r="H284" s="755"/>
      <c r="I284" s="755"/>
      <c r="J284" s="755"/>
      <c r="K284" s="755"/>
      <c r="L284" s="755"/>
      <c r="M284" s="755"/>
      <c r="N284" s="755"/>
      <c r="O284" s="755"/>
      <c r="P284" s="756"/>
    </row>
    <row r="285" spans="1:16" ht="17.45" customHeight="1" x14ac:dyDescent="0.5">
      <c r="A285" s="161">
        <v>12</v>
      </c>
      <c r="B285" s="400" t="s">
        <v>2331</v>
      </c>
      <c r="C285" s="575" t="s">
        <v>113</v>
      </c>
      <c r="D285" s="576" t="s">
        <v>28</v>
      </c>
      <c r="E285" s="577" t="s">
        <v>148</v>
      </c>
      <c r="F285" s="754" t="s">
        <v>3548</v>
      </c>
      <c r="G285" s="755"/>
      <c r="H285" s="755"/>
      <c r="I285" s="755"/>
      <c r="J285" s="755"/>
      <c r="K285" s="755"/>
      <c r="L285" s="755"/>
      <c r="M285" s="755"/>
      <c r="N285" s="755"/>
      <c r="O285" s="755"/>
      <c r="P285" s="756"/>
    </row>
    <row r="286" spans="1:16" ht="17.45" customHeight="1" x14ac:dyDescent="0.5">
      <c r="A286" s="161">
        <v>12</v>
      </c>
      <c r="B286" s="400" t="s">
        <v>2364</v>
      </c>
      <c r="C286" s="433" t="s">
        <v>113</v>
      </c>
      <c r="D286" s="434" t="s">
        <v>2094</v>
      </c>
      <c r="E286" s="435" t="s">
        <v>2095</v>
      </c>
      <c r="F286" s="754" t="s">
        <v>166</v>
      </c>
      <c r="G286" s="755"/>
      <c r="H286" s="755"/>
      <c r="I286" s="755"/>
      <c r="J286" s="755"/>
      <c r="K286" s="755"/>
      <c r="L286" s="755"/>
      <c r="M286" s="755"/>
      <c r="N286" s="755"/>
      <c r="O286" s="755"/>
      <c r="P286" s="756"/>
    </row>
    <row r="287" spans="1:16" ht="17.45" customHeight="1" x14ac:dyDescent="0.5">
      <c r="A287" s="161">
        <v>15</v>
      </c>
      <c r="B287" s="400" t="s">
        <v>2367</v>
      </c>
      <c r="C287" s="575" t="s">
        <v>113</v>
      </c>
      <c r="D287" s="576" t="s">
        <v>1061</v>
      </c>
      <c r="E287" s="577" t="s">
        <v>1062</v>
      </c>
      <c r="F287" s="754" t="s">
        <v>166</v>
      </c>
      <c r="G287" s="755"/>
      <c r="H287" s="755"/>
      <c r="I287" s="755"/>
      <c r="J287" s="755"/>
      <c r="K287" s="755"/>
      <c r="L287" s="755"/>
      <c r="M287" s="755"/>
      <c r="N287" s="755"/>
      <c r="O287" s="755"/>
      <c r="P287" s="756"/>
    </row>
    <row r="288" spans="1:16" ht="17.45" customHeight="1" x14ac:dyDescent="0.5">
      <c r="A288" s="161">
        <v>16</v>
      </c>
      <c r="B288" s="400" t="s">
        <v>2394</v>
      </c>
      <c r="C288" s="575" t="s">
        <v>113</v>
      </c>
      <c r="D288" s="576" t="s">
        <v>2017</v>
      </c>
      <c r="E288" s="577" t="s">
        <v>1774</v>
      </c>
      <c r="F288" s="754" t="s">
        <v>166</v>
      </c>
      <c r="G288" s="755"/>
      <c r="H288" s="755"/>
      <c r="I288" s="755"/>
      <c r="J288" s="755"/>
      <c r="K288" s="755"/>
      <c r="L288" s="755"/>
      <c r="M288" s="755"/>
      <c r="N288" s="755"/>
      <c r="O288" s="755"/>
      <c r="P288" s="756"/>
    </row>
    <row r="289" spans="1:17" ht="17.45" customHeight="1" x14ac:dyDescent="0.5">
      <c r="A289" s="161">
        <v>17</v>
      </c>
      <c r="B289" s="400" t="s">
        <v>2368</v>
      </c>
      <c r="C289" s="433" t="s">
        <v>113</v>
      </c>
      <c r="D289" s="434" t="s">
        <v>2142</v>
      </c>
      <c r="E289" s="435" t="s">
        <v>2143</v>
      </c>
      <c r="F289" s="754" t="s">
        <v>166</v>
      </c>
      <c r="G289" s="755"/>
      <c r="H289" s="755"/>
      <c r="I289" s="755"/>
      <c r="J289" s="755"/>
      <c r="K289" s="755"/>
      <c r="L289" s="755"/>
      <c r="M289" s="755"/>
      <c r="N289" s="755"/>
      <c r="O289" s="755"/>
      <c r="P289" s="756"/>
    </row>
    <row r="290" spans="1:17" ht="17.45" customHeight="1" x14ac:dyDescent="0.5">
      <c r="A290" s="161">
        <v>23</v>
      </c>
      <c r="B290" s="400"/>
      <c r="C290" s="433" t="s">
        <v>110</v>
      </c>
      <c r="D290" s="434" t="s">
        <v>1459</v>
      </c>
      <c r="E290" s="435" t="s">
        <v>2168</v>
      </c>
      <c r="F290" s="754" t="s">
        <v>3544</v>
      </c>
      <c r="G290" s="755"/>
      <c r="H290" s="755"/>
      <c r="I290" s="755"/>
      <c r="J290" s="755"/>
      <c r="K290" s="755"/>
      <c r="L290" s="755"/>
      <c r="M290" s="755"/>
      <c r="N290" s="755"/>
      <c r="O290" s="755"/>
      <c r="P290" s="756"/>
    </row>
    <row r="291" spans="1:17" ht="17.45" customHeight="1" x14ac:dyDescent="0.5">
      <c r="A291" s="161">
        <v>27</v>
      </c>
      <c r="B291" s="400" t="s">
        <v>2378</v>
      </c>
      <c r="C291" s="575" t="s">
        <v>110</v>
      </c>
      <c r="D291" s="576" t="s">
        <v>221</v>
      </c>
      <c r="E291" s="577" t="s">
        <v>1057</v>
      </c>
      <c r="F291" s="754" t="s">
        <v>166</v>
      </c>
      <c r="G291" s="755"/>
      <c r="H291" s="755"/>
      <c r="I291" s="755"/>
      <c r="J291" s="755"/>
      <c r="K291" s="755"/>
      <c r="L291" s="755"/>
      <c r="M291" s="755"/>
      <c r="N291" s="755"/>
      <c r="O291" s="755"/>
      <c r="P291" s="756"/>
    </row>
    <row r="292" spans="1:17" ht="17.45" customHeight="1" x14ac:dyDescent="0.5">
      <c r="A292" s="161">
        <v>38</v>
      </c>
      <c r="B292" s="400" t="s">
        <v>2389</v>
      </c>
      <c r="C292" s="433" t="s">
        <v>110</v>
      </c>
      <c r="D292" s="434" t="s">
        <v>2144</v>
      </c>
      <c r="E292" s="435" t="s">
        <v>2145</v>
      </c>
      <c r="F292" s="754" t="s">
        <v>166</v>
      </c>
      <c r="G292" s="755"/>
      <c r="H292" s="755"/>
      <c r="I292" s="755"/>
      <c r="J292" s="755"/>
      <c r="K292" s="755"/>
      <c r="L292" s="755"/>
      <c r="M292" s="755"/>
      <c r="N292" s="755"/>
      <c r="O292" s="755"/>
      <c r="P292" s="756"/>
    </row>
    <row r="293" spans="1:17" ht="17.45" customHeight="1" x14ac:dyDescent="0.5">
      <c r="A293" s="161">
        <v>39</v>
      </c>
      <c r="B293" s="400" t="s">
        <v>2390</v>
      </c>
      <c r="C293" s="575" t="s">
        <v>110</v>
      </c>
      <c r="D293" s="576" t="s">
        <v>90</v>
      </c>
      <c r="E293" s="577" t="s">
        <v>1060</v>
      </c>
      <c r="F293" s="436"/>
      <c r="G293" s="436" t="s">
        <v>165</v>
      </c>
      <c r="H293" s="436" t="s">
        <v>166</v>
      </c>
      <c r="I293" s="436"/>
      <c r="J293" s="436"/>
      <c r="K293" s="436"/>
      <c r="L293" s="436"/>
      <c r="M293" s="436"/>
      <c r="N293" s="436"/>
      <c r="O293" s="436"/>
      <c r="P293" s="436"/>
    </row>
    <row r="294" spans="1:17" ht="17.45" customHeight="1" x14ac:dyDescent="0.5">
      <c r="A294" s="161">
        <v>17</v>
      </c>
      <c r="B294" s="400" t="s">
        <v>2412</v>
      </c>
      <c r="C294" s="575" t="s">
        <v>113</v>
      </c>
      <c r="D294" s="576" t="s">
        <v>1078</v>
      </c>
      <c r="E294" s="577" t="s">
        <v>129</v>
      </c>
      <c r="F294" s="754" t="s">
        <v>3554</v>
      </c>
      <c r="G294" s="755"/>
      <c r="H294" s="755"/>
      <c r="I294" s="755"/>
      <c r="J294" s="755"/>
      <c r="K294" s="755"/>
      <c r="L294" s="755"/>
      <c r="M294" s="755"/>
      <c r="N294" s="755"/>
      <c r="O294" s="755"/>
      <c r="P294" s="756"/>
    </row>
    <row r="295" spans="1:17" ht="17.45" customHeight="1" x14ac:dyDescent="0.5">
      <c r="A295" s="161">
        <v>19</v>
      </c>
      <c r="B295" s="400" t="s">
        <v>2414</v>
      </c>
      <c r="C295" s="575" t="s">
        <v>113</v>
      </c>
      <c r="D295" s="576" t="s">
        <v>1082</v>
      </c>
      <c r="E295" s="577" t="s">
        <v>1083</v>
      </c>
      <c r="F295" s="754" t="s">
        <v>3548</v>
      </c>
      <c r="G295" s="755"/>
      <c r="H295" s="755"/>
      <c r="I295" s="755"/>
      <c r="J295" s="755"/>
      <c r="K295" s="755"/>
      <c r="L295" s="755"/>
      <c r="M295" s="755"/>
      <c r="N295" s="755"/>
      <c r="O295" s="755"/>
      <c r="P295" s="756"/>
    </row>
    <row r="296" spans="1:17" ht="17.45" customHeight="1" x14ac:dyDescent="0.5">
      <c r="A296" s="161">
        <v>10</v>
      </c>
      <c r="B296" s="400" t="s">
        <v>2405</v>
      </c>
      <c r="C296" s="433" t="s">
        <v>113</v>
      </c>
      <c r="D296" s="434" t="s">
        <v>1756</v>
      </c>
      <c r="E296" s="435" t="s">
        <v>2165</v>
      </c>
      <c r="F296" s="436"/>
      <c r="G296" s="436"/>
      <c r="H296" s="436"/>
      <c r="I296" s="436"/>
      <c r="J296" s="436"/>
      <c r="K296" s="436"/>
      <c r="L296" s="436"/>
      <c r="M296" s="436"/>
      <c r="N296" s="436"/>
      <c r="O296" s="436"/>
      <c r="P296" s="436"/>
      <c r="Q296" s="106" t="s">
        <v>3725</v>
      </c>
    </row>
    <row r="297" spans="1:17" ht="17.45" customHeight="1" x14ac:dyDescent="0.2">
      <c r="A297" s="335"/>
      <c r="B297" s="335"/>
      <c r="C297" s="89"/>
      <c r="D297" s="89"/>
      <c r="E297" s="89"/>
      <c r="F297" s="117"/>
      <c r="G297" s="117"/>
      <c r="H297" s="117"/>
      <c r="I297" s="117"/>
      <c r="J297" s="117"/>
      <c r="K297" s="117"/>
      <c r="L297" s="117"/>
      <c r="M297" s="117"/>
      <c r="N297" s="117"/>
    </row>
    <row r="298" spans="1:17" ht="17.45" customHeight="1" x14ac:dyDescent="0.2">
      <c r="A298" s="335"/>
      <c r="B298" s="335"/>
      <c r="C298" s="89"/>
      <c r="D298" s="89"/>
      <c r="E298" s="89"/>
      <c r="F298" s="117"/>
      <c r="G298" s="117"/>
      <c r="H298" s="117"/>
      <c r="I298" s="117"/>
      <c r="J298" s="117"/>
      <c r="K298" s="117"/>
      <c r="L298" s="117"/>
      <c r="M298" s="117"/>
      <c r="N298" s="117"/>
    </row>
    <row r="299" spans="1:17" ht="17.45" customHeight="1" x14ac:dyDescent="0.2">
      <c r="A299" s="335"/>
      <c r="B299" s="335"/>
      <c r="C299" s="89"/>
      <c r="D299" s="89"/>
      <c r="E299" s="89"/>
      <c r="F299" s="117"/>
      <c r="G299" s="117"/>
      <c r="H299" s="117"/>
      <c r="I299" s="117"/>
      <c r="J299" s="117"/>
      <c r="K299" s="117"/>
      <c r="L299" s="117"/>
      <c r="M299" s="117"/>
      <c r="N299" s="117"/>
    </row>
    <row r="300" spans="1:17" ht="17.45" customHeight="1" x14ac:dyDescent="0.2">
      <c r="A300" s="335"/>
      <c r="B300" s="335"/>
      <c r="C300" s="89"/>
      <c r="D300" s="89"/>
      <c r="E300" s="89"/>
      <c r="F300" s="117"/>
      <c r="G300" s="117"/>
      <c r="H300" s="117"/>
      <c r="I300" s="117"/>
      <c r="J300" s="117"/>
      <c r="K300" s="117"/>
      <c r="L300" s="117"/>
      <c r="M300" s="117"/>
      <c r="N300" s="117"/>
    </row>
    <row r="301" spans="1:17" ht="17.45" customHeight="1" x14ac:dyDescent="0.2">
      <c r="A301" s="335"/>
      <c r="B301" s="335"/>
      <c r="C301" s="89"/>
      <c r="D301" s="89"/>
      <c r="E301" s="89"/>
      <c r="F301" s="117"/>
      <c r="G301" s="117"/>
      <c r="H301" s="117"/>
      <c r="I301" s="117"/>
      <c r="J301" s="117"/>
      <c r="K301" s="117"/>
      <c r="L301" s="117"/>
      <c r="M301" s="117"/>
      <c r="N301" s="117"/>
    </row>
    <row r="302" spans="1:17" ht="17.45" customHeight="1" x14ac:dyDescent="0.2">
      <c r="A302" s="335"/>
      <c r="B302" s="335"/>
      <c r="C302" s="89"/>
      <c r="D302" s="89"/>
      <c r="E302" s="89"/>
      <c r="F302" s="117"/>
      <c r="G302" s="117"/>
      <c r="H302" s="117"/>
      <c r="I302" s="117"/>
      <c r="J302" s="117"/>
      <c r="K302" s="117"/>
      <c r="L302" s="117"/>
      <c r="M302" s="117"/>
      <c r="N302" s="117"/>
    </row>
    <row r="303" spans="1:17" ht="17.45" customHeight="1" x14ac:dyDescent="0.2">
      <c r="A303" s="335"/>
      <c r="B303" s="335"/>
      <c r="C303" s="89"/>
      <c r="D303" s="89"/>
      <c r="E303" s="89"/>
      <c r="F303" s="117"/>
      <c r="G303" s="117"/>
      <c r="H303" s="117"/>
      <c r="I303" s="117"/>
      <c r="J303" s="117"/>
      <c r="K303" s="117"/>
      <c r="L303" s="117"/>
      <c r="M303" s="117"/>
      <c r="N303" s="117"/>
    </row>
    <row r="304" spans="1:17" ht="17.45" customHeight="1" x14ac:dyDescent="0.2">
      <c r="A304" s="335"/>
      <c r="B304" s="335"/>
      <c r="C304" s="89"/>
      <c r="D304" s="89"/>
      <c r="E304" s="89"/>
      <c r="F304" s="117"/>
      <c r="G304" s="117"/>
      <c r="H304" s="117"/>
      <c r="I304" s="117"/>
      <c r="J304" s="117"/>
      <c r="K304" s="117"/>
      <c r="L304" s="117"/>
      <c r="M304" s="117"/>
      <c r="N304" s="117"/>
    </row>
    <row r="305" spans="1:14" ht="17.45" customHeight="1" x14ac:dyDescent="0.2">
      <c r="A305" s="335"/>
      <c r="B305" s="335"/>
      <c r="C305" s="89"/>
      <c r="D305" s="89"/>
      <c r="E305" s="89"/>
      <c r="F305" s="117"/>
      <c r="G305" s="117"/>
      <c r="H305" s="117"/>
      <c r="I305" s="117"/>
      <c r="J305" s="117"/>
      <c r="K305" s="117"/>
      <c r="L305" s="117"/>
      <c r="M305" s="117"/>
      <c r="N305" s="117"/>
    </row>
    <row r="306" spans="1:14" ht="17.45" customHeight="1" x14ac:dyDescent="0.2">
      <c r="A306" s="335"/>
      <c r="B306" s="335"/>
      <c r="C306" s="89"/>
      <c r="D306" s="89"/>
      <c r="E306" s="89"/>
      <c r="F306" s="117"/>
      <c r="G306" s="117"/>
      <c r="H306" s="117"/>
      <c r="I306" s="117"/>
      <c r="J306" s="117"/>
      <c r="K306" s="117"/>
      <c r="L306" s="117"/>
      <c r="M306" s="117"/>
      <c r="N306" s="117"/>
    </row>
    <row r="307" spans="1:14" ht="17.45" customHeight="1" x14ac:dyDescent="0.2">
      <c r="A307" s="335"/>
      <c r="B307" s="335"/>
      <c r="C307" s="89"/>
      <c r="D307" s="89"/>
      <c r="E307" s="89"/>
      <c r="F307" s="117"/>
      <c r="G307" s="117"/>
      <c r="H307" s="117"/>
      <c r="I307" s="117"/>
      <c r="J307" s="117"/>
      <c r="K307" s="117"/>
      <c r="L307" s="117"/>
      <c r="M307" s="117"/>
      <c r="N307" s="117"/>
    </row>
    <row r="308" spans="1:14" ht="17.45" customHeight="1" x14ac:dyDescent="0.2">
      <c r="A308" s="335"/>
      <c r="B308" s="335"/>
      <c r="C308" s="89"/>
      <c r="D308" s="89"/>
      <c r="E308" s="89"/>
      <c r="F308" s="117"/>
      <c r="G308" s="117"/>
      <c r="H308" s="117"/>
      <c r="I308" s="117"/>
      <c r="J308" s="117"/>
      <c r="K308" s="117"/>
      <c r="L308" s="117"/>
      <c r="M308" s="117"/>
      <c r="N308" s="117"/>
    </row>
    <row r="309" spans="1:14" ht="17.45" customHeight="1" x14ac:dyDescent="0.2">
      <c r="A309" s="335"/>
      <c r="B309" s="335"/>
      <c r="C309" s="89"/>
      <c r="D309" s="89"/>
      <c r="E309" s="89"/>
      <c r="F309" s="117"/>
      <c r="G309" s="117"/>
      <c r="H309" s="117"/>
      <c r="I309" s="117"/>
      <c r="J309" s="117"/>
      <c r="K309" s="117"/>
      <c r="L309" s="117"/>
      <c r="M309" s="117"/>
      <c r="N309" s="117"/>
    </row>
    <row r="310" spans="1:14" ht="17.45" customHeight="1" x14ac:dyDescent="0.2">
      <c r="A310" s="335"/>
      <c r="B310" s="335"/>
      <c r="C310" s="89"/>
      <c r="D310" s="89"/>
      <c r="E310" s="89"/>
      <c r="F310" s="117"/>
      <c r="G310" s="117"/>
      <c r="H310" s="117"/>
      <c r="I310" s="117"/>
      <c r="J310" s="117"/>
      <c r="K310" s="117"/>
      <c r="L310" s="117"/>
      <c r="M310" s="117"/>
      <c r="N310" s="117"/>
    </row>
    <row r="311" spans="1:14" ht="17.45" customHeight="1" x14ac:dyDescent="0.2">
      <c r="A311" s="335"/>
      <c r="B311" s="335"/>
      <c r="C311" s="89"/>
      <c r="D311" s="89"/>
      <c r="E311" s="89"/>
      <c r="F311" s="117"/>
      <c r="G311" s="117"/>
      <c r="H311" s="117"/>
      <c r="I311" s="117"/>
      <c r="J311" s="117"/>
      <c r="K311" s="117"/>
      <c r="L311" s="117"/>
      <c r="M311" s="117"/>
      <c r="N311" s="117"/>
    </row>
    <row r="312" spans="1:14" ht="17.45" customHeight="1" x14ac:dyDescent="0.2">
      <c r="A312" s="335"/>
      <c r="B312" s="335"/>
      <c r="C312" s="89"/>
      <c r="D312" s="89"/>
      <c r="E312" s="89"/>
      <c r="F312" s="117"/>
      <c r="G312" s="117"/>
      <c r="H312" s="117"/>
      <c r="I312" s="117"/>
      <c r="J312" s="117"/>
      <c r="K312" s="117"/>
      <c r="L312" s="117"/>
      <c r="M312" s="117"/>
      <c r="N312" s="117"/>
    </row>
    <row r="313" spans="1:14" ht="17.45" customHeight="1" x14ac:dyDescent="0.2">
      <c r="A313" s="335"/>
      <c r="B313" s="335"/>
      <c r="C313" s="89"/>
      <c r="D313" s="89"/>
      <c r="E313" s="89"/>
      <c r="F313" s="117"/>
      <c r="G313" s="117"/>
      <c r="H313" s="117"/>
      <c r="I313" s="117"/>
      <c r="J313" s="117"/>
      <c r="K313" s="117"/>
      <c r="L313" s="117"/>
      <c r="M313" s="117"/>
      <c r="N313" s="117"/>
    </row>
    <row r="314" spans="1:14" ht="17.45" customHeight="1" x14ac:dyDescent="0.2">
      <c r="A314" s="335"/>
      <c r="B314" s="335"/>
      <c r="C314" s="89"/>
      <c r="D314" s="89"/>
      <c r="E314" s="89"/>
      <c r="F314" s="117"/>
      <c r="G314" s="117"/>
      <c r="H314" s="117"/>
      <c r="I314" s="117"/>
      <c r="J314" s="117"/>
      <c r="K314" s="117"/>
      <c r="L314" s="117"/>
      <c r="M314" s="117"/>
      <c r="N314" s="117"/>
    </row>
    <row r="315" spans="1:14" ht="17.45" customHeight="1" x14ac:dyDescent="0.2">
      <c r="A315" s="335"/>
      <c r="B315" s="335"/>
      <c r="C315" s="89"/>
      <c r="D315" s="89"/>
      <c r="E315" s="89"/>
      <c r="F315" s="117"/>
      <c r="G315" s="117"/>
      <c r="H315" s="117"/>
      <c r="I315" s="117"/>
      <c r="J315" s="117"/>
      <c r="K315" s="117"/>
      <c r="L315" s="117"/>
      <c r="M315" s="117"/>
      <c r="N315" s="117"/>
    </row>
    <row r="316" spans="1:14" ht="17.45" customHeight="1" x14ac:dyDescent="0.2">
      <c r="A316" s="335"/>
      <c r="B316" s="335"/>
      <c r="C316" s="89"/>
      <c r="D316" s="89"/>
      <c r="E316" s="89"/>
      <c r="F316" s="117"/>
      <c r="G316" s="117"/>
      <c r="H316" s="117"/>
      <c r="I316" s="117"/>
      <c r="J316" s="117"/>
      <c r="K316" s="117"/>
      <c r="L316" s="117"/>
      <c r="M316" s="117"/>
      <c r="N316" s="117"/>
    </row>
    <row r="317" spans="1:14" ht="17.45" customHeight="1" x14ac:dyDescent="0.2">
      <c r="A317" s="335"/>
      <c r="B317" s="335"/>
      <c r="C317" s="89"/>
      <c r="D317" s="89"/>
      <c r="E317" s="89"/>
      <c r="F317" s="117"/>
      <c r="G317" s="117"/>
      <c r="H317" s="117"/>
      <c r="I317" s="117"/>
      <c r="J317" s="117"/>
      <c r="K317" s="117"/>
      <c r="L317" s="117"/>
      <c r="M317" s="117"/>
      <c r="N317" s="117"/>
    </row>
    <row r="318" spans="1:14" ht="17.45" customHeight="1" x14ac:dyDescent="0.2">
      <c r="A318" s="335"/>
      <c r="B318" s="335"/>
      <c r="C318" s="89"/>
      <c r="D318" s="89"/>
      <c r="E318" s="89"/>
      <c r="F318" s="117"/>
      <c r="G318" s="117"/>
      <c r="H318" s="117"/>
      <c r="I318" s="117"/>
      <c r="J318" s="117"/>
      <c r="K318" s="117"/>
      <c r="L318" s="117"/>
      <c r="M318" s="117"/>
      <c r="N318" s="117"/>
    </row>
    <row r="319" spans="1:14" ht="17.45" customHeight="1" x14ac:dyDescent="0.2">
      <c r="A319" s="335"/>
      <c r="B319" s="335"/>
      <c r="C319" s="89"/>
      <c r="D319" s="89"/>
      <c r="E319" s="89"/>
      <c r="F319" s="117"/>
      <c r="G319" s="117"/>
      <c r="H319" s="117"/>
      <c r="I319" s="117"/>
      <c r="J319" s="117"/>
      <c r="K319" s="117"/>
      <c r="L319" s="117"/>
      <c r="M319" s="117"/>
      <c r="N319" s="117"/>
    </row>
    <row r="320" spans="1:14" ht="17.45" customHeight="1" x14ac:dyDescent="0.2">
      <c r="A320" s="335"/>
      <c r="B320" s="335"/>
      <c r="C320" s="89"/>
      <c r="D320" s="89"/>
      <c r="E320" s="89"/>
      <c r="F320" s="117"/>
      <c r="G320" s="117"/>
      <c r="H320" s="117"/>
      <c r="I320" s="117"/>
      <c r="J320" s="117"/>
      <c r="K320" s="117"/>
      <c r="L320" s="117"/>
      <c r="M320" s="117"/>
      <c r="N320" s="117"/>
    </row>
    <row r="321" spans="1:14" ht="17.45" customHeight="1" x14ac:dyDescent="0.2">
      <c r="A321" s="335"/>
      <c r="B321" s="335"/>
      <c r="C321" s="89"/>
      <c r="D321" s="89"/>
      <c r="E321" s="89"/>
      <c r="F321" s="117"/>
      <c r="G321" s="117"/>
      <c r="H321" s="117"/>
      <c r="I321" s="117"/>
      <c r="J321" s="117"/>
      <c r="K321" s="117"/>
      <c r="L321" s="117"/>
      <c r="M321" s="117"/>
      <c r="N321" s="117"/>
    </row>
    <row r="322" spans="1:14" ht="17.45" customHeight="1" x14ac:dyDescent="0.2">
      <c r="A322" s="335"/>
      <c r="B322" s="335"/>
      <c r="C322" s="89"/>
      <c r="D322" s="89"/>
      <c r="E322" s="89"/>
      <c r="F322" s="117"/>
      <c r="G322" s="117"/>
      <c r="H322" s="117"/>
      <c r="I322" s="117"/>
      <c r="J322" s="117"/>
      <c r="K322" s="117"/>
      <c r="L322" s="117"/>
      <c r="M322" s="117"/>
      <c r="N322" s="117"/>
    </row>
    <row r="323" spans="1:14" ht="17.45" customHeight="1" x14ac:dyDescent="0.2">
      <c r="A323" s="335"/>
      <c r="B323" s="335"/>
      <c r="C323" s="89"/>
      <c r="D323" s="89"/>
      <c r="E323" s="89"/>
      <c r="F323" s="117"/>
      <c r="G323" s="117"/>
      <c r="H323" s="117"/>
      <c r="I323" s="117"/>
      <c r="J323" s="117"/>
      <c r="K323" s="117"/>
      <c r="L323" s="117"/>
      <c r="M323" s="117"/>
      <c r="N323" s="117"/>
    </row>
    <row r="324" spans="1:14" ht="17.45" customHeight="1" x14ac:dyDescent="0.2">
      <c r="A324" s="335"/>
      <c r="B324" s="335"/>
      <c r="C324" s="89"/>
      <c r="D324" s="89"/>
      <c r="E324" s="89"/>
      <c r="F324" s="117"/>
      <c r="G324" s="117"/>
      <c r="H324" s="117"/>
      <c r="I324" s="117"/>
      <c r="J324" s="117"/>
      <c r="K324" s="117"/>
      <c r="L324" s="117"/>
      <c r="M324" s="117"/>
      <c r="N324" s="117"/>
    </row>
    <row r="325" spans="1:14" ht="17.45" customHeight="1" x14ac:dyDescent="0.2">
      <c r="A325" s="335"/>
      <c r="B325" s="335"/>
      <c r="C325" s="89"/>
      <c r="D325" s="89"/>
      <c r="E325" s="89"/>
      <c r="F325" s="117"/>
      <c r="G325" s="117"/>
      <c r="H325" s="117"/>
      <c r="I325" s="117"/>
      <c r="J325" s="117"/>
      <c r="K325" s="117"/>
      <c r="L325" s="117"/>
      <c r="M325" s="117"/>
      <c r="N325" s="117"/>
    </row>
    <row r="326" spans="1:14" ht="17.45" customHeight="1" x14ac:dyDescent="0.2">
      <c r="A326" s="335"/>
      <c r="B326" s="335"/>
      <c r="C326" s="89"/>
      <c r="D326" s="89"/>
      <c r="E326" s="89"/>
      <c r="F326" s="117"/>
      <c r="G326" s="117"/>
      <c r="H326" s="117"/>
      <c r="I326" s="117"/>
      <c r="J326" s="117"/>
      <c r="K326" s="117"/>
      <c r="L326" s="117"/>
      <c r="M326" s="117"/>
      <c r="N326" s="117"/>
    </row>
    <row r="327" spans="1:14" ht="17.45" customHeight="1" x14ac:dyDescent="0.2">
      <c r="A327" s="335"/>
      <c r="B327" s="335"/>
      <c r="C327" s="89"/>
      <c r="D327" s="89"/>
      <c r="E327" s="89"/>
      <c r="F327" s="117"/>
      <c r="G327" s="117"/>
      <c r="H327" s="117"/>
      <c r="I327" s="117"/>
      <c r="J327" s="117"/>
      <c r="K327" s="117"/>
      <c r="L327" s="117"/>
      <c r="M327" s="117"/>
      <c r="N327" s="117"/>
    </row>
    <row r="328" spans="1:14" ht="17.45" customHeight="1" x14ac:dyDescent="0.2">
      <c r="A328" s="335"/>
      <c r="B328" s="335"/>
      <c r="C328" s="89"/>
      <c r="D328" s="89"/>
      <c r="E328" s="89"/>
      <c r="F328" s="117"/>
      <c r="G328" s="117"/>
      <c r="H328" s="117"/>
      <c r="I328" s="117"/>
      <c r="J328" s="117"/>
      <c r="K328" s="117"/>
      <c r="L328" s="117"/>
      <c r="M328" s="117"/>
      <c r="N328" s="117"/>
    </row>
    <row r="329" spans="1:14" ht="17.45" customHeight="1" x14ac:dyDescent="0.2">
      <c r="A329" s="335"/>
      <c r="B329" s="335"/>
      <c r="C329" s="89"/>
      <c r="D329" s="89"/>
      <c r="E329" s="89"/>
      <c r="F329" s="117"/>
      <c r="G329" s="117"/>
      <c r="H329" s="117"/>
      <c r="I329" s="117"/>
      <c r="J329" s="117"/>
      <c r="K329" s="117"/>
      <c r="L329" s="117"/>
      <c r="M329" s="117"/>
      <c r="N329" s="117"/>
    </row>
    <row r="330" spans="1:14" ht="17.45" customHeight="1" x14ac:dyDescent="0.2">
      <c r="A330" s="335"/>
      <c r="B330" s="335"/>
      <c r="C330" s="89"/>
      <c r="D330" s="89"/>
      <c r="E330" s="89"/>
      <c r="F330" s="117"/>
      <c r="G330" s="117"/>
      <c r="H330" s="117"/>
      <c r="I330" s="117"/>
      <c r="J330" s="117"/>
      <c r="K330" s="117"/>
      <c r="L330" s="117"/>
      <c r="M330" s="117"/>
      <c r="N330" s="117"/>
    </row>
    <row r="331" spans="1:14" ht="17.45" customHeight="1" x14ac:dyDescent="0.2">
      <c r="A331" s="335"/>
      <c r="B331" s="335"/>
      <c r="C331" s="89"/>
      <c r="D331" s="89"/>
      <c r="E331" s="89"/>
      <c r="F331" s="117"/>
      <c r="G331" s="117"/>
      <c r="H331" s="117"/>
      <c r="I331" s="117"/>
      <c r="J331" s="117"/>
      <c r="K331" s="117"/>
      <c r="L331" s="117"/>
      <c r="M331" s="117"/>
      <c r="N331" s="117"/>
    </row>
    <row r="332" spans="1:14" ht="17.45" customHeight="1" x14ac:dyDescent="0.2">
      <c r="A332" s="335"/>
      <c r="B332" s="335"/>
      <c r="C332" s="89"/>
      <c r="D332" s="89"/>
      <c r="E332" s="89"/>
      <c r="F332" s="117"/>
      <c r="G332" s="117"/>
      <c r="H332" s="117"/>
      <c r="I332" s="117"/>
      <c r="J332" s="117"/>
      <c r="K332" s="117"/>
      <c r="L332" s="117"/>
      <c r="M332" s="117"/>
      <c r="N332" s="117"/>
    </row>
    <row r="333" spans="1:14" ht="17.45" customHeight="1" x14ac:dyDescent="0.2">
      <c r="A333" s="335"/>
      <c r="B333" s="335"/>
      <c r="C333" s="89"/>
      <c r="D333" s="89"/>
      <c r="E333" s="89"/>
      <c r="F333" s="117"/>
      <c r="G333" s="117"/>
      <c r="H333" s="117"/>
      <c r="I333" s="117"/>
      <c r="J333" s="117"/>
      <c r="K333" s="117"/>
      <c r="L333" s="117"/>
      <c r="M333" s="117"/>
      <c r="N333" s="117"/>
    </row>
    <row r="334" spans="1:14" ht="17.45" customHeight="1" x14ac:dyDescent="0.2">
      <c r="A334" s="121"/>
      <c r="B334" s="335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</row>
    <row r="335" spans="1:14" ht="17.45" customHeight="1" x14ac:dyDescent="0.2">
      <c r="A335" s="121"/>
      <c r="B335" s="335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</row>
  </sheetData>
  <sortState ref="B58:Q78">
    <sortCondition ref="D58:D78"/>
  </sortState>
  <mergeCells count="54">
    <mergeCell ref="F294:P294"/>
    <mergeCell ref="F295:P295"/>
    <mergeCell ref="F288:P288"/>
    <mergeCell ref="F289:P289"/>
    <mergeCell ref="F290:P290"/>
    <mergeCell ref="F291:P291"/>
    <mergeCell ref="F292:P292"/>
    <mergeCell ref="F284:P284"/>
    <mergeCell ref="F285:P285"/>
    <mergeCell ref="F286:P286"/>
    <mergeCell ref="F287:P287"/>
    <mergeCell ref="F283:P283"/>
    <mergeCell ref="C232:E232"/>
    <mergeCell ref="F116:P116"/>
    <mergeCell ref="F280:P280"/>
    <mergeCell ref="F281:P281"/>
    <mergeCell ref="F282:P282"/>
    <mergeCell ref="A270:P270"/>
    <mergeCell ref="F274:P274"/>
    <mergeCell ref="F275:P275"/>
    <mergeCell ref="F276:O276"/>
    <mergeCell ref="F277:P277"/>
    <mergeCell ref="F278:P278"/>
    <mergeCell ref="F279:P279"/>
    <mergeCell ref="A154:P154"/>
    <mergeCell ref="A193:P193"/>
    <mergeCell ref="A191:P191"/>
    <mergeCell ref="A229:P229"/>
    <mergeCell ref="C46:E46"/>
    <mergeCell ref="A45:P45"/>
    <mergeCell ref="C82:E82"/>
    <mergeCell ref="A117:P117"/>
    <mergeCell ref="A153:P153"/>
    <mergeCell ref="A152:P152"/>
    <mergeCell ref="A119:P119"/>
    <mergeCell ref="A81:P81"/>
    <mergeCell ref="A118:P118"/>
    <mergeCell ref="C120:E120"/>
    <mergeCell ref="A80:P80"/>
    <mergeCell ref="A79:P79"/>
    <mergeCell ref="A1:P1"/>
    <mergeCell ref="A44:P44"/>
    <mergeCell ref="A43:P43"/>
    <mergeCell ref="A2:P2"/>
    <mergeCell ref="A3:P3"/>
    <mergeCell ref="C4:E4"/>
    <mergeCell ref="A231:P231"/>
    <mergeCell ref="C155:E155"/>
    <mergeCell ref="C194:E194"/>
    <mergeCell ref="A230:P230"/>
    <mergeCell ref="A192:P192"/>
    <mergeCell ref="F201:P201"/>
    <mergeCell ref="F198:P198"/>
    <mergeCell ref="F175:P175"/>
  </mergeCells>
  <printOptions horizontalCentered="1"/>
  <pageMargins left="0.59055118110236227" right="0.19685039370078741" top="0.39370078740157483" bottom="0" header="0" footer="0"/>
  <pageSetup paperSize="9" scale="92" orientation="portrait" r:id="rId1"/>
  <headerFooter alignWithMargins="0"/>
  <rowBreaks count="7" manualBreakCount="7">
    <brk id="42" max="15" man="1"/>
    <brk id="78" max="15" man="1"/>
    <brk id="116" max="15" man="1"/>
    <brk id="151" max="15" man="1"/>
    <brk id="190" max="15" man="1"/>
    <brk id="228" max="15" man="1"/>
    <brk id="290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G344"/>
  <sheetViews>
    <sheetView view="pageBreakPreview" topLeftCell="A40" zoomScale="110" zoomScaleNormal="100" zoomScaleSheetLayoutView="110" workbookViewId="0">
      <selection activeCell="Q50" sqref="Q50"/>
    </sheetView>
  </sheetViews>
  <sheetFormatPr defaultColWidth="8.85546875" defaultRowHeight="17.45" customHeight="1" x14ac:dyDescent="0.2"/>
  <cols>
    <col min="1" max="1" width="6.7109375" style="157" customWidth="1"/>
    <col min="2" max="2" width="10.85546875" style="157" customWidth="1"/>
    <col min="3" max="3" width="7.7109375" style="362" customWidth="1"/>
    <col min="4" max="4" width="13.28515625" style="156" customWidth="1"/>
    <col min="5" max="5" width="14.85546875" style="156" customWidth="1"/>
    <col min="6" max="16" width="3.28515625" style="156" customWidth="1"/>
    <col min="17" max="17" width="42.85546875" style="110" customWidth="1"/>
    <col min="18" max="19" width="8.85546875" style="110"/>
    <col min="20" max="20" width="10.28515625" style="110" customWidth="1"/>
    <col min="21" max="21" width="11.28515625" style="110" customWidth="1"/>
    <col min="22" max="22" width="5.7109375" style="110" customWidth="1"/>
    <col min="23" max="23" width="1.28515625" style="110" hidden="1" customWidth="1"/>
    <col min="24" max="24" width="8.28515625" style="110" hidden="1" customWidth="1"/>
    <col min="25" max="25" width="8.85546875" style="110" hidden="1" customWidth="1"/>
    <col min="26" max="26" width="11.28515625" style="110" customWidth="1"/>
    <col min="27" max="27" width="2.7109375" style="110" customWidth="1"/>
    <col min="28" max="28" width="3.28515625" style="110" customWidth="1"/>
    <col min="29" max="29" width="2.42578125" style="110" customWidth="1"/>
    <col min="30" max="256" width="8.85546875" style="110"/>
    <col min="257" max="257" width="6.7109375" style="110" customWidth="1"/>
    <col min="258" max="258" width="10.85546875" style="110" customWidth="1"/>
    <col min="259" max="259" width="7.7109375" style="110" customWidth="1"/>
    <col min="260" max="260" width="13.28515625" style="110" customWidth="1"/>
    <col min="261" max="261" width="14.85546875" style="110" customWidth="1"/>
    <col min="262" max="272" width="3.28515625" style="110" customWidth="1"/>
    <col min="273" max="512" width="8.85546875" style="110"/>
    <col min="513" max="513" width="6.7109375" style="110" customWidth="1"/>
    <col min="514" max="514" width="10.85546875" style="110" customWidth="1"/>
    <col min="515" max="515" width="7.7109375" style="110" customWidth="1"/>
    <col min="516" max="516" width="13.28515625" style="110" customWidth="1"/>
    <col min="517" max="517" width="14.85546875" style="110" customWidth="1"/>
    <col min="518" max="528" width="3.28515625" style="110" customWidth="1"/>
    <col min="529" max="768" width="8.85546875" style="110"/>
    <col min="769" max="769" width="6.7109375" style="110" customWidth="1"/>
    <col min="770" max="770" width="10.85546875" style="110" customWidth="1"/>
    <col min="771" max="771" width="7.7109375" style="110" customWidth="1"/>
    <col min="772" max="772" width="13.28515625" style="110" customWidth="1"/>
    <col min="773" max="773" width="14.85546875" style="110" customWidth="1"/>
    <col min="774" max="784" width="3.28515625" style="110" customWidth="1"/>
    <col min="785" max="1024" width="8.85546875" style="110"/>
    <col min="1025" max="1025" width="6.7109375" style="110" customWidth="1"/>
    <col min="1026" max="1026" width="10.85546875" style="110" customWidth="1"/>
    <col min="1027" max="1027" width="7.7109375" style="110" customWidth="1"/>
    <col min="1028" max="1028" width="13.28515625" style="110" customWidth="1"/>
    <col min="1029" max="1029" width="14.85546875" style="110" customWidth="1"/>
    <col min="1030" max="1040" width="3.28515625" style="110" customWidth="1"/>
    <col min="1041" max="1280" width="8.85546875" style="110"/>
    <col min="1281" max="1281" width="6.7109375" style="110" customWidth="1"/>
    <col min="1282" max="1282" width="10.85546875" style="110" customWidth="1"/>
    <col min="1283" max="1283" width="7.7109375" style="110" customWidth="1"/>
    <col min="1284" max="1284" width="13.28515625" style="110" customWidth="1"/>
    <col min="1285" max="1285" width="14.85546875" style="110" customWidth="1"/>
    <col min="1286" max="1296" width="3.28515625" style="110" customWidth="1"/>
    <col min="1297" max="1536" width="8.85546875" style="110"/>
    <col min="1537" max="1537" width="6.7109375" style="110" customWidth="1"/>
    <col min="1538" max="1538" width="10.85546875" style="110" customWidth="1"/>
    <col min="1539" max="1539" width="7.7109375" style="110" customWidth="1"/>
    <col min="1540" max="1540" width="13.28515625" style="110" customWidth="1"/>
    <col min="1541" max="1541" width="14.85546875" style="110" customWidth="1"/>
    <col min="1542" max="1552" width="3.28515625" style="110" customWidth="1"/>
    <col min="1553" max="1792" width="8.85546875" style="110"/>
    <col min="1793" max="1793" width="6.7109375" style="110" customWidth="1"/>
    <col min="1794" max="1794" width="10.85546875" style="110" customWidth="1"/>
    <col min="1795" max="1795" width="7.7109375" style="110" customWidth="1"/>
    <col min="1796" max="1796" width="13.28515625" style="110" customWidth="1"/>
    <col min="1797" max="1797" width="14.85546875" style="110" customWidth="1"/>
    <col min="1798" max="1808" width="3.28515625" style="110" customWidth="1"/>
    <col min="1809" max="2048" width="8.85546875" style="110"/>
    <col min="2049" max="2049" width="6.7109375" style="110" customWidth="1"/>
    <col min="2050" max="2050" width="10.85546875" style="110" customWidth="1"/>
    <col min="2051" max="2051" width="7.7109375" style="110" customWidth="1"/>
    <col min="2052" max="2052" width="13.28515625" style="110" customWidth="1"/>
    <col min="2053" max="2053" width="14.85546875" style="110" customWidth="1"/>
    <col min="2054" max="2064" width="3.28515625" style="110" customWidth="1"/>
    <col min="2065" max="2304" width="8.85546875" style="110"/>
    <col min="2305" max="2305" width="6.7109375" style="110" customWidth="1"/>
    <col min="2306" max="2306" width="10.85546875" style="110" customWidth="1"/>
    <col min="2307" max="2307" width="7.7109375" style="110" customWidth="1"/>
    <col min="2308" max="2308" width="13.28515625" style="110" customWidth="1"/>
    <col min="2309" max="2309" width="14.85546875" style="110" customWidth="1"/>
    <col min="2310" max="2320" width="3.28515625" style="110" customWidth="1"/>
    <col min="2321" max="2560" width="8.85546875" style="110"/>
    <col min="2561" max="2561" width="6.7109375" style="110" customWidth="1"/>
    <col min="2562" max="2562" width="10.85546875" style="110" customWidth="1"/>
    <col min="2563" max="2563" width="7.7109375" style="110" customWidth="1"/>
    <col min="2564" max="2564" width="13.28515625" style="110" customWidth="1"/>
    <col min="2565" max="2565" width="14.85546875" style="110" customWidth="1"/>
    <col min="2566" max="2576" width="3.28515625" style="110" customWidth="1"/>
    <col min="2577" max="2816" width="8.85546875" style="110"/>
    <col min="2817" max="2817" width="6.7109375" style="110" customWidth="1"/>
    <col min="2818" max="2818" width="10.85546875" style="110" customWidth="1"/>
    <col min="2819" max="2819" width="7.7109375" style="110" customWidth="1"/>
    <col min="2820" max="2820" width="13.28515625" style="110" customWidth="1"/>
    <col min="2821" max="2821" width="14.85546875" style="110" customWidth="1"/>
    <col min="2822" max="2832" width="3.28515625" style="110" customWidth="1"/>
    <col min="2833" max="3072" width="8.85546875" style="110"/>
    <col min="3073" max="3073" width="6.7109375" style="110" customWidth="1"/>
    <col min="3074" max="3074" width="10.85546875" style="110" customWidth="1"/>
    <col min="3075" max="3075" width="7.7109375" style="110" customWidth="1"/>
    <col min="3076" max="3076" width="13.28515625" style="110" customWidth="1"/>
    <col min="3077" max="3077" width="14.85546875" style="110" customWidth="1"/>
    <col min="3078" max="3088" width="3.28515625" style="110" customWidth="1"/>
    <col min="3089" max="3328" width="8.85546875" style="110"/>
    <col min="3329" max="3329" width="6.7109375" style="110" customWidth="1"/>
    <col min="3330" max="3330" width="10.85546875" style="110" customWidth="1"/>
    <col min="3331" max="3331" width="7.7109375" style="110" customWidth="1"/>
    <col min="3332" max="3332" width="13.28515625" style="110" customWidth="1"/>
    <col min="3333" max="3333" width="14.85546875" style="110" customWidth="1"/>
    <col min="3334" max="3344" width="3.28515625" style="110" customWidth="1"/>
    <col min="3345" max="3584" width="8.85546875" style="110"/>
    <col min="3585" max="3585" width="6.7109375" style="110" customWidth="1"/>
    <col min="3586" max="3586" width="10.85546875" style="110" customWidth="1"/>
    <col min="3587" max="3587" width="7.7109375" style="110" customWidth="1"/>
    <col min="3588" max="3588" width="13.28515625" style="110" customWidth="1"/>
    <col min="3589" max="3589" width="14.85546875" style="110" customWidth="1"/>
    <col min="3590" max="3600" width="3.28515625" style="110" customWidth="1"/>
    <col min="3601" max="3840" width="8.85546875" style="110"/>
    <col min="3841" max="3841" width="6.7109375" style="110" customWidth="1"/>
    <col min="3842" max="3842" width="10.85546875" style="110" customWidth="1"/>
    <col min="3843" max="3843" width="7.7109375" style="110" customWidth="1"/>
    <col min="3844" max="3844" width="13.28515625" style="110" customWidth="1"/>
    <col min="3845" max="3845" width="14.85546875" style="110" customWidth="1"/>
    <col min="3846" max="3856" width="3.28515625" style="110" customWidth="1"/>
    <col min="3857" max="4096" width="8.85546875" style="110"/>
    <col min="4097" max="4097" width="6.7109375" style="110" customWidth="1"/>
    <col min="4098" max="4098" width="10.85546875" style="110" customWidth="1"/>
    <col min="4099" max="4099" width="7.7109375" style="110" customWidth="1"/>
    <col min="4100" max="4100" width="13.28515625" style="110" customWidth="1"/>
    <col min="4101" max="4101" width="14.85546875" style="110" customWidth="1"/>
    <col min="4102" max="4112" width="3.28515625" style="110" customWidth="1"/>
    <col min="4113" max="4352" width="8.85546875" style="110"/>
    <col min="4353" max="4353" width="6.7109375" style="110" customWidth="1"/>
    <col min="4354" max="4354" width="10.85546875" style="110" customWidth="1"/>
    <col min="4355" max="4355" width="7.7109375" style="110" customWidth="1"/>
    <col min="4356" max="4356" width="13.28515625" style="110" customWidth="1"/>
    <col min="4357" max="4357" width="14.85546875" style="110" customWidth="1"/>
    <col min="4358" max="4368" width="3.28515625" style="110" customWidth="1"/>
    <col min="4369" max="4608" width="8.85546875" style="110"/>
    <col min="4609" max="4609" width="6.7109375" style="110" customWidth="1"/>
    <col min="4610" max="4610" width="10.85546875" style="110" customWidth="1"/>
    <col min="4611" max="4611" width="7.7109375" style="110" customWidth="1"/>
    <col min="4612" max="4612" width="13.28515625" style="110" customWidth="1"/>
    <col min="4613" max="4613" width="14.85546875" style="110" customWidth="1"/>
    <col min="4614" max="4624" width="3.28515625" style="110" customWidth="1"/>
    <col min="4625" max="4864" width="8.85546875" style="110"/>
    <col min="4865" max="4865" width="6.7109375" style="110" customWidth="1"/>
    <col min="4866" max="4866" width="10.85546875" style="110" customWidth="1"/>
    <col min="4867" max="4867" width="7.7109375" style="110" customWidth="1"/>
    <col min="4868" max="4868" width="13.28515625" style="110" customWidth="1"/>
    <col min="4869" max="4869" width="14.85546875" style="110" customWidth="1"/>
    <col min="4870" max="4880" width="3.28515625" style="110" customWidth="1"/>
    <col min="4881" max="5120" width="8.85546875" style="110"/>
    <col min="5121" max="5121" width="6.7109375" style="110" customWidth="1"/>
    <col min="5122" max="5122" width="10.85546875" style="110" customWidth="1"/>
    <col min="5123" max="5123" width="7.7109375" style="110" customWidth="1"/>
    <col min="5124" max="5124" width="13.28515625" style="110" customWidth="1"/>
    <col min="5125" max="5125" width="14.85546875" style="110" customWidth="1"/>
    <col min="5126" max="5136" width="3.28515625" style="110" customWidth="1"/>
    <col min="5137" max="5376" width="8.85546875" style="110"/>
    <col min="5377" max="5377" width="6.7109375" style="110" customWidth="1"/>
    <col min="5378" max="5378" width="10.85546875" style="110" customWidth="1"/>
    <col min="5379" max="5379" width="7.7109375" style="110" customWidth="1"/>
    <col min="5380" max="5380" width="13.28515625" style="110" customWidth="1"/>
    <col min="5381" max="5381" width="14.85546875" style="110" customWidth="1"/>
    <col min="5382" max="5392" width="3.28515625" style="110" customWidth="1"/>
    <col min="5393" max="5632" width="8.85546875" style="110"/>
    <col min="5633" max="5633" width="6.7109375" style="110" customWidth="1"/>
    <col min="5634" max="5634" width="10.85546875" style="110" customWidth="1"/>
    <col min="5635" max="5635" width="7.7109375" style="110" customWidth="1"/>
    <col min="5636" max="5636" width="13.28515625" style="110" customWidth="1"/>
    <col min="5637" max="5637" width="14.85546875" style="110" customWidth="1"/>
    <col min="5638" max="5648" width="3.28515625" style="110" customWidth="1"/>
    <col min="5649" max="5888" width="8.85546875" style="110"/>
    <col min="5889" max="5889" width="6.7109375" style="110" customWidth="1"/>
    <col min="5890" max="5890" width="10.85546875" style="110" customWidth="1"/>
    <col min="5891" max="5891" width="7.7109375" style="110" customWidth="1"/>
    <col min="5892" max="5892" width="13.28515625" style="110" customWidth="1"/>
    <col min="5893" max="5893" width="14.85546875" style="110" customWidth="1"/>
    <col min="5894" max="5904" width="3.28515625" style="110" customWidth="1"/>
    <col min="5905" max="6144" width="8.85546875" style="110"/>
    <col min="6145" max="6145" width="6.7109375" style="110" customWidth="1"/>
    <col min="6146" max="6146" width="10.85546875" style="110" customWidth="1"/>
    <col min="6147" max="6147" width="7.7109375" style="110" customWidth="1"/>
    <col min="6148" max="6148" width="13.28515625" style="110" customWidth="1"/>
    <col min="6149" max="6149" width="14.85546875" style="110" customWidth="1"/>
    <col min="6150" max="6160" width="3.28515625" style="110" customWidth="1"/>
    <col min="6161" max="6400" width="8.85546875" style="110"/>
    <col min="6401" max="6401" width="6.7109375" style="110" customWidth="1"/>
    <col min="6402" max="6402" width="10.85546875" style="110" customWidth="1"/>
    <col min="6403" max="6403" width="7.7109375" style="110" customWidth="1"/>
    <col min="6404" max="6404" width="13.28515625" style="110" customWidth="1"/>
    <col min="6405" max="6405" width="14.85546875" style="110" customWidth="1"/>
    <col min="6406" max="6416" width="3.28515625" style="110" customWidth="1"/>
    <col min="6417" max="6656" width="8.85546875" style="110"/>
    <col min="6657" max="6657" width="6.7109375" style="110" customWidth="1"/>
    <col min="6658" max="6658" width="10.85546875" style="110" customWidth="1"/>
    <col min="6659" max="6659" width="7.7109375" style="110" customWidth="1"/>
    <col min="6660" max="6660" width="13.28515625" style="110" customWidth="1"/>
    <col min="6661" max="6661" width="14.85546875" style="110" customWidth="1"/>
    <col min="6662" max="6672" width="3.28515625" style="110" customWidth="1"/>
    <col min="6673" max="6912" width="8.85546875" style="110"/>
    <col min="6913" max="6913" width="6.7109375" style="110" customWidth="1"/>
    <col min="6914" max="6914" width="10.85546875" style="110" customWidth="1"/>
    <col min="6915" max="6915" width="7.7109375" style="110" customWidth="1"/>
    <col min="6916" max="6916" width="13.28515625" style="110" customWidth="1"/>
    <col min="6917" max="6917" width="14.85546875" style="110" customWidth="1"/>
    <col min="6918" max="6928" width="3.28515625" style="110" customWidth="1"/>
    <col min="6929" max="7168" width="8.85546875" style="110"/>
    <col min="7169" max="7169" width="6.7109375" style="110" customWidth="1"/>
    <col min="7170" max="7170" width="10.85546875" style="110" customWidth="1"/>
    <col min="7171" max="7171" width="7.7109375" style="110" customWidth="1"/>
    <col min="7172" max="7172" width="13.28515625" style="110" customWidth="1"/>
    <col min="7173" max="7173" width="14.85546875" style="110" customWidth="1"/>
    <col min="7174" max="7184" width="3.28515625" style="110" customWidth="1"/>
    <col min="7185" max="7424" width="8.85546875" style="110"/>
    <col min="7425" max="7425" width="6.7109375" style="110" customWidth="1"/>
    <col min="7426" max="7426" width="10.85546875" style="110" customWidth="1"/>
    <col min="7427" max="7427" width="7.7109375" style="110" customWidth="1"/>
    <col min="7428" max="7428" width="13.28515625" style="110" customWidth="1"/>
    <col min="7429" max="7429" width="14.85546875" style="110" customWidth="1"/>
    <col min="7430" max="7440" width="3.28515625" style="110" customWidth="1"/>
    <col min="7441" max="7680" width="8.85546875" style="110"/>
    <col min="7681" max="7681" width="6.7109375" style="110" customWidth="1"/>
    <col min="7682" max="7682" width="10.85546875" style="110" customWidth="1"/>
    <col min="7683" max="7683" width="7.7109375" style="110" customWidth="1"/>
    <col min="7684" max="7684" width="13.28515625" style="110" customWidth="1"/>
    <col min="7685" max="7685" width="14.85546875" style="110" customWidth="1"/>
    <col min="7686" max="7696" width="3.28515625" style="110" customWidth="1"/>
    <col min="7697" max="7936" width="8.85546875" style="110"/>
    <col min="7937" max="7937" width="6.7109375" style="110" customWidth="1"/>
    <col min="7938" max="7938" width="10.85546875" style="110" customWidth="1"/>
    <col min="7939" max="7939" width="7.7109375" style="110" customWidth="1"/>
    <col min="7940" max="7940" width="13.28515625" style="110" customWidth="1"/>
    <col min="7941" max="7941" width="14.85546875" style="110" customWidth="1"/>
    <col min="7942" max="7952" width="3.28515625" style="110" customWidth="1"/>
    <col min="7953" max="8192" width="8.85546875" style="110"/>
    <col min="8193" max="8193" width="6.7109375" style="110" customWidth="1"/>
    <col min="8194" max="8194" width="10.85546875" style="110" customWidth="1"/>
    <col min="8195" max="8195" width="7.7109375" style="110" customWidth="1"/>
    <col min="8196" max="8196" width="13.28515625" style="110" customWidth="1"/>
    <col min="8197" max="8197" width="14.85546875" style="110" customWidth="1"/>
    <col min="8198" max="8208" width="3.28515625" style="110" customWidth="1"/>
    <col min="8209" max="8448" width="8.85546875" style="110"/>
    <col min="8449" max="8449" width="6.7109375" style="110" customWidth="1"/>
    <col min="8450" max="8450" width="10.85546875" style="110" customWidth="1"/>
    <col min="8451" max="8451" width="7.7109375" style="110" customWidth="1"/>
    <col min="8452" max="8452" width="13.28515625" style="110" customWidth="1"/>
    <col min="8453" max="8453" width="14.85546875" style="110" customWidth="1"/>
    <col min="8454" max="8464" width="3.28515625" style="110" customWidth="1"/>
    <col min="8465" max="8704" width="8.85546875" style="110"/>
    <col min="8705" max="8705" width="6.7109375" style="110" customWidth="1"/>
    <col min="8706" max="8706" width="10.85546875" style="110" customWidth="1"/>
    <col min="8707" max="8707" width="7.7109375" style="110" customWidth="1"/>
    <col min="8708" max="8708" width="13.28515625" style="110" customWidth="1"/>
    <col min="8709" max="8709" width="14.85546875" style="110" customWidth="1"/>
    <col min="8710" max="8720" width="3.28515625" style="110" customWidth="1"/>
    <col min="8721" max="8960" width="8.85546875" style="110"/>
    <col min="8961" max="8961" width="6.7109375" style="110" customWidth="1"/>
    <col min="8962" max="8962" width="10.85546875" style="110" customWidth="1"/>
    <col min="8963" max="8963" width="7.7109375" style="110" customWidth="1"/>
    <col min="8964" max="8964" width="13.28515625" style="110" customWidth="1"/>
    <col min="8965" max="8965" width="14.85546875" style="110" customWidth="1"/>
    <col min="8966" max="8976" width="3.28515625" style="110" customWidth="1"/>
    <col min="8977" max="9216" width="8.85546875" style="110"/>
    <col min="9217" max="9217" width="6.7109375" style="110" customWidth="1"/>
    <col min="9218" max="9218" width="10.85546875" style="110" customWidth="1"/>
    <col min="9219" max="9219" width="7.7109375" style="110" customWidth="1"/>
    <col min="9220" max="9220" width="13.28515625" style="110" customWidth="1"/>
    <col min="9221" max="9221" width="14.85546875" style="110" customWidth="1"/>
    <col min="9222" max="9232" width="3.28515625" style="110" customWidth="1"/>
    <col min="9233" max="9472" width="8.85546875" style="110"/>
    <col min="9473" max="9473" width="6.7109375" style="110" customWidth="1"/>
    <col min="9474" max="9474" width="10.85546875" style="110" customWidth="1"/>
    <col min="9475" max="9475" width="7.7109375" style="110" customWidth="1"/>
    <col min="9476" max="9476" width="13.28515625" style="110" customWidth="1"/>
    <col min="9477" max="9477" width="14.85546875" style="110" customWidth="1"/>
    <col min="9478" max="9488" width="3.28515625" style="110" customWidth="1"/>
    <col min="9489" max="9728" width="8.85546875" style="110"/>
    <col min="9729" max="9729" width="6.7109375" style="110" customWidth="1"/>
    <col min="9730" max="9730" width="10.85546875" style="110" customWidth="1"/>
    <col min="9731" max="9731" width="7.7109375" style="110" customWidth="1"/>
    <col min="9732" max="9732" width="13.28515625" style="110" customWidth="1"/>
    <col min="9733" max="9733" width="14.85546875" style="110" customWidth="1"/>
    <col min="9734" max="9744" width="3.28515625" style="110" customWidth="1"/>
    <col min="9745" max="9984" width="8.85546875" style="110"/>
    <col min="9985" max="9985" width="6.7109375" style="110" customWidth="1"/>
    <col min="9986" max="9986" width="10.85546875" style="110" customWidth="1"/>
    <col min="9987" max="9987" width="7.7109375" style="110" customWidth="1"/>
    <col min="9988" max="9988" width="13.28515625" style="110" customWidth="1"/>
    <col min="9989" max="9989" width="14.85546875" style="110" customWidth="1"/>
    <col min="9990" max="10000" width="3.28515625" style="110" customWidth="1"/>
    <col min="10001" max="10240" width="8.85546875" style="110"/>
    <col min="10241" max="10241" width="6.7109375" style="110" customWidth="1"/>
    <col min="10242" max="10242" width="10.85546875" style="110" customWidth="1"/>
    <col min="10243" max="10243" width="7.7109375" style="110" customWidth="1"/>
    <col min="10244" max="10244" width="13.28515625" style="110" customWidth="1"/>
    <col min="10245" max="10245" width="14.85546875" style="110" customWidth="1"/>
    <col min="10246" max="10256" width="3.28515625" style="110" customWidth="1"/>
    <col min="10257" max="10496" width="8.85546875" style="110"/>
    <col min="10497" max="10497" width="6.7109375" style="110" customWidth="1"/>
    <col min="10498" max="10498" width="10.85546875" style="110" customWidth="1"/>
    <col min="10499" max="10499" width="7.7109375" style="110" customWidth="1"/>
    <col min="10500" max="10500" width="13.28515625" style="110" customWidth="1"/>
    <col min="10501" max="10501" width="14.85546875" style="110" customWidth="1"/>
    <col min="10502" max="10512" width="3.28515625" style="110" customWidth="1"/>
    <col min="10513" max="10752" width="8.85546875" style="110"/>
    <col min="10753" max="10753" width="6.7109375" style="110" customWidth="1"/>
    <col min="10754" max="10754" width="10.85546875" style="110" customWidth="1"/>
    <col min="10755" max="10755" width="7.7109375" style="110" customWidth="1"/>
    <col min="10756" max="10756" width="13.28515625" style="110" customWidth="1"/>
    <col min="10757" max="10757" width="14.85546875" style="110" customWidth="1"/>
    <col min="10758" max="10768" width="3.28515625" style="110" customWidth="1"/>
    <col min="10769" max="11008" width="8.85546875" style="110"/>
    <col min="11009" max="11009" width="6.7109375" style="110" customWidth="1"/>
    <col min="11010" max="11010" width="10.85546875" style="110" customWidth="1"/>
    <col min="11011" max="11011" width="7.7109375" style="110" customWidth="1"/>
    <col min="11012" max="11012" width="13.28515625" style="110" customWidth="1"/>
    <col min="11013" max="11013" width="14.85546875" style="110" customWidth="1"/>
    <col min="11014" max="11024" width="3.28515625" style="110" customWidth="1"/>
    <col min="11025" max="11264" width="8.85546875" style="110"/>
    <col min="11265" max="11265" width="6.7109375" style="110" customWidth="1"/>
    <col min="11266" max="11266" width="10.85546875" style="110" customWidth="1"/>
    <col min="11267" max="11267" width="7.7109375" style="110" customWidth="1"/>
    <col min="11268" max="11268" width="13.28515625" style="110" customWidth="1"/>
    <col min="11269" max="11269" width="14.85546875" style="110" customWidth="1"/>
    <col min="11270" max="11280" width="3.28515625" style="110" customWidth="1"/>
    <col min="11281" max="11520" width="8.85546875" style="110"/>
    <col min="11521" max="11521" width="6.7109375" style="110" customWidth="1"/>
    <col min="11522" max="11522" width="10.85546875" style="110" customWidth="1"/>
    <col min="11523" max="11523" width="7.7109375" style="110" customWidth="1"/>
    <col min="11524" max="11524" width="13.28515625" style="110" customWidth="1"/>
    <col min="11525" max="11525" width="14.85546875" style="110" customWidth="1"/>
    <col min="11526" max="11536" width="3.28515625" style="110" customWidth="1"/>
    <col min="11537" max="11776" width="8.85546875" style="110"/>
    <col min="11777" max="11777" width="6.7109375" style="110" customWidth="1"/>
    <col min="11778" max="11778" width="10.85546875" style="110" customWidth="1"/>
    <col min="11779" max="11779" width="7.7109375" style="110" customWidth="1"/>
    <col min="11780" max="11780" width="13.28515625" style="110" customWidth="1"/>
    <col min="11781" max="11781" width="14.85546875" style="110" customWidth="1"/>
    <col min="11782" max="11792" width="3.28515625" style="110" customWidth="1"/>
    <col min="11793" max="12032" width="8.85546875" style="110"/>
    <col min="12033" max="12033" width="6.7109375" style="110" customWidth="1"/>
    <col min="12034" max="12034" width="10.85546875" style="110" customWidth="1"/>
    <col min="12035" max="12035" width="7.7109375" style="110" customWidth="1"/>
    <col min="12036" max="12036" width="13.28515625" style="110" customWidth="1"/>
    <col min="12037" max="12037" width="14.85546875" style="110" customWidth="1"/>
    <col min="12038" max="12048" width="3.28515625" style="110" customWidth="1"/>
    <col min="12049" max="12288" width="8.85546875" style="110"/>
    <col min="12289" max="12289" width="6.7109375" style="110" customWidth="1"/>
    <col min="12290" max="12290" width="10.85546875" style="110" customWidth="1"/>
    <col min="12291" max="12291" width="7.7109375" style="110" customWidth="1"/>
    <col min="12292" max="12292" width="13.28515625" style="110" customWidth="1"/>
    <col min="12293" max="12293" width="14.85546875" style="110" customWidth="1"/>
    <col min="12294" max="12304" width="3.28515625" style="110" customWidth="1"/>
    <col min="12305" max="12544" width="8.85546875" style="110"/>
    <col min="12545" max="12545" width="6.7109375" style="110" customWidth="1"/>
    <col min="12546" max="12546" width="10.85546875" style="110" customWidth="1"/>
    <col min="12547" max="12547" width="7.7109375" style="110" customWidth="1"/>
    <col min="12548" max="12548" width="13.28515625" style="110" customWidth="1"/>
    <col min="12549" max="12549" width="14.85546875" style="110" customWidth="1"/>
    <col min="12550" max="12560" width="3.28515625" style="110" customWidth="1"/>
    <col min="12561" max="12800" width="8.85546875" style="110"/>
    <col min="12801" max="12801" width="6.7109375" style="110" customWidth="1"/>
    <col min="12802" max="12802" width="10.85546875" style="110" customWidth="1"/>
    <col min="12803" max="12803" width="7.7109375" style="110" customWidth="1"/>
    <col min="12804" max="12804" width="13.28515625" style="110" customWidth="1"/>
    <col min="12805" max="12805" width="14.85546875" style="110" customWidth="1"/>
    <col min="12806" max="12816" width="3.28515625" style="110" customWidth="1"/>
    <col min="12817" max="13056" width="8.85546875" style="110"/>
    <col min="13057" max="13057" width="6.7109375" style="110" customWidth="1"/>
    <col min="13058" max="13058" width="10.85546875" style="110" customWidth="1"/>
    <col min="13059" max="13059" width="7.7109375" style="110" customWidth="1"/>
    <col min="13060" max="13060" width="13.28515625" style="110" customWidth="1"/>
    <col min="13061" max="13061" width="14.85546875" style="110" customWidth="1"/>
    <col min="13062" max="13072" width="3.28515625" style="110" customWidth="1"/>
    <col min="13073" max="13312" width="8.85546875" style="110"/>
    <col min="13313" max="13313" width="6.7109375" style="110" customWidth="1"/>
    <col min="13314" max="13314" width="10.85546875" style="110" customWidth="1"/>
    <col min="13315" max="13315" width="7.7109375" style="110" customWidth="1"/>
    <col min="13316" max="13316" width="13.28515625" style="110" customWidth="1"/>
    <col min="13317" max="13317" width="14.85546875" style="110" customWidth="1"/>
    <col min="13318" max="13328" width="3.28515625" style="110" customWidth="1"/>
    <col min="13329" max="13568" width="8.85546875" style="110"/>
    <col min="13569" max="13569" width="6.7109375" style="110" customWidth="1"/>
    <col min="13570" max="13570" width="10.85546875" style="110" customWidth="1"/>
    <col min="13571" max="13571" width="7.7109375" style="110" customWidth="1"/>
    <col min="13572" max="13572" width="13.28515625" style="110" customWidth="1"/>
    <col min="13573" max="13573" width="14.85546875" style="110" customWidth="1"/>
    <col min="13574" max="13584" width="3.28515625" style="110" customWidth="1"/>
    <col min="13585" max="13824" width="8.85546875" style="110"/>
    <col min="13825" max="13825" width="6.7109375" style="110" customWidth="1"/>
    <col min="13826" max="13826" width="10.85546875" style="110" customWidth="1"/>
    <col min="13827" max="13827" width="7.7109375" style="110" customWidth="1"/>
    <col min="13828" max="13828" width="13.28515625" style="110" customWidth="1"/>
    <col min="13829" max="13829" width="14.85546875" style="110" customWidth="1"/>
    <col min="13830" max="13840" width="3.28515625" style="110" customWidth="1"/>
    <col min="13841" max="14080" width="8.85546875" style="110"/>
    <col min="14081" max="14081" width="6.7109375" style="110" customWidth="1"/>
    <col min="14082" max="14082" width="10.85546875" style="110" customWidth="1"/>
    <col min="14083" max="14083" width="7.7109375" style="110" customWidth="1"/>
    <col min="14084" max="14084" width="13.28515625" style="110" customWidth="1"/>
    <col min="14085" max="14085" width="14.85546875" style="110" customWidth="1"/>
    <col min="14086" max="14096" width="3.28515625" style="110" customWidth="1"/>
    <col min="14097" max="14336" width="8.85546875" style="110"/>
    <col min="14337" max="14337" width="6.7109375" style="110" customWidth="1"/>
    <col min="14338" max="14338" width="10.85546875" style="110" customWidth="1"/>
    <col min="14339" max="14339" width="7.7109375" style="110" customWidth="1"/>
    <col min="14340" max="14340" width="13.28515625" style="110" customWidth="1"/>
    <col min="14341" max="14341" width="14.85546875" style="110" customWidth="1"/>
    <col min="14342" max="14352" width="3.28515625" style="110" customWidth="1"/>
    <col min="14353" max="14592" width="8.85546875" style="110"/>
    <col min="14593" max="14593" width="6.7109375" style="110" customWidth="1"/>
    <col min="14594" max="14594" width="10.85546875" style="110" customWidth="1"/>
    <col min="14595" max="14595" width="7.7109375" style="110" customWidth="1"/>
    <col min="14596" max="14596" width="13.28515625" style="110" customWidth="1"/>
    <col min="14597" max="14597" width="14.85546875" style="110" customWidth="1"/>
    <col min="14598" max="14608" width="3.28515625" style="110" customWidth="1"/>
    <col min="14609" max="14848" width="8.85546875" style="110"/>
    <col min="14849" max="14849" width="6.7109375" style="110" customWidth="1"/>
    <col min="14850" max="14850" width="10.85546875" style="110" customWidth="1"/>
    <col min="14851" max="14851" width="7.7109375" style="110" customWidth="1"/>
    <col min="14852" max="14852" width="13.28515625" style="110" customWidth="1"/>
    <col min="14853" max="14853" width="14.85546875" style="110" customWidth="1"/>
    <col min="14854" max="14864" width="3.28515625" style="110" customWidth="1"/>
    <col min="14865" max="15104" width="8.85546875" style="110"/>
    <col min="15105" max="15105" width="6.7109375" style="110" customWidth="1"/>
    <col min="15106" max="15106" width="10.85546875" style="110" customWidth="1"/>
    <col min="15107" max="15107" width="7.7109375" style="110" customWidth="1"/>
    <col min="15108" max="15108" width="13.28515625" style="110" customWidth="1"/>
    <col min="15109" max="15109" width="14.85546875" style="110" customWidth="1"/>
    <col min="15110" max="15120" width="3.28515625" style="110" customWidth="1"/>
    <col min="15121" max="15360" width="8.85546875" style="110"/>
    <col min="15361" max="15361" width="6.7109375" style="110" customWidth="1"/>
    <col min="15362" max="15362" width="10.85546875" style="110" customWidth="1"/>
    <col min="15363" max="15363" width="7.7109375" style="110" customWidth="1"/>
    <col min="15364" max="15364" width="13.28515625" style="110" customWidth="1"/>
    <col min="15365" max="15365" width="14.85546875" style="110" customWidth="1"/>
    <col min="15366" max="15376" width="3.28515625" style="110" customWidth="1"/>
    <col min="15377" max="15616" width="8.85546875" style="110"/>
    <col min="15617" max="15617" width="6.7109375" style="110" customWidth="1"/>
    <col min="15618" max="15618" width="10.85546875" style="110" customWidth="1"/>
    <col min="15619" max="15619" width="7.7109375" style="110" customWidth="1"/>
    <col min="15620" max="15620" width="13.28515625" style="110" customWidth="1"/>
    <col min="15621" max="15621" width="14.85546875" style="110" customWidth="1"/>
    <col min="15622" max="15632" width="3.28515625" style="110" customWidth="1"/>
    <col min="15633" max="15872" width="8.85546875" style="110"/>
    <col min="15873" max="15873" width="6.7109375" style="110" customWidth="1"/>
    <col min="15874" max="15874" width="10.85546875" style="110" customWidth="1"/>
    <col min="15875" max="15875" width="7.7109375" style="110" customWidth="1"/>
    <col min="15876" max="15876" width="13.28515625" style="110" customWidth="1"/>
    <col min="15877" max="15877" width="14.85546875" style="110" customWidth="1"/>
    <col min="15878" max="15888" width="3.28515625" style="110" customWidth="1"/>
    <col min="15889" max="16128" width="8.85546875" style="110"/>
    <col min="16129" max="16129" width="6.7109375" style="110" customWidth="1"/>
    <col min="16130" max="16130" width="10.85546875" style="110" customWidth="1"/>
    <col min="16131" max="16131" width="7.7109375" style="110" customWidth="1"/>
    <col min="16132" max="16132" width="13.28515625" style="110" customWidth="1"/>
    <col min="16133" max="16133" width="14.85546875" style="110" customWidth="1"/>
    <col min="16134" max="16144" width="3.28515625" style="110" customWidth="1"/>
    <col min="16145" max="16384" width="8.85546875" style="110"/>
  </cols>
  <sheetData>
    <row r="1" spans="1:32" ht="23.45" customHeight="1" x14ac:dyDescent="0.2">
      <c r="A1" s="738" t="s">
        <v>159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  <c r="AC1" s="699"/>
      <c r="AD1" s="699"/>
      <c r="AE1" s="699"/>
      <c r="AF1" s="699"/>
    </row>
    <row r="2" spans="1:32" ht="23.45" customHeight="1" x14ac:dyDescent="0.2">
      <c r="A2" s="738" t="s">
        <v>3699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</row>
    <row r="3" spans="1:32" ht="23.45" customHeight="1" x14ac:dyDescent="0.2">
      <c r="A3" s="733" t="s">
        <v>3698</v>
      </c>
      <c r="B3" s="733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76"/>
      <c r="R3" s="776"/>
      <c r="S3" s="776"/>
      <c r="T3" s="776"/>
      <c r="U3" s="776"/>
      <c r="V3" s="776"/>
      <c r="W3" s="776"/>
      <c r="X3" s="776"/>
      <c r="Y3" s="776"/>
      <c r="Z3" s="776"/>
      <c r="AA3" s="776"/>
      <c r="AB3" s="776"/>
      <c r="AC3" s="776"/>
      <c r="AD3" s="776"/>
      <c r="AE3" s="776"/>
      <c r="AF3" s="776"/>
    </row>
    <row r="4" spans="1:32" ht="17.45" customHeight="1" x14ac:dyDescent="0.55000000000000004">
      <c r="A4" s="240" t="s">
        <v>109</v>
      </c>
      <c r="B4" s="240" t="s">
        <v>160</v>
      </c>
      <c r="C4" s="764" t="s">
        <v>161</v>
      </c>
      <c r="D4" s="765"/>
      <c r="E4" s="766"/>
      <c r="F4" s="152"/>
      <c r="G4" s="152"/>
      <c r="H4" s="153"/>
      <c r="I4" s="153"/>
      <c r="J4" s="153"/>
      <c r="K4" s="153"/>
      <c r="L4" s="153"/>
      <c r="M4" s="153"/>
      <c r="N4" s="153"/>
      <c r="O4" s="154"/>
      <c r="P4" s="153"/>
      <c r="Q4" s="311"/>
      <c r="R4" s="254">
        <v>21487</v>
      </c>
      <c r="S4" s="254" t="s">
        <v>113</v>
      </c>
      <c r="T4" s="254" t="s">
        <v>114</v>
      </c>
      <c r="U4" s="254" t="s">
        <v>1755</v>
      </c>
      <c r="V4" s="114"/>
      <c r="W4" s="114"/>
      <c r="X4" s="115"/>
      <c r="Y4" s="115"/>
      <c r="Z4" s="115"/>
      <c r="AA4" s="115"/>
      <c r="AB4" s="115"/>
      <c r="AC4" s="115"/>
      <c r="AD4" s="115"/>
      <c r="AE4" s="116"/>
      <c r="AF4" s="115"/>
    </row>
    <row r="5" spans="1:32" s="106" customFormat="1" ht="17.45" customHeight="1" x14ac:dyDescent="0.55000000000000004">
      <c r="A5" s="152">
        <v>1</v>
      </c>
      <c r="B5" s="297">
        <v>21430</v>
      </c>
      <c r="C5" s="350" t="s">
        <v>113</v>
      </c>
      <c r="D5" s="338" t="s">
        <v>1671</v>
      </c>
      <c r="E5" s="339" t="s">
        <v>158</v>
      </c>
      <c r="F5" s="152"/>
      <c r="G5" s="152"/>
      <c r="H5" s="153"/>
      <c r="I5" s="153"/>
      <c r="J5" s="153"/>
      <c r="K5" s="153"/>
      <c r="L5" s="153"/>
      <c r="M5" s="153"/>
      <c r="N5" s="153"/>
      <c r="O5" s="154"/>
      <c r="P5" s="153"/>
      <c r="Q5" s="166">
        <v>4</v>
      </c>
      <c r="R5" s="301">
        <v>19310</v>
      </c>
      <c r="S5" s="301" t="s">
        <v>113</v>
      </c>
      <c r="T5" s="301" t="s">
        <v>55</v>
      </c>
      <c r="U5" s="301" t="s">
        <v>1851</v>
      </c>
      <c r="V5" s="714" t="s">
        <v>165</v>
      </c>
      <c r="W5" s="715"/>
      <c r="X5" s="715"/>
      <c r="Y5" s="715"/>
      <c r="Z5" s="715"/>
      <c r="AA5" s="715"/>
      <c r="AB5" s="715"/>
      <c r="AC5" s="715"/>
      <c r="AD5" s="715"/>
      <c r="AE5" s="715"/>
      <c r="AF5" s="716"/>
    </row>
    <row r="6" spans="1:32" ht="17.45" customHeight="1" x14ac:dyDescent="0.55000000000000004">
      <c r="A6" s="152">
        <v>2</v>
      </c>
      <c r="B6" s="297">
        <v>21433</v>
      </c>
      <c r="C6" s="351" t="s">
        <v>113</v>
      </c>
      <c r="D6" s="256" t="s">
        <v>55</v>
      </c>
      <c r="E6" s="340" t="s">
        <v>1779</v>
      </c>
      <c r="F6" s="152"/>
      <c r="G6" s="152"/>
      <c r="H6" s="153"/>
      <c r="I6" s="153"/>
      <c r="J6" s="153"/>
      <c r="K6" s="153"/>
      <c r="L6" s="153"/>
      <c r="M6" s="153"/>
      <c r="N6" s="153"/>
      <c r="O6" s="154"/>
      <c r="P6" s="153"/>
      <c r="Q6" s="166">
        <v>9</v>
      </c>
      <c r="R6" s="301">
        <v>19314</v>
      </c>
      <c r="S6" s="301" t="s">
        <v>113</v>
      </c>
      <c r="T6" s="301" t="s">
        <v>1948</v>
      </c>
      <c r="U6" s="301" t="s">
        <v>1949</v>
      </c>
      <c r="V6" s="714" t="s">
        <v>166</v>
      </c>
      <c r="W6" s="715"/>
      <c r="X6" s="715"/>
      <c r="Y6" s="715"/>
      <c r="Z6" s="715"/>
      <c r="AA6" s="715"/>
      <c r="AB6" s="715"/>
      <c r="AC6" s="715"/>
      <c r="AD6" s="715"/>
      <c r="AE6" s="715"/>
      <c r="AF6" s="716"/>
    </row>
    <row r="7" spans="1:32" ht="17.45" customHeight="1" x14ac:dyDescent="0.55000000000000004">
      <c r="A7" s="152">
        <v>3</v>
      </c>
      <c r="B7" s="297">
        <v>21422</v>
      </c>
      <c r="C7" s="351" t="s">
        <v>113</v>
      </c>
      <c r="D7" s="256" t="s">
        <v>1795</v>
      </c>
      <c r="E7" s="340" t="s">
        <v>1796</v>
      </c>
      <c r="F7" s="152"/>
      <c r="G7" s="152"/>
      <c r="H7" s="153"/>
      <c r="I7" s="153"/>
      <c r="J7" s="153"/>
      <c r="K7" s="153"/>
      <c r="L7" s="153"/>
      <c r="M7" s="153"/>
      <c r="N7" s="153"/>
      <c r="O7" s="154"/>
      <c r="P7" s="153"/>
      <c r="Q7" s="166">
        <v>13</v>
      </c>
      <c r="R7" s="301">
        <v>21441</v>
      </c>
      <c r="S7" s="301" t="s">
        <v>113</v>
      </c>
      <c r="T7" s="301" t="s">
        <v>1947</v>
      </c>
      <c r="U7" s="301" t="s">
        <v>142</v>
      </c>
      <c r="V7" s="714" t="s">
        <v>166</v>
      </c>
      <c r="W7" s="715"/>
      <c r="X7" s="715"/>
      <c r="Y7" s="715"/>
      <c r="Z7" s="715"/>
      <c r="AA7" s="715"/>
      <c r="AB7" s="715"/>
      <c r="AC7" s="715"/>
      <c r="AD7" s="715"/>
      <c r="AE7" s="715"/>
      <c r="AF7" s="716"/>
    </row>
    <row r="8" spans="1:32" s="106" customFormat="1" ht="17.45" customHeight="1" x14ac:dyDescent="0.55000000000000004">
      <c r="A8" s="152">
        <v>4</v>
      </c>
      <c r="B8" s="297">
        <v>19454</v>
      </c>
      <c r="C8" s="351" t="s">
        <v>110</v>
      </c>
      <c r="D8" s="256" t="s">
        <v>1789</v>
      </c>
      <c r="E8" s="340" t="s">
        <v>1748</v>
      </c>
      <c r="F8" s="152"/>
      <c r="G8" s="152"/>
      <c r="H8" s="153"/>
      <c r="I8" s="153"/>
      <c r="J8" s="153"/>
      <c r="K8" s="153"/>
      <c r="L8" s="153"/>
      <c r="M8" s="153"/>
      <c r="N8" s="153"/>
      <c r="O8" s="154"/>
      <c r="P8" s="153"/>
      <c r="Q8" s="166">
        <v>14</v>
      </c>
      <c r="R8" s="301">
        <v>21442</v>
      </c>
      <c r="S8" s="301" t="s">
        <v>113</v>
      </c>
      <c r="T8" s="301" t="s">
        <v>1952</v>
      </c>
      <c r="U8" s="301" t="s">
        <v>1953</v>
      </c>
      <c r="V8" s="714" t="s">
        <v>166</v>
      </c>
      <c r="W8" s="715"/>
      <c r="X8" s="715"/>
      <c r="Y8" s="715"/>
      <c r="Z8" s="715"/>
      <c r="AA8" s="715"/>
      <c r="AB8" s="715"/>
      <c r="AC8" s="715"/>
      <c r="AD8" s="715"/>
      <c r="AE8" s="715"/>
      <c r="AF8" s="716"/>
    </row>
    <row r="9" spans="1:32" ht="17.45" customHeight="1" x14ac:dyDescent="0.55000000000000004">
      <c r="A9" s="152">
        <v>5</v>
      </c>
      <c r="B9" s="297">
        <v>21464</v>
      </c>
      <c r="C9" s="351" t="s">
        <v>110</v>
      </c>
      <c r="D9" s="256" t="s">
        <v>1784</v>
      </c>
      <c r="E9" s="340" t="s">
        <v>1785</v>
      </c>
      <c r="F9" s="152"/>
      <c r="G9" s="152"/>
      <c r="H9" s="153"/>
      <c r="I9" s="153"/>
      <c r="J9" s="153"/>
      <c r="K9" s="153"/>
      <c r="L9" s="153"/>
      <c r="M9" s="153"/>
      <c r="N9" s="153"/>
      <c r="O9" s="154"/>
      <c r="P9" s="153"/>
      <c r="Q9" s="166">
        <v>22</v>
      </c>
      <c r="R9" s="301">
        <v>21444</v>
      </c>
      <c r="S9" s="301" t="s">
        <v>110</v>
      </c>
      <c r="T9" s="301" t="s">
        <v>1934</v>
      </c>
      <c r="U9" s="301" t="s">
        <v>1935</v>
      </c>
      <c r="V9" s="714" t="s">
        <v>166</v>
      </c>
      <c r="W9" s="715"/>
      <c r="X9" s="715"/>
      <c r="Y9" s="715"/>
      <c r="Z9" s="715"/>
      <c r="AA9" s="715"/>
      <c r="AB9" s="715"/>
      <c r="AC9" s="715"/>
      <c r="AD9" s="715"/>
      <c r="AE9" s="715"/>
      <c r="AF9" s="716"/>
    </row>
    <row r="10" spans="1:32" ht="17.45" customHeight="1" x14ac:dyDescent="0.55000000000000004">
      <c r="A10" s="152">
        <v>6</v>
      </c>
      <c r="B10" s="297">
        <v>19291</v>
      </c>
      <c r="C10" s="351" t="s">
        <v>110</v>
      </c>
      <c r="D10" s="256" t="s">
        <v>1788</v>
      </c>
      <c r="E10" s="340" t="s">
        <v>1772</v>
      </c>
      <c r="F10" s="152"/>
      <c r="G10" s="152"/>
      <c r="H10" s="153"/>
      <c r="I10" s="153"/>
      <c r="J10" s="153"/>
      <c r="K10" s="153"/>
      <c r="L10" s="153"/>
      <c r="M10" s="153"/>
      <c r="N10" s="153"/>
      <c r="O10" s="154"/>
      <c r="P10" s="153"/>
      <c r="Q10" s="166">
        <v>36</v>
      </c>
      <c r="R10" s="301">
        <v>21637</v>
      </c>
      <c r="S10" s="301" t="s">
        <v>110</v>
      </c>
      <c r="T10" s="301" t="s">
        <v>1950</v>
      </c>
      <c r="U10" s="301" t="s">
        <v>1951</v>
      </c>
      <c r="V10" s="714" t="s">
        <v>166</v>
      </c>
      <c r="W10" s="715"/>
      <c r="X10" s="715"/>
      <c r="Y10" s="715"/>
      <c r="Z10" s="715"/>
      <c r="AA10" s="715"/>
      <c r="AB10" s="715"/>
      <c r="AC10" s="715"/>
      <c r="AD10" s="715"/>
      <c r="AE10" s="715"/>
      <c r="AF10" s="716"/>
    </row>
    <row r="11" spans="1:32" ht="17.45" customHeight="1" x14ac:dyDescent="0.55000000000000004">
      <c r="A11" s="152">
        <v>7</v>
      </c>
      <c r="B11" s="297">
        <v>19417</v>
      </c>
      <c r="C11" s="351" t="s">
        <v>110</v>
      </c>
      <c r="D11" s="256" t="s">
        <v>1793</v>
      </c>
      <c r="E11" s="340" t="s">
        <v>1794</v>
      </c>
      <c r="F11" s="152"/>
      <c r="G11" s="152"/>
      <c r="H11" s="153"/>
      <c r="I11" s="153"/>
      <c r="J11" s="153"/>
      <c r="K11" s="153"/>
      <c r="L11" s="153"/>
      <c r="M11" s="153"/>
      <c r="N11" s="153"/>
      <c r="O11" s="154"/>
      <c r="P11" s="153"/>
      <c r="Q11" s="166">
        <v>7</v>
      </c>
      <c r="R11" s="301">
        <v>21504</v>
      </c>
      <c r="S11" s="301" t="s">
        <v>113</v>
      </c>
      <c r="T11" s="301" t="s">
        <v>2045</v>
      </c>
      <c r="U11" s="301" t="s">
        <v>2046</v>
      </c>
      <c r="V11" s="714" t="s">
        <v>166</v>
      </c>
      <c r="W11" s="715"/>
      <c r="X11" s="715"/>
      <c r="Y11" s="715"/>
      <c r="Z11" s="715"/>
      <c r="AA11" s="715"/>
      <c r="AB11" s="715"/>
      <c r="AC11" s="715"/>
      <c r="AD11" s="715"/>
      <c r="AE11" s="715"/>
      <c r="AF11" s="716"/>
    </row>
    <row r="12" spans="1:32" s="106" customFormat="1" ht="17.45" customHeight="1" x14ac:dyDescent="0.2">
      <c r="A12" s="152">
        <v>8</v>
      </c>
      <c r="B12" s="297">
        <v>19300</v>
      </c>
      <c r="C12" s="351" t="s">
        <v>110</v>
      </c>
      <c r="D12" s="256" t="s">
        <v>153</v>
      </c>
      <c r="E12" s="340" t="s">
        <v>1775</v>
      </c>
      <c r="F12" s="152"/>
      <c r="G12" s="152"/>
      <c r="H12" s="153"/>
      <c r="I12" s="153"/>
      <c r="J12" s="153"/>
      <c r="K12" s="153"/>
      <c r="L12" s="153"/>
      <c r="M12" s="153"/>
      <c r="N12" s="153"/>
      <c r="O12" s="154"/>
      <c r="P12" s="153"/>
      <c r="Q12" s="166">
        <v>9</v>
      </c>
      <c r="R12" s="309">
        <v>21423</v>
      </c>
      <c r="S12" s="309" t="s">
        <v>113</v>
      </c>
      <c r="T12" s="309" t="s">
        <v>7</v>
      </c>
      <c r="U12" s="309" t="s">
        <v>157</v>
      </c>
      <c r="V12" s="714" t="s">
        <v>166</v>
      </c>
      <c r="W12" s="715"/>
      <c r="X12" s="715"/>
      <c r="Y12" s="715"/>
      <c r="Z12" s="715"/>
      <c r="AA12" s="715"/>
      <c r="AB12" s="715"/>
      <c r="AC12" s="715"/>
      <c r="AD12" s="715"/>
      <c r="AE12" s="715"/>
      <c r="AF12" s="716"/>
    </row>
    <row r="13" spans="1:32" ht="17.45" customHeight="1" x14ac:dyDescent="0.2">
      <c r="A13" s="152">
        <v>9</v>
      </c>
      <c r="B13" s="297">
        <v>19581</v>
      </c>
      <c r="C13" s="351" t="s">
        <v>110</v>
      </c>
      <c r="D13" s="256" t="s">
        <v>1786</v>
      </c>
      <c r="E13" s="340" t="s">
        <v>1787</v>
      </c>
      <c r="F13" s="152"/>
      <c r="G13" s="152"/>
      <c r="H13" s="153"/>
      <c r="I13" s="153"/>
      <c r="J13" s="153"/>
      <c r="K13" s="153"/>
      <c r="L13" s="153"/>
      <c r="M13" s="153"/>
      <c r="N13" s="153"/>
      <c r="O13" s="154"/>
      <c r="P13" s="153"/>
      <c r="Q13" s="114"/>
      <c r="R13" s="312"/>
      <c r="S13" s="244"/>
      <c r="T13" s="245"/>
      <c r="U13" s="246"/>
      <c r="V13" s="114"/>
      <c r="W13" s="114"/>
      <c r="X13" s="115"/>
      <c r="Y13" s="115"/>
      <c r="Z13" s="115"/>
      <c r="AA13" s="115"/>
      <c r="AB13" s="115"/>
      <c r="AC13" s="115"/>
      <c r="AD13" s="115"/>
      <c r="AE13" s="116"/>
      <c r="AF13" s="115"/>
    </row>
    <row r="14" spans="1:32" ht="17.45" customHeight="1" x14ac:dyDescent="0.2">
      <c r="A14" s="152">
        <v>10</v>
      </c>
      <c r="B14" s="297">
        <v>19301</v>
      </c>
      <c r="C14" s="351" t="s">
        <v>110</v>
      </c>
      <c r="D14" s="256" t="s">
        <v>139</v>
      </c>
      <c r="E14" s="340" t="s">
        <v>138</v>
      </c>
      <c r="F14" s="152"/>
      <c r="G14" s="152"/>
      <c r="H14" s="153"/>
      <c r="I14" s="153"/>
      <c r="J14" s="153"/>
      <c r="K14" s="153"/>
      <c r="L14" s="153"/>
      <c r="M14" s="153"/>
      <c r="N14" s="153"/>
      <c r="O14" s="154"/>
      <c r="P14" s="153"/>
      <c r="Q14" s="97"/>
      <c r="R14" s="312"/>
      <c r="S14" s="244"/>
      <c r="T14" s="245"/>
      <c r="U14" s="246"/>
      <c r="V14" s="114"/>
      <c r="W14" s="114"/>
      <c r="X14" s="115"/>
      <c r="Y14" s="115"/>
      <c r="Z14" s="115"/>
      <c r="AA14" s="115"/>
      <c r="AB14" s="115"/>
      <c r="AC14" s="115"/>
      <c r="AD14" s="115"/>
      <c r="AE14" s="116"/>
      <c r="AF14" s="115"/>
    </row>
    <row r="15" spans="1:32" ht="17.45" customHeight="1" x14ac:dyDescent="0.2">
      <c r="A15" s="152">
        <v>11</v>
      </c>
      <c r="B15" s="297">
        <v>21428</v>
      </c>
      <c r="C15" s="351" t="s">
        <v>110</v>
      </c>
      <c r="D15" s="256" t="s">
        <v>52</v>
      </c>
      <c r="E15" s="340" t="s">
        <v>2127</v>
      </c>
      <c r="F15" s="152"/>
      <c r="G15" s="152"/>
      <c r="H15" s="153"/>
      <c r="I15" s="153"/>
      <c r="J15" s="153"/>
      <c r="K15" s="153"/>
      <c r="L15" s="153"/>
      <c r="M15" s="153"/>
      <c r="N15" s="153"/>
      <c r="O15" s="154"/>
      <c r="P15" s="153"/>
      <c r="Q15" s="114"/>
      <c r="R15" s="258"/>
      <c r="S15" s="313"/>
      <c r="T15" s="263"/>
      <c r="U15" s="264"/>
      <c r="V15" s="114"/>
      <c r="W15" s="114"/>
      <c r="X15" s="115"/>
      <c r="Y15" s="115"/>
      <c r="Z15" s="115"/>
      <c r="AA15" s="115"/>
      <c r="AB15" s="115"/>
      <c r="AC15" s="115"/>
      <c r="AD15" s="115"/>
      <c r="AE15" s="116"/>
      <c r="AF15" s="115"/>
    </row>
    <row r="16" spans="1:32" ht="17.45" customHeight="1" x14ac:dyDescent="0.2">
      <c r="A16" s="152">
        <v>12</v>
      </c>
      <c r="B16" s="297">
        <v>21420</v>
      </c>
      <c r="C16" s="351" t="s">
        <v>110</v>
      </c>
      <c r="D16" s="256" t="s">
        <v>1592</v>
      </c>
      <c r="E16" s="340" t="s">
        <v>1752</v>
      </c>
      <c r="F16" s="152"/>
      <c r="G16" s="152"/>
      <c r="H16" s="153"/>
      <c r="I16" s="153"/>
      <c r="J16" s="153"/>
      <c r="K16" s="153"/>
      <c r="L16" s="153"/>
      <c r="M16" s="153"/>
      <c r="N16" s="153"/>
      <c r="O16" s="154"/>
      <c r="P16" s="153"/>
      <c r="Q16" s="97"/>
      <c r="R16" s="312"/>
      <c r="S16" s="244"/>
      <c r="T16" s="245"/>
      <c r="U16" s="246"/>
      <c r="V16" s="114"/>
      <c r="W16" s="114"/>
      <c r="X16" s="115"/>
      <c r="Y16" s="115"/>
      <c r="Z16" s="115"/>
      <c r="AA16" s="115"/>
      <c r="AB16" s="115"/>
      <c r="AC16" s="115"/>
      <c r="AD16" s="115"/>
      <c r="AE16" s="116"/>
      <c r="AF16" s="115"/>
    </row>
    <row r="17" spans="1:33" ht="17.45" customHeight="1" x14ac:dyDescent="0.2">
      <c r="A17" s="152">
        <v>13</v>
      </c>
      <c r="B17" s="297">
        <v>19305</v>
      </c>
      <c r="C17" s="351" t="s">
        <v>110</v>
      </c>
      <c r="D17" s="256" t="s">
        <v>1783</v>
      </c>
      <c r="E17" s="340" t="s">
        <v>896</v>
      </c>
      <c r="F17" s="152"/>
      <c r="G17" s="152"/>
      <c r="H17" s="153"/>
      <c r="I17" s="153"/>
      <c r="J17" s="153"/>
      <c r="K17" s="153"/>
      <c r="L17" s="153"/>
      <c r="M17" s="153"/>
      <c r="N17" s="153"/>
      <c r="O17" s="154"/>
      <c r="P17" s="153"/>
      <c r="Q17" s="114"/>
      <c r="R17" s="312"/>
      <c r="S17" s="266"/>
      <c r="T17" s="267"/>
      <c r="U17" s="268"/>
      <c r="V17" s="114"/>
      <c r="W17" s="114"/>
      <c r="X17" s="115"/>
      <c r="Y17" s="115"/>
      <c r="Z17" s="115"/>
      <c r="AA17" s="115"/>
      <c r="AB17" s="115"/>
      <c r="AC17" s="115"/>
      <c r="AD17" s="115"/>
      <c r="AE17" s="116"/>
      <c r="AF17" s="115"/>
    </row>
    <row r="18" spans="1:33" ht="17.45" customHeight="1" x14ac:dyDescent="0.2">
      <c r="A18" s="152">
        <v>14</v>
      </c>
      <c r="B18" s="297">
        <v>19589</v>
      </c>
      <c r="C18" s="351" t="s">
        <v>110</v>
      </c>
      <c r="D18" s="256" t="s">
        <v>1776</v>
      </c>
      <c r="E18" s="340" t="s">
        <v>1777</v>
      </c>
      <c r="F18" s="152"/>
      <c r="G18" s="152"/>
      <c r="H18" s="153"/>
      <c r="I18" s="153"/>
      <c r="J18" s="153"/>
      <c r="K18" s="153"/>
      <c r="L18" s="153"/>
      <c r="M18" s="153"/>
      <c r="N18" s="153"/>
      <c r="O18" s="154"/>
      <c r="P18" s="153"/>
      <c r="Q18" s="97"/>
      <c r="R18" s="312"/>
      <c r="S18" s="244"/>
      <c r="T18" s="245"/>
      <c r="U18" s="246"/>
      <c r="V18" s="114"/>
      <c r="W18" s="114"/>
      <c r="X18" s="115"/>
      <c r="Y18" s="115"/>
      <c r="Z18" s="115"/>
      <c r="AA18" s="115"/>
      <c r="AB18" s="115"/>
      <c r="AC18" s="115"/>
      <c r="AD18" s="115"/>
      <c r="AE18" s="116"/>
      <c r="AF18" s="115"/>
    </row>
    <row r="19" spans="1:33" ht="17.45" customHeight="1" x14ac:dyDescent="0.2">
      <c r="A19" s="152">
        <v>15</v>
      </c>
      <c r="B19" s="297">
        <v>19592</v>
      </c>
      <c r="C19" s="351" t="s">
        <v>110</v>
      </c>
      <c r="D19" s="256" t="s">
        <v>1780</v>
      </c>
      <c r="E19" s="340" t="s">
        <v>1781</v>
      </c>
      <c r="F19" s="152"/>
      <c r="G19" s="152"/>
      <c r="H19" s="153"/>
      <c r="I19" s="153"/>
      <c r="J19" s="153"/>
      <c r="K19" s="153"/>
      <c r="L19" s="153"/>
      <c r="M19" s="153"/>
      <c r="N19" s="153"/>
      <c r="O19" s="154"/>
      <c r="P19" s="153"/>
      <c r="Q19" s="114"/>
      <c r="R19" s="312"/>
      <c r="S19" s="244"/>
      <c r="T19" s="245"/>
      <c r="U19" s="246"/>
      <c r="V19" s="114"/>
      <c r="W19" s="114"/>
      <c r="X19" s="115"/>
      <c r="Y19" s="115"/>
      <c r="Z19" s="115"/>
      <c r="AA19" s="115"/>
      <c r="AB19" s="115"/>
      <c r="AC19" s="115"/>
      <c r="AD19" s="115"/>
      <c r="AE19" s="116"/>
      <c r="AF19" s="115"/>
    </row>
    <row r="20" spans="1:33" ht="17.45" customHeight="1" x14ac:dyDescent="0.2">
      <c r="A20" s="152">
        <v>16</v>
      </c>
      <c r="B20" s="297">
        <v>19553</v>
      </c>
      <c r="C20" s="351" t="s">
        <v>110</v>
      </c>
      <c r="D20" s="256" t="s">
        <v>1790</v>
      </c>
      <c r="E20" s="340" t="s">
        <v>150</v>
      </c>
      <c r="F20" s="152"/>
      <c r="G20" s="152"/>
      <c r="H20" s="153"/>
      <c r="I20" s="153"/>
      <c r="J20" s="153"/>
      <c r="K20" s="153"/>
      <c r="L20" s="153"/>
      <c r="M20" s="153"/>
      <c r="N20" s="153"/>
      <c r="O20" s="154"/>
      <c r="P20" s="153"/>
      <c r="Q20" s="97"/>
      <c r="R20" s="312"/>
      <c r="S20" s="244"/>
      <c r="T20" s="245"/>
      <c r="U20" s="246"/>
      <c r="V20" s="114"/>
      <c r="W20" s="114"/>
      <c r="X20" s="115"/>
      <c r="Y20" s="115"/>
      <c r="Z20" s="115"/>
      <c r="AA20" s="115"/>
      <c r="AB20" s="115"/>
      <c r="AC20" s="115"/>
      <c r="AD20" s="115"/>
      <c r="AE20" s="116"/>
      <c r="AF20" s="115"/>
    </row>
    <row r="21" spans="1:33" ht="17.45" customHeight="1" x14ac:dyDescent="0.2">
      <c r="A21" s="152">
        <v>17</v>
      </c>
      <c r="B21" s="297">
        <v>21431</v>
      </c>
      <c r="C21" s="351" t="s">
        <v>110</v>
      </c>
      <c r="D21" s="256" t="s">
        <v>34</v>
      </c>
      <c r="E21" s="340" t="s">
        <v>1778</v>
      </c>
      <c r="F21" s="152"/>
      <c r="G21" s="152"/>
      <c r="H21" s="153"/>
      <c r="I21" s="153"/>
      <c r="J21" s="153"/>
      <c r="K21" s="153"/>
      <c r="L21" s="153"/>
      <c r="M21" s="153"/>
      <c r="N21" s="153"/>
      <c r="O21" s="154"/>
      <c r="P21" s="153"/>
      <c r="Q21" s="114"/>
      <c r="R21" s="312"/>
      <c r="S21" s="266"/>
      <c r="T21" s="267"/>
      <c r="U21" s="268"/>
      <c r="V21" s="114"/>
      <c r="W21" s="114"/>
      <c r="X21" s="115"/>
      <c r="Y21" s="115"/>
      <c r="Z21" s="115"/>
      <c r="AA21" s="115"/>
      <c r="AB21" s="115"/>
      <c r="AC21" s="115"/>
      <c r="AD21" s="115"/>
      <c r="AE21" s="116"/>
      <c r="AF21" s="115"/>
    </row>
    <row r="22" spans="1:33" ht="17.45" customHeight="1" x14ac:dyDescent="0.2">
      <c r="A22" s="152">
        <v>18</v>
      </c>
      <c r="B22" s="297">
        <v>19429</v>
      </c>
      <c r="C22" s="353" t="s">
        <v>110</v>
      </c>
      <c r="D22" s="343" t="s">
        <v>1773</v>
      </c>
      <c r="E22" s="344" t="s">
        <v>1774</v>
      </c>
      <c r="F22" s="152"/>
      <c r="G22" s="152"/>
      <c r="H22" s="153"/>
      <c r="I22" s="153"/>
      <c r="J22" s="153"/>
      <c r="K22" s="153"/>
      <c r="L22" s="153"/>
      <c r="M22" s="153"/>
      <c r="N22" s="153"/>
      <c r="O22" s="154"/>
      <c r="P22" s="153"/>
      <c r="Q22" s="97"/>
      <c r="R22" s="312"/>
      <c r="S22" s="266"/>
      <c r="T22" s="267"/>
      <c r="U22" s="268"/>
      <c r="V22" s="114"/>
      <c r="W22" s="114"/>
      <c r="X22" s="115"/>
      <c r="Y22" s="115"/>
      <c r="Z22" s="115"/>
      <c r="AA22" s="115"/>
      <c r="AB22" s="115"/>
      <c r="AC22" s="115"/>
      <c r="AD22" s="115"/>
      <c r="AE22" s="116"/>
      <c r="AF22" s="115"/>
    </row>
    <row r="23" spans="1:33" ht="17.45" customHeight="1" x14ac:dyDescent="0.2">
      <c r="A23" s="152">
        <v>19</v>
      </c>
      <c r="B23" s="243"/>
      <c r="C23" s="345"/>
      <c r="D23" s="245"/>
      <c r="E23" s="246"/>
      <c r="F23" s="152"/>
      <c r="G23" s="152"/>
      <c r="H23" s="153"/>
      <c r="I23" s="153"/>
      <c r="J23" s="153"/>
      <c r="K23" s="153"/>
      <c r="L23" s="153"/>
      <c r="M23" s="153"/>
      <c r="N23" s="153"/>
      <c r="O23" s="154"/>
      <c r="P23" s="153"/>
      <c r="Q23" s="114"/>
      <c r="R23" s="312"/>
      <c r="S23" s="244"/>
      <c r="T23" s="245"/>
      <c r="U23" s="246"/>
      <c r="V23" s="114"/>
      <c r="W23" s="114"/>
      <c r="X23" s="115"/>
      <c r="Y23" s="115"/>
      <c r="Z23" s="115"/>
      <c r="AA23" s="115"/>
      <c r="AB23" s="115"/>
      <c r="AC23" s="115"/>
      <c r="AD23" s="115"/>
      <c r="AE23" s="116"/>
      <c r="AF23" s="115"/>
    </row>
    <row r="24" spans="1:33" ht="17.45" customHeight="1" x14ac:dyDescent="0.2">
      <c r="A24" s="152">
        <v>20</v>
      </c>
      <c r="B24" s="243"/>
      <c r="C24" s="345"/>
      <c r="D24" s="245"/>
      <c r="E24" s="246"/>
      <c r="F24" s="152"/>
      <c r="G24" s="152"/>
      <c r="H24" s="153"/>
      <c r="I24" s="153"/>
      <c r="J24" s="153"/>
      <c r="K24" s="153"/>
      <c r="L24" s="153"/>
      <c r="M24" s="153"/>
      <c r="N24" s="153"/>
      <c r="O24" s="154"/>
      <c r="P24" s="153"/>
      <c r="Q24" s="97"/>
      <c r="R24" s="312"/>
      <c r="S24" s="244"/>
      <c r="T24" s="245"/>
      <c r="U24" s="246"/>
      <c r="V24" s="114"/>
      <c r="W24" s="114"/>
      <c r="X24" s="115"/>
      <c r="Y24" s="115"/>
      <c r="Z24" s="115"/>
      <c r="AA24" s="115"/>
      <c r="AB24" s="115"/>
      <c r="AC24" s="115"/>
      <c r="AD24" s="115"/>
      <c r="AE24" s="116"/>
      <c r="AF24" s="115"/>
    </row>
    <row r="25" spans="1:33" ht="17.45" customHeight="1" x14ac:dyDescent="0.2">
      <c r="A25" s="152">
        <v>21</v>
      </c>
      <c r="B25" s="243"/>
      <c r="C25" s="345"/>
      <c r="D25" s="245"/>
      <c r="E25" s="246"/>
      <c r="F25" s="152"/>
      <c r="G25" s="152"/>
      <c r="H25" s="153"/>
      <c r="I25" s="153"/>
      <c r="J25" s="153"/>
      <c r="K25" s="153"/>
      <c r="L25" s="153"/>
      <c r="M25" s="153"/>
      <c r="N25" s="153"/>
      <c r="O25" s="154"/>
      <c r="P25" s="153"/>
      <c r="Q25" s="114"/>
      <c r="R25" s="312"/>
      <c r="S25" s="244"/>
      <c r="T25" s="245"/>
      <c r="U25" s="246"/>
      <c r="V25" s="114"/>
      <c r="W25" s="114"/>
      <c r="X25" s="115"/>
      <c r="Y25" s="115"/>
      <c r="Z25" s="115"/>
      <c r="AA25" s="115"/>
      <c r="AB25" s="115"/>
      <c r="AC25" s="115"/>
      <c r="AD25" s="115"/>
      <c r="AE25" s="116"/>
      <c r="AF25" s="115"/>
    </row>
    <row r="26" spans="1:33" ht="17.45" customHeight="1" x14ac:dyDescent="0.2">
      <c r="A26" s="152">
        <v>22</v>
      </c>
      <c r="B26" s="243"/>
      <c r="C26" s="345"/>
      <c r="D26" s="245"/>
      <c r="E26" s="246"/>
      <c r="F26" s="152"/>
      <c r="G26" s="152"/>
      <c r="H26" s="153"/>
      <c r="I26" s="153"/>
      <c r="J26" s="153"/>
      <c r="K26" s="153"/>
      <c r="L26" s="153"/>
      <c r="M26" s="153"/>
      <c r="N26" s="153"/>
      <c r="O26" s="154"/>
      <c r="P26" s="153"/>
      <c r="Q26" s="97"/>
      <c r="R26" s="312"/>
      <c r="S26" s="244"/>
      <c r="T26" s="245"/>
      <c r="U26" s="246"/>
      <c r="V26" s="114"/>
      <c r="W26" s="114"/>
      <c r="X26" s="115"/>
      <c r="Y26" s="115"/>
      <c r="Z26" s="115"/>
      <c r="AA26" s="115"/>
      <c r="AB26" s="115"/>
      <c r="AC26" s="115"/>
      <c r="AD26" s="115"/>
      <c r="AE26" s="116"/>
      <c r="AF26" s="115"/>
    </row>
    <row r="27" spans="1:33" ht="17.45" customHeight="1" x14ac:dyDescent="0.2">
      <c r="A27" s="152">
        <v>23</v>
      </c>
      <c r="B27" s="243"/>
      <c r="C27" s="346"/>
      <c r="D27" s="263"/>
      <c r="E27" s="264"/>
      <c r="F27" s="152"/>
      <c r="G27" s="152"/>
      <c r="H27" s="153"/>
      <c r="I27" s="153"/>
      <c r="J27" s="153"/>
      <c r="K27" s="153"/>
      <c r="L27" s="153"/>
      <c r="M27" s="153"/>
      <c r="N27" s="153"/>
      <c r="O27" s="154"/>
      <c r="P27" s="153"/>
      <c r="Q27" s="114"/>
      <c r="R27" s="314"/>
      <c r="S27" s="315"/>
      <c r="T27" s="316"/>
      <c r="U27" s="317"/>
      <c r="V27" s="174"/>
      <c r="W27" s="174"/>
      <c r="X27" s="175"/>
      <c r="Y27" s="175"/>
      <c r="Z27" s="175"/>
      <c r="AA27" s="175"/>
      <c r="AB27" s="175"/>
      <c r="AC27" s="175"/>
      <c r="AD27" s="175"/>
      <c r="AE27" s="176"/>
      <c r="AF27" s="175"/>
    </row>
    <row r="28" spans="1:33" ht="17.45" customHeight="1" x14ac:dyDescent="0.2">
      <c r="A28" s="152">
        <v>24</v>
      </c>
      <c r="B28" s="243"/>
      <c r="C28" s="345"/>
      <c r="D28" s="245"/>
      <c r="E28" s="246"/>
      <c r="F28" s="152"/>
      <c r="G28" s="152"/>
      <c r="H28" s="153"/>
      <c r="I28" s="153"/>
      <c r="J28" s="153"/>
      <c r="K28" s="153"/>
      <c r="L28" s="153"/>
      <c r="M28" s="153"/>
      <c r="N28" s="153"/>
      <c r="O28" s="154"/>
      <c r="P28" s="153"/>
      <c r="Q28" s="177"/>
      <c r="R28" s="318"/>
      <c r="S28" s="319"/>
      <c r="T28" s="320"/>
      <c r="U28" s="320"/>
      <c r="V28" s="124"/>
      <c r="W28" s="124"/>
      <c r="X28" s="125"/>
      <c r="Y28" s="125"/>
      <c r="Z28" s="125"/>
      <c r="AA28" s="125"/>
      <c r="AB28" s="125"/>
      <c r="AC28" s="125"/>
      <c r="AD28" s="125"/>
      <c r="AE28" s="125"/>
      <c r="AF28" s="125"/>
      <c r="AG28" s="117"/>
    </row>
    <row r="29" spans="1:33" ht="17.45" customHeight="1" x14ac:dyDescent="0.2">
      <c r="A29" s="152">
        <v>25</v>
      </c>
      <c r="B29" s="243"/>
      <c r="C29" s="345"/>
      <c r="D29" s="245"/>
      <c r="E29" s="246"/>
      <c r="F29" s="152"/>
      <c r="G29" s="152"/>
      <c r="H29" s="153"/>
      <c r="I29" s="153"/>
      <c r="J29" s="153"/>
      <c r="K29" s="153"/>
      <c r="L29" s="153"/>
      <c r="M29" s="153"/>
      <c r="N29" s="153"/>
      <c r="O29" s="154"/>
      <c r="P29" s="153"/>
      <c r="Q29" s="178"/>
      <c r="R29" s="318"/>
      <c r="S29" s="319"/>
      <c r="T29" s="320"/>
      <c r="U29" s="320"/>
      <c r="V29" s="124"/>
      <c r="W29" s="124"/>
      <c r="X29" s="125"/>
      <c r="Y29" s="125"/>
      <c r="Z29" s="125"/>
      <c r="AA29" s="125"/>
      <c r="AB29" s="125"/>
      <c r="AC29" s="125"/>
      <c r="AD29" s="125"/>
      <c r="AE29" s="125"/>
      <c r="AF29" s="125"/>
      <c r="AG29" s="117"/>
    </row>
    <row r="30" spans="1:33" ht="17.45" customHeight="1" x14ac:dyDescent="0.2">
      <c r="A30" s="152">
        <v>26</v>
      </c>
      <c r="B30" s="243"/>
      <c r="C30" s="345"/>
      <c r="D30" s="245"/>
      <c r="E30" s="246"/>
      <c r="F30" s="152"/>
      <c r="G30" s="152"/>
      <c r="H30" s="153"/>
      <c r="I30" s="153"/>
      <c r="J30" s="153"/>
      <c r="K30" s="153"/>
      <c r="L30" s="153"/>
      <c r="M30" s="153"/>
      <c r="N30" s="153"/>
      <c r="O30" s="154"/>
      <c r="P30" s="153"/>
      <c r="Q30" s="177"/>
      <c r="R30" s="318"/>
      <c r="S30" s="319"/>
      <c r="T30" s="320"/>
      <c r="U30" s="320"/>
      <c r="V30" s="124"/>
      <c r="W30" s="124"/>
      <c r="X30" s="125"/>
      <c r="Y30" s="125"/>
      <c r="Z30" s="125"/>
      <c r="AA30" s="125"/>
      <c r="AB30" s="125"/>
      <c r="AC30" s="125"/>
      <c r="AD30" s="125"/>
      <c r="AE30" s="125"/>
      <c r="AF30" s="125"/>
      <c r="AG30" s="117"/>
    </row>
    <row r="31" spans="1:33" ht="17.45" customHeight="1" thickBot="1" x14ac:dyDescent="0.25">
      <c r="A31" s="152">
        <v>27</v>
      </c>
      <c r="B31" s="243"/>
      <c r="C31" s="345"/>
      <c r="D31" s="245"/>
      <c r="E31" s="246"/>
      <c r="F31" s="152"/>
      <c r="G31" s="152"/>
      <c r="H31" s="153"/>
      <c r="I31" s="153"/>
      <c r="J31" s="153"/>
      <c r="K31" s="153"/>
      <c r="L31" s="153"/>
      <c r="M31" s="153"/>
      <c r="N31" s="153"/>
      <c r="O31" s="154"/>
      <c r="P31" s="153"/>
      <c r="Q31" s="178"/>
      <c r="R31" s="318"/>
      <c r="S31" s="319"/>
      <c r="T31" s="320"/>
      <c r="U31" s="320"/>
      <c r="V31" s="124"/>
      <c r="W31" s="124"/>
      <c r="X31" s="125"/>
      <c r="Y31" s="125"/>
      <c r="Z31" s="125"/>
      <c r="AA31" s="125"/>
      <c r="AB31" s="125"/>
      <c r="AC31" s="125"/>
      <c r="AD31" s="125"/>
      <c r="AE31" s="125"/>
      <c r="AF31" s="125"/>
      <c r="AG31" s="117"/>
    </row>
    <row r="32" spans="1:33" ht="17.45" customHeight="1" x14ac:dyDescent="0.2">
      <c r="A32" s="152">
        <v>28</v>
      </c>
      <c r="B32" s="243"/>
      <c r="C32" s="345"/>
      <c r="D32" s="245"/>
      <c r="E32" s="246"/>
      <c r="F32" s="152"/>
      <c r="G32" s="152"/>
      <c r="H32" s="153"/>
      <c r="I32" s="153"/>
      <c r="J32" s="153"/>
      <c r="K32" s="153"/>
      <c r="L32" s="153"/>
      <c r="M32" s="153"/>
      <c r="N32" s="153"/>
      <c r="O32" s="154"/>
      <c r="P32" s="153"/>
      <c r="Q32" s="177"/>
      <c r="R32" s="318"/>
      <c r="S32" s="319"/>
      <c r="T32" s="22" t="s">
        <v>476</v>
      </c>
      <c r="U32" s="321">
        <v>3</v>
      </c>
      <c r="V32" s="124">
        <f>Z32-AA32</f>
        <v>17</v>
      </c>
      <c r="W32" s="124"/>
      <c r="X32" s="125"/>
      <c r="Y32" s="125"/>
      <c r="Z32" s="152">
        <v>20</v>
      </c>
      <c r="AA32" s="321">
        <v>3</v>
      </c>
      <c r="AB32" s="125"/>
      <c r="AC32" s="125"/>
      <c r="AD32" s="125"/>
      <c r="AE32" s="125"/>
      <c r="AF32" s="125"/>
      <c r="AG32" s="117"/>
    </row>
    <row r="33" spans="1:33" ht="17.45" customHeight="1" x14ac:dyDescent="0.2">
      <c r="A33" s="152">
        <v>29</v>
      </c>
      <c r="B33" s="243"/>
      <c r="C33" s="345"/>
      <c r="D33" s="245"/>
      <c r="E33" s="246"/>
      <c r="F33" s="152"/>
      <c r="G33" s="152"/>
      <c r="H33" s="153"/>
      <c r="I33" s="153"/>
      <c r="J33" s="153"/>
      <c r="K33" s="153"/>
      <c r="L33" s="153"/>
      <c r="M33" s="153"/>
      <c r="N33" s="153"/>
      <c r="O33" s="154"/>
      <c r="P33" s="153"/>
      <c r="Q33" s="178"/>
      <c r="R33" s="318"/>
      <c r="S33" s="319"/>
      <c r="T33" s="27" t="s">
        <v>478</v>
      </c>
      <c r="U33" s="321">
        <v>10</v>
      </c>
      <c r="V33" s="124">
        <f t="shared" ref="V33:V38" si="0">Z33-AA33</f>
        <v>27</v>
      </c>
      <c r="W33" s="124"/>
      <c r="X33" s="125"/>
      <c r="Y33" s="125"/>
      <c r="Z33" s="152">
        <v>37</v>
      </c>
      <c r="AA33" s="321">
        <v>10</v>
      </c>
      <c r="AB33" s="125"/>
      <c r="AC33" s="125"/>
      <c r="AD33" s="125"/>
      <c r="AE33" s="125"/>
      <c r="AF33" s="125"/>
      <c r="AG33" s="117"/>
    </row>
    <row r="34" spans="1:33" ht="17.45" customHeight="1" x14ac:dyDescent="0.2">
      <c r="A34" s="152">
        <v>30</v>
      </c>
      <c r="B34" s="243"/>
      <c r="C34" s="345"/>
      <c r="D34" s="245"/>
      <c r="E34" s="246"/>
      <c r="F34" s="152"/>
      <c r="G34" s="152"/>
      <c r="H34" s="153"/>
      <c r="I34" s="153"/>
      <c r="J34" s="153"/>
      <c r="K34" s="153"/>
      <c r="L34" s="153"/>
      <c r="M34" s="153"/>
      <c r="N34" s="153"/>
      <c r="O34" s="154"/>
      <c r="P34" s="153"/>
      <c r="Q34" s="177"/>
      <c r="R34" s="318"/>
      <c r="S34" s="319"/>
      <c r="T34" s="27" t="s">
        <v>480</v>
      </c>
      <c r="U34" s="321">
        <v>14</v>
      </c>
      <c r="V34" s="124">
        <f t="shared" si="0"/>
        <v>24</v>
      </c>
      <c r="W34" s="124"/>
      <c r="X34" s="125"/>
      <c r="Y34" s="125"/>
      <c r="Z34" s="152">
        <v>38</v>
      </c>
      <c r="AA34" s="321">
        <v>14</v>
      </c>
      <c r="AB34" s="125"/>
      <c r="AC34" s="125"/>
      <c r="AD34" s="125"/>
      <c r="AE34" s="125"/>
      <c r="AF34" s="125"/>
      <c r="AG34" s="117"/>
    </row>
    <row r="35" spans="1:33" ht="17.45" customHeight="1" x14ac:dyDescent="0.2">
      <c r="A35" s="152">
        <v>31</v>
      </c>
      <c r="B35" s="243"/>
      <c r="C35" s="347"/>
      <c r="D35" s="322"/>
      <c r="E35" s="323"/>
      <c r="F35" s="152"/>
      <c r="G35" s="152"/>
      <c r="H35" s="153"/>
      <c r="I35" s="153"/>
      <c r="J35" s="153"/>
      <c r="K35" s="153"/>
      <c r="L35" s="153"/>
      <c r="M35" s="153"/>
      <c r="N35" s="153"/>
      <c r="O35" s="154"/>
      <c r="P35" s="153"/>
      <c r="Q35" s="178"/>
      <c r="R35" s="324"/>
      <c r="S35" s="325"/>
      <c r="T35" s="27" t="s">
        <v>482</v>
      </c>
      <c r="U35" s="124">
        <v>12</v>
      </c>
      <c r="V35" s="124">
        <f t="shared" si="0"/>
        <v>10</v>
      </c>
      <c r="W35" s="124"/>
      <c r="X35" s="125"/>
      <c r="Y35" s="125"/>
      <c r="Z35" s="152">
        <v>22</v>
      </c>
      <c r="AA35" s="124">
        <v>12</v>
      </c>
      <c r="AB35" s="125"/>
      <c r="AC35" s="125"/>
      <c r="AD35" s="125"/>
      <c r="AE35" s="125"/>
      <c r="AF35" s="125"/>
      <c r="AG35" s="117"/>
    </row>
    <row r="36" spans="1:33" ht="17.45" customHeight="1" x14ac:dyDescent="0.2">
      <c r="A36" s="152">
        <v>32</v>
      </c>
      <c r="B36" s="243"/>
      <c r="C36" s="345"/>
      <c r="D36" s="245"/>
      <c r="E36" s="246"/>
      <c r="F36" s="152"/>
      <c r="G36" s="152"/>
      <c r="H36" s="153"/>
      <c r="I36" s="153"/>
      <c r="J36" s="153"/>
      <c r="K36" s="153"/>
      <c r="L36" s="153"/>
      <c r="M36" s="153"/>
      <c r="N36" s="153"/>
      <c r="O36" s="154"/>
      <c r="P36" s="153"/>
      <c r="Q36" s="177"/>
      <c r="R36" s="318"/>
      <c r="S36" s="319"/>
      <c r="T36" s="27" t="s">
        <v>484</v>
      </c>
      <c r="U36" s="321">
        <v>16</v>
      </c>
      <c r="V36" s="124">
        <f t="shared" si="0"/>
        <v>18</v>
      </c>
      <c r="W36" s="124"/>
      <c r="X36" s="125"/>
      <c r="Y36" s="125"/>
      <c r="Z36" s="152">
        <v>34</v>
      </c>
      <c r="AA36" s="321">
        <v>16</v>
      </c>
      <c r="AB36" s="125"/>
      <c r="AC36" s="125"/>
      <c r="AD36" s="125"/>
      <c r="AE36" s="125"/>
      <c r="AF36" s="125"/>
      <c r="AG36" s="117"/>
    </row>
    <row r="37" spans="1:33" ht="17.45" customHeight="1" x14ac:dyDescent="0.2">
      <c r="A37" s="152">
        <v>33</v>
      </c>
      <c r="B37" s="243"/>
      <c r="C37" s="345"/>
      <c r="D37" s="245"/>
      <c r="E37" s="246"/>
      <c r="F37" s="152"/>
      <c r="G37" s="152"/>
      <c r="H37" s="153"/>
      <c r="I37" s="153"/>
      <c r="J37" s="153"/>
      <c r="K37" s="153"/>
      <c r="L37" s="153"/>
      <c r="M37" s="153"/>
      <c r="N37" s="153"/>
      <c r="O37" s="154"/>
      <c r="P37" s="153"/>
      <c r="Q37" s="178"/>
      <c r="R37" s="324"/>
      <c r="S37" s="319"/>
      <c r="T37" s="27" t="s">
        <v>486</v>
      </c>
      <c r="U37" s="321">
        <v>15</v>
      </c>
      <c r="V37" s="124">
        <f t="shared" si="0"/>
        <v>15</v>
      </c>
      <c r="W37" s="124"/>
      <c r="X37" s="125"/>
      <c r="Y37" s="125"/>
      <c r="Z37" s="152">
        <v>30</v>
      </c>
      <c r="AA37" s="321">
        <v>15</v>
      </c>
      <c r="AB37" s="125"/>
      <c r="AC37" s="125"/>
      <c r="AD37" s="125"/>
      <c r="AE37" s="125"/>
      <c r="AF37" s="125"/>
      <c r="AG37" s="117"/>
    </row>
    <row r="38" spans="1:33" ht="17.45" customHeight="1" x14ac:dyDescent="0.2">
      <c r="A38" s="152">
        <v>34</v>
      </c>
      <c r="B38" s="243"/>
      <c r="C38" s="348"/>
      <c r="D38" s="252"/>
      <c r="E38" s="253"/>
      <c r="F38" s="152"/>
      <c r="G38" s="152"/>
      <c r="H38" s="153"/>
      <c r="I38" s="153"/>
      <c r="J38" s="153"/>
      <c r="K38" s="153"/>
      <c r="L38" s="153"/>
      <c r="M38" s="153"/>
      <c r="N38" s="153"/>
      <c r="O38" s="154"/>
      <c r="P38" s="153"/>
      <c r="Q38" s="177"/>
      <c r="R38" s="324"/>
      <c r="S38" s="326"/>
      <c r="T38" s="27" t="s">
        <v>488</v>
      </c>
      <c r="U38" s="327">
        <v>28</v>
      </c>
      <c r="V38" s="124">
        <f t="shared" si="0"/>
        <v>6</v>
      </c>
      <c r="W38" s="124"/>
      <c r="X38" s="125"/>
      <c r="Y38" s="125"/>
      <c r="Z38" s="152">
        <v>34</v>
      </c>
      <c r="AA38" s="327">
        <v>28</v>
      </c>
      <c r="AB38" s="125"/>
      <c r="AC38" s="125"/>
      <c r="AD38" s="125"/>
      <c r="AE38" s="125"/>
      <c r="AF38" s="125"/>
      <c r="AG38" s="117"/>
    </row>
    <row r="39" spans="1:33" ht="17.45" customHeight="1" x14ac:dyDescent="0.2">
      <c r="A39" s="152">
        <v>35</v>
      </c>
      <c r="B39" s="243"/>
      <c r="C39" s="345"/>
      <c r="D39" s="245"/>
      <c r="E39" s="246"/>
      <c r="F39" s="152"/>
      <c r="G39" s="152"/>
      <c r="H39" s="153"/>
      <c r="I39" s="153"/>
      <c r="J39" s="153"/>
      <c r="K39" s="153"/>
      <c r="L39" s="153"/>
      <c r="M39" s="153"/>
      <c r="N39" s="153"/>
      <c r="O39" s="154"/>
      <c r="P39" s="153"/>
      <c r="Q39" s="178"/>
      <c r="R39" s="324"/>
      <c r="S39" s="319"/>
      <c r="T39" s="320"/>
      <c r="U39" s="320"/>
      <c r="V39" s="124"/>
      <c r="W39" s="124"/>
      <c r="X39" s="125"/>
      <c r="Y39" s="125"/>
      <c r="Z39" s="125"/>
      <c r="AA39" s="125"/>
      <c r="AB39" s="125"/>
      <c r="AC39" s="125"/>
      <c r="AD39" s="125"/>
      <c r="AE39" s="125"/>
      <c r="AF39" s="125"/>
      <c r="AG39" s="117"/>
    </row>
    <row r="40" spans="1:33" ht="17.45" customHeight="1" x14ac:dyDescent="0.2">
      <c r="A40" s="152">
        <v>36</v>
      </c>
      <c r="B40" s="243"/>
      <c r="C40" s="345"/>
      <c r="D40" s="245"/>
      <c r="E40" s="246"/>
      <c r="F40" s="152"/>
      <c r="G40" s="152"/>
      <c r="H40" s="153"/>
      <c r="I40" s="153"/>
      <c r="J40" s="153"/>
      <c r="K40" s="153"/>
      <c r="L40" s="153"/>
      <c r="M40" s="153"/>
      <c r="N40" s="153"/>
      <c r="O40" s="154"/>
      <c r="P40" s="153"/>
      <c r="Q40" s="177"/>
      <c r="R40" s="324"/>
      <c r="S40" s="319"/>
      <c r="T40" s="320"/>
      <c r="U40" s="320"/>
      <c r="V40" s="124"/>
      <c r="W40" s="124"/>
      <c r="X40" s="125"/>
      <c r="Y40" s="125"/>
      <c r="Z40" s="125"/>
      <c r="AA40" s="125"/>
      <c r="AB40" s="125"/>
      <c r="AC40" s="125"/>
      <c r="AD40" s="125"/>
      <c r="AE40" s="125"/>
      <c r="AF40" s="125"/>
      <c r="AG40" s="117"/>
    </row>
    <row r="41" spans="1:33" ht="17.45" customHeight="1" x14ac:dyDescent="0.2">
      <c r="A41" s="152">
        <v>37</v>
      </c>
      <c r="B41" s="243"/>
      <c r="C41" s="345"/>
      <c r="D41" s="245"/>
      <c r="E41" s="246"/>
      <c r="F41" s="152"/>
      <c r="G41" s="152"/>
      <c r="H41" s="153"/>
      <c r="I41" s="153"/>
      <c r="J41" s="153"/>
      <c r="K41" s="153"/>
      <c r="L41" s="153"/>
      <c r="M41" s="153"/>
      <c r="N41" s="153"/>
      <c r="O41" s="154"/>
      <c r="P41" s="153"/>
      <c r="Q41" s="178"/>
      <c r="R41" s="324"/>
      <c r="S41" s="319"/>
      <c r="T41" s="320"/>
      <c r="U41" s="320"/>
      <c r="V41" s="124"/>
      <c r="W41" s="124"/>
      <c r="X41" s="125"/>
      <c r="Y41" s="125"/>
      <c r="Z41" s="125"/>
      <c r="AA41" s="125"/>
      <c r="AB41" s="125"/>
      <c r="AC41" s="125"/>
      <c r="AD41" s="125"/>
      <c r="AE41" s="125"/>
      <c r="AF41" s="125"/>
      <c r="AG41" s="117"/>
    </row>
    <row r="42" spans="1:33" ht="17.45" customHeight="1" x14ac:dyDescent="0.2">
      <c r="A42" s="152">
        <v>38</v>
      </c>
      <c r="B42" s="243"/>
      <c r="C42" s="345"/>
      <c r="D42" s="245"/>
      <c r="E42" s="246"/>
      <c r="F42" s="152"/>
      <c r="G42" s="152"/>
      <c r="H42" s="153"/>
      <c r="I42" s="153"/>
      <c r="J42" s="153"/>
      <c r="K42" s="153"/>
      <c r="L42" s="153"/>
      <c r="M42" s="153"/>
      <c r="N42" s="153"/>
      <c r="O42" s="154"/>
      <c r="P42" s="153"/>
      <c r="Q42" s="177"/>
      <c r="R42" s="324"/>
      <c r="S42" s="319"/>
      <c r="T42" s="320"/>
      <c r="U42" s="320"/>
      <c r="V42" s="124"/>
      <c r="W42" s="124"/>
      <c r="X42" s="125"/>
      <c r="Y42" s="125"/>
      <c r="Z42" s="125"/>
      <c r="AA42" s="125"/>
      <c r="AB42" s="125"/>
      <c r="AC42" s="125"/>
      <c r="AD42" s="125"/>
      <c r="AE42" s="125"/>
      <c r="AF42" s="125"/>
      <c r="AG42" s="117"/>
    </row>
    <row r="43" spans="1:33" ht="17.45" customHeight="1" x14ac:dyDescent="0.2">
      <c r="A43" s="738" t="s">
        <v>159</v>
      </c>
      <c r="B43" s="738"/>
      <c r="C43" s="738"/>
      <c r="D43" s="738"/>
      <c r="E43" s="738"/>
      <c r="F43" s="738"/>
      <c r="G43" s="738"/>
      <c r="H43" s="738"/>
      <c r="I43" s="738"/>
      <c r="J43" s="738"/>
      <c r="K43" s="738"/>
      <c r="L43" s="738"/>
      <c r="M43" s="738"/>
      <c r="N43" s="738"/>
      <c r="O43" s="738"/>
      <c r="P43" s="738"/>
      <c r="Q43" s="94"/>
      <c r="R43" s="324"/>
      <c r="S43" s="319"/>
      <c r="T43" s="320"/>
      <c r="U43" s="320"/>
      <c r="V43" s="124"/>
      <c r="W43" s="124"/>
      <c r="X43" s="125"/>
      <c r="Y43" s="125"/>
      <c r="Z43" s="125"/>
      <c r="AA43" s="125"/>
      <c r="AB43" s="125"/>
      <c r="AC43" s="125"/>
      <c r="AD43" s="125"/>
      <c r="AE43" s="125"/>
      <c r="AF43" s="125"/>
    </row>
    <row r="44" spans="1:33" ht="23.45" customHeight="1" x14ac:dyDescent="0.2">
      <c r="A44" s="738" t="s">
        <v>3700</v>
      </c>
      <c r="B44" s="738"/>
      <c r="C44" s="738"/>
      <c r="D44" s="738"/>
      <c r="E44" s="738"/>
      <c r="F44" s="738"/>
      <c r="G44" s="738"/>
      <c r="H44" s="738"/>
      <c r="I44" s="738"/>
      <c r="J44" s="738"/>
      <c r="K44" s="738"/>
      <c r="L44" s="738"/>
      <c r="M44" s="738"/>
      <c r="N44" s="738"/>
      <c r="O44" s="738"/>
      <c r="P44" s="738"/>
    </row>
    <row r="45" spans="1:33" ht="23.45" customHeight="1" x14ac:dyDescent="0.2">
      <c r="A45" s="733" t="s">
        <v>3697</v>
      </c>
      <c r="B45" s="733"/>
      <c r="C45" s="733"/>
      <c r="D45" s="733"/>
      <c r="E45" s="733"/>
      <c r="F45" s="733"/>
      <c r="G45" s="733"/>
      <c r="H45" s="733"/>
      <c r="I45" s="733"/>
      <c r="J45" s="733"/>
      <c r="K45" s="733"/>
      <c r="L45" s="733"/>
      <c r="M45" s="733"/>
      <c r="N45" s="733"/>
      <c r="O45" s="733"/>
      <c r="P45" s="733"/>
    </row>
    <row r="46" spans="1:33" ht="23.45" customHeight="1" x14ac:dyDescent="0.2">
      <c r="A46" s="240" t="s">
        <v>109</v>
      </c>
      <c r="B46" s="240" t="s">
        <v>160</v>
      </c>
      <c r="C46" s="764" t="s">
        <v>161</v>
      </c>
      <c r="D46" s="765"/>
      <c r="E46" s="766"/>
      <c r="F46" s="152"/>
      <c r="G46" s="152"/>
      <c r="H46" s="153"/>
      <c r="I46" s="153"/>
      <c r="J46" s="153"/>
      <c r="K46" s="153"/>
      <c r="L46" s="153"/>
      <c r="M46" s="153"/>
      <c r="N46" s="153"/>
      <c r="O46" s="154"/>
      <c r="P46" s="153"/>
    </row>
    <row r="47" spans="1:33" ht="17.45" customHeight="1" x14ac:dyDescent="0.2">
      <c r="A47" s="152">
        <v>1</v>
      </c>
      <c r="B47" s="374">
        <v>19555</v>
      </c>
      <c r="C47" s="349" t="s">
        <v>113</v>
      </c>
      <c r="D47" s="304" t="s">
        <v>149</v>
      </c>
      <c r="E47" s="305" t="s">
        <v>1831</v>
      </c>
      <c r="F47" s="152"/>
      <c r="G47" s="152"/>
      <c r="H47" s="153"/>
      <c r="I47" s="153"/>
      <c r="J47" s="153"/>
      <c r="K47" s="153"/>
      <c r="L47" s="153"/>
      <c r="M47" s="153"/>
      <c r="N47" s="153"/>
      <c r="O47" s="154"/>
      <c r="P47" s="153"/>
    </row>
    <row r="48" spans="1:33" ht="17.45" customHeight="1" x14ac:dyDescent="0.2">
      <c r="A48" s="152">
        <v>2</v>
      </c>
      <c r="B48" s="374">
        <v>19513</v>
      </c>
      <c r="C48" s="349" t="s">
        <v>113</v>
      </c>
      <c r="D48" s="304" t="s">
        <v>1847</v>
      </c>
      <c r="E48" s="305" t="s">
        <v>1848</v>
      </c>
      <c r="F48" s="152"/>
      <c r="G48" s="152"/>
      <c r="H48" s="153"/>
      <c r="I48" s="153"/>
      <c r="J48" s="153"/>
      <c r="K48" s="153"/>
      <c r="L48" s="153"/>
      <c r="M48" s="153"/>
      <c r="N48" s="153"/>
      <c r="O48" s="154"/>
      <c r="P48" s="153"/>
    </row>
    <row r="49" spans="1:23" ht="17.45" customHeight="1" x14ac:dyDescent="0.2">
      <c r="A49" s="152">
        <v>3</v>
      </c>
      <c r="B49" s="374">
        <v>19354</v>
      </c>
      <c r="C49" s="349" t="s">
        <v>113</v>
      </c>
      <c r="D49" s="304" t="s">
        <v>1829</v>
      </c>
      <c r="E49" s="305" t="s">
        <v>1830</v>
      </c>
      <c r="F49" s="152"/>
      <c r="G49" s="152"/>
      <c r="H49" s="153"/>
      <c r="I49" s="153"/>
      <c r="J49" s="153"/>
      <c r="K49" s="153"/>
      <c r="L49" s="153"/>
      <c r="M49" s="153"/>
      <c r="N49" s="153"/>
      <c r="O49" s="154"/>
      <c r="P49" s="153"/>
    </row>
    <row r="50" spans="1:23" ht="17.45" customHeight="1" x14ac:dyDescent="0.2">
      <c r="A50" s="152">
        <v>4</v>
      </c>
      <c r="B50" s="374">
        <v>19476</v>
      </c>
      <c r="C50" s="349" t="s">
        <v>113</v>
      </c>
      <c r="D50" s="304" t="s">
        <v>1832</v>
      </c>
      <c r="E50" s="305" t="s">
        <v>1833</v>
      </c>
      <c r="F50" s="152"/>
      <c r="G50" s="152"/>
      <c r="H50" s="153"/>
      <c r="I50" s="153"/>
      <c r="J50" s="153"/>
      <c r="K50" s="153"/>
      <c r="L50" s="153"/>
      <c r="M50" s="153"/>
      <c r="N50" s="153"/>
      <c r="O50" s="154"/>
      <c r="P50" s="153"/>
    </row>
    <row r="51" spans="1:23" s="106" customFormat="1" ht="17.45" customHeight="1" x14ac:dyDescent="0.2">
      <c r="A51" s="152">
        <v>5</v>
      </c>
      <c r="B51" s="374">
        <v>19568</v>
      </c>
      <c r="C51" s="349" t="s">
        <v>113</v>
      </c>
      <c r="D51" s="304" t="s">
        <v>1856</v>
      </c>
      <c r="E51" s="305" t="s">
        <v>1857</v>
      </c>
      <c r="F51" s="152"/>
      <c r="G51" s="152"/>
      <c r="H51" s="153"/>
      <c r="I51" s="153"/>
      <c r="J51" s="153"/>
      <c r="K51" s="153"/>
      <c r="L51" s="153"/>
      <c r="M51" s="153"/>
      <c r="N51" s="153"/>
      <c r="O51" s="154"/>
      <c r="P51" s="153"/>
    </row>
    <row r="52" spans="1:23" ht="17.45" customHeight="1" x14ac:dyDescent="0.2">
      <c r="A52" s="152">
        <v>6</v>
      </c>
      <c r="B52" s="374">
        <v>21424</v>
      </c>
      <c r="C52" s="349" t="s">
        <v>113</v>
      </c>
      <c r="D52" s="304" t="s">
        <v>30</v>
      </c>
      <c r="E52" s="305" t="s">
        <v>1808</v>
      </c>
      <c r="F52" s="152"/>
      <c r="G52" s="152"/>
      <c r="H52" s="153"/>
      <c r="I52" s="153"/>
      <c r="J52" s="153"/>
      <c r="K52" s="153"/>
      <c r="L52" s="153"/>
      <c r="M52" s="153"/>
      <c r="N52" s="153"/>
      <c r="O52" s="154"/>
      <c r="P52" s="153"/>
    </row>
    <row r="53" spans="1:23" ht="17.45" customHeight="1" thickBot="1" x14ac:dyDescent="0.25">
      <c r="A53" s="152">
        <v>7</v>
      </c>
      <c r="B53" s="375">
        <v>22069</v>
      </c>
      <c r="C53" s="345" t="s">
        <v>113</v>
      </c>
      <c r="D53" s="245" t="s">
        <v>2122</v>
      </c>
      <c r="E53" s="246" t="s">
        <v>2123</v>
      </c>
      <c r="F53" s="152"/>
      <c r="G53" s="152"/>
      <c r="H53" s="153"/>
      <c r="I53" s="153"/>
      <c r="J53" s="153"/>
      <c r="K53" s="153"/>
      <c r="L53" s="153"/>
      <c r="M53" s="153"/>
      <c r="N53" s="153"/>
      <c r="O53" s="154"/>
      <c r="P53" s="153"/>
    </row>
    <row r="54" spans="1:23" s="106" customFormat="1" ht="17.45" customHeight="1" x14ac:dyDescent="0.2">
      <c r="A54" s="152">
        <v>8</v>
      </c>
      <c r="B54" s="374">
        <v>21463</v>
      </c>
      <c r="C54" s="349" t="s">
        <v>113</v>
      </c>
      <c r="D54" s="304" t="s">
        <v>1869</v>
      </c>
      <c r="E54" s="305" t="s">
        <v>1870</v>
      </c>
      <c r="F54" s="152"/>
      <c r="G54" s="152"/>
      <c r="H54" s="153"/>
      <c r="I54" s="153"/>
      <c r="J54" s="153"/>
      <c r="K54" s="153"/>
      <c r="L54" s="153"/>
      <c r="M54" s="153"/>
      <c r="N54" s="153"/>
      <c r="O54" s="154"/>
      <c r="P54" s="153"/>
      <c r="W54" s="22" t="s">
        <v>476</v>
      </c>
    </row>
    <row r="55" spans="1:23" ht="17.45" customHeight="1" x14ac:dyDescent="0.2">
      <c r="A55" s="152">
        <v>9</v>
      </c>
      <c r="B55" s="374">
        <v>21443</v>
      </c>
      <c r="C55" s="349" t="s">
        <v>113</v>
      </c>
      <c r="D55" s="304" t="s">
        <v>1852</v>
      </c>
      <c r="E55" s="305" t="s">
        <v>1853</v>
      </c>
      <c r="F55" s="152"/>
      <c r="G55" s="152"/>
      <c r="H55" s="153"/>
      <c r="I55" s="153"/>
      <c r="J55" s="153"/>
      <c r="K55" s="153"/>
      <c r="L55" s="153"/>
      <c r="M55" s="153"/>
      <c r="N55" s="153"/>
      <c r="O55" s="154"/>
      <c r="P55" s="153"/>
      <c r="W55" s="27" t="s">
        <v>478</v>
      </c>
    </row>
    <row r="56" spans="1:23" ht="17.45" customHeight="1" x14ac:dyDescent="0.2">
      <c r="A56" s="152">
        <v>10</v>
      </c>
      <c r="B56" s="374">
        <v>21425</v>
      </c>
      <c r="C56" s="349" t="s">
        <v>113</v>
      </c>
      <c r="D56" s="304" t="s">
        <v>1854</v>
      </c>
      <c r="E56" s="305" t="s">
        <v>1855</v>
      </c>
      <c r="F56" s="152"/>
      <c r="G56" s="152"/>
      <c r="H56" s="153"/>
      <c r="I56" s="153"/>
      <c r="J56" s="153"/>
      <c r="K56" s="153"/>
      <c r="L56" s="153"/>
      <c r="M56" s="153"/>
      <c r="N56" s="153"/>
      <c r="O56" s="154"/>
      <c r="P56" s="153"/>
      <c r="W56" s="27" t="s">
        <v>480</v>
      </c>
    </row>
    <row r="57" spans="1:23" ht="17.45" customHeight="1" x14ac:dyDescent="0.2">
      <c r="A57" s="152">
        <v>11</v>
      </c>
      <c r="B57" s="374">
        <v>19412</v>
      </c>
      <c r="C57" s="349" t="s">
        <v>110</v>
      </c>
      <c r="D57" s="304" t="s">
        <v>1873</v>
      </c>
      <c r="E57" s="305" t="s">
        <v>1200</v>
      </c>
      <c r="F57" s="152"/>
      <c r="G57" s="152"/>
      <c r="H57" s="153"/>
      <c r="I57" s="153"/>
      <c r="J57" s="153"/>
      <c r="K57" s="153"/>
      <c r="L57" s="153"/>
      <c r="M57" s="153"/>
      <c r="N57" s="153"/>
      <c r="O57" s="154"/>
      <c r="P57" s="153"/>
      <c r="W57" s="27" t="s">
        <v>482</v>
      </c>
    </row>
    <row r="58" spans="1:23" ht="17.45" customHeight="1" x14ac:dyDescent="0.2">
      <c r="A58" s="152">
        <v>12</v>
      </c>
      <c r="B58" s="374">
        <v>19413</v>
      </c>
      <c r="C58" s="349" t="s">
        <v>110</v>
      </c>
      <c r="D58" s="304" t="s">
        <v>1803</v>
      </c>
      <c r="E58" s="305" t="s">
        <v>1804</v>
      </c>
      <c r="F58" s="152"/>
      <c r="G58" s="152"/>
      <c r="H58" s="153"/>
      <c r="I58" s="153"/>
      <c r="J58" s="153"/>
      <c r="K58" s="153"/>
      <c r="L58" s="153"/>
      <c r="M58" s="153"/>
      <c r="N58" s="153"/>
      <c r="O58" s="154"/>
      <c r="P58" s="153"/>
      <c r="W58" s="27" t="s">
        <v>484</v>
      </c>
    </row>
    <row r="59" spans="1:23" s="106" customFormat="1" ht="17.45" customHeight="1" x14ac:dyDescent="0.2">
      <c r="A59" s="152">
        <v>13</v>
      </c>
      <c r="B59" s="374">
        <v>19497</v>
      </c>
      <c r="C59" s="349" t="s">
        <v>110</v>
      </c>
      <c r="D59" s="304" t="s">
        <v>1842</v>
      </c>
      <c r="E59" s="305" t="s">
        <v>1843</v>
      </c>
      <c r="F59" s="152"/>
      <c r="G59" s="152"/>
      <c r="H59" s="153"/>
      <c r="I59" s="153"/>
      <c r="J59" s="153"/>
      <c r="K59" s="153"/>
      <c r="L59" s="153"/>
      <c r="M59" s="153"/>
      <c r="N59" s="153"/>
      <c r="O59" s="154"/>
      <c r="P59" s="153"/>
      <c r="W59" s="27" t="s">
        <v>486</v>
      </c>
    </row>
    <row r="60" spans="1:23" ht="17.45" customHeight="1" x14ac:dyDescent="0.2">
      <c r="A60" s="152">
        <v>14</v>
      </c>
      <c r="B60" s="374">
        <v>19295</v>
      </c>
      <c r="C60" s="349" t="s">
        <v>110</v>
      </c>
      <c r="D60" s="304" t="s">
        <v>1863</v>
      </c>
      <c r="E60" s="305" t="s">
        <v>151</v>
      </c>
      <c r="F60" s="152"/>
      <c r="G60" s="152"/>
      <c r="H60" s="153"/>
      <c r="I60" s="153"/>
      <c r="J60" s="153"/>
      <c r="K60" s="153"/>
      <c r="L60" s="153"/>
      <c r="M60" s="153"/>
      <c r="N60" s="153"/>
      <c r="O60" s="154"/>
      <c r="P60" s="153"/>
      <c r="W60" s="27" t="s">
        <v>488</v>
      </c>
    </row>
    <row r="61" spans="1:23" ht="17.45" customHeight="1" x14ac:dyDescent="0.2">
      <c r="A61" s="152">
        <v>15</v>
      </c>
      <c r="B61" s="374">
        <v>19372</v>
      </c>
      <c r="C61" s="349" t="s">
        <v>110</v>
      </c>
      <c r="D61" s="304" t="s">
        <v>1807</v>
      </c>
      <c r="E61" s="305" t="s">
        <v>155</v>
      </c>
      <c r="F61" s="152"/>
      <c r="G61" s="152"/>
      <c r="H61" s="153"/>
      <c r="I61" s="153"/>
      <c r="J61" s="153"/>
      <c r="K61" s="153"/>
      <c r="L61" s="153"/>
      <c r="M61" s="153"/>
      <c r="N61" s="153"/>
      <c r="O61" s="154"/>
      <c r="P61" s="153"/>
    </row>
    <row r="62" spans="1:23" ht="17.45" customHeight="1" x14ac:dyDescent="0.2">
      <c r="A62" s="152">
        <v>16</v>
      </c>
      <c r="B62" s="374">
        <v>19596</v>
      </c>
      <c r="C62" s="349" t="s">
        <v>110</v>
      </c>
      <c r="D62" s="304" t="s">
        <v>1871</v>
      </c>
      <c r="E62" s="305" t="s">
        <v>1872</v>
      </c>
      <c r="F62" s="152"/>
      <c r="G62" s="152"/>
      <c r="H62" s="153"/>
      <c r="I62" s="153"/>
      <c r="J62" s="153"/>
      <c r="K62" s="153"/>
      <c r="L62" s="153"/>
      <c r="M62" s="153"/>
      <c r="N62" s="153"/>
      <c r="O62" s="154"/>
      <c r="P62" s="153"/>
    </row>
    <row r="63" spans="1:23" ht="17.45" customHeight="1" x14ac:dyDescent="0.2">
      <c r="A63" s="152">
        <v>17</v>
      </c>
      <c r="B63" s="374">
        <v>21426</v>
      </c>
      <c r="C63" s="349" t="s">
        <v>110</v>
      </c>
      <c r="D63" s="304" t="s">
        <v>1799</v>
      </c>
      <c r="E63" s="305" t="s">
        <v>1800</v>
      </c>
      <c r="F63" s="152"/>
      <c r="G63" s="152"/>
      <c r="H63" s="153"/>
      <c r="I63" s="153"/>
      <c r="J63" s="153"/>
      <c r="K63" s="153"/>
      <c r="L63" s="153"/>
      <c r="M63" s="153"/>
      <c r="N63" s="153"/>
      <c r="O63" s="154"/>
      <c r="P63" s="153"/>
    </row>
    <row r="64" spans="1:23" ht="17.45" customHeight="1" x14ac:dyDescent="0.2">
      <c r="A64" s="152">
        <v>18</v>
      </c>
      <c r="B64" s="374">
        <v>20316</v>
      </c>
      <c r="C64" s="349" t="s">
        <v>110</v>
      </c>
      <c r="D64" s="304" t="s">
        <v>154</v>
      </c>
      <c r="E64" s="305" t="s">
        <v>1802</v>
      </c>
      <c r="F64" s="152"/>
      <c r="G64" s="152"/>
      <c r="H64" s="153"/>
      <c r="I64" s="153"/>
      <c r="J64" s="153"/>
      <c r="K64" s="153"/>
      <c r="L64" s="153"/>
      <c r="M64" s="153"/>
      <c r="N64" s="153"/>
      <c r="O64" s="154"/>
      <c r="P64" s="153"/>
    </row>
    <row r="65" spans="1:16" s="106" customFormat="1" ht="17.45" customHeight="1" x14ac:dyDescent="0.2">
      <c r="A65" s="152">
        <v>19</v>
      </c>
      <c r="B65" s="374">
        <v>19461</v>
      </c>
      <c r="C65" s="349" t="s">
        <v>110</v>
      </c>
      <c r="D65" s="304" t="s">
        <v>1849</v>
      </c>
      <c r="E65" s="305" t="s">
        <v>1850</v>
      </c>
      <c r="F65" s="152"/>
      <c r="G65" s="152"/>
      <c r="H65" s="153"/>
      <c r="I65" s="153"/>
      <c r="J65" s="153"/>
      <c r="K65" s="153"/>
      <c r="L65" s="153"/>
      <c r="M65" s="153"/>
      <c r="N65" s="153"/>
      <c r="O65" s="154"/>
      <c r="P65" s="153"/>
    </row>
    <row r="66" spans="1:16" s="118" customFormat="1" ht="17.45" customHeight="1" x14ac:dyDescent="0.2">
      <c r="A66" s="152">
        <v>20</v>
      </c>
      <c r="B66" s="374">
        <v>19336</v>
      </c>
      <c r="C66" s="349" t="s">
        <v>110</v>
      </c>
      <c r="D66" s="304" t="s">
        <v>134</v>
      </c>
      <c r="E66" s="305" t="s">
        <v>133</v>
      </c>
      <c r="F66" s="152"/>
      <c r="G66" s="152"/>
      <c r="H66" s="153"/>
      <c r="I66" s="153"/>
      <c r="J66" s="153"/>
      <c r="K66" s="153"/>
      <c r="L66" s="153"/>
      <c r="M66" s="153"/>
      <c r="N66" s="153"/>
      <c r="O66" s="154"/>
      <c r="P66" s="153"/>
    </row>
    <row r="67" spans="1:16" ht="17.45" customHeight="1" x14ac:dyDescent="0.2">
      <c r="A67" s="152">
        <v>21</v>
      </c>
      <c r="B67" s="374">
        <v>19539</v>
      </c>
      <c r="C67" s="349" t="s">
        <v>110</v>
      </c>
      <c r="D67" s="304" t="s">
        <v>67</v>
      </c>
      <c r="E67" s="305" t="s">
        <v>1801</v>
      </c>
      <c r="F67" s="152"/>
      <c r="G67" s="152"/>
      <c r="H67" s="153"/>
      <c r="I67" s="153"/>
      <c r="J67" s="153"/>
      <c r="K67" s="153"/>
      <c r="L67" s="153"/>
      <c r="M67" s="153"/>
      <c r="N67" s="153"/>
      <c r="O67" s="154"/>
      <c r="P67" s="153"/>
    </row>
    <row r="68" spans="1:16" ht="17.45" customHeight="1" x14ac:dyDescent="0.2">
      <c r="A68" s="152">
        <v>22</v>
      </c>
      <c r="B68" s="374">
        <v>19501</v>
      </c>
      <c r="C68" s="349" t="s">
        <v>110</v>
      </c>
      <c r="D68" s="304" t="s">
        <v>1809</v>
      </c>
      <c r="E68" s="305" t="s">
        <v>1810</v>
      </c>
      <c r="F68" s="152"/>
      <c r="G68" s="152"/>
      <c r="H68" s="153"/>
      <c r="I68" s="153"/>
      <c r="J68" s="153"/>
      <c r="K68" s="153"/>
      <c r="L68" s="153"/>
      <c r="M68" s="153"/>
      <c r="N68" s="153"/>
      <c r="O68" s="154"/>
      <c r="P68" s="153"/>
    </row>
    <row r="69" spans="1:16" ht="17.45" customHeight="1" x14ac:dyDescent="0.2">
      <c r="A69" s="152">
        <v>23</v>
      </c>
      <c r="B69" s="374">
        <v>19540</v>
      </c>
      <c r="C69" s="349" t="s">
        <v>110</v>
      </c>
      <c r="D69" s="304" t="s">
        <v>1834</v>
      </c>
      <c r="E69" s="305" t="s">
        <v>146</v>
      </c>
      <c r="F69" s="152"/>
      <c r="G69" s="152"/>
      <c r="H69" s="153"/>
      <c r="I69" s="153"/>
      <c r="J69" s="153"/>
      <c r="K69" s="153"/>
      <c r="L69" s="153"/>
      <c r="M69" s="153"/>
      <c r="N69" s="153"/>
      <c r="O69" s="154"/>
      <c r="P69" s="153"/>
    </row>
    <row r="70" spans="1:16" ht="17.45" customHeight="1" x14ac:dyDescent="0.2">
      <c r="A70" s="152">
        <v>24</v>
      </c>
      <c r="B70" s="374">
        <v>19545</v>
      </c>
      <c r="C70" s="349" t="s">
        <v>110</v>
      </c>
      <c r="D70" s="304" t="s">
        <v>1867</v>
      </c>
      <c r="E70" s="305" t="s">
        <v>1769</v>
      </c>
      <c r="F70" s="152"/>
      <c r="G70" s="152"/>
      <c r="H70" s="153"/>
      <c r="I70" s="153"/>
      <c r="J70" s="153"/>
      <c r="K70" s="153"/>
      <c r="L70" s="153"/>
      <c r="M70" s="153"/>
      <c r="N70" s="153"/>
      <c r="O70" s="154"/>
      <c r="P70" s="153"/>
    </row>
    <row r="71" spans="1:16" ht="17.45" customHeight="1" x14ac:dyDescent="0.2">
      <c r="A71" s="152">
        <v>25</v>
      </c>
      <c r="B71" s="374">
        <v>19584</v>
      </c>
      <c r="C71" s="349" t="s">
        <v>110</v>
      </c>
      <c r="D71" s="304" t="s">
        <v>1865</v>
      </c>
      <c r="E71" s="305" t="s">
        <v>1866</v>
      </c>
      <c r="F71" s="152"/>
      <c r="G71" s="152"/>
      <c r="H71" s="153"/>
      <c r="I71" s="153"/>
      <c r="J71" s="153"/>
      <c r="K71" s="153"/>
      <c r="L71" s="153"/>
      <c r="M71" s="153"/>
      <c r="N71" s="153"/>
      <c r="O71" s="154"/>
      <c r="P71" s="153"/>
    </row>
    <row r="72" spans="1:16" ht="17.45" customHeight="1" x14ac:dyDescent="0.2">
      <c r="A72" s="152">
        <v>26</v>
      </c>
      <c r="B72" s="374">
        <v>19339</v>
      </c>
      <c r="C72" s="349" t="s">
        <v>110</v>
      </c>
      <c r="D72" s="304" t="s">
        <v>144</v>
      </c>
      <c r="E72" s="305" t="s">
        <v>1864</v>
      </c>
      <c r="F72" s="152"/>
      <c r="G72" s="152"/>
      <c r="H72" s="153"/>
      <c r="I72" s="153"/>
      <c r="J72" s="153"/>
      <c r="K72" s="153"/>
      <c r="L72" s="153"/>
      <c r="M72" s="153"/>
      <c r="N72" s="153"/>
      <c r="O72" s="154"/>
      <c r="P72" s="153"/>
    </row>
    <row r="73" spans="1:16" s="106" customFormat="1" ht="17.45" customHeight="1" x14ac:dyDescent="0.2">
      <c r="A73" s="152">
        <v>27</v>
      </c>
      <c r="B73" s="374">
        <v>19597</v>
      </c>
      <c r="C73" s="349" t="s">
        <v>110</v>
      </c>
      <c r="D73" s="304" t="s">
        <v>1858</v>
      </c>
      <c r="E73" s="305" t="s">
        <v>1859</v>
      </c>
      <c r="F73" s="152"/>
      <c r="G73" s="152"/>
      <c r="H73" s="153"/>
      <c r="I73" s="153"/>
      <c r="J73" s="153"/>
      <c r="K73" s="153"/>
      <c r="L73" s="153"/>
      <c r="M73" s="153"/>
      <c r="N73" s="153"/>
      <c r="O73" s="154"/>
      <c r="P73" s="153"/>
    </row>
    <row r="74" spans="1:16" ht="17.45" customHeight="1" x14ac:dyDescent="0.2">
      <c r="A74" s="152">
        <v>28</v>
      </c>
      <c r="B74" s="374">
        <v>19421</v>
      </c>
      <c r="C74" s="349" t="s">
        <v>110</v>
      </c>
      <c r="D74" s="304" t="s">
        <v>1868</v>
      </c>
      <c r="E74" s="305" t="s">
        <v>1748</v>
      </c>
      <c r="F74" s="152"/>
      <c r="G74" s="152"/>
      <c r="H74" s="153"/>
      <c r="I74" s="153"/>
      <c r="J74" s="153"/>
      <c r="K74" s="153"/>
      <c r="L74" s="153"/>
      <c r="M74" s="153"/>
      <c r="N74" s="153"/>
      <c r="O74" s="154"/>
      <c r="P74" s="153"/>
    </row>
    <row r="75" spans="1:16" ht="17.45" customHeight="1" x14ac:dyDescent="0.2">
      <c r="A75" s="152">
        <v>29</v>
      </c>
      <c r="B75" s="374">
        <v>19383</v>
      </c>
      <c r="C75" s="349" t="s">
        <v>110</v>
      </c>
      <c r="D75" s="304" t="s">
        <v>1797</v>
      </c>
      <c r="E75" s="305" t="s">
        <v>1798</v>
      </c>
      <c r="F75" s="152"/>
      <c r="G75" s="152"/>
      <c r="H75" s="153"/>
      <c r="I75" s="153"/>
      <c r="J75" s="153"/>
      <c r="K75" s="153"/>
      <c r="L75" s="153"/>
      <c r="M75" s="153"/>
      <c r="N75" s="153"/>
      <c r="O75" s="154"/>
      <c r="P75" s="153"/>
    </row>
    <row r="76" spans="1:16" ht="17.45" customHeight="1" x14ac:dyDescent="0.2">
      <c r="A76" s="152">
        <v>30</v>
      </c>
      <c r="B76" s="374">
        <v>19340</v>
      </c>
      <c r="C76" s="349" t="s">
        <v>110</v>
      </c>
      <c r="D76" s="304" t="s">
        <v>118</v>
      </c>
      <c r="E76" s="305" t="s">
        <v>1845</v>
      </c>
      <c r="F76" s="152"/>
      <c r="G76" s="152"/>
      <c r="H76" s="153"/>
      <c r="I76" s="153"/>
      <c r="J76" s="153"/>
      <c r="K76" s="153"/>
      <c r="L76" s="153"/>
      <c r="M76" s="153"/>
      <c r="N76" s="153"/>
      <c r="O76" s="154"/>
      <c r="P76" s="153"/>
    </row>
    <row r="77" spans="1:16" ht="17.45" customHeight="1" x14ac:dyDescent="0.2">
      <c r="A77" s="152">
        <v>31</v>
      </c>
      <c r="B77" s="374">
        <v>19341</v>
      </c>
      <c r="C77" s="349" t="s">
        <v>110</v>
      </c>
      <c r="D77" s="304" t="s">
        <v>1805</v>
      </c>
      <c r="E77" s="305" t="s">
        <v>1806</v>
      </c>
      <c r="F77" s="152"/>
      <c r="G77" s="152"/>
      <c r="H77" s="153"/>
      <c r="I77" s="153"/>
      <c r="J77" s="153"/>
      <c r="K77" s="153"/>
      <c r="L77" s="153"/>
      <c r="M77" s="153"/>
      <c r="N77" s="153"/>
      <c r="O77" s="154"/>
      <c r="P77" s="153"/>
    </row>
    <row r="78" spans="1:16" ht="17.45" customHeight="1" x14ac:dyDescent="0.2">
      <c r="A78" s="152">
        <v>32</v>
      </c>
      <c r="B78" s="374">
        <v>19343</v>
      </c>
      <c r="C78" s="349" t="s">
        <v>110</v>
      </c>
      <c r="D78" s="304" t="s">
        <v>1433</v>
      </c>
      <c r="E78" s="305" t="s">
        <v>1844</v>
      </c>
      <c r="F78" s="152"/>
      <c r="G78" s="152"/>
      <c r="H78" s="153"/>
      <c r="I78" s="153"/>
      <c r="J78" s="153"/>
      <c r="K78" s="153"/>
      <c r="L78" s="153"/>
      <c r="M78" s="153"/>
      <c r="N78" s="153"/>
      <c r="O78" s="154"/>
      <c r="P78" s="153"/>
    </row>
    <row r="79" spans="1:16" ht="17.45" customHeight="1" x14ac:dyDescent="0.2">
      <c r="A79" s="152">
        <v>33</v>
      </c>
      <c r="B79" s="374">
        <v>19427</v>
      </c>
      <c r="C79" s="349" t="s">
        <v>110</v>
      </c>
      <c r="D79" s="304" t="s">
        <v>1811</v>
      </c>
      <c r="E79" s="305" t="s">
        <v>1812</v>
      </c>
      <c r="F79" s="152"/>
      <c r="G79" s="152"/>
      <c r="H79" s="153"/>
      <c r="I79" s="153"/>
      <c r="J79" s="153"/>
      <c r="K79" s="153"/>
      <c r="L79" s="153"/>
      <c r="M79" s="153"/>
      <c r="N79" s="153"/>
      <c r="O79" s="154"/>
      <c r="P79" s="153"/>
    </row>
    <row r="80" spans="1:16" ht="17.45" customHeight="1" x14ac:dyDescent="0.2">
      <c r="A80" s="152">
        <v>34</v>
      </c>
      <c r="B80" s="374">
        <v>19470</v>
      </c>
      <c r="C80" s="349" t="s">
        <v>110</v>
      </c>
      <c r="D80" s="304" t="s">
        <v>1861</v>
      </c>
      <c r="E80" s="305" t="s">
        <v>1862</v>
      </c>
      <c r="F80" s="152"/>
      <c r="G80" s="152"/>
      <c r="H80" s="153"/>
      <c r="I80" s="153"/>
      <c r="J80" s="153"/>
      <c r="K80" s="153"/>
      <c r="L80" s="153"/>
      <c r="M80" s="153"/>
      <c r="N80" s="153"/>
      <c r="O80" s="154"/>
      <c r="P80" s="153"/>
    </row>
    <row r="81" spans="1:20" ht="17.45" customHeight="1" x14ac:dyDescent="0.2">
      <c r="A81" s="152">
        <v>35</v>
      </c>
      <c r="B81" s="376">
        <v>19471</v>
      </c>
      <c r="C81" s="349" t="s">
        <v>110</v>
      </c>
      <c r="D81" s="304" t="s">
        <v>1754</v>
      </c>
      <c r="E81" s="305" t="s">
        <v>1860</v>
      </c>
      <c r="F81" s="152"/>
      <c r="G81" s="152"/>
      <c r="H81" s="153"/>
      <c r="I81" s="153"/>
      <c r="J81" s="153"/>
      <c r="K81" s="153"/>
      <c r="L81" s="153"/>
      <c r="M81" s="153"/>
      <c r="N81" s="153"/>
      <c r="O81" s="154"/>
      <c r="P81" s="153"/>
    </row>
    <row r="82" spans="1:20" ht="17.45" customHeight="1" x14ac:dyDescent="0.2">
      <c r="A82" s="152">
        <v>36</v>
      </c>
      <c r="B82" s="374">
        <v>19594</v>
      </c>
      <c r="C82" s="349" t="s">
        <v>110</v>
      </c>
      <c r="D82" s="304" t="s">
        <v>1827</v>
      </c>
      <c r="E82" s="305" t="s">
        <v>1828</v>
      </c>
      <c r="F82" s="152"/>
      <c r="G82" s="152"/>
      <c r="H82" s="153"/>
      <c r="I82" s="153"/>
      <c r="J82" s="153"/>
      <c r="K82" s="153"/>
      <c r="L82" s="153"/>
      <c r="M82" s="153"/>
      <c r="N82" s="153"/>
      <c r="O82" s="154"/>
      <c r="P82" s="153"/>
    </row>
    <row r="83" spans="1:20" ht="17.45" customHeight="1" x14ac:dyDescent="0.2">
      <c r="A83" s="152">
        <v>37</v>
      </c>
      <c r="B83" s="243"/>
      <c r="C83" s="345"/>
      <c r="D83" s="245"/>
      <c r="E83" s="246"/>
      <c r="F83" s="152"/>
      <c r="G83" s="152"/>
      <c r="H83" s="153"/>
      <c r="I83" s="153"/>
      <c r="J83" s="153"/>
      <c r="K83" s="153"/>
      <c r="L83" s="153"/>
      <c r="M83" s="153"/>
      <c r="N83" s="153"/>
      <c r="O83" s="154"/>
      <c r="P83" s="153"/>
    </row>
    <row r="84" spans="1:20" ht="17.45" customHeight="1" x14ac:dyDescent="0.2">
      <c r="A84" s="152">
        <v>38</v>
      </c>
      <c r="B84" s="243"/>
      <c r="C84" s="345"/>
      <c r="D84" s="245"/>
      <c r="E84" s="246"/>
      <c r="F84" s="152"/>
      <c r="G84" s="152"/>
      <c r="H84" s="153"/>
      <c r="I84" s="153"/>
      <c r="J84" s="153"/>
      <c r="K84" s="153"/>
      <c r="L84" s="153"/>
      <c r="M84" s="153"/>
      <c r="N84" s="153"/>
      <c r="O84" s="154"/>
      <c r="P84" s="153"/>
    </row>
    <row r="85" spans="1:20" ht="17.45" customHeight="1" x14ac:dyDescent="0.2">
      <c r="A85" s="738" t="s">
        <v>159</v>
      </c>
      <c r="B85" s="738"/>
      <c r="C85" s="738"/>
      <c r="D85" s="738"/>
      <c r="E85" s="738"/>
      <c r="F85" s="738"/>
      <c r="G85" s="738"/>
      <c r="H85" s="738"/>
      <c r="I85" s="738"/>
      <c r="J85" s="738"/>
      <c r="K85" s="738"/>
      <c r="L85" s="738"/>
      <c r="M85" s="738"/>
      <c r="N85" s="738"/>
      <c r="O85" s="738"/>
      <c r="P85" s="738"/>
    </row>
    <row r="86" spans="1:20" ht="23.45" customHeight="1" x14ac:dyDescent="0.2">
      <c r="A86" s="738" t="s">
        <v>3701</v>
      </c>
      <c r="B86" s="738"/>
      <c r="C86" s="738"/>
      <c r="D86" s="738"/>
      <c r="E86" s="738"/>
      <c r="F86" s="738"/>
      <c r="G86" s="738"/>
      <c r="H86" s="738"/>
      <c r="I86" s="738"/>
      <c r="J86" s="738"/>
      <c r="K86" s="738"/>
      <c r="L86" s="738"/>
      <c r="M86" s="738"/>
      <c r="N86" s="738"/>
      <c r="O86" s="738"/>
      <c r="P86" s="738"/>
    </row>
    <row r="87" spans="1:20" ht="23.45" customHeight="1" x14ac:dyDescent="0.2">
      <c r="A87" s="733" t="s">
        <v>3696</v>
      </c>
      <c r="B87" s="733"/>
      <c r="C87" s="733"/>
      <c r="D87" s="733"/>
      <c r="E87" s="733"/>
      <c r="F87" s="733"/>
      <c r="G87" s="733"/>
      <c r="H87" s="733"/>
      <c r="I87" s="733"/>
      <c r="J87" s="733"/>
      <c r="K87" s="733"/>
      <c r="L87" s="733"/>
      <c r="M87" s="733"/>
      <c r="N87" s="733"/>
      <c r="O87" s="733"/>
      <c r="P87" s="733"/>
    </row>
    <row r="88" spans="1:20" ht="23.45" customHeight="1" x14ac:dyDescent="0.2">
      <c r="A88" s="240" t="s">
        <v>109</v>
      </c>
      <c r="B88" s="240" t="s">
        <v>160</v>
      </c>
      <c r="C88" s="764" t="s">
        <v>161</v>
      </c>
      <c r="D88" s="765"/>
      <c r="E88" s="766"/>
      <c r="F88" s="152"/>
      <c r="G88" s="152"/>
      <c r="H88" s="153"/>
      <c r="I88" s="153"/>
      <c r="J88" s="153"/>
      <c r="K88" s="153"/>
      <c r="L88" s="153"/>
      <c r="M88" s="153"/>
      <c r="N88" s="153"/>
      <c r="O88" s="154"/>
      <c r="P88" s="153"/>
    </row>
    <row r="89" spans="1:20" ht="17.45" customHeight="1" x14ac:dyDescent="0.2">
      <c r="A89" s="152">
        <v>1</v>
      </c>
      <c r="B89" s="374">
        <v>19430</v>
      </c>
      <c r="C89" s="349" t="s">
        <v>113</v>
      </c>
      <c r="D89" s="304" t="s">
        <v>149</v>
      </c>
      <c r="E89" s="305" t="s">
        <v>1837</v>
      </c>
      <c r="F89" s="152"/>
      <c r="G89" s="152"/>
      <c r="H89" s="153"/>
      <c r="I89" s="153"/>
      <c r="J89" s="153"/>
      <c r="K89" s="153"/>
      <c r="L89" s="153"/>
      <c r="M89" s="153"/>
      <c r="N89" s="153"/>
      <c r="O89" s="154"/>
      <c r="P89" s="153"/>
    </row>
    <row r="90" spans="1:20" s="106" customFormat="1" ht="17.45" customHeight="1" x14ac:dyDescent="0.2">
      <c r="A90" s="152">
        <v>2</v>
      </c>
      <c r="B90" s="374">
        <v>21501</v>
      </c>
      <c r="C90" s="349" t="s">
        <v>113</v>
      </c>
      <c r="D90" s="304" t="s">
        <v>84</v>
      </c>
      <c r="E90" s="305" t="s">
        <v>1838</v>
      </c>
      <c r="F90" s="152"/>
      <c r="G90" s="152"/>
      <c r="H90" s="153"/>
      <c r="I90" s="153"/>
      <c r="J90" s="153"/>
      <c r="K90" s="153"/>
      <c r="L90" s="153"/>
      <c r="M90" s="153"/>
      <c r="N90" s="153"/>
      <c r="O90" s="154"/>
      <c r="P90" s="153"/>
      <c r="Q90" s="110"/>
      <c r="R90" s="110"/>
      <c r="S90" s="110"/>
      <c r="T90" s="110"/>
    </row>
    <row r="91" spans="1:20" ht="17.45" customHeight="1" x14ac:dyDescent="0.2">
      <c r="A91" s="152">
        <v>3</v>
      </c>
      <c r="B91" s="375">
        <v>22205</v>
      </c>
      <c r="C91" s="345" t="s">
        <v>113</v>
      </c>
      <c r="D91" s="245" t="s">
        <v>675</v>
      </c>
      <c r="E91" s="246" t="s">
        <v>2495</v>
      </c>
      <c r="F91" s="152"/>
      <c r="G91" s="152"/>
      <c r="H91" s="153"/>
      <c r="I91" s="153"/>
      <c r="J91" s="153"/>
      <c r="K91" s="153"/>
      <c r="L91" s="153"/>
      <c r="M91" s="153"/>
      <c r="N91" s="153"/>
      <c r="O91" s="154"/>
      <c r="P91" s="153"/>
    </row>
    <row r="92" spans="1:20" ht="17.45" customHeight="1" x14ac:dyDescent="0.2">
      <c r="A92" s="152">
        <v>4</v>
      </c>
      <c r="B92" s="374">
        <v>19395</v>
      </c>
      <c r="C92" s="349" t="s">
        <v>113</v>
      </c>
      <c r="D92" s="304" t="s">
        <v>1877</v>
      </c>
      <c r="E92" s="305" t="s">
        <v>1878</v>
      </c>
      <c r="F92" s="152"/>
      <c r="G92" s="152"/>
      <c r="H92" s="153"/>
      <c r="I92" s="153"/>
      <c r="J92" s="153"/>
      <c r="K92" s="153"/>
      <c r="L92" s="153"/>
      <c r="M92" s="153"/>
      <c r="N92" s="153"/>
      <c r="O92" s="154"/>
      <c r="P92" s="153"/>
    </row>
    <row r="93" spans="1:20" ht="17.45" customHeight="1" x14ac:dyDescent="0.2">
      <c r="A93" s="152">
        <v>5</v>
      </c>
      <c r="B93" s="374">
        <v>19434</v>
      </c>
      <c r="C93" s="349" t="s">
        <v>113</v>
      </c>
      <c r="D93" s="304" t="s">
        <v>63</v>
      </c>
      <c r="E93" s="305" t="s">
        <v>1813</v>
      </c>
      <c r="F93" s="152"/>
      <c r="G93" s="152"/>
      <c r="H93" s="153"/>
      <c r="I93" s="153"/>
      <c r="J93" s="153"/>
      <c r="K93" s="153"/>
      <c r="L93" s="153"/>
      <c r="M93" s="153"/>
      <c r="N93" s="153"/>
      <c r="O93" s="154"/>
      <c r="P93" s="153"/>
    </row>
    <row r="94" spans="1:20" ht="17.45" customHeight="1" x14ac:dyDescent="0.2">
      <c r="A94" s="152">
        <v>6</v>
      </c>
      <c r="B94" s="374">
        <v>19273</v>
      </c>
      <c r="C94" s="349" t="s">
        <v>113</v>
      </c>
      <c r="D94" s="304" t="s">
        <v>1820</v>
      </c>
      <c r="E94" s="305" t="s">
        <v>1821</v>
      </c>
      <c r="F94" s="152"/>
      <c r="G94" s="152"/>
      <c r="H94" s="153"/>
      <c r="I94" s="153"/>
      <c r="J94" s="153"/>
      <c r="K94" s="153"/>
      <c r="L94" s="153"/>
      <c r="M94" s="153"/>
      <c r="N94" s="153"/>
      <c r="O94" s="154"/>
      <c r="P94" s="153"/>
    </row>
    <row r="95" spans="1:20" ht="17.45" customHeight="1" x14ac:dyDescent="0.2">
      <c r="A95" s="152">
        <v>7</v>
      </c>
      <c r="B95" s="375">
        <v>22070</v>
      </c>
      <c r="C95" s="345" t="s">
        <v>113</v>
      </c>
      <c r="D95" s="245" t="s">
        <v>2118</v>
      </c>
      <c r="E95" s="246" t="s">
        <v>2119</v>
      </c>
      <c r="F95" s="152"/>
      <c r="G95" s="152"/>
      <c r="H95" s="153"/>
      <c r="I95" s="153"/>
      <c r="J95" s="153"/>
      <c r="K95" s="153"/>
      <c r="L95" s="153"/>
      <c r="M95" s="153"/>
      <c r="N95" s="153"/>
      <c r="O95" s="154"/>
      <c r="P95" s="153"/>
    </row>
    <row r="96" spans="1:20" ht="17.45" customHeight="1" x14ac:dyDescent="0.2">
      <c r="A96" s="152">
        <v>8</v>
      </c>
      <c r="B96" s="374">
        <v>19522</v>
      </c>
      <c r="C96" s="349" t="s">
        <v>113</v>
      </c>
      <c r="D96" s="304" t="s">
        <v>147</v>
      </c>
      <c r="E96" s="305" t="s">
        <v>1879</v>
      </c>
      <c r="F96" s="152"/>
      <c r="G96" s="152"/>
      <c r="H96" s="153"/>
      <c r="I96" s="153"/>
      <c r="J96" s="153"/>
      <c r="K96" s="153"/>
      <c r="L96" s="153"/>
      <c r="M96" s="153"/>
      <c r="N96" s="153"/>
      <c r="O96" s="154"/>
      <c r="P96" s="153"/>
    </row>
    <row r="97" spans="1:20" ht="17.45" customHeight="1" x14ac:dyDescent="0.2">
      <c r="A97" s="152">
        <v>9</v>
      </c>
      <c r="B97" s="374">
        <v>19364</v>
      </c>
      <c r="C97" s="349" t="s">
        <v>113</v>
      </c>
      <c r="D97" s="304" t="s">
        <v>1891</v>
      </c>
      <c r="E97" s="305" t="s">
        <v>1892</v>
      </c>
      <c r="F97" s="152"/>
      <c r="G97" s="152"/>
      <c r="H97" s="153"/>
      <c r="I97" s="153"/>
      <c r="J97" s="153"/>
      <c r="K97" s="153"/>
      <c r="L97" s="153"/>
      <c r="M97" s="153"/>
      <c r="N97" s="153"/>
      <c r="O97" s="154"/>
      <c r="P97" s="153"/>
    </row>
    <row r="98" spans="1:20" ht="17.45" customHeight="1" x14ac:dyDescent="0.2">
      <c r="A98" s="152">
        <v>10</v>
      </c>
      <c r="B98" s="374">
        <v>21460</v>
      </c>
      <c r="C98" s="349" t="s">
        <v>113</v>
      </c>
      <c r="D98" s="304" t="s">
        <v>1882</v>
      </c>
      <c r="E98" s="305" t="s">
        <v>1726</v>
      </c>
      <c r="F98" s="152"/>
      <c r="G98" s="152"/>
      <c r="H98" s="153"/>
      <c r="I98" s="153"/>
      <c r="J98" s="153"/>
      <c r="K98" s="153"/>
      <c r="L98" s="153"/>
      <c r="M98" s="153"/>
      <c r="N98" s="153"/>
      <c r="O98" s="154"/>
      <c r="P98" s="153"/>
    </row>
    <row r="99" spans="1:20" s="106" customFormat="1" ht="17.45" customHeight="1" x14ac:dyDescent="0.2">
      <c r="A99" s="152">
        <v>11</v>
      </c>
      <c r="B99" s="374">
        <v>19451</v>
      </c>
      <c r="C99" s="349" t="s">
        <v>113</v>
      </c>
      <c r="D99" s="304" t="s">
        <v>1760</v>
      </c>
      <c r="E99" s="305" t="s">
        <v>1895</v>
      </c>
      <c r="F99" s="152"/>
      <c r="G99" s="152"/>
      <c r="H99" s="153"/>
      <c r="I99" s="153"/>
      <c r="J99" s="153"/>
      <c r="K99" s="153"/>
      <c r="L99" s="153"/>
      <c r="M99" s="153"/>
      <c r="N99" s="153"/>
      <c r="O99" s="154"/>
      <c r="P99" s="153"/>
      <c r="Q99" s="110"/>
      <c r="R99" s="110"/>
      <c r="S99" s="110"/>
      <c r="T99" s="110"/>
    </row>
    <row r="100" spans="1:20" ht="17.45" customHeight="1" x14ac:dyDescent="0.2">
      <c r="A100" s="152">
        <v>12</v>
      </c>
      <c r="B100" s="374">
        <v>19453</v>
      </c>
      <c r="C100" s="349" t="s">
        <v>113</v>
      </c>
      <c r="D100" s="304" t="s">
        <v>36</v>
      </c>
      <c r="E100" s="305" t="s">
        <v>1888</v>
      </c>
      <c r="F100" s="152"/>
      <c r="G100" s="152"/>
      <c r="H100" s="153"/>
      <c r="I100" s="153"/>
      <c r="J100" s="153"/>
      <c r="K100" s="153"/>
      <c r="L100" s="153"/>
      <c r="M100" s="153"/>
      <c r="N100" s="153"/>
      <c r="O100" s="154"/>
      <c r="P100" s="153"/>
    </row>
    <row r="101" spans="1:20" ht="17.45" customHeight="1" x14ac:dyDescent="0.2">
      <c r="A101" s="152">
        <v>13</v>
      </c>
      <c r="B101" s="374">
        <v>19536</v>
      </c>
      <c r="C101" s="349" t="s">
        <v>113</v>
      </c>
      <c r="D101" s="304" t="s">
        <v>1759</v>
      </c>
      <c r="E101" s="305" t="s">
        <v>1880</v>
      </c>
      <c r="F101" s="152"/>
      <c r="G101" s="152"/>
      <c r="H101" s="153"/>
      <c r="I101" s="153"/>
      <c r="J101" s="153"/>
      <c r="K101" s="153"/>
      <c r="L101" s="153"/>
      <c r="M101" s="153"/>
      <c r="N101" s="153"/>
      <c r="O101" s="154"/>
      <c r="P101" s="153"/>
    </row>
    <row r="102" spans="1:20" ht="17.45" customHeight="1" x14ac:dyDescent="0.2">
      <c r="A102" s="152">
        <v>14</v>
      </c>
      <c r="B102" s="374">
        <v>19331</v>
      </c>
      <c r="C102" s="349" t="s">
        <v>110</v>
      </c>
      <c r="D102" s="304" t="s">
        <v>1875</v>
      </c>
      <c r="E102" s="305" t="s">
        <v>1876</v>
      </c>
      <c r="F102" s="152"/>
      <c r="G102" s="152"/>
      <c r="H102" s="153"/>
      <c r="I102" s="153"/>
      <c r="J102" s="153"/>
      <c r="K102" s="153"/>
      <c r="L102" s="153"/>
      <c r="M102" s="153"/>
      <c r="N102" s="153"/>
      <c r="O102" s="154"/>
      <c r="P102" s="153"/>
    </row>
    <row r="103" spans="1:20" ht="17.45" customHeight="1" x14ac:dyDescent="0.2">
      <c r="A103" s="152">
        <v>15</v>
      </c>
      <c r="B103" s="374">
        <v>21421</v>
      </c>
      <c r="C103" s="349" t="s">
        <v>110</v>
      </c>
      <c r="D103" s="304" t="s">
        <v>1893</v>
      </c>
      <c r="E103" s="305" t="s">
        <v>1894</v>
      </c>
      <c r="F103" s="152"/>
      <c r="G103" s="152"/>
      <c r="H103" s="153"/>
      <c r="I103" s="153"/>
      <c r="J103" s="153"/>
      <c r="K103" s="153"/>
      <c r="L103" s="153"/>
      <c r="M103" s="153"/>
      <c r="N103" s="153"/>
      <c r="O103" s="154"/>
      <c r="P103" s="153"/>
    </row>
    <row r="104" spans="1:20" s="106" customFormat="1" ht="17.45" customHeight="1" x14ac:dyDescent="0.2">
      <c r="A104" s="152">
        <v>16</v>
      </c>
      <c r="B104" s="374">
        <v>19293</v>
      </c>
      <c r="C104" s="349" t="s">
        <v>110</v>
      </c>
      <c r="D104" s="304" t="s">
        <v>1825</v>
      </c>
      <c r="E104" s="305" t="s">
        <v>1826</v>
      </c>
      <c r="F104" s="152"/>
      <c r="G104" s="152"/>
      <c r="H104" s="153"/>
      <c r="I104" s="153"/>
      <c r="J104" s="153"/>
      <c r="K104" s="153"/>
      <c r="L104" s="153"/>
      <c r="M104" s="153"/>
      <c r="N104" s="153"/>
      <c r="O104" s="154"/>
      <c r="P104" s="153"/>
      <c r="Q104" s="110"/>
      <c r="R104" s="110"/>
      <c r="S104" s="110"/>
      <c r="T104" s="110"/>
    </row>
    <row r="105" spans="1:20" ht="17.45" customHeight="1" x14ac:dyDescent="0.2">
      <c r="A105" s="152">
        <v>17</v>
      </c>
      <c r="B105" s="374">
        <v>19580</v>
      </c>
      <c r="C105" s="349" t="s">
        <v>110</v>
      </c>
      <c r="D105" s="304" t="s">
        <v>1902</v>
      </c>
      <c r="E105" s="305" t="s">
        <v>1903</v>
      </c>
      <c r="F105" s="152"/>
      <c r="G105" s="152"/>
      <c r="H105" s="153"/>
      <c r="I105" s="153"/>
      <c r="J105" s="153"/>
      <c r="K105" s="153"/>
      <c r="L105" s="153"/>
      <c r="M105" s="153"/>
      <c r="N105" s="153"/>
      <c r="O105" s="154"/>
      <c r="P105" s="153"/>
    </row>
    <row r="106" spans="1:20" ht="17.45" customHeight="1" x14ac:dyDescent="0.2">
      <c r="A106" s="152">
        <v>18</v>
      </c>
      <c r="B106" s="374">
        <v>21427</v>
      </c>
      <c r="C106" s="349" t="s">
        <v>110</v>
      </c>
      <c r="D106" s="304" t="s">
        <v>1900</v>
      </c>
      <c r="E106" s="305" t="s">
        <v>1901</v>
      </c>
      <c r="F106" s="152"/>
      <c r="G106" s="152"/>
      <c r="H106" s="153"/>
      <c r="I106" s="153"/>
      <c r="J106" s="153"/>
      <c r="K106" s="153"/>
      <c r="L106" s="153"/>
      <c r="M106" s="153"/>
      <c r="N106" s="153"/>
      <c r="O106" s="154"/>
      <c r="P106" s="153"/>
    </row>
    <row r="107" spans="1:20" ht="17.45" customHeight="1" x14ac:dyDescent="0.2">
      <c r="A107" s="152">
        <v>19</v>
      </c>
      <c r="B107" s="374">
        <v>19538</v>
      </c>
      <c r="C107" s="349" t="s">
        <v>110</v>
      </c>
      <c r="D107" s="304" t="s">
        <v>1885</v>
      </c>
      <c r="E107" s="305" t="s">
        <v>1886</v>
      </c>
      <c r="F107" s="152"/>
      <c r="G107" s="152"/>
      <c r="H107" s="153"/>
      <c r="I107" s="153"/>
      <c r="J107" s="153"/>
      <c r="K107" s="153"/>
      <c r="L107" s="153"/>
      <c r="M107" s="153"/>
      <c r="N107" s="153"/>
      <c r="O107" s="154"/>
      <c r="P107" s="153"/>
    </row>
    <row r="108" spans="1:20" ht="17.45" customHeight="1" x14ac:dyDescent="0.2">
      <c r="A108" s="152">
        <v>20</v>
      </c>
      <c r="B108" s="374">
        <v>19297</v>
      </c>
      <c r="C108" s="349" t="s">
        <v>110</v>
      </c>
      <c r="D108" s="304" t="s">
        <v>134</v>
      </c>
      <c r="E108" s="305" t="s">
        <v>1743</v>
      </c>
      <c r="F108" s="152"/>
      <c r="G108" s="152"/>
      <c r="H108" s="153"/>
      <c r="I108" s="153"/>
      <c r="J108" s="153"/>
      <c r="K108" s="153"/>
      <c r="L108" s="153"/>
      <c r="M108" s="153"/>
      <c r="N108" s="153"/>
      <c r="O108" s="154"/>
      <c r="P108" s="153"/>
    </row>
    <row r="109" spans="1:20" ht="17.45" customHeight="1" x14ac:dyDescent="0.2">
      <c r="A109" s="152">
        <v>21</v>
      </c>
      <c r="B109" s="374">
        <v>19337</v>
      </c>
      <c r="C109" s="349" t="s">
        <v>110</v>
      </c>
      <c r="D109" s="304" t="s">
        <v>1898</v>
      </c>
      <c r="E109" s="305" t="s">
        <v>1899</v>
      </c>
      <c r="F109" s="152"/>
      <c r="G109" s="152"/>
      <c r="H109" s="153"/>
      <c r="I109" s="153"/>
      <c r="J109" s="153"/>
      <c r="K109" s="153"/>
      <c r="L109" s="153"/>
      <c r="M109" s="153"/>
      <c r="N109" s="153"/>
      <c r="O109" s="154"/>
      <c r="P109" s="153"/>
    </row>
    <row r="110" spans="1:20" ht="17.45" customHeight="1" x14ac:dyDescent="0.2">
      <c r="A110" s="152">
        <v>22</v>
      </c>
      <c r="B110" s="374">
        <v>19416</v>
      </c>
      <c r="C110" s="349" t="s">
        <v>110</v>
      </c>
      <c r="D110" s="304" t="s">
        <v>145</v>
      </c>
      <c r="E110" s="305" t="s">
        <v>1456</v>
      </c>
      <c r="F110" s="152"/>
      <c r="G110" s="152"/>
      <c r="H110" s="153"/>
      <c r="I110" s="153"/>
      <c r="J110" s="153"/>
      <c r="K110" s="153"/>
      <c r="L110" s="153"/>
      <c r="M110" s="153"/>
      <c r="N110" s="153"/>
      <c r="O110" s="154"/>
      <c r="P110" s="153"/>
    </row>
    <row r="111" spans="1:20" ht="17.45" customHeight="1" x14ac:dyDescent="0.2">
      <c r="A111" s="152">
        <v>23</v>
      </c>
      <c r="B111" s="374">
        <v>19506</v>
      </c>
      <c r="C111" s="349" t="s">
        <v>110</v>
      </c>
      <c r="D111" s="304" t="s">
        <v>1896</v>
      </c>
      <c r="E111" s="305" t="s">
        <v>1897</v>
      </c>
      <c r="F111" s="152"/>
      <c r="G111" s="152"/>
      <c r="H111" s="153"/>
      <c r="I111" s="153"/>
      <c r="J111" s="153"/>
      <c r="K111" s="153"/>
      <c r="L111" s="153"/>
      <c r="M111" s="153"/>
      <c r="N111" s="153"/>
      <c r="O111" s="154"/>
      <c r="P111" s="153"/>
    </row>
    <row r="112" spans="1:20" ht="17.45" customHeight="1" x14ac:dyDescent="0.2">
      <c r="A112" s="152">
        <v>24</v>
      </c>
      <c r="B112" s="374">
        <v>19465</v>
      </c>
      <c r="C112" s="349" t="s">
        <v>110</v>
      </c>
      <c r="D112" s="304" t="s">
        <v>143</v>
      </c>
      <c r="E112" s="305" t="s">
        <v>1881</v>
      </c>
      <c r="F112" s="152"/>
      <c r="G112" s="152"/>
      <c r="H112" s="153"/>
      <c r="I112" s="153"/>
      <c r="J112" s="153"/>
      <c r="K112" s="153"/>
      <c r="L112" s="153"/>
      <c r="M112" s="153"/>
      <c r="N112" s="153"/>
      <c r="O112" s="154"/>
      <c r="P112" s="153"/>
    </row>
    <row r="113" spans="1:20" s="120" customFormat="1" ht="17.45" customHeight="1" x14ac:dyDescent="0.2">
      <c r="A113" s="152">
        <v>25</v>
      </c>
      <c r="B113" s="374">
        <v>19547</v>
      </c>
      <c r="C113" s="349" t="s">
        <v>110</v>
      </c>
      <c r="D113" s="304" t="s">
        <v>1839</v>
      </c>
      <c r="E113" s="305" t="s">
        <v>553</v>
      </c>
      <c r="F113" s="152"/>
      <c r="G113" s="152"/>
      <c r="H113" s="153"/>
      <c r="I113" s="153"/>
      <c r="J113" s="153"/>
      <c r="K113" s="153"/>
      <c r="L113" s="153"/>
      <c r="M113" s="153"/>
      <c r="N113" s="153"/>
      <c r="O113" s="154"/>
      <c r="P113" s="153"/>
      <c r="Q113" s="110"/>
      <c r="R113" s="110"/>
      <c r="S113" s="110"/>
      <c r="T113" s="110"/>
    </row>
    <row r="114" spans="1:20" ht="17.45" customHeight="1" x14ac:dyDescent="0.2">
      <c r="A114" s="152">
        <v>26</v>
      </c>
      <c r="B114" s="374">
        <v>19378</v>
      </c>
      <c r="C114" s="349" t="s">
        <v>110</v>
      </c>
      <c r="D114" s="304" t="s">
        <v>137</v>
      </c>
      <c r="E114" s="305" t="s">
        <v>1304</v>
      </c>
      <c r="F114" s="152"/>
      <c r="G114" s="152"/>
      <c r="H114" s="153"/>
      <c r="I114" s="153"/>
      <c r="J114" s="153"/>
      <c r="K114" s="153"/>
      <c r="L114" s="153"/>
      <c r="M114" s="153"/>
      <c r="N114" s="153"/>
      <c r="O114" s="154"/>
      <c r="P114" s="153"/>
    </row>
    <row r="115" spans="1:20" ht="17.45" customHeight="1" x14ac:dyDescent="0.2">
      <c r="A115" s="152">
        <v>27</v>
      </c>
      <c r="B115" s="374">
        <v>19379</v>
      </c>
      <c r="C115" s="349" t="s">
        <v>110</v>
      </c>
      <c r="D115" s="304" t="s">
        <v>1818</v>
      </c>
      <c r="E115" s="305" t="s">
        <v>1819</v>
      </c>
      <c r="F115" s="152"/>
      <c r="G115" s="152"/>
      <c r="H115" s="153"/>
      <c r="I115" s="153"/>
      <c r="J115" s="153"/>
      <c r="K115" s="153"/>
      <c r="L115" s="153"/>
      <c r="M115" s="153"/>
      <c r="N115" s="153"/>
      <c r="O115" s="154"/>
      <c r="P115" s="153"/>
    </row>
    <row r="116" spans="1:20" ht="17.45" customHeight="1" x14ac:dyDescent="0.2">
      <c r="A116" s="152">
        <v>28</v>
      </c>
      <c r="B116" s="374">
        <v>21446</v>
      </c>
      <c r="C116" s="349" t="s">
        <v>110</v>
      </c>
      <c r="D116" s="304" t="s">
        <v>1889</v>
      </c>
      <c r="E116" s="305" t="s">
        <v>1890</v>
      </c>
      <c r="F116" s="152"/>
      <c r="G116" s="152"/>
      <c r="H116" s="153"/>
      <c r="I116" s="153"/>
      <c r="J116" s="153"/>
      <c r="K116" s="153"/>
      <c r="L116" s="153"/>
      <c r="M116" s="153"/>
      <c r="N116" s="153"/>
      <c r="O116" s="154"/>
      <c r="P116" s="153"/>
    </row>
    <row r="117" spans="1:20" ht="17.45" customHeight="1" x14ac:dyDescent="0.2">
      <c r="A117" s="152">
        <v>29</v>
      </c>
      <c r="B117" s="374">
        <v>19551</v>
      </c>
      <c r="C117" s="349" t="s">
        <v>110</v>
      </c>
      <c r="D117" s="304" t="s">
        <v>1874</v>
      </c>
      <c r="E117" s="305" t="s">
        <v>1440</v>
      </c>
      <c r="F117" s="152"/>
      <c r="G117" s="152"/>
      <c r="H117" s="153"/>
      <c r="I117" s="153"/>
      <c r="J117" s="153"/>
      <c r="K117" s="153"/>
      <c r="L117" s="153"/>
      <c r="M117" s="153"/>
      <c r="N117" s="153"/>
      <c r="O117" s="154"/>
      <c r="P117" s="153"/>
    </row>
    <row r="118" spans="1:20" ht="17.45" customHeight="1" x14ac:dyDescent="0.2">
      <c r="A118" s="152">
        <v>30</v>
      </c>
      <c r="B118" s="374">
        <v>19424</v>
      </c>
      <c r="C118" s="349" t="s">
        <v>110</v>
      </c>
      <c r="D118" s="304" t="s">
        <v>1824</v>
      </c>
      <c r="E118" s="305" t="s">
        <v>1812</v>
      </c>
      <c r="F118" s="152"/>
      <c r="G118" s="152"/>
      <c r="H118" s="153"/>
      <c r="I118" s="153"/>
      <c r="J118" s="153"/>
      <c r="K118" s="153"/>
      <c r="L118" s="153"/>
      <c r="M118" s="153"/>
      <c r="N118" s="153"/>
      <c r="O118" s="154"/>
      <c r="P118" s="153"/>
    </row>
    <row r="119" spans="1:20" ht="17.45" customHeight="1" x14ac:dyDescent="0.2">
      <c r="A119" s="152">
        <v>31</v>
      </c>
      <c r="B119" s="374">
        <v>19591</v>
      </c>
      <c r="C119" s="349" t="s">
        <v>110</v>
      </c>
      <c r="D119" s="304" t="s">
        <v>1816</v>
      </c>
      <c r="E119" s="305" t="s">
        <v>1817</v>
      </c>
      <c r="F119" s="152"/>
      <c r="G119" s="152"/>
      <c r="H119" s="153"/>
      <c r="I119" s="153"/>
      <c r="J119" s="153"/>
      <c r="K119" s="153"/>
      <c r="L119" s="153"/>
      <c r="M119" s="153"/>
      <c r="N119" s="153"/>
      <c r="O119" s="154"/>
      <c r="P119" s="153"/>
    </row>
    <row r="120" spans="1:20" ht="17.45" customHeight="1" x14ac:dyDescent="0.2">
      <c r="A120" s="152">
        <v>32</v>
      </c>
      <c r="B120" s="374">
        <v>19552</v>
      </c>
      <c r="C120" s="349" t="s">
        <v>110</v>
      </c>
      <c r="D120" s="304" t="s">
        <v>1883</v>
      </c>
      <c r="E120" s="305" t="s">
        <v>1884</v>
      </c>
      <c r="F120" s="152"/>
      <c r="G120" s="152"/>
      <c r="H120" s="153"/>
      <c r="I120" s="153"/>
      <c r="J120" s="153"/>
      <c r="K120" s="153"/>
      <c r="L120" s="153"/>
      <c r="M120" s="153"/>
      <c r="N120" s="153"/>
      <c r="O120" s="154"/>
      <c r="P120" s="153"/>
    </row>
    <row r="121" spans="1:20" ht="17.45" customHeight="1" x14ac:dyDescent="0.2">
      <c r="A121" s="152">
        <v>33</v>
      </c>
      <c r="B121" s="374">
        <v>21432</v>
      </c>
      <c r="C121" s="349" t="s">
        <v>110</v>
      </c>
      <c r="D121" s="304" t="s">
        <v>1835</v>
      </c>
      <c r="E121" s="305" t="s">
        <v>1836</v>
      </c>
      <c r="F121" s="152"/>
      <c r="G121" s="152"/>
      <c r="H121" s="153"/>
      <c r="I121" s="153"/>
      <c r="J121" s="153"/>
      <c r="K121" s="153"/>
      <c r="L121" s="153"/>
      <c r="M121" s="153"/>
      <c r="N121" s="153"/>
      <c r="O121" s="154"/>
      <c r="P121" s="153"/>
    </row>
    <row r="122" spans="1:20" ht="17.45" customHeight="1" x14ac:dyDescent="0.2">
      <c r="A122" s="152">
        <v>34</v>
      </c>
      <c r="B122" s="376">
        <v>19593</v>
      </c>
      <c r="C122" s="349" t="s">
        <v>110</v>
      </c>
      <c r="D122" s="304" t="s">
        <v>1822</v>
      </c>
      <c r="E122" s="305" t="s">
        <v>1823</v>
      </c>
      <c r="F122" s="152"/>
      <c r="G122" s="152"/>
      <c r="H122" s="153"/>
      <c r="I122" s="153"/>
      <c r="J122" s="153"/>
      <c r="K122" s="153"/>
      <c r="L122" s="153"/>
      <c r="M122" s="153"/>
      <c r="N122" s="153"/>
      <c r="O122" s="154"/>
      <c r="P122" s="153"/>
    </row>
    <row r="123" spans="1:20" ht="17.45" customHeight="1" x14ac:dyDescent="0.2">
      <c r="A123" s="152">
        <v>35</v>
      </c>
      <c r="B123" s="302">
        <v>19428</v>
      </c>
      <c r="C123" s="349" t="s">
        <v>110</v>
      </c>
      <c r="D123" s="304" t="s">
        <v>131</v>
      </c>
      <c r="E123" s="305" t="s">
        <v>1887</v>
      </c>
      <c r="F123" s="152"/>
      <c r="G123" s="152"/>
      <c r="H123" s="153"/>
      <c r="I123" s="153"/>
      <c r="J123" s="153"/>
      <c r="K123" s="153"/>
      <c r="L123" s="153"/>
      <c r="M123" s="153"/>
      <c r="N123" s="153"/>
      <c r="O123" s="154"/>
      <c r="P123" s="153"/>
    </row>
    <row r="124" spans="1:20" ht="17.45" customHeight="1" x14ac:dyDescent="0.2">
      <c r="A124" s="152">
        <v>36</v>
      </c>
      <c r="B124" s="302" t="s">
        <v>3578</v>
      </c>
      <c r="C124" s="349" t="s">
        <v>110</v>
      </c>
      <c r="D124" s="304" t="s">
        <v>595</v>
      </c>
      <c r="E124" s="305" t="s">
        <v>3509</v>
      </c>
      <c r="F124" s="152"/>
      <c r="G124" s="152"/>
      <c r="H124" s="153"/>
      <c r="I124" s="153"/>
      <c r="J124" s="153"/>
      <c r="K124" s="153"/>
      <c r="L124" s="153"/>
      <c r="M124" s="153"/>
      <c r="N124" s="153"/>
      <c r="O124" s="154"/>
      <c r="P124" s="153"/>
    </row>
    <row r="125" spans="1:20" ht="17.45" customHeight="1" x14ac:dyDescent="0.2">
      <c r="A125" s="738" t="s">
        <v>159</v>
      </c>
      <c r="B125" s="738"/>
      <c r="C125" s="738"/>
      <c r="D125" s="738"/>
      <c r="E125" s="738"/>
      <c r="F125" s="738"/>
      <c r="G125" s="738"/>
      <c r="H125" s="738"/>
      <c r="I125" s="738"/>
      <c r="J125" s="738"/>
      <c r="K125" s="738"/>
      <c r="L125" s="738"/>
      <c r="M125" s="738"/>
      <c r="N125" s="738"/>
      <c r="O125" s="738"/>
      <c r="P125" s="738"/>
    </row>
    <row r="126" spans="1:20" ht="23.45" customHeight="1" x14ac:dyDescent="0.2">
      <c r="A126" s="738" t="s">
        <v>3702</v>
      </c>
      <c r="B126" s="738"/>
      <c r="C126" s="738"/>
      <c r="D126" s="738"/>
      <c r="E126" s="738"/>
      <c r="F126" s="738"/>
      <c r="G126" s="738"/>
      <c r="H126" s="738"/>
      <c r="I126" s="738"/>
      <c r="J126" s="738"/>
      <c r="K126" s="738"/>
      <c r="L126" s="738"/>
      <c r="M126" s="738"/>
      <c r="N126" s="738"/>
      <c r="O126" s="738"/>
      <c r="P126" s="738"/>
    </row>
    <row r="127" spans="1:20" ht="23.45" customHeight="1" x14ac:dyDescent="0.2">
      <c r="A127" s="733" t="s">
        <v>3692</v>
      </c>
      <c r="B127" s="733"/>
      <c r="C127" s="733"/>
      <c r="D127" s="733"/>
      <c r="E127" s="733"/>
      <c r="F127" s="733"/>
      <c r="G127" s="733"/>
      <c r="H127" s="733"/>
      <c r="I127" s="733"/>
      <c r="J127" s="733"/>
      <c r="K127" s="733"/>
      <c r="L127" s="733"/>
      <c r="M127" s="733"/>
      <c r="N127" s="733"/>
      <c r="O127" s="733"/>
      <c r="P127" s="733"/>
    </row>
    <row r="128" spans="1:20" ht="23.45" customHeight="1" x14ac:dyDescent="0.2">
      <c r="A128" s="240" t="s">
        <v>109</v>
      </c>
      <c r="B128" s="240" t="s">
        <v>160</v>
      </c>
      <c r="C128" s="764" t="s">
        <v>161</v>
      </c>
      <c r="D128" s="765"/>
      <c r="E128" s="766"/>
      <c r="F128" s="152"/>
      <c r="G128" s="152"/>
      <c r="H128" s="153"/>
      <c r="I128" s="153"/>
      <c r="J128" s="153"/>
      <c r="K128" s="153"/>
      <c r="L128" s="153"/>
      <c r="M128" s="153"/>
      <c r="N128" s="153"/>
      <c r="O128" s="154"/>
      <c r="P128" s="153"/>
    </row>
    <row r="129" spans="1:20" ht="17.45" customHeight="1" x14ac:dyDescent="0.2">
      <c r="A129" s="152">
        <v>1</v>
      </c>
      <c r="B129" s="297">
        <v>19266</v>
      </c>
      <c r="C129" s="350" t="s">
        <v>113</v>
      </c>
      <c r="D129" s="338" t="s">
        <v>2024</v>
      </c>
      <c r="E129" s="339" t="s">
        <v>2025</v>
      </c>
      <c r="F129" s="152"/>
      <c r="G129" s="152"/>
      <c r="H129" s="153"/>
      <c r="I129" s="153"/>
      <c r="J129" s="153"/>
      <c r="K129" s="153"/>
      <c r="L129" s="153"/>
      <c r="M129" s="153"/>
      <c r="N129" s="153"/>
      <c r="O129" s="154"/>
      <c r="P129" s="153"/>
    </row>
    <row r="130" spans="1:20" ht="17.45" customHeight="1" x14ac:dyDescent="0.2">
      <c r="A130" s="152">
        <v>2</v>
      </c>
      <c r="B130" s="297">
        <v>19515</v>
      </c>
      <c r="C130" s="351" t="s">
        <v>113</v>
      </c>
      <c r="D130" s="256" t="s">
        <v>2038</v>
      </c>
      <c r="E130" s="340" t="s">
        <v>2039</v>
      </c>
      <c r="F130" s="152"/>
      <c r="G130" s="152"/>
      <c r="H130" s="153"/>
      <c r="I130" s="153"/>
      <c r="J130" s="153"/>
      <c r="K130" s="153"/>
      <c r="L130" s="153"/>
      <c r="M130" s="153"/>
      <c r="N130" s="153"/>
      <c r="O130" s="154"/>
      <c r="P130" s="153"/>
    </row>
    <row r="131" spans="1:20" ht="17.45" customHeight="1" x14ac:dyDescent="0.2">
      <c r="A131" s="152">
        <v>3</v>
      </c>
      <c r="B131" s="297">
        <v>19269</v>
      </c>
      <c r="C131" s="351" t="s">
        <v>113</v>
      </c>
      <c r="D131" s="256" t="s">
        <v>1333</v>
      </c>
      <c r="E131" s="340" t="s">
        <v>1730</v>
      </c>
      <c r="F131" s="152"/>
      <c r="G131" s="152"/>
      <c r="H131" s="153"/>
      <c r="I131" s="153"/>
      <c r="J131" s="153"/>
      <c r="K131" s="153"/>
      <c r="L131" s="153"/>
      <c r="M131" s="153"/>
      <c r="N131" s="153"/>
      <c r="O131" s="154"/>
      <c r="P131" s="153"/>
      <c r="Q131" s="106"/>
      <c r="R131" s="106"/>
      <c r="S131" s="106"/>
      <c r="T131" s="106"/>
    </row>
    <row r="132" spans="1:20" ht="17.45" customHeight="1" x14ac:dyDescent="0.2">
      <c r="A132" s="152">
        <v>4</v>
      </c>
      <c r="B132" s="297">
        <v>21450</v>
      </c>
      <c r="C132" s="351" t="s">
        <v>113</v>
      </c>
      <c r="D132" s="256" t="s">
        <v>61</v>
      </c>
      <c r="E132" s="340" t="s">
        <v>2019</v>
      </c>
      <c r="F132" s="152"/>
      <c r="G132" s="152"/>
      <c r="H132" s="153"/>
      <c r="I132" s="153"/>
      <c r="J132" s="153"/>
      <c r="K132" s="153"/>
      <c r="L132" s="153"/>
      <c r="M132" s="153"/>
      <c r="N132" s="153"/>
      <c r="O132" s="154"/>
      <c r="P132" s="153"/>
    </row>
    <row r="133" spans="1:20" ht="17.45" customHeight="1" x14ac:dyDescent="0.2">
      <c r="A133" s="152">
        <v>5</v>
      </c>
      <c r="B133" s="297">
        <v>19475</v>
      </c>
      <c r="C133" s="351" t="s">
        <v>113</v>
      </c>
      <c r="D133" s="256" t="s">
        <v>55</v>
      </c>
      <c r="E133" s="340" t="s">
        <v>2022</v>
      </c>
      <c r="F133" s="152"/>
      <c r="G133" s="152"/>
      <c r="H133" s="153"/>
      <c r="I133" s="153"/>
      <c r="J133" s="153"/>
      <c r="K133" s="153"/>
      <c r="L133" s="153"/>
      <c r="M133" s="153"/>
      <c r="N133" s="153"/>
      <c r="O133" s="154"/>
      <c r="P133" s="153"/>
    </row>
    <row r="134" spans="1:20" ht="17.45" customHeight="1" x14ac:dyDescent="0.2">
      <c r="A134" s="152">
        <v>6</v>
      </c>
      <c r="B134" s="297">
        <v>19272</v>
      </c>
      <c r="C134" s="351" t="s">
        <v>113</v>
      </c>
      <c r="D134" s="256" t="s">
        <v>1832</v>
      </c>
      <c r="E134" s="340" t="s">
        <v>2023</v>
      </c>
      <c r="F134" s="152"/>
      <c r="G134" s="152"/>
      <c r="H134" s="153"/>
      <c r="I134" s="153"/>
      <c r="J134" s="153"/>
      <c r="K134" s="153"/>
      <c r="L134" s="153"/>
      <c r="M134" s="153"/>
      <c r="N134" s="153"/>
      <c r="O134" s="154"/>
      <c r="P134" s="153"/>
      <c r="Q134" s="106"/>
      <c r="R134" s="106"/>
      <c r="S134" s="106"/>
      <c r="T134" s="106"/>
    </row>
    <row r="135" spans="1:20" ht="17.45" customHeight="1" x14ac:dyDescent="0.2">
      <c r="A135" s="152">
        <v>7</v>
      </c>
      <c r="B135" s="297">
        <v>19477</v>
      </c>
      <c r="C135" s="351" t="s">
        <v>113</v>
      </c>
      <c r="D135" s="256" t="s">
        <v>1814</v>
      </c>
      <c r="E135" s="340" t="s">
        <v>1815</v>
      </c>
      <c r="F135" s="152"/>
      <c r="G135" s="152"/>
      <c r="H135" s="153"/>
      <c r="I135" s="153"/>
      <c r="J135" s="153"/>
      <c r="K135" s="153"/>
      <c r="L135" s="153"/>
      <c r="M135" s="153"/>
      <c r="N135" s="153"/>
      <c r="O135" s="154"/>
      <c r="P135" s="153"/>
    </row>
    <row r="136" spans="1:20" ht="17.45" customHeight="1" x14ac:dyDescent="0.2">
      <c r="A136" s="152">
        <v>8</v>
      </c>
      <c r="B136" s="297">
        <v>19406</v>
      </c>
      <c r="C136" s="351" t="s">
        <v>113</v>
      </c>
      <c r="D136" s="256" t="s">
        <v>2041</v>
      </c>
      <c r="E136" s="340" t="s">
        <v>2042</v>
      </c>
      <c r="F136" s="152"/>
      <c r="G136" s="152"/>
      <c r="H136" s="153"/>
      <c r="I136" s="153"/>
      <c r="J136" s="153"/>
      <c r="K136" s="153"/>
      <c r="L136" s="153"/>
      <c r="M136" s="153"/>
      <c r="N136" s="153"/>
      <c r="O136" s="154"/>
      <c r="P136" s="153"/>
    </row>
    <row r="137" spans="1:20" ht="17.45" customHeight="1" x14ac:dyDescent="0.2">
      <c r="A137" s="152">
        <v>9</v>
      </c>
      <c r="B137" s="297">
        <v>19524</v>
      </c>
      <c r="C137" s="351" t="s">
        <v>113</v>
      </c>
      <c r="D137" s="256" t="s">
        <v>167</v>
      </c>
      <c r="E137" s="340" t="s">
        <v>1286</v>
      </c>
      <c r="F137" s="152"/>
      <c r="G137" s="152"/>
      <c r="H137" s="153"/>
      <c r="I137" s="153"/>
      <c r="J137" s="153"/>
      <c r="K137" s="153"/>
      <c r="L137" s="153"/>
      <c r="M137" s="153"/>
      <c r="N137" s="153"/>
      <c r="O137" s="154"/>
      <c r="P137" s="153"/>
      <c r="Q137" s="106"/>
      <c r="R137" s="106"/>
      <c r="S137" s="106"/>
      <c r="T137" s="106"/>
    </row>
    <row r="138" spans="1:20" ht="17.45" customHeight="1" x14ac:dyDescent="0.2">
      <c r="A138" s="152">
        <v>10</v>
      </c>
      <c r="B138" s="297">
        <v>19446</v>
      </c>
      <c r="C138" s="351" t="s">
        <v>113</v>
      </c>
      <c r="D138" s="256" t="s">
        <v>2029</v>
      </c>
      <c r="E138" s="340" t="s">
        <v>2030</v>
      </c>
      <c r="F138" s="152"/>
      <c r="G138" s="152"/>
      <c r="H138" s="153"/>
      <c r="I138" s="153"/>
      <c r="J138" s="153"/>
      <c r="K138" s="153"/>
      <c r="L138" s="153"/>
      <c r="M138" s="153"/>
      <c r="N138" s="153"/>
      <c r="O138" s="154"/>
      <c r="P138" s="153"/>
      <c r="Q138" s="106"/>
      <c r="R138" s="106"/>
      <c r="S138" s="106"/>
      <c r="T138" s="106"/>
    </row>
    <row r="139" spans="1:20" ht="17.45" customHeight="1" x14ac:dyDescent="0.2">
      <c r="A139" s="152">
        <v>11</v>
      </c>
      <c r="B139" s="297">
        <v>19407</v>
      </c>
      <c r="C139" s="351" t="s">
        <v>113</v>
      </c>
      <c r="D139" s="256" t="s">
        <v>2031</v>
      </c>
      <c r="E139" s="340" t="s">
        <v>2032</v>
      </c>
      <c r="F139" s="152"/>
      <c r="G139" s="152"/>
      <c r="H139" s="153"/>
      <c r="I139" s="153"/>
      <c r="J139" s="153"/>
      <c r="K139" s="153"/>
      <c r="L139" s="153"/>
      <c r="M139" s="153"/>
      <c r="N139" s="153"/>
      <c r="O139" s="154"/>
      <c r="P139" s="153"/>
    </row>
    <row r="140" spans="1:20" ht="17.45" customHeight="1" x14ac:dyDescent="0.2">
      <c r="A140" s="152">
        <v>12</v>
      </c>
      <c r="B140" s="297">
        <v>19283</v>
      </c>
      <c r="C140" s="351" t="s">
        <v>113</v>
      </c>
      <c r="D140" s="256" t="s">
        <v>547</v>
      </c>
      <c r="E140" s="340" t="s">
        <v>2018</v>
      </c>
      <c r="F140" s="152"/>
      <c r="G140" s="152"/>
      <c r="H140" s="153"/>
      <c r="I140" s="153"/>
      <c r="J140" s="153"/>
      <c r="K140" s="153"/>
      <c r="L140" s="153"/>
      <c r="M140" s="153"/>
      <c r="N140" s="153"/>
      <c r="O140" s="154"/>
      <c r="P140" s="153"/>
    </row>
    <row r="141" spans="1:20" ht="17.45" customHeight="1" x14ac:dyDescent="0.2">
      <c r="A141" s="152">
        <v>13</v>
      </c>
      <c r="B141" s="297">
        <v>19455</v>
      </c>
      <c r="C141" s="351" t="s">
        <v>110</v>
      </c>
      <c r="D141" s="256" t="s">
        <v>2028</v>
      </c>
      <c r="E141" s="340" t="s">
        <v>1706</v>
      </c>
      <c r="F141" s="152"/>
      <c r="G141" s="152"/>
      <c r="H141" s="153"/>
      <c r="I141" s="153"/>
      <c r="J141" s="153"/>
      <c r="K141" s="153"/>
      <c r="L141" s="153"/>
      <c r="M141" s="153"/>
      <c r="N141" s="153"/>
      <c r="O141" s="154"/>
      <c r="P141" s="153"/>
    </row>
    <row r="142" spans="1:20" ht="17.45" customHeight="1" x14ac:dyDescent="0.2">
      <c r="A142" s="152">
        <v>14</v>
      </c>
      <c r="B142" s="297">
        <v>19290</v>
      </c>
      <c r="C142" s="351" t="s">
        <v>110</v>
      </c>
      <c r="D142" s="256" t="s">
        <v>1782</v>
      </c>
      <c r="E142" s="340" t="s">
        <v>156</v>
      </c>
      <c r="F142" s="152"/>
      <c r="G142" s="152"/>
      <c r="H142" s="153"/>
      <c r="I142" s="153"/>
      <c r="J142" s="153"/>
      <c r="K142" s="153"/>
      <c r="L142" s="153"/>
      <c r="M142" s="153"/>
      <c r="N142" s="153"/>
      <c r="O142" s="154"/>
      <c r="P142" s="153"/>
    </row>
    <row r="143" spans="1:20" ht="17.45" customHeight="1" x14ac:dyDescent="0.2">
      <c r="A143" s="152">
        <v>15</v>
      </c>
      <c r="B143" s="297">
        <v>19500</v>
      </c>
      <c r="C143" s="351" t="s">
        <v>110</v>
      </c>
      <c r="D143" s="256" t="s">
        <v>1791</v>
      </c>
      <c r="E143" s="340" t="s">
        <v>1792</v>
      </c>
      <c r="F143" s="152"/>
      <c r="G143" s="152"/>
      <c r="H143" s="153"/>
      <c r="I143" s="153"/>
      <c r="J143" s="153"/>
      <c r="K143" s="153"/>
      <c r="L143" s="153"/>
      <c r="M143" s="153"/>
      <c r="N143" s="153"/>
      <c r="O143" s="154"/>
      <c r="P143" s="153"/>
    </row>
    <row r="144" spans="1:20" ht="17.45" customHeight="1" x14ac:dyDescent="0.2">
      <c r="A144" s="152">
        <v>16</v>
      </c>
      <c r="B144" s="297">
        <v>19463</v>
      </c>
      <c r="C144" s="351" t="s">
        <v>110</v>
      </c>
      <c r="D144" s="256" t="s">
        <v>2026</v>
      </c>
      <c r="E144" s="340" t="s">
        <v>2027</v>
      </c>
      <c r="F144" s="152"/>
      <c r="G144" s="152"/>
      <c r="H144" s="153"/>
      <c r="I144" s="153"/>
      <c r="J144" s="153"/>
      <c r="K144" s="153"/>
      <c r="L144" s="153"/>
      <c r="M144" s="153"/>
      <c r="N144" s="153"/>
      <c r="O144" s="154"/>
      <c r="P144" s="153"/>
    </row>
    <row r="145" spans="1:21" ht="17.45" customHeight="1" x14ac:dyDescent="0.2">
      <c r="A145" s="152">
        <v>17</v>
      </c>
      <c r="B145" s="297">
        <v>19374</v>
      </c>
      <c r="C145" s="351" t="s">
        <v>110</v>
      </c>
      <c r="D145" s="256" t="s">
        <v>426</v>
      </c>
      <c r="E145" s="340" t="s">
        <v>2033</v>
      </c>
      <c r="F145" s="152"/>
      <c r="G145" s="152"/>
      <c r="H145" s="153"/>
      <c r="I145" s="153"/>
      <c r="J145" s="153"/>
      <c r="K145" s="153"/>
      <c r="L145" s="153"/>
      <c r="M145" s="153"/>
      <c r="N145" s="153"/>
      <c r="O145" s="154"/>
      <c r="P145" s="153"/>
    </row>
    <row r="146" spans="1:21" ht="17.45" customHeight="1" x14ac:dyDescent="0.2">
      <c r="A146" s="152">
        <v>18</v>
      </c>
      <c r="B146" s="282">
        <v>22722</v>
      </c>
      <c r="C146" s="352" t="s">
        <v>110</v>
      </c>
      <c r="D146" s="341" t="s">
        <v>3459</v>
      </c>
      <c r="E146" s="342" t="s">
        <v>1699</v>
      </c>
      <c r="F146" s="152"/>
      <c r="G146" s="152"/>
      <c r="H146" s="153"/>
      <c r="I146" s="153"/>
      <c r="J146" s="153"/>
      <c r="K146" s="153"/>
      <c r="L146" s="153"/>
      <c r="M146" s="153"/>
      <c r="N146" s="153"/>
      <c r="O146" s="154"/>
      <c r="P146" s="153"/>
      <c r="Q146" s="373" t="s">
        <v>2085</v>
      </c>
    </row>
    <row r="147" spans="1:21" ht="17.45" customHeight="1" x14ac:dyDescent="0.2">
      <c r="A147" s="152">
        <v>19</v>
      </c>
      <c r="B147" s="297">
        <v>21453</v>
      </c>
      <c r="C147" s="353" t="s">
        <v>110</v>
      </c>
      <c r="D147" s="343" t="s">
        <v>2043</v>
      </c>
      <c r="E147" s="344" t="s">
        <v>2044</v>
      </c>
      <c r="F147" s="152"/>
      <c r="G147" s="152"/>
      <c r="H147" s="153"/>
      <c r="I147" s="153"/>
      <c r="J147" s="153"/>
      <c r="K147" s="153"/>
      <c r="L147" s="153"/>
      <c r="M147" s="153"/>
      <c r="N147" s="153"/>
      <c r="O147" s="154"/>
      <c r="P147" s="153"/>
    </row>
    <row r="148" spans="1:21" ht="17.45" customHeight="1" x14ac:dyDescent="0.2">
      <c r="A148" s="152">
        <v>20</v>
      </c>
      <c r="B148" s="302">
        <v>21454</v>
      </c>
      <c r="C148" s="349" t="s">
        <v>110</v>
      </c>
      <c r="D148" s="304" t="s">
        <v>2036</v>
      </c>
      <c r="E148" s="305" t="s">
        <v>2037</v>
      </c>
      <c r="F148" s="152"/>
      <c r="G148" s="152"/>
      <c r="H148" s="153"/>
      <c r="I148" s="153"/>
      <c r="J148" s="153"/>
      <c r="K148" s="153"/>
      <c r="L148" s="153"/>
      <c r="M148" s="153"/>
      <c r="N148" s="153"/>
      <c r="O148" s="154"/>
      <c r="P148" s="153"/>
    </row>
    <row r="149" spans="1:21" ht="17.45" customHeight="1" x14ac:dyDescent="0.2">
      <c r="A149" s="152">
        <v>21</v>
      </c>
      <c r="B149" s="297">
        <v>20315</v>
      </c>
      <c r="C149" s="351" t="s">
        <v>110</v>
      </c>
      <c r="D149" s="256" t="s">
        <v>2034</v>
      </c>
      <c r="E149" s="340" t="s">
        <v>2035</v>
      </c>
      <c r="F149" s="152"/>
      <c r="G149" s="152"/>
      <c r="H149" s="153"/>
      <c r="I149" s="153"/>
      <c r="J149" s="153"/>
      <c r="K149" s="153"/>
      <c r="L149" s="153"/>
      <c r="M149" s="153"/>
      <c r="N149" s="153"/>
      <c r="O149" s="154"/>
      <c r="P149" s="153"/>
    </row>
    <row r="150" spans="1:21" ht="17.45" customHeight="1" x14ac:dyDescent="0.2">
      <c r="A150" s="152">
        <v>22</v>
      </c>
      <c r="B150" s="282">
        <v>22071</v>
      </c>
      <c r="C150" s="352" t="s">
        <v>110</v>
      </c>
      <c r="D150" s="341" t="s">
        <v>2084</v>
      </c>
      <c r="E150" s="342" t="s">
        <v>1259</v>
      </c>
      <c r="F150" s="152"/>
      <c r="G150" s="152"/>
      <c r="H150" s="153"/>
      <c r="I150" s="153"/>
      <c r="J150" s="153"/>
      <c r="K150" s="153"/>
      <c r="L150" s="153"/>
      <c r="M150" s="153"/>
      <c r="N150" s="153"/>
      <c r="O150" s="154"/>
      <c r="P150" s="153"/>
      <c r="Q150" s="123"/>
    </row>
    <row r="151" spans="1:21" ht="17.45" customHeight="1" x14ac:dyDescent="0.2">
      <c r="A151" s="152">
        <v>23</v>
      </c>
      <c r="B151" s="374">
        <v>21455</v>
      </c>
      <c r="C151" s="349" t="s">
        <v>110</v>
      </c>
      <c r="D151" s="304" t="s">
        <v>2020</v>
      </c>
      <c r="E151" s="305" t="s">
        <v>2021</v>
      </c>
      <c r="F151" s="152"/>
      <c r="G151" s="152"/>
      <c r="H151" s="153"/>
      <c r="I151" s="153"/>
      <c r="J151" s="153"/>
      <c r="K151" s="153"/>
      <c r="L151" s="153"/>
      <c r="M151" s="153"/>
      <c r="N151" s="153"/>
      <c r="O151" s="154"/>
      <c r="P151" s="153"/>
      <c r="Q151" s="328"/>
    </row>
    <row r="152" spans="1:21" s="106" customFormat="1" ht="17.45" customHeight="1" x14ac:dyDescent="0.2">
      <c r="A152" s="166">
        <v>24</v>
      </c>
      <c r="B152" s="675" t="s">
        <v>3380</v>
      </c>
      <c r="C152" s="676" t="s">
        <v>110</v>
      </c>
      <c r="D152" s="677" t="s">
        <v>1846</v>
      </c>
      <c r="E152" s="678" t="s">
        <v>1734</v>
      </c>
      <c r="F152" s="166"/>
      <c r="G152" s="166"/>
      <c r="H152" s="670"/>
      <c r="I152" s="670"/>
      <c r="J152" s="670"/>
      <c r="K152" s="670"/>
      <c r="L152" s="670"/>
      <c r="M152" s="670"/>
      <c r="N152" s="670"/>
      <c r="O152" s="427"/>
      <c r="P152" s="670"/>
      <c r="Q152" s="688" t="s">
        <v>3771</v>
      </c>
    </row>
    <row r="153" spans="1:21" ht="17.45" customHeight="1" x14ac:dyDescent="0.2">
      <c r="A153" s="152">
        <v>25</v>
      </c>
      <c r="B153" s="243"/>
      <c r="C153" s="345"/>
      <c r="D153" s="245"/>
      <c r="E153" s="246"/>
      <c r="F153" s="152"/>
      <c r="G153" s="152"/>
      <c r="H153" s="153"/>
      <c r="I153" s="153"/>
      <c r="J153" s="153"/>
      <c r="K153" s="153"/>
      <c r="L153" s="153"/>
      <c r="M153" s="153"/>
      <c r="N153" s="153"/>
      <c r="O153" s="154"/>
      <c r="P153" s="153"/>
    </row>
    <row r="154" spans="1:21" ht="17.45" customHeight="1" x14ac:dyDescent="0.2">
      <c r="A154" s="152">
        <v>26</v>
      </c>
      <c r="B154" s="243"/>
      <c r="C154" s="345"/>
      <c r="D154" s="245"/>
      <c r="E154" s="246"/>
      <c r="F154" s="152"/>
      <c r="G154" s="152"/>
      <c r="H154" s="153"/>
      <c r="I154" s="153"/>
      <c r="J154" s="153"/>
      <c r="K154" s="153"/>
      <c r="L154" s="153"/>
      <c r="M154" s="153"/>
      <c r="N154" s="153"/>
      <c r="O154" s="154"/>
      <c r="P154" s="153"/>
    </row>
    <row r="155" spans="1:21" ht="17.45" customHeight="1" x14ac:dyDescent="0.2">
      <c r="A155" s="152">
        <v>27</v>
      </c>
      <c r="B155" s="243"/>
      <c r="C155" s="345"/>
      <c r="D155" s="245"/>
      <c r="E155" s="246"/>
      <c r="F155" s="152"/>
      <c r="G155" s="152"/>
      <c r="H155" s="153"/>
      <c r="I155" s="153"/>
      <c r="J155" s="153"/>
      <c r="K155" s="153"/>
      <c r="L155" s="153"/>
      <c r="M155" s="153"/>
      <c r="N155" s="153"/>
      <c r="O155" s="154"/>
      <c r="P155" s="153"/>
    </row>
    <row r="156" spans="1:21" ht="17.45" customHeight="1" x14ac:dyDescent="0.2">
      <c r="A156" s="152">
        <v>28</v>
      </c>
      <c r="B156" s="243"/>
      <c r="C156" s="345"/>
      <c r="D156" s="245"/>
      <c r="E156" s="246"/>
      <c r="F156" s="152"/>
      <c r="G156" s="152"/>
      <c r="H156" s="153"/>
      <c r="I156" s="153"/>
      <c r="J156" s="153"/>
      <c r="K156" s="153"/>
      <c r="L156" s="153"/>
      <c r="M156" s="153"/>
      <c r="N156" s="153"/>
      <c r="O156" s="154"/>
      <c r="P156" s="153"/>
      <c r="Q156" s="106"/>
      <c r="R156" s="106"/>
      <c r="S156" s="106"/>
      <c r="T156" s="106"/>
    </row>
    <row r="157" spans="1:21" ht="17.45" customHeight="1" x14ac:dyDescent="0.2">
      <c r="A157" s="152">
        <v>29</v>
      </c>
      <c r="B157" s="243"/>
      <c r="C157" s="345"/>
      <c r="D157" s="245"/>
      <c r="E157" s="246"/>
      <c r="F157" s="152"/>
      <c r="G157" s="152"/>
      <c r="H157" s="153"/>
      <c r="I157" s="153"/>
      <c r="J157" s="153"/>
      <c r="K157" s="153"/>
      <c r="L157" s="153"/>
      <c r="M157" s="153"/>
      <c r="N157" s="153"/>
      <c r="O157" s="154"/>
      <c r="P157" s="153"/>
      <c r="U157" s="106"/>
    </row>
    <row r="158" spans="1:21" ht="17.45" customHeight="1" x14ac:dyDescent="0.2">
      <c r="A158" s="738" t="s">
        <v>159</v>
      </c>
      <c r="B158" s="738"/>
      <c r="C158" s="738"/>
      <c r="D158" s="738"/>
      <c r="E158" s="738"/>
      <c r="F158" s="738"/>
      <c r="G158" s="738"/>
      <c r="H158" s="738"/>
      <c r="I158" s="738"/>
      <c r="J158" s="738"/>
      <c r="K158" s="738"/>
      <c r="L158" s="738"/>
      <c r="M158" s="738"/>
      <c r="N158" s="738"/>
      <c r="O158" s="738"/>
      <c r="P158" s="738"/>
      <c r="Q158" s="106"/>
      <c r="R158" s="106"/>
      <c r="S158" s="106"/>
      <c r="T158" s="106"/>
      <c r="U158" s="106"/>
    </row>
    <row r="159" spans="1:21" ht="23.45" customHeight="1" x14ac:dyDescent="0.2">
      <c r="A159" s="738" t="s">
        <v>3703</v>
      </c>
      <c r="B159" s="738"/>
      <c r="C159" s="738"/>
      <c r="D159" s="738"/>
      <c r="E159" s="738"/>
      <c r="F159" s="738"/>
      <c r="G159" s="738"/>
      <c r="H159" s="738"/>
      <c r="I159" s="738"/>
      <c r="J159" s="738"/>
      <c r="K159" s="738"/>
      <c r="L159" s="738"/>
      <c r="M159" s="738"/>
      <c r="N159" s="738"/>
      <c r="O159" s="738"/>
      <c r="P159" s="738"/>
    </row>
    <row r="160" spans="1:21" ht="23.45" customHeight="1" x14ac:dyDescent="0.2">
      <c r="A160" s="733" t="s">
        <v>3695</v>
      </c>
      <c r="B160" s="733"/>
      <c r="C160" s="733"/>
      <c r="D160" s="733"/>
      <c r="E160" s="733"/>
      <c r="F160" s="733"/>
      <c r="G160" s="733"/>
      <c r="H160" s="733"/>
      <c r="I160" s="733"/>
      <c r="J160" s="733"/>
      <c r="K160" s="733"/>
      <c r="L160" s="733"/>
      <c r="M160" s="733"/>
      <c r="N160" s="733"/>
      <c r="O160" s="733"/>
      <c r="P160" s="733"/>
    </row>
    <row r="161" spans="1:21" ht="23.45" customHeight="1" x14ac:dyDescent="0.2">
      <c r="A161" s="240" t="s">
        <v>109</v>
      </c>
      <c r="B161" s="240" t="s">
        <v>160</v>
      </c>
      <c r="C161" s="764" t="s">
        <v>161</v>
      </c>
      <c r="D161" s="765"/>
      <c r="E161" s="766"/>
      <c r="F161" s="152"/>
      <c r="G161" s="152"/>
      <c r="H161" s="153"/>
      <c r="I161" s="153"/>
      <c r="J161" s="153"/>
      <c r="K161" s="153"/>
      <c r="L161" s="153"/>
      <c r="M161" s="153"/>
      <c r="N161" s="153"/>
      <c r="O161" s="154"/>
      <c r="P161" s="153"/>
    </row>
    <row r="162" spans="1:21" ht="17.45" customHeight="1" x14ac:dyDescent="0.2">
      <c r="A162" s="152">
        <v>1</v>
      </c>
      <c r="B162" s="297">
        <v>19554</v>
      </c>
      <c r="C162" s="350" t="s">
        <v>113</v>
      </c>
      <c r="D162" s="338" t="s">
        <v>149</v>
      </c>
      <c r="E162" s="339" t="s">
        <v>1618</v>
      </c>
      <c r="F162" s="152"/>
      <c r="G162" s="152"/>
      <c r="H162" s="153"/>
      <c r="I162" s="153"/>
      <c r="J162" s="153"/>
      <c r="K162" s="153"/>
      <c r="L162" s="153"/>
      <c r="M162" s="153"/>
      <c r="N162" s="153"/>
      <c r="O162" s="154"/>
      <c r="P162" s="153"/>
      <c r="U162" s="106"/>
    </row>
    <row r="163" spans="1:21" ht="17.45" customHeight="1" x14ac:dyDescent="0.2">
      <c r="A163" s="152">
        <v>2</v>
      </c>
      <c r="B163" s="297">
        <v>21438</v>
      </c>
      <c r="C163" s="351" t="s">
        <v>113</v>
      </c>
      <c r="D163" s="256" t="s">
        <v>1930</v>
      </c>
      <c r="E163" s="340" t="s">
        <v>3562</v>
      </c>
      <c r="F163" s="152"/>
      <c r="G163" s="152"/>
      <c r="H163" s="153"/>
      <c r="I163" s="153"/>
      <c r="J163" s="153"/>
      <c r="K163" s="153"/>
      <c r="L163" s="153"/>
      <c r="M163" s="153"/>
      <c r="N163" s="153"/>
      <c r="O163" s="154"/>
      <c r="P163" s="153"/>
      <c r="Q163" s="110" t="s">
        <v>3563</v>
      </c>
      <c r="U163" s="106"/>
    </row>
    <row r="164" spans="1:21" ht="17.45" customHeight="1" x14ac:dyDescent="0.2">
      <c r="A164" s="152">
        <v>3</v>
      </c>
      <c r="B164" s="297">
        <v>19514</v>
      </c>
      <c r="C164" s="351" t="s">
        <v>113</v>
      </c>
      <c r="D164" s="256" t="s">
        <v>1928</v>
      </c>
      <c r="E164" s="340" t="s">
        <v>1929</v>
      </c>
      <c r="F164" s="152"/>
      <c r="G164" s="152"/>
      <c r="H164" s="153"/>
      <c r="I164" s="153"/>
      <c r="J164" s="153"/>
      <c r="K164" s="153"/>
      <c r="L164" s="153"/>
      <c r="M164" s="153"/>
      <c r="N164" s="153"/>
      <c r="O164" s="154"/>
      <c r="P164" s="153"/>
    </row>
    <row r="165" spans="1:21" ht="17.45" customHeight="1" x14ac:dyDescent="0.2">
      <c r="A165" s="152">
        <v>4</v>
      </c>
      <c r="B165" s="297">
        <v>19432</v>
      </c>
      <c r="C165" s="351" t="s">
        <v>113</v>
      </c>
      <c r="D165" s="256" t="s">
        <v>84</v>
      </c>
      <c r="E165" s="340" t="s">
        <v>148</v>
      </c>
      <c r="F165" s="152"/>
      <c r="G165" s="152"/>
      <c r="H165" s="153"/>
      <c r="I165" s="153"/>
      <c r="J165" s="153"/>
      <c r="K165" s="153"/>
      <c r="L165" s="153"/>
      <c r="M165" s="153"/>
      <c r="N165" s="153"/>
      <c r="O165" s="154"/>
      <c r="P165" s="153"/>
      <c r="Q165" s="106"/>
      <c r="R165" s="106"/>
      <c r="S165" s="106"/>
      <c r="T165" s="106"/>
    </row>
    <row r="166" spans="1:21" ht="17.45" customHeight="1" x14ac:dyDescent="0.2">
      <c r="A166" s="152">
        <v>5</v>
      </c>
      <c r="B166" s="282">
        <v>22073</v>
      </c>
      <c r="C166" s="352" t="s">
        <v>113</v>
      </c>
      <c r="D166" s="341" t="s">
        <v>2134</v>
      </c>
      <c r="E166" s="342" t="s">
        <v>2135</v>
      </c>
      <c r="F166" s="152"/>
      <c r="G166" s="152"/>
      <c r="H166" s="153"/>
      <c r="I166" s="153"/>
      <c r="J166" s="153"/>
      <c r="K166" s="153"/>
      <c r="L166" s="153"/>
      <c r="M166" s="153"/>
      <c r="N166" s="153"/>
      <c r="O166" s="154"/>
      <c r="P166" s="153"/>
    </row>
    <row r="167" spans="1:21" ht="17.45" customHeight="1" x14ac:dyDescent="0.2">
      <c r="A167" s="152">
        <v>6</v>
      </c>
      <c r="B167" s="297">
        <v>21458</v>
      </c>
      <c r="C167" s="351" t="s">
        <v>113</v>
      </c>
      <c r="D167" s="256" t="s">
        <v>1912</v>
      </c>
      <c r="E167" s="340" t="s">
        <v>1913</v>
      </c>
      <c r="F167" s="152"/>
      <c r="G167" s="152"/>
      <c r="H167" s="153"/>
      <c r="I167" s="153"/>
      <c r="J167" s="153"/>
      <c r="K167" s="153"/>
      <c r="L167" s="153"/>
      <c r="M167" s="153"/>
      <c r="N167" s="153"/>
      <c r="O167" s="154"/>
      <c r="P167" s="153"/>
    </row>
    <row r="168" spans="1:21" ht="17.45" customHeight="1" x14ac:dyDescent="0.2">
      <c r="A168" s="152">
        <v>7</v>
      </c>
      <c r="B168" s="297">
        <v>21459</v>
      </c>
      <c r="C168" s="351" t="s">
        <v>113</v>
      </c>
      <c r="D168" s="256" t="s">
        <v>1931</v>
      </c>
      <c r="E168" s="340" t="s">
        <v>1932</v>
      </c>
      <c r="F168" s="152"/>
      <c r="G168" s="152"/>
      <c r="H168" s="153"/>
      <c r="I168" s="153"/>
      <c r="J168" s="153"/>
      <c r="K168" s="153"/>
      <c r="L168" s="153"/>
      <c r="M168" s="153"/>
      <c r="N168" s="153"/>
      <c r="O168" s="154"/>
      <c r="P168" s="153"/>
    </row>
    <row r="169" spans="1:21" ht="17.45" customHeight="1" x14ac:dyDescent="0.2">
      <c r="A169" s="152">
        <v>8</v>
      </c>
      <c r="B169" s="297">
        <v>19479</v>
      </c>
      <c r="C169" s="351" t="s">
        <v>113</v>
      </c>
      <c r="D169" s="256" t="s">
        <v>96</v>
      </c>
      <c r="E169" s="340" t="s">
        <v>1924</v>
      </c>
      <c r="F169" s="152"/>
      <c r="G169" s="152"/>
      <c r="H169" s="153"/>
      <c r="I169" s="153"/>
      <c r="J169" s="153"/>
      <c r="K169" s="153"/>
      <c r="L169" s="153"/>
      <c r="M169" s="153"/>
      <c r="N169" s="153"/>
      <c r="O169" s="154"/>
      <c r="P169" s="153"/>
    </row>
    <row r="170" spans="1:21" ht="17.45" customHeight="1" x14ac:dyDescent="0.2">
      <c r="A170" s="152">
        <v>9</v>
      </c>
      <c r="B170" s="297">
        <v>19313</v>
      </c>
      <c r="C170" s="351" t="s">
        <v>113</v>
      </c>
      <c r="D170" s="256" t="s">
        <v>1944</v>
      </c>
      <c r="E170" s="340" t="s">
        <v>1880</v>
      </c>
      <c r="F170" s="152"/>
      <c r="G170" s="152"/>
      <c r="H170" s="153"/>
      <c r="I170" s="153"/>
      <c r="J170" s="153"/>
      <c r="K170" s="153"/>
      <c r="L170" s="153"/>
      <c r="M170" s="153"/>
      <c r="N170" s="153"/>
      <c r="O170" s="154"/>
      <c r="P170" s="153"/>
      <c r="Q170" s="106"/>
      <c r="R170" s="106"/>
      <c r="S170" s="106"/>
      <c r="T170" s="106"/>
    </row>
    <row r="171" spans="1:21" ht="17.45" customHeight="1" x14ac:dyDescent="0.2">
      <c r="A171" s="152">
        <v>10</v>
      </c>
      <c r="B171" s="297">
        <v>21500</v>
      </c>
      <c r="C171" s="351" t="s">
        <v>113</v>
      </c>
      <c r="D171" s="256" t="s">
        <v>1919</v>
      </c>
      <c r="E171" s="340" t="s">
        <v>1920</v>
      </c>
      <c r="F171" s="152"/>
      <c r="G171" s="152"/>
      <c r="H171" s="153"/>
      <c r="I171" s="153"/>
      <c r="J171" s="153"/>
      <c r="K171" s="153"/>
      <c r="L171" s="153"/>
      <c r="M171" s="153"/>
      <c r="N171" s="153"/>
      <c r="O171" s="154"/>
      <c r="P171" s="153"/>
    </row>
    <row r="172" spans="1:21" ht="17.45" customHeight="1" x14ac:dyDescent="0.2">
      <c r="A172" s="152">
        <v>11</v>
      </c>
      <c r="B172" s="297">
        <v>21440</v>
      </c>
      <c r="C172" s="351" t="s">
        <v>113</v>
      </c>
      <c r="D172" s="256" t="s">
        <v>1925</v>
      </c>
      <c r="E172" s="340" t="s">
        <v>1926</v>
      </c>
      <c r="F172" s="152"/>
      <c r="G172" s="152"/>
      <c r="H172" s="153"/>
      <c r="I172" s="153"/>
      <c r="J172" s="153"/>
      <c r="K172" s="153"/>
      <c r="L172" s="153"/>
      <c r="M172" s="153"/>
      <c r="N172" s="153"/>
      <c r="O172" s="154"/>
      <c r="P172" s="153"/>
    </row>
    <row r="173" spans="1:21" ht="17.45" customHeight="1" x14ac:dyDescent="0.2">
      <c r="A173" s="152">
        <v>12</v>
      </c>
      <c r="B173" s="282">
        <v>22072</v>
      </c>
      <c r="C173" s="352" t="s">
        <v>113</v>
      </c>
      <c r="D173" s="341" t="s">
        <v>355</v>
      </c>
      <c r="E173" s="342" t="s">
        <v>2121</v>
      </c>
      <c r="F173" s="152"/>
      <c r="G173" s="152"/>
      <c r="H173" s="153"/>
      <c r="I173" s="153"/>
      <c r="J173" s="153"/>
      <c r="K173" s="153"/>
      <c r="L173" s="153"/>
      <c r="M173" s="153"/>
      <c r="N173" s="153"/>
      <c r="O173" s="154"/>
      <c r="P173" s="153"/>
    </row>
    <row r="174" spans="1:21" ht="17.45" customHeight="1" x14ac:dyDescent="0.2">
      <c r="A174" s="152">
        <v>13</v>
      </c>
      <c r="B174" s="297">
        <v>19534</v>
      </c>
      <c r="C174" s="351" t="s">
        <v>113</v>
      </c>
      <c r="D174" s="256" t="s">
        <v>1731</v>
      </c>
      <c r="E174" s="340" t="s">
        <v>1905</v>
      </c>
      <c r="F174" s="152"/>
      <c r="G174" s="152"/>
      <c r="H174" s="153"/>
      <c r="I174" s="153"/>
      <c r="J174" s="153"/>
      <c r="K174" s="153"/>
      <c r="L174" s="153"/>
      <c r="M174" s="153"/>
      <c r="N174" s="153"/>
      <c r="O174" s="154"/>
      <c r="P174" s="153"/>
    </row>
    <row r="175" spans="1:21" ht="17.45" customHeight="1" x14ac:dyDescent="0.2">
      <c r="A175" s="152">
        <v>14</v>
      </c>
      <c r="B175" s="297">
        <v>19535</v>
      </c>
      <c r="C175" s="351" t="s">
        <v>113</v>
      </c>
      <c r="D175" s="256" t="s">
        <v>1759</v>
      </c>
      <c r="E175" s="340" t="s">
        <v>141</v>
      </c>
      <c r="F175" s="152"/>
      <c r="G175" s="152"/>
      <c r="H175" s="153"/>
      <c r="I175" s="153"/>
      <c r="J175" s="153"/>
      <c r="K175" s="153"/>
      <c r="L175" s="153"/>
      <c r="M175" s="153"/>
      <c r="N175" s="153"/>
      <c r="O175" s="154"/>
      <c r="P175" s="153"/>
    </row>
    <row r="176" spans="1:21" s="106" customFormat="1" ht="17.45" customHeight="1" x14ac:dyDescent="0.2">
      <c r="A176" s="152">
        <v>15</v>
      </c>
      <c r="B176" s="297">
        <v>19456</v>
      </c>
      <c r="C176" s="351" t="s">
        <v>110</v>
      </c>
      <c r="D176" s="256" t="s">
        <v>57</v>
      </c>
      <c r="E176" s="340" t="s">
        <v>1916</v>
      </c>
      <c r="F176" s="152"/>
      <c r="G176" s="152"/>
      <c r="H176" s="153"/>
      <c r="I176" s="153"/>
      <c r="J176" s="153"/>
      <c r="K176" s="153"/>
      <c r="L176" s="153"/>
      <c r="M176" s="153"/>
      <c r="N176" s="153"/>
      <c r="O176" s="154"/>
      <c r="P176" s="153"/>
      <c r="Q176" s="110"/>
      <c r="R176" s="110"/>
      <c r="S176" s="110"/>
      <c r="T176" s="110"/>
      <c r="U176" s="110"/>
    </row>
    <row r="177" spans="1:21" ht="17.45" customHeight="1" x14ac:dyDescent="0.2">
      <c r="A177" s="152">
        <v>16</v>
      </c>
      <c r="B177" s="297">
        <v>19370</v>
      </c>
      <c r="C177" s="351" t="s">
        <v>110</v>
      </c>
      <c r="D177" s="256" t="s">
        <v>1921</v>
      </c>
      <c r="E177" s="340" t="s">
        <v>1922</v>
      </c>
      <c r="F177" s="152"/>
      <c r="G177" s="152"/>
      <c r="H177" s="153"/>
      <c r="I177" s="153"/>
      <c r="J177" s="153"/>
      <c r="K177" s="153"/>
      <c r="L177" s="153"/>
      <c r="M177" s="153"/>
      <c r="N177" s="153"/>
      <c r="O177" s="154"/>
      <c r="P177" s="153"/>
      <c r="Q177" s="123"/>
    </row>
    <row r="178" spans="1:21" s="106" customFormat="1" ht="17.45" customHeight="1" x14ac:dyDescent="0.2">
      <c r="A178" s="152">
        <v>17</v>
      </c>
      <c r="B178" s="297">
        <v>19415</v>
      </c>
      <c r="C178" s="351" t="s">
        <v>110</v>
      </c>
      <c r="D178" s="256" t="s">
        <v>1908</v>
      </c>
      <c r="E178" s="340" t="s">
        <v>1909</v>
      </c>
      <c r="F178" s="152"/>
      <c r="G178" s="152"/>
      <c r="H178" s="153"/>
      <c r="I178" s="153"/>
      <c r="J178" s="153"/>
      <c r="K178" s="153"/>
      <c r="L178" s="153"/>
      <c r="M178" s="153"/>
      <c r="N178" s="153"/>
      <c r="O178" s="154"/>
      <c r="P178" s="153"/>
      <c r="Q178" s="328"/>
      <c r="R178" s="110"/>
      <c r="S178" s="110"/>
      <c r="T178" s="110"/>
      <c r="U178" s="110"/>
    </row>
    <row r="179" spans="1:21" ht="17.45" customHeight="1" x14ac:dyDescent="0.2">
      <c r="A179" s="152">
        <v>18</v>
      </c>
      <c r="B179" s="297">
        <v>19543</v>
      </c>
      <c r="C179" s="351" t="s">
        <v>110</v>
      </c>
      <c r="D179" s="256" t="s">
        <v>1940</v>
      </c>
      <c r="E179" s="340" t="s">
        <v>1941</v>
      </c>
      <c r="F179" s="152"/>
      <c r="G179" s="152"/>
      <c r="H179" s="153"/>
      <c r="I179" s="153"/>
      <c r="J179" s="153"/>
      <c r="K179" s="153"/>
      <c r="L179" s="153"/>
      <c r="M179" s="153"/>
      <c r="N179" s="153"/>
      <c r="O179" s="154"/>
      <c r="P179" s="153"/>
      <c r="Q179" s="123"/>
    </row>
    <row r="180" spans="1:21" ht="17.45" customHeight="1" x14ac:dyDescent="0.2">
      <c r="A180" s="152">
        <v>19</v>
      </c>
      <c r="B180" s="297">
        <v>19582</v>
      </c>
      <c r="C180" s="351" t="s">
        <v>110</v>
      </c>
      <c r="D180" s="256" t="s">
        <v>1906</v>
      </c>
      <c r="E180" s="340" t="s">
        <v>1907</v>
      </c>
      <c r="F180" s="152"/>
      <c r="G180" s="152"/>
      <c r="H180" s="153"/>
      <c r="I180" s="153"/>
      <c r="J180" s="153"/>
      <c r="K180" s="153"/>
      <c r="L180" s="153"/>
      <c r="M180" s="153"/>
      <c r="N180" s="153"/>
      <c r="O180" s="154"/>
      <c r="P180" s="153"/>
      <c r="Q180" s="106"/>
      <c r="R180" s="106"/>
      <c r="S180" s="106"/>
      <c r="T180" s="106"/>
    </row>
    <row r="181" spans="1:21" s="106" customFormat="1" ht="17.45" customHeight="1" x14ac:dyDescent="0.2">
      <c r="A181" s="152">
        <v>20</v>
      </c>
      <c r="B181" s="297">
        <v>20910</v>
      </c>
      <c r="C181" s="351" t="s">
        <v>110</v>
      </c>
      <c r="D181" s="256" t="s">
        <v>1933</v>
      </c>
      <c r="E181" s="340" t="s">
        <v>1427</v>
      </c>
      <c r="F181" s="152"/>
      <c r="G181" s="152"/>
      <c r="H181" s="153"/>
      <c r="I181" s="153"/>
      <c r="J181" s="153"/>
      <c r="K181" s="153"/>
      <c r="L181" s="153"/>
      <c r="M181" s="153"/>
      <c r="N181" s="153"/>
      <c r="O181" s="154"/>
      <c r="P181" s="153"/>
      <c r="Q181" s="110"/>
      <c r="R181" s="110"/>
      <c r="S181" s="110"/>
      <c r="T181" s="110"/>
      <c r="U181" s="110"/>
    </row>
    <row r="182" spans="1:21" ht="17.45" customHeight="1" x14ac:dyDescent="0.2">
      <c r="A182" s="152">
        <v>21</v>
      </c>
      <c r="B182" s="297">
        <v>19587</v>
      </c>
      <c r="C182" s="351" t="s">
        <v>110</v>
      </c>
      <c r="D182" s="256" t="s">
        <v>120</v>
      </c>
      <c r="E182" s="340" t="s">
        <v>1923</v>
      </c>
      <c r="F182" s="152"/>
      <c r="G182" s="152"/>
      <c r="H182" s="153"/>
      <c r="I182" s="153"/>
      <c r="J182" s="153"/>
      <c r="K182" s="153"/>
      <c r="L182" s="153"/>
      <c r="M182" s="153"/>
      <c r="N182" s="153"/>
      <c r="O182" s="154"/>
      <c r="P182" s="153"/>
      <c r="Q182" s="106"/>
      <c r="R182" s="106"/>
      <c r="S182" s="106"/>
      <c r="T182" s="106"/>
    </row>
    <row r="183" spans="1:21" ht="17.45" customHeight="1" x14ac:dyDescent="0.2">
      <c r="A183" s="152">
        <v>22</v>
      </c>
      <c r="B183" s="297">
        <v>21470</v>
      </c>
      <c r="C183" s="351" t="s">
        <v>110</v>
      </c>
      <c r="D183" s="256" t="s">
        <v>1420</v>
      </c>
      <c r="E183" s="340" t="s">
        <v>1918</v>
      </c>
      <c r="F183" s="152"/>
      <c r="G183" s="152"/>
      <c r="H183" s="153"/>
      <c r="I183" s="153"/>
      <c r="J183" s="153"/>
      <c r="K183" s="153"/>
      <c r="L183" s="153"/>
      <c r="M183" s="153"/>
      <c r="N183" s="153"/>
      <c r="O183" s="154"/>
      <c r="P183" s="153"/>
    </row>
    <row r="184" spans="1:21" ht="17.45" customHeight="1" x14ac:dyDescent="0.2">
      <c r="A184" s="152">
        <v>23</v>
      </c>
      <c r="B184" s="297">
        <v>19420</v>
      </c>
      <c r="C184" s="351" t="s">
        <v>110</v>
      </c>
      <c r="D184" s="256" t="s">
        <v>1592</v>
      </c>
      <c r="E184" s="340" t="s">
        <v>136</v>
      </c>
      <c r="F184" s="152"/>
      <c r="G184" s="152"/>
      <c r="H184" s="153"/>
      <c r="I184" s="153"/>
      <c r="J184" s="153"/>
      <c r="K184" s="153"/>
      <c r="L184" s="153"/>
      <c r="M184" s="153"/>
      <c r="N184" s="153"/>
      <c r="O184" s="154"/>
      <c r="P184" s="153"/>
    </row>
    <row r="185" spans="1:21" ht="17.45" customHeight="1" x14ac:dyDescent="0.2">
      <c r="A185" s="152">
        <v>24</v>
      </c>
      <c r="B185" s="297">
        <v>19382</v>
      </c>
      <c r="C185" s="351" t="s">
        <v>110</v>
      </c>
      <c r="D185" s="256" t="s">
        <v>1927</v>
      </c>
      <c r="E185" s="340" t="s">
        <v>1761</v>
      </c>
      <c r="F185" s="152"/>
      <c r="G185" s="152"/>
      <c r="H185" s="153"/>
      <c r="I185" s="153"/>
      <c r="J185" s="153"/>
      <c r="K185" s="153"/>
      <c r="L185" s="153"/>
      <c r="M185" s="153"/>
      <c r="N185" s="153"/>
      <c r="O185" s="154"/>
      <c r="P185" s="153"/>
      <c r="U185" s="106"/>
    </row>
    <row r="186" spans="1:21" ht="17.45" customHeight="1" x14ac:dyDescent="0.2">
      <c r="A186" s="152">
        <v>25</v>
      </c>
      <c r="B186" s="297">
        <v>19550</v>
      </c>
      <c r="C186" s="351" t="s">
        <v>110</v>
      </c>
      <c r="D186" s="256" t="s">
        <v>1914</v>
      </c>
      <c r="E186" s="340" t="s">
        <v>1915</v>
      </c>
      <c r="F186" s="152"/>
      <c r="G186" s="152"/>
      <c r="H186" s="153"/>
      <c r="I186" s="153"/>
      <c r="J186" s="153"/>
      <c r="K186" s="153"/>
      <c r="L186" s="153"/>
      <c r="M186" s="153"/>
      <c r="N186" s="153"/>
      <c r="O186" s="154"/>
      <c r="P186" s="153"/>
      <c r="Q186" s="106"/>
      <c r="R186" s="106"/>
      <c r="S186" s="106"/>
      <c r="T186" s="106"/>
    </row>
    <row r="187" spans="1:21" ht="17.45" customHeight="1" x14ac:dyDescent="0.2">
      <c r="A187" s="152">
        <v>26</v>
      </c>
      <c r="B187" s="297">
        <v>21502</v>
      </c>
      <c r="C187" s="351" t="s">
        <v>110</v>
      </c>
      <c r="D187" s="256" t="s">
        <v>1746</v>
      </c>
      <c r="E187" s="340" t="s">
        <v>1939</v>
      </c>
      <c r="F187" s="152"/>
      <c r="G187" s="152"/>
      <c r="H187" s="153"/>
      <c r="I187" s="153"/>
      <c r="J187" s="153"/>
      <c r="K187" s="153"/>
      <c r="L187" s="153"/>
      <c r="M187" s="153"/>
      <c r="N187" s="153"/>
      <c r="O187" s="154"/>
      <c r="P187" s="153"/>
    </row>
    <row r="188" spans="1:21" ht="17.45" customHeight="1" x14ac:dyDescent="0.2">
      <c r="A188" s="152">
        <v>27</v>
      </c>
      <c r="B188" s="308">
        <v>21447</v>
      </c>
      <c r="C188" s="351" t="s">
        <v>110</v>
      </c>
      <c r="D188" s="256" t="s">
        <v>1936</v>
      </c>
      <c r="E188" s="340" t="s">
        <v>1937</v>
      </c>
      <c r="F188" s="152"/>
      <c r="G188" s="152"/>
      <c r="H188" s="153"/>
      <c r="I188" s="153"/>
      <c r="J188" s="153"/>
      <c r="K188" s="153"/>
      <c r="L188" s="153"/>
      <c r="M188" s="153"/>
      <c r="N188" s="153"/>
      <c r="O188" s="154"/>
      <c r="P188" s="153"/>
    </row>
    <row r="189" spans="1:21" s="106" customFormat="1" ht="17.45" customHeight="1" x14ac:dyDescent="0.2">
      <c r="A189" s="166">
        <v>28</v>
      </c>
      <c r="B189" s="675" t="s">
        <v>3380</v>
      </c>
      <c r="C189" s="676" t="s">
        <v>110</v>
      </c>
      <c r="D189" s="677" t="s">
        <v>1846</v>
      </c>
      <c r="E189" s="678" t="s">
        <v>1734</v>
      </c>
      <c r="F189" s="775" t="s">
        <v>3759</v>
      </c>
      <c r="G189" s="715"/>
      <c r="H189" s="715"/>
      <c r="I189" s="715"/>
      <c r="J189" s="715"/>
      <c r="K189" s="715"/>
      <c r="L189" s="715"/>
      <c r="M189" s="715"/>
      <c r="N189" s="715"/>
      <c r="O189" s="715"/>
      <c r="P189" s="716"/>
    </row>
    <row r="190" spans="1:21" ht="17.45" customHeight="1" x14ac:dyDescent="0.2">
      <c r="A190" s="152">
        <v>29</v>
      </c>
      <c r="B190" s="302">
        <v>19344</v>
      </c>
      <c r="C190" s="349" t="s">
        <v>110</v>
      </c>
      <c r="D190" s="304" t="s">
        <v>1910</v>
      </c>
      <c r="E190" s="305" t="s">
        <v>1911</v>
      </c>
      <c r="F190" s="152"/>
      <c r="G190" s="152"/>
      <c r="H190" s="153"/>
      <c r="I190" s="153"/>
      <c r="J190" s="153"/>
      <c r="K190" s="153"/>
      <c r="L190" s="153"/>
      <c r="M190" s="153"/>
      <c r="N190" s="153"/>
      <c r="O190" s="154"/>
      <c r="P190" s="153"/>
    </row>
    <row r="191" spans="1:21" ht="17.45" customHeight="1" x14ac:dyDescent="0.2">
      <c r="A191" s="152">
        <v>30</v>
      </c>
      <c r="B191" s="302">
        <v>19595</v>
      </c>
      <c r="C191" s="354" t="s">
        <v>110</v>
      </c>
      <c r="D191" s="336" t="s">
        <v>1938</v>
      </c>
      <c r="E191" s="337" t="s">
        <v>135</v>
      </c>
      <c r="F191" s="152"/>
      <c r="G191" s="152"/>
      <c r="H191" s="153"/>
      <c r="I191" s="153"/>
      <c r="J191" s="153"/>
      <c r="K191" s="153"/>
      <c r="L191" s="153"/>
      <c r="M191" s="153"/>
      <c r="N191" s="153"/>
      <c r="O191" s="154"/>
      <c r="P191" s="153"/>
    </row>
    <row r="192" spans="1:21" ht="17.45" customHeight="1" x14ac:dyDescent="0.2">
      <c r="A192" s="152">
        <v>31</v>
      </c>
      <c r="B192" s="302" t="s">
        <v>3525</v>
      </c>
      <c r="C192" s="354" t="s">
        <v>113</v>
      </c>
      <c r="D192" s="336" t="s">
        <v>3523</v>
      </c>
      <c r="E192" s="337" t="s">
        <v>3524</v>
      </c>
      <c r="F192" s="152"/>
      <c r="G192" s="152"/>
      <c r="H192" s="153"/>
      <c r="I192" s="153"/>
      <c r="J192" s="153"/>
      <c r="K192" s="153"/>
      <c r="L192" s="153"/>
      <c r="M192" s="153"/>
      <c r="N192" s="153"/>
      <c r="O192" s="154"/>
      <c r="P192" s="153"/>
      <c r="U192" s="106"/>
    </row>
    <row r="193" spans="1:21" ht="17.45" customHeight="1" x14ac:dyDescent="0.2">
      <c r="A193" s="152">
        <v>32</v>
      </c>
      <c r="B193" s="302" t="s">
        <v>3744</v>
      </c>
      <c r="C193" s="354" t="s">
        <v>113</v>
      </c>
      <c r="D193" s="336" t="s">
        <v>28</v>
      </c>
      <c r="E193" s="337" t="s">
        <v>3745</v>
      </c>
      <c r="F193" s="152"/>
      <c r="G193" s="152"/>
      <c r="H193" s="153"/>
      <c r="I193" s="153"/>
      <c r="J193" s="153"/>
      <c r="K193" s="153"/>
      <c r="L193" s="153"/>
      <c r="M193" s="153"/>
      <c r="N193" s="153"/>
      <c r="O193" s="154"/>
      <c r="P193" s="153"/>
      <c r="Q193" s="110" t="s">
        <v>3746</v>
      </c>
      <c r="U193" s="106"/>
    </row>
    <row r="194" spans="1:21" ht="23.45" customHeight="1" x14ac:dyDescent="0.2">
      <c r="A194" s="738" t="s">
        <v>159</v>
      </c>
      <c r="B194" s="738"/>
      <c r="C194" s="738"/>
      <c r="D194" s="738"/>
      <c r="E194" s="738"/>
      <c r="F194" s="738"/>
      <c r="G194" s="738"/>
      <c r="H194" s="738"/>
      <c r="I194" s="738"/>
      <c r="J194" s="738"/>
      <c r="K194" s="738"/>
      <c r="L194" s="738"/>
      <c r="M194" s="738"/>
      <c r="N194" s="738"/>
      <c r="O194" s="738"/>
      <c r="P194" s="738"/>
    </row>
    <row r="195" spans="1:21" ht="23.45" customHeight="1" x14ac:dyDescent="0.2">
      <c r="A195" s="738" t="s">
        <v>3704</v>
      </c>
      <c r="B195" s="738"/>
      <c r="C195" s="738"/>
      <c r="D195" s="738"/>
      <c r="E195" s="738"/>
      <c r="F195" s="738"/>
      <c r="G195" s="738"/>
      <c r="H195" s="738"/>
      <c r="I195" s="738"/>
      <c r="J195" s="738"/>
      <c r="K195" s="738"/>
      <c r="L195" s="738"/>
      <c r="M195" s="738"/>
      <c r="N195" s="738"/>
      <c r="O195" s="738"/>
      <c r="P195" s="738"/>
    </row>
    <row r="196" spans="1:21" ht="23.45" customHeight="1" x14ac:dyDescent="0.2">
      <c r="A196" s="733" t="s">
        <v>3694</v>
      </c>
      <c r="B196" s="733"/>
      <c r="C196" s="733"/>
      <c r="D196" s="733"/>
      <c r="E196" s="733"/>
      <c r="F196" s="733"/>
      <c r="G196" s="733"/>
      <c r="H196" s="733"/>
      <c r="I196" s="733"/>
      <c r="J196" s="733"/>
      <c r="K196" s="733"/>
      <c r="L196" s="733"/>
      <c r="M196" s="733"/>
      <c r="N196" s="733"/>
      <c r="O196" s="733"/>
      <c r="P196" s="733"/>
    </row>
    <row r="197" spans="1:21" ht="17.45" customHeight="1" x14ac:dyDescent="0.2">
      <c r="A197" s="240" t="s">
        <v>109</v>
      </c>
      <c r="B197" s="240" t="s">
        <v>160</v>
      </c>
      <c r="C197" s="764" t="s">
        <v>161</v>
      </c>
      <c r="D197" s="765"/>
      <c r="E197" s="766"/>
      <c r="F197" s="152"/>
      <c r="G197" s="152"/>
      <c r="H197" s="153"/>
      <c r="I197" s="153"/>
      <c r="J197" s="153"/>
      <c r="K197" s="153"/>
      <c r="L197" s="153"/>
      <c r="M197" s="153"/>
      <c r="N197" s="153"/>
      <c r="O197" s="154"/>
      <c r="P197" s="153"/>
    </row>
    <row r="198" spans="1:21" ht="17.45" customHeight="1" x14ac:dyDescent="0.2">
      <c r="A198" s="152">
        <v>1</v>
      </c>
      <c r="B198" s="119">
        <v>19347</v>
      </c>
      <c r="C198" s="355" t="s">
        <v>113</v>
      </c>
      <c r="D198" s="231" t="s">
        <v>130</v>
      </c>
      <c r="E198" s="232" t="s">
        <v>1227</v>
      </c>
      <c r="F198" s="152"/>
      <c r="G198" s="152"/>
      <c r="H198" s="153"/>
      <c r="I198" s="153"/>
      <c r="J198" s="153"/>
      <c r="K198" s="153"/>
      <c r="L198" s="153"/>
      <c r="M198" s="153"/>
      <c r="N198" s="153"/>
      <c r="O198" s="154"/>
      <c r="P198" s="153"/>
    </row>
    <row r="199" spans="1:21" ht="17.45" customHeight="1" x14ac:dyDescent="0.2">
      <c r="A199" s="152">
        <v>2</v>
      </c>
      <c r="B199" s="119">
        <v>19389</v>
      </c>
      <c r="C199" s="355" t="s">
        <v>113</v>
      </c>
      <c r="D199" s="231" t="s">
        <v>1981</v>
      </c>
      <c r="E199" s="232" t="s">
        <v>1982</v>
      </c>
      <c r="F199" s="152"/>
      <c r="G199" s="152"/>
      <c r="H199" s="153"/>
      <c r="I199" s="153"/>
      <c r="J199" s="153"/>
      <c r="K199" s="153"/>
      <c r="L199" s="153"/>
      <c r="M199" s="153"/>
      <c r="N199" s="153"/>
      <c r="O199" s="154"/>
      <c r="P199" s="153"/>
      <c r="U199" s="106"/>
    </row>
    <row r="200" spans="1:21" ht="17.45" customHeight="1" x14ac:dyDescent="0.2">
      <c r="A200" s="152">
        <v>3</v>
      </c>
      <c r="B200" s="119">
        <v>19390</v>
      </c>
      <c r="C200" s="355" t="s">
        <v>113</v>
      </c>
      <c r="D200" s="231" t="s">
        <v>1928</v>
      </c>
      <c r="E200" s="232" t="s">
        <v>129</v>
      </c>
      <c r="F200" s="152"/>
      <c r="G200" s="152"/>
      <c r="H200" s="153"/>
      <c r="I200" s="153"/>
      <c r="J200" s="153"/>
      <c r="K200" s="153"/>
      <c r="L200" s="153"/>
      <c r="M200" s="153"/>
      <c r="N200" s="153"/>
      <c r="O200" s="154"/>
      <c r="P200" s="153"/>
    </row>
    <row r="201" spans="1:21" s="106" customFormat="1" ht="17.45" customHeight="1" x14ac:dyDescent="0.2">
      <c r="A201" s="152">
        <v>4</v>
      </c>
      <c r="B201" s="119">
        <v>19433</v>
      </c>
      <c r="C201" s="355" t="s">
        <v>113</v>
      </c>
      <c r="D201" s="231" t="s">
        <v>1974</v>
      </c>
      <c r="E201" s="232" t="s">
        <v>82</v>
      </c>
      <c r="F201" s="152"/>
      <c r="G201" s="152"/>
      <c r="H201" s="153"/>
      <c r="I201" s="153"/>
      <c r="J201" s="153"/>
      <c r="K201" s="153"/>
      <c r="L201" s="153"/>
      <c r="M201" s="153"/>
      <c r="N201" s="153"/>
      <c r="O201" s="154"/>
      <c r="P201" s="153"/>
      <c r="Q201" s="110"/>
      <c r="R201" s="110"/>
      <c r="S201" s="110"/>
      <c r="T201" s="110"/>
      <c r="U201" s="110"/>
    </row>
    <row r="202" spans="1:21" ht="17.45" customHeight="1" x14ac:dyDescent="0.2">
      <c r="A202" s="152">
        <v>5</v>
      </c>
      <c r="B202" s="119">
        <v>19398</v>
      </c>
      <c r="C202" s="355" t="s">
        <v>113</v>
      </c>
      <c r="D202" s="231" t="s">
        <v>127</v>
      </c>
      <c r="E202" s="232" t="s">
        <v>1986</v>
      </c>
      <c r="F202" s="152"/>
      <c r="G202" s="152"/>
      <c r="H202" s="153"/>
      <c r="I202" s="153"/>
      <c r="J202" s="153"/>
      <c r="K202" s="153"/>
      <c r="L202" s="153"/>
      <c r="M202" s="153"/>
      <c r="N202" s="153"/>
      <c r="O202" s="154"/>
      <c r="P202" s="153"/>
    </row>
    <row r="203" spans="1:21" ht="17.45" customHeight="1" x14ac:dyDescent="0.2">
      <c r="A203" s="152">
        <v>6</v>
      </c>
      <c r="B203" s="119">
        <v>19320</v>
      </c>
      <c r="C203" s="355" t="s">
        <v>113</v>
      </c>
      <c r="D203" s="231" t="s">
        <v>1977</v>
      </c>
      <c r="E203" s="232" t="s">
        <v>1978</v>
      </c>
      <c r="F203" s="152"/>
      <c r="G203" s="152"/>
      <c r="H203" s="153"/>
      <c r="I203" s="153"/>
      <c r="J203" s="153"/>
      <c r="K203" s="153"/>
      <c r="L203" s="153"/>
      <c r="M203" s="153"/>
      <c r="N203" s="153"/>
      <c r="O203" s="154"/>
      <c r="P203" s="153"/>
    </row>
    <row r="204" spans="1:21" ht="17.45" customHeight="1" x14ac:dyDescent="0.2">
      <c r="A204" s="152">
        <v>7</v>
      </c>
      <c r="B204" s="119">
        <v>19439</v>
      </c>
      <c r="C204" s="355" t="s">
        <v>113</v>
      </c>
      <c r="D204" s="231" t="s">
        <v>126</v>
      </c>
      <c r="E204" s="232" t="s">
        <v>1990</v>
      </c>
      <c r="F204" s="152"/>
      <c r="G204" s="152"/>
      <c r="H204" s="153"/>
      <c r="I204" s="153"/>
      <c r="J204" s="153"/>
      <c r="K204" s="153"/>
      <c r="L204" s="153"/>
      <c r="M204" s="153"/>
      <c r="N204" s="153"/>
      <c r="O204" s="154"/>
      <c r="P204" s="153"/>
    </row>
    <row r="205" spans="1:21" s="106" customFormat="1" ht="17.45" customHeight="1" x14ac:dyDescent="0.2">
      <c r="A205" s="152">
        <v>8</v>
      </c>
      <c r="B205" s="119">
        <v>19404</v>
      </c>
      <c r="C205" s="355" t="s">
        <v>113</v>
      </c>
      <c r="D205" s="231" t="s">
        <v>1956</v>
      </c>
      <c r="E205" s="232" t="s">
        <v>111</v>
      </c>
      <c r="F205" s="152"/>
      <c r="G205" s="152"/>
      <c r="H205" s="153"/>
      <c r="I205" s="153"/>
      <c r="J205" s="153"/>
      <c r="K205" s="153"/>
      <c r="L205" s="153"/>
      <c r="M205" s="153"/>
      <c r="N205" s="153"/>
      <c r="O205" s="154"/>
      <c r="P205" s="153"/>
      <c r="U205" s="110"/>
    </row>
    <row r="206" spans="1:21" ht="17.45" customHeight="1" x14ac:dyDescent="0.2">
      <c r="A206" s="152">
        <v>9</v>
      </c>
      <c r="B206" s="119">
        <v>19357</v>
      </c>
      <c r="C206" s="355" t="s">
        <v>113</v>
      </c>
      <c r="D206" s="231" t="s">
        <v>1972</v>
      </c>
      <c r="E206" s="232" t="s">
        <v>1973</v>
      </c>
      <c r="F206" s="152"/>
      <c r="G206" s="152"/>
      <c r="H206" s="153"/>
      <c r="I206" s="153"/>
      <c r="J206" s="153"/>
      <c r="K206" s="153"/>
      <c r="L206" s="153"/>
      <c r="M206" s="153"/>
      <c r="N206" s="153"/>
      <c r="O206" s="154"/>
      <c r="P206" s="153"/>
    </row>
    <row r="207" spans="1:21" ht="17.45" customHeight="1" x14ac:dyDescent="0.2">
      <c r="A207" s="152">
        <v>10</v>
      </c>
      <c r="B207" s="119">
        <v>19523</v>
      </c>
      <c r="C207" s="355" t="s">
        <v>113</v>
      </c>
      <c r="D207" s="247" t="s">
        <v>2005</v>
      </c>
      <c r="E207" s="248" t="s">
        <v>2006</v>
      </c>
      <c r="F207" s="152"/>
      <c r="G207" s="152"/>
      <c r="H207" s="153"/>
      <c r="I207" s="153"/>
      <c r="J207" s="153"/>
      <c r="K207" s="153"/>
      <c r="L207" s="153"/>
      <c r="M207" s="153"/>
      <c r="N207" s="153"/>
      <c r="O207" s="154"/>
      <c r="P207" s="153"/>
    </row>
    <row r="208" spans="1:21" ht="17.45" customHeight="1" x14ac:dyDescent="0.2">
      <c r="A208" s="152">
        <v>11</v>
      </c>
      <c r="B208" s="119">
        <v>21471</v>
      </c>
      <c r="C208" s="355" t="s">
        <v>113</v>
      </c>
      <c r="D208" s="231" t="s">
        <v>124</v>
      </c>
      <c r="E208" s="232" t="s">
        <v>1989</v>
      </c>
      <c r="F208" s="152"/>
      <c r="G208" s="152"/>
      <c r="H208" s="153"/>
      <c r="I208" s="153"/>
      <c r="J208" s="153"/>
      <c r="K208" s="153"/>
      <c r="L208" s="153"/>
      <c r="M208" s="153"/>
      <c r="N208" s="153"/>
      <c r="O208" s="154"/>
      <c r="P208" s="153"/>
      <c r="Q208" s="106"/>
      <c r="R208" s="106"/>
      <c r="S208" s="106"/>
      <c r="T208" s="106"/>
    </row>
    <row r="209" spans="1:21" ht="17.45" customHeight="1" x14ac:dyDescent="0.2">
      <c r="A209" s="152">
        <v>12</v>
      </c>
      <c r="B209" s="119">
        <v>19278</v>
      </c>
      <c r="C209" s="355" t="s">
        <v>113</v>
      </c>
      <c r="D209" s="231" t="s">
        <v>1967</v>
      </c>
      <c r="E209" s="232" t="s">
        <v>1968</v>
      </c>
      <c r="F209" s="152"/>
      <c r="G209" s="152"/>
      <c r="H209" s="153"/>
      <c r="I209" s="153"/>
      <c r="J209" s="153"/>
      <c r="K209" s="153"/>
      <c r="L209" s="153"/>
      <c r="M209" s="153"/>
      <c r="N209" s="153"/>
      <c r="O209" s="154"/>
      <c r="P209" s="153"/>
    </row>
    <row r="210" spans="1:21" s="106" customFormat="1" ht="17.45" customHeight="1" x14ac:dyDescent="0.2">
      <c r="A210" s="166">
        <v>13</v>
      </c>
      <c r="B210" s="598">
        <v>22196</v>
      </c>
      <c r="C210" s="672" t="s">
        <v>113</v>
      </c>
      <c r="D210" s="673" t="s">
        <v>2015</v>
      </c>
      <c r="E210" s="674" t="s">
        <v>2440</v>
      </c>
      <c r="F210" s="166"/>
      <c r="G210" s="166"/>
      <c r="H210" s="670"/>
      <c r="I210" s="670"/>
      <c r="J210" s="670"/>
      <c r="K210" s="670"/>
      <c r="L210" s="670"/>
      <c r="M210" s="670"/>
      <c r="N210" s="670"/>
      <c r="O210" s="427"/>
      <c r="P210" s="670"/>
      <c r="Q210" s="106" t="s">
        <v>3764</v>
      </c>
    </row>
    <row r="211" spans="1:21" ht="17.45" customHeight="1" x14ac:dyDescent="0.2">
      <c r="A211" s="152">
        <v>14</v>
      </c>
      <c r="B211" s="119">
        <v>19280</v>
      </c>
      <c r="C211" s="355" t="s">
        <v>113</v>
      </c>
      <c r="D211" s="231" t="s">
        <v>1999</v>
      </c>
      <c r="E211" s="232" t="s">
        <v>393</v>
      </c>
      <c r="F211" s="152"/>
      <c r="G211" s="152"/>
      <c r="H211" s="153"/>
      <c r="I211" s="153"/>
      <c r="J211" s="153"/>
      <c r="K211" s="153"/>
      <c r="L211" s="153"/>
      <c r="M211" s="153"/>
      <c r="N211" s="153"/>
      <c r="O211" s="154"/>
      <c r="P211" s="153"/>
    </row>
    <row r="212" spans="1:21" s="106" customFormat="1" ht="17.45" customHeight="1" x14ac:dyDescent="0.2">
      <c r="A212" s="166">
        <v>15</v>
      </c>
      <c r="B212" s="169">
        <v>21474</v>
      </c>
      <c r="C212" s="605" t="s">
        <v>113</v>
      </c>
      <c r="D212" s="606" t="s">
        <v>1984</v>
      </c>
      <c r="E212" s="607" t="s">
        <v>1985</v>
      </c>
      <c r="F212" s="166"/>
      <c r="G212" s="166"/>
      <c r="H212" s="670"/>
      <c r="I212" s="670"/>
      <c r="J212" s="670"/>
      <c r="K212" s="670"/>
      <c r="L212" s="670"/>
      <c r="M212" s="670"/>
      <c r="N212" s="670"/>
      <c r="O212" s="427"/>
      <c r="P212" s="670"/>
      <c r="Q212" s="106" t="s">
        <v>3764</v>
      </c>
    </row>
    <row r="213" spans="1:21" ht="17.45" customHeight="1" x14ac:dyDescent="0.2">
      <c r="A213" s="152">
        <v>16</v>
      </c>
      <c r="B213" s="119">
        <v>19527</v>
      </c>
      <c r="C213" s="355" t="s">
        <v>113</v>
      </c>
      <c r="D213" s="231" t="s">
        <v>123</v>
      </c>
      <c r="E213" s="232" t="s">
        <v>1971</v>
      </c>
      <c r="F213" s="152"/>
      <c r="G213" s="152"/>
      <c r="H213" s="153"/>
      <c r="I213" s="153"/>
      <c r="J213" s="153"/>
      <c r="K213" s="153"/>
      <c r="L213" s="153"/>
      <c r="M213" s="153"/>
      <c r="N213" s="153"/>
      <c r="O213" s="154"/>
      <c r="P213" s="153"/>
      <c r="U213" s="106"/>
    </row>
    <row r="214" spans="1:21" ht="17.45" customHeight="1" x14ac:dyDescent="0.2">
      <c r="A214" s="152">
        <v>17</v>
      </c>
      <c r="B214" s="119">
        <v>19483</v>
      </c>
      <c r="C214" s="356" t="s">
        <v>113</v>
      </c>
      <c r="D214" s="249" t="s">
        <v>1987</v>
      </c>
      <c r="E214" s="250" t="s">
        <v>1988</v>
      </c>
      <c r="F214" s="152"/>
      <c r="G214" s="152"/>
      <c r="H214" s="153"/>
      <c r="I214" s="153"/>
      <c r="J214" s="153"/>
      <c r="K214" s="153"/>
      <c r="L214" s="153"/>
      <c r="M214" s="153"/>
      <c r="N214" s="153"/>
      <c r="O214" s="154"/>
      <c r="P214" s="153"/>
    </row>
    <row r="215" spans="1:21" ht="17.45" customHeight="1" x14ac:dyDescent="0.2">
      <c r="A215" s="152">
        <v>18</v>
      </c>
      <c r="B215" s="119">
        <v>19486</v>
      </c>
      <c r="C215" s="355" t="s">
        <v>113</v>
      </c>
      <c r="D215" s="231" t="s">
        <v>1961</v>
      </c>
      <c r="E215" s="232" t="s">
        <v>2176</v>
      </c>
      <c r="F215" s="152"/>
      <c r="G215" s="152"/>
      <c r="H215" s="153"/>
      <c r="I215" s="153"/>
      <c r="J215" s="153"/>
      <c r="K215" s="153"/>
      <c r="L215" s="153"/>
      <c r="M215" s="153"/>
      <c r="N215" s="153"/>
      <c r="O215" s="154"/>
      <c r="P215" s="153"/>
      <c r="U215" s="106"/>
    </row>
    <row r="216" spans="1:21" s="106" customFormat="1" ht="17.45" customHeight="1" x14ac:dyDescent="0.2">
      <c r="A216" s="152">
        <v>19</v>
      </c>
      <c r="B216" s="119">
        <v>19327</v>
      </c>
      <c r="C216" s="355" t="s">
        <v>113</v>
      </c>
      <c r="D216" s="231" t="s">
        <v>2004</v>
      </c>
      <c r="E216" s="232" t="s">
        <v>2172</v>
      </c>
      <c r="F216" s="152"/>
      <c r="G216" s="152"/>
      <c r="H216" s="153"/>
      <c r="I216" s="153"/>
      <c r="J216" s="153"/>
      <c r="K216" s="153"/>
      <c r="L216" s="153"/>
      <c r="M216" s="153"/>
      <c r="N216" s="153"/>
      <c r="O216" s="154"/>
      <c r="P216" s="153"/>
      <c r="Q216" s="110"/>
      <c r="R216" s="110"/>
      <c r="S216" s="110"/>
      <c r="T216" s="110"/>
      <c r="U216" s="110"/>
    </row>
    <row r="217" spans="1:21" ht="17.45" customHeight="1" x14ac:dyDescent="0.2">
      <c r="A217" s="152">
        <v>20</v>
      </c>
      <c r="B217" s="119">
        <v>19328</v>
      </c>
      <c r="C217" s="357" t="s">
        <v>113</v>
      </c>
      <c r="D217" s="231" t="s">
        <v>122</v>
      </c>
      <c r="E217" s="232" t="s">
        <v>1960</v>
      </c>
      <c r="F217" s="152"/>
      <c r="G217" s="152"/>
      <c r="H217" s="153"/>
      <c r="I217" s="153"/>
      <c r="J217" s="153"/>
      <c r="K217" s="153"/>
      <c r="L217" s="153"/>
      <c r="M217" s="153"/>
      <c r="N217" s="153"/>
      <c r="O217" s="154"/>
      <c r="P217" s="153"/>
    </row>
    <row r="218" spans="1:21" ht="17.45" customHeight="1" x14ac:dyDescent="0.2">
      <c r="A218" s="152">
        <v>21</v>
      </c>
      <c r="B218" s="119">
        <v>19329</v>
      </c>
      <c r="C218" s="358" t="s">
        <v>113</v>
      </c>
      <c r="D218" s="231" t="s">
        <v>1976</v>
      </c>
      <c r="E218" s="232" t="s">
        <v>121</v>
      </c>
      <c r="F218" s="152"/>
      <c r="G218" s="152"/>
      <c r="H218" s="153"/>
      <c r="I218" s="153"/>
      <c r="J218" s="153"/>
      <c r="K218" s="153"/>
      <c r="L218" s="153"/>
      <c r="M218" s="153"/>
      <c r="N218" s="153"/>
      <c r="O218" s="154"/>
      <c r="P218" s="153"/>
    </row>
    <row r="219" spans="1:21" ht="17.45" customHeight="1" x14ac:dyDescent="0.2">
      <c r="A219" s="152">
        <v>22</v>
      </c>
      <c r="B219" s="119">
        <v>19533</v>
      </c>
      <c r="C219" s="355" t="s">
        <v>113</v>
      </c>
      <c r="D219" s="241" t="s">
        <v>77</v>
      </c>
      <c r="E219" s="242" t="s">
        <v>1975</v>
      </c>
      <c r="F219" s="152"/>
      <c r="G219" s="152"/>
      <c r="H219" s="153"/>
      <c r="I219" s="153"/>
      <c r="J219" s="153"/>
      <c r="K219" s="153"/>
      <c r="L219" s="153"/>
      <c r="M219" s="153"/>
      <c r="N219" s="153"/>
      <c r="O219" s="154"/>
      <c r="P219" s="153"/>
    </row>
    <row r="220" spans="1:21" ht="17.45" customHeight="1" x14ac:dyDescent="0.2">
      <c r="A220" s="152">
        <v>23</v>
      </c>
      <c r="B220" s="119">
        <v>19287</v>
      </c>
      <c r="C220" s="355" t="s">
        <v>110</v>
      </c>
      <c r="D220" s="231" t="s">
        <v>1962</v>
      </c>
      <c r="E220" s="232" t="s">
        <v>3590</v>
      </c>
      <c r="F220" s="152"/>
      <c r="G220" s="152"/>
      <c r="H220" s="153"/>
      <c r="I220" s="153"/>
      <c r="J220" s="153"/>
      <c r="K220" s="153"/>
      <c r="L220" s="153"/>
      <c r="M220" s="153"/>
      <c r="N220" s="153"/>
      <c r="O220" s="154"/>
      <c r="P220" s="153"/>
      <c r="U220" s="106"/>
    </row>
    <row r="221" spans="1:21" ht="17.45" customHeight="1" x14ac:dyDescent="0.2">
      <c r="A221" s="152">
        <v>24</v>
      </c>
      <c r="B221" s="119">
        <v>19289</v>
      </c>
      <c r="C221" s="355" t="s">
        <v>110</v>
      </c>
      <c r="D221" s="231" t="s">
        <v>1728</v>
      </c>
      <c r="E221" s="232" t="s">
        <v>1751</v>
      </c>
      <c r="F221" s="152"/>
      <c r="G221" s="152"/>
      <c r="H221" s="153"/>
      <c r="I221" s="153"/>
      <c r="J221" s="153"/>
      <c r="K221" s="153"/>
      <c r="L221" s="153"/>
      <c r="M221" s="153"/>
      <c r="N221" s="153"/>
      <c r="O221" s="154"/>
      <c r="P221" s="153"/>
    </row>
    <row r="222" spans="1:21" ht="17.45" customHeight="1" x14ac:dyDescent="0.2">
      <c r="A222" s="152">
        <v>25</v>
      </c>
      <c r="B222" s="119">
        <v>21477</v>
      </c>
      <c r="C222" s="355" t="s">
        <v>110</v>
      </c>
      <c r="D222" s="231" t="s">
        <v>1744</v>
      </c>
      <c r="E222" s="232" t="s">
        <v>1954</v>
      </c>
      <c r="F222" s="152"/>
      <c r="G222" s="152"/>
      <c r="H222" s="153"/>
      <c r="I222" s="153"/>
      <c r="J222" s="153"/>
      <c r="K222" s="153"/>
      <c r="L222" s="153"/>
      <c r="M222" s="153"/>
      <c r="N222" s="153"/>
      <c r="O222" s="154"/>
      <c r="P222" s="153"/>
    </row>
    <row r="223" spans="1:21" s="106" customFormat="1" ht="17.45" customHeight="1" x14ac:dyDescent="0.2">
      <c r="A223" s="152">
        <v>26</v>
      </c>
      <c r="B223" s="119">
        <v>19377</v>
      </c>
      <c r="C223" s="355" t="s">
        <v>110</v>
      </c>
      <c r="D223" s="231" t="s">
        <v>1858</v>
      </c>
      <c r="E223" s="232" t="s">
        <v>1959</v>
      </c>
      <c r="F223" s="152"/>
      <c r="G223" s="152"/>
      <c r="H223" s="153"/>
      <c r="I223" s="153"/>
      <c r="J223" s="153"/>
      <c r="K223" s="153"/>
      <c r="L223" s="153"/>
      <c r="M223" s="153"/>
      <c r="N223" s="153"/>
      <c r="O223" s="154"/>
      <c r="P223" s="153"/>
      <c r="Q223" s="110"/>
      <c r="R223" s="110"/>
      <c r="S223" s="110"/>
      <c r="T223" s="110"/>
      <c r="U223" s="110"/>
    </row>
    <row r="224" spans="1:21" ht="17.45" customHeight="1" x14ac:dyDescent="0.2">
      <c r="A224" s="152">
        <v>27</v>
      </c>
      <c r="B224" s="119">
        <v>19419</v>
      </c>
      <c r="C224" s="355" t="s">
        <v>110</v>
      </c>
      <c r="D224" s="231" t="s">
        <v>120</v>
      </c>
      <c r="E224" s="232" t="s">
        <v>1955</v>
      </c>
      <c r="F224" s="152"/>
      <c r="G224" s="152"/>
      <c r="H224" s="153"/>
      <c r="I224" s="153"/>
      <c r="J224" s="153"/>
      <c r="K224" s="153"/>
      <c r="L224" s="153"/>
      <c r="M224" s="153"/>
      <c r="N224" s="153"/>
      <c r="O224" s="154"/>
      <c r="P224" s="153"/>
    </row>
    <row r="225" spans="1:21" ht="17.45" customHeight="1" x14ac:dyDescent="0.2">
      <c r="A225" s="152">
        <v>28</v>
      </c>
      <c r="B225" s="119">
        <v>21479</v>
      </c>
      <c r="C225" s="355" t="s">
        <v>110</v>
      </c>
      <c r="D225" s="231" t="s">
        <v>1969</v>
      </c>
      <c r="E225" s="232" t="s">
        <v>1970</v>
      </c>
      <c r="F225" s="152"/>
      <c r="G225" s="152"/>
      <c r="H225" s="153"/>
      <c r="I225" s="153"/>
      <c r="J225" s="153"/>
      <c r="K225" s="153"/>
      <c r="L225" s="153"/>
      <c r="M225" s="153"/>
      <c r="N225" s="153"/>
      <c r="O225" s="154"/>
      <c r="P225" s="153"/>
      <c r="U225" s="106"/>
    </row>
    <row r="226" spans="1:21" ht="17.45" customHeight="1" x14ac:dyDescent="0.2">
      <c r="A226" s="152">
        <v>29</v>
      </c>
      <c r="B226" s="119">
        <v>19304</v>
      </c>
      <c r="C226" s="355" t="s">
        <v>110</v>
      </c>
      <c r="D226" s="231" t="s">
        <v>119</v>
      </c>
      <c r="E226" s="232" t="s">
        <v>1939</v>
      </c>
      <c r="F226" s="152"/>
      <c r="G226" s="152"/>
      <c r="H226" s="153"/>
      <c r="I226" s="153"/>
      <c r="J226" s="153"/>
      <c r="K226" s="153"/>
      <c r="L226" s="153"/>
      <c r="M226" s="153"/>
      <c r="N226" s="153"/>
      <c r="O226" s="154"/>
      <c r="P226" s="153"/>
    </row>
    <row r="227" spans="1:21" s="106" customFormat="1" ht="17.45" customHeight="1" x14ac:dyDescent="0.2">
      <c r="A227" s="166">
        <v>30</v>
      </c>
      <c r="B227" s="169">
        <v>19590</v>
      </c>
      <c r="C227" s="605" t="s">
        <v>110</v>
      </c>
      <c r="D227" s="606" t="s">
        <v>118</v>
      </c>
      <c r="E227" s="607" t="s">
        <v>117</v>
      </c>
      <c r="F227" s="166"/>
      <c r="G227" s="166"/>
      <c r="H227" s="670"/>
      <c r="I227" s="670"/>
      <c r="J227" s="670"/>
      <c r="K227" s="670"/>
      <c r="L227" s="670"/>
      <c r="M227" s="670"/>
      <c r="N227" s="670"/>
      <c r="O227" s="427"/>
      <c r="P227" s="670"/>
      <c r="Q227" s="106" t="s">
        <v>3764</v>
      </c>
    </row>
    <row r="228" spans="1:21" ht="17.45" customHeight="1" x14ac:dyDescent="0.2">
      <c r="A228" s="152">
        <v>31</v>
      </c>
      <c r="B228" s="119">
        <v>21480</v>
      </c>
      <c r="C228" s="355" t="s">
        <v>110</v>
      </c>
      <c r="D228" s="231" t="s">
        <v>1729</v>
      </c>
      <c r="E228" s="232" t="s">
        <v>1768</v>
      </c>
      <c r="F228" s="152"/>
      <c r="G228" s="152"/>
      <c r="H228" s="153"/>
      <c r="I228" s="153"/>
      <c r="J228" s="153"/>
      <c r="K228" s="153"/>
      <c r="L228" s="153"/>
      <c r="M228" s="153"/>
      <c r="N228" s="153"/>
      <c r="O228" s="154"/>
      <c r="P228" s="153"/>
      <c r="Q228" s="777"/>
      <c r="R228" s="778"/>
      <c r="S228" s="778"/>
      <c r="T228" s="778"/>
    </row>
    <row r="229" spans="1:21" ht="17.45" customHeight="1" x14ac:dyDescent="0.2">
      <c r="A229" s="152">
        <v>32</v>
      </c>
      <c r="B229" s="243">
        <v>22721</v>
      </c>
      <c r="C229" s="500" t="s">
        <v>113</v>
      </c>
      <c r="D229" s="499" t="s">
        <v>3420</v>
      </c>
      <c r="E229" s="499" t="s">
        <v>3421</v>
      </c>
      <c r="F229" s="152"/>
      <c r="G229" s="152"/>
      <c r="H229" s="153"/>
      <c r="I229" s="153"/>
      <c r="J229" s="153"/>
      <c r="K229" s="153"/>
      <c r="L229" s="153"/>
      <c r="M229" s="153"/>
      <c r="N229" s="153"/>
      <c r="O229" s="154"/>
      <c r="P229" s="153"/>
    </row>
    <row r="230" spans="1:21" ht="17.45" customHeight="1" x14ac:dyDescent="0.2">
      <c r="A230" s="152">
        <v>33</v>
      </c>
      <c r="B230" s="612">
        <v>21622</v>
      </c>
      <c r="C230" s="613" t="s">
        <v>110</v>
      </c>
      <c r="D230" s="614" t="s">
        <v>1993</v>
      </c>
      <c r="E230" s="615" t="s">
        <v>1994</v>
      </c>
      <c r="F230" s="770" t="s">
        <v>3547</v>
      </c>
      <c r="G230" s="771"/>
      <c r="H230" s="771"/>
      <c r="I230" s="771"/>
      <c r="J230" s="771"/>
      <c r="K230" s="771"/>
      <c r="L230" s="771"/>
      <c r="M230" s="771"/>
      <c r="N230" s="771"/>
      <c r="O230" s="771"/>
      <c r="P230" s="772"/>
      <c r="Q230" s="106" t="s">
        <v>3764</v>
      </c>
    </row>
    <row r="231" spans="1:21" ht="17.45" customHeight="1" x14ac:dyDescent="0.2">
      <c r="A231" s="152">
        <v>34</v>
      </c>
      <c r="B231" s="243"/>
      <c r="C231" s="345"/>
      <c r="D231" s="245"/>
      <c r="E231" s="246"/>
      <c r="F231" s="152"/>
      <c r="G231" s="152"/>
      <c r="H231" s="153"/>
      <c r="I231" s="153"/>
      <c r="J231" s="153"/>
      <c r="K231" s="153"/>
      <c r="L231" s="153"/>
      <c r="M231" s="153"/>
      <c r="N231" s="153"/>
      <c r="O231" s="154"/>
      <c r="P231" s="153"/>
    </row>
    <row r="232" spans="1:21" ht="17.45" customHeight="1" x14ac:dyDescent="0.2">
      <c r="A232" s="152">
        <v>35</v>
      </c>
      <c r="B232" s="119"/>
      <c r="C232" s="355"/>
      <c r="D232" s="231"/>
      <c r="E232" s="232"/>
      <c r="F232" s="767"/>
      <c r="G232" s="768"/>
      <c r="H232" s="768"/>
      <c r="I232" s="769"/>
      <c r="J232" s="153"/>
      <c r="K232" s="153"/>
      <c r="L232" s="153"/>
      <c r="M232" s="153"/>
      <c r="N232" s="153"/>
      <c r="O232" s="154"/>
      <c r="P232" s="153"/>
    </row>
    <row r="233" spans="1:21" ht="17.45" customHeight="1" x14ac:dyDescent="0.2">
      <c r="A233" s="738" t="s">
        <v>159</v>
      </c>
      <c r="B233" s="738"/>
      <c r="C233" s="738"/>
      <c r="D233" s="738"/>
      <c r="E233" s="738"/>
      <c r="F233" s="738"/>
      <c r="G233" s="738"/>
      <c r="H233" s="738"/>
      <c r="I233" s="738"/>
      <c r="J233" s="738"/>
      <c r="K233" s="738"/>
      <c r="L233" s="738"/>
      <c r="M233" s="738"/>
      <c r="N233" s="738"/>
      <c r="O233" s="738"/>
      <c r="P233" s="738"/>
    </row>
    <row r="234" spans="1:21" ht="23.45" customHeight="1" x14ac:dyDescent="0.2">
      <c r="A234" s="738" t="s">
        <v>3705</v>
      </c>
      <c r="B234" s="738"/>
      <c r="C234" s="738"/>
      <c r="D234" s="738"/>
      <c r="E234" s="738"/>
      <c r="F234" s="738"/>
      <c r="G234" s="738"/>
      <c r="H234" s="738"/>
      <c r="I234" s="738"/>
      <c r="J234" s="738"/>
      <c r="K234" s="738"/>
      <c r="L234" s="738"/>
      <c r="M234" s="738"/>
      <c r="N234" s="738"/>
      <c r="O234" s="738"/>
      <c r="P234" s="738"/>
    </row>
    <row r="235" spans="1:21" ht="23.45" customHeight="1" x14ac:dyDescent="0.2">
      <c r="A235" s="733" t="s">
        <v>3693</v>
      </c>
      <c r="B235" s="733"/>
      <c r="C235" s="733"/>
      <c r="D235" s="733"/>
      <c r="E235" s="733"/>
      <c r="F235" s="733"/>
      <c r="G235" s="733"/>
      <c r="H235" s="733"/>
      <c r="I235" s="733"/>
      <c r="J235" s="733"/>
      <c r="K235" s="733"/>
      <c r="L235" s="733"/>
      <c r="M235" s="733"/>
      <c r="N235" s="733"/>
      <c r="O235" s="733"/>
      <c r="P235" s="733"/>
    </row>
    <row r="236" spans="1:21" ht="23.45" customHeight="1" x14ac:dyDescent="0.2">
      <c r="A236" s="240" t="s">
        <v>109</v>
      </c>
      <c r="B236" s="240" t="s">
        <v>160</v>
      </c>
      <c r="C236" s="764" t="s">
        <v>161</v>
      </c>
      <c r="D236" s="765"/>
      <c r="E236" s="766"/>
      <c r="F236" s="152"/>
      <c r="G236" s="152"/>
      <c r="H236" s="153"/>
      <c r="I236" s="153"/>
      <c r="J236" s="153"/>
      <c r="K236" s="153"/>
      <c r="L236" s="153"/>
      <c r="M236" s="153"/>
      <c r="N236" s="153"/>
      <c r="O236" s="154"/>
      <c r="P236" s="153"/>
    </row>
    <row r="237" spans="1:21" ht="17.45" customHeight="1" x14ac:dyDescent="0.2">
      <c r="A237" s="152">
        <v>1</v>
      </c>
      <c r="B237" s="119">
        <v>21625</v>
      </c>
      <c r="C237" s="355" t="s">
        <v>113</v>
      </c>
      <c r="D237" s="231" t="s">
        <v>65</v>
      </c>
      <c r="E237" s="232" t="s">
        <v>1590</v>
      </c>
      <c r="F237" s="152"/>
      <c r="G237" s="152"/>
      <c r="H237" s="153"/>
      <c r="I237" s="153"/>
      <c r="J237" s="153"/>
      <c r="K237" s="153"/>
      <c r="L237" s="153"/>
      <c r="M237" s="153"/>
      <c r="N237" s="153"/>
      <c r="O237" s="154"/>
      <c r="P237" s="153"/>
      <c r="U237" s="106"/>
    </row>
    <row r="238" spans="1:21" ht="17.45" customHeight="1" x14ac:dyDescent="0.2">
      <c r="A238" s="152">
        <v>2</v>
      </c>
      <c r="B238" s="119">
        <v>19392</v>
      </c>
      <c r="C238" s="355" t="s">
        <v>113</v>
      </c>
      <c r="D238" s="231" t="s">
        <v>1991</v>
      </c>
      <c r="E238" s="232" t="s">
        <v>1992</v>
      </c>
      <c r="F238" s="152"/>
      <c r="G238" s="152"/>
      <c r="H238" s="153"/>
      <c r="I238" s="153"/>
      <c r="J238" s="153"/>
      <c r="K238" s="153"/>
      <c r="L238" s="153"/>
      <c r="M238" s="153"/>
      <c r="N238" s="153"/>
      <c r="O238" s="154"/>
      <c r="P238" s="153"/>
    </row>
    <row r="239" spans="1:21" ht="17.45" customHeight="1" x14ac:dyDescent="0.2">
      <c r="A239" s="152">
        <v>3</v>
      </c>
      <c r="B239" s="119">
        <v>19565</v>
      </c>
      <c r="C239" s="355" t="s">
        <v>113</v>
      </c>
      <c r="D239" s="231" t="s">
        <v>1502</v>
      </c>
      <c r="E239" s="232" t="s">
        <v>1471</v>
      </c>
      <c r="F239" s="152"/>
      <c r="G239" s="152"/>
      <c r="H239" s="153"/>
      <c r="I239" s="153"/>
      <c r="J239" s="153"/>
      <c r="K239" s="153"/>
      <c r="L239" s="153"/>
      <c r="M239" s="153"/>
      <c r="N239" s="153"/>
      <c r="O239" s="154"/>
      <c r="P239" s="153"/>
    </row>
    <row r="240" spans="1:21" ht="17.45" customHeight="1" x14ac:dyDescent="0.2">
      <c r="A240" s="152">
        <v>4</v>
      </c>
      <c r="B240" s="119">
        <v>21482</v>
      </c>
      <c r="C240" s="355" t="s">
        <v>113</v>
      </c>
      <c r="D240" s="231" t="s">
        <v>116</v>
      </c>
      <c r="E240" s="232" t="s">
        <v>2010</v>
      </c>
      <c r="F240" s="152"/>
      <c r="G240" s="152"/>
      <c r="H240" s="153"/>
      <c r="I240" s="153"/>
      <c r="J240" s="153"/>
      <c r="K240" s="153"/>
      <c r="L240" s="153"/>
      <c r="M240" s="153"/>
      <c r="N240" s="153"/>
      <c r="O240" s="154"/>
      <c r="P240" s="153"/>
    </row>
    <row r="241" spans="1:24" ht="17.45" customHeight="1" x14ac:dyDescent="0.2">
      <c r="A241" s="152">
        <v>5</v>
      </c>
      <c r="B241" s="119">
        <v>19441</v>
      </c>
      <c r="C241" s="355" t="s">
        <v>113</v>
      </c>
      <c r="D241" s="231" t="s">
        <v>2014</v>
      </c>
      <c r="E241" s="232" t="s">
        <v>115</v>
      </c>
      <c r="F241" s="152"/>
      <c r="G241" s="152"/>
      <c r="H241" s="153"/>
      <c r="I241" s="153"/>
      <c r="J241" s="153"/>
      <c r="K241" s="153"/>
      <c r="L241" s="153"/>
      <c r="M241" s="153"/>
      <c r="N241" s="153"/>
      <c r="O241" s="154"/>
      <c r="P241" s="153"/>
    </row>
    <row r="242" spans="1:24" s="106" customFormat="1" ht="17.45" customHeight="1" x14ac:dyDescent="0.2">
      <c r="A242" s="152">
        <v>6</v>
      </c>
      <c r="B242" s="119">
        <v>21483</v>
      </c>
      <c r="C242" s="355" t="s">
        <v>113</v>
      </c>
      <c r="D242" s="231" t="s">
        <v>1995</v>
      </c>
      <c r="E242" s="232" t="s">
        <v>1996</v>
      </c>
      <c r="F242" s="152"/>
      <c r="G242" s="152"/>
      <c r="H242" s="153"/>
      <c r="I242" s="153"/>
      <c r="J242" s="153"/>
      <c r="K242" s="153"/>
      <c r="L242" s="153"/>
      <c r="M242" s="153"/>
      <c r="N242" s="153"/>
      <c r="O242" s="154"/>
      <c r="P242" s="153"/>
      <c r="Q242" s="110"/>
      <c r="R242" s="110"/>
      <c r="S242" s="110"/>
      <c r="T242" s="110"/>
      <c r="U242" s="110"/>
    </row>
    <row r="243" spans="1:24" ht="17.45" customHeight="1" x14ac:dyDescent="0.2">
      <c r="A243" s="152">
        <v>7</v>
      </c>
      <c r="B243" s="119">
        <v>21484</v>
      </c>
      <c r="C243" s="359" t="s">
        <v>113</v>
      </c>
      <c r="D243" s="117" t="s">
        <v>103</v>
      </c>
      <c r="E243" s="117" t="s">
        <v>2173</v>
      </c>
      <c r="F243" s="152"/>
      <c r="G243" s="152"/>
      <c r="H243" s="153"/>
      <c r="I243" s="153"/>
      <c r="J243" s="153"/>
      <c r="K243" s="153"/>
      <c r="L243" s="153"/>
      <c r="M243" s="153"/>
      <c r="N243" s="153"/>
      <c r="O243" s="154"/>
      <c r="P243" s="153"/>
    </row>
    <row r="244" spans="1:24" ht="17.45" customHeight="1" x14ac:dyDescent="0.2">
      <c r="A244" s="152">
        <v>8</v>
      </c>
      <c r="B244" s="119">
        <v>19448</v>
      </c>
      <c r="C244" s="355" t="s">
        <v>113</v>
      </c>
      <c r="D244" s="231" t="s">
        <v>2012</v>
      </c>
      <c r="E244" s="232" t="s">
        <v>2013</v>
      </c>
      <c r="F244" s="152"/>
      <c r="G244" s="152"/>
      <c r="H244" s="153"/>
      <c r="I244" s="153"/>
      <c r="J244" s="153"/>
      <c r="K244" s="153"/>
      <c r="L244" s="153"/>
      <c r="M244" s="153"/>
      <c r="N244" s="153"/>
      <c r="O244" s="154"/>
      <c r="P244" s="153"/>
    </row>
    <row r="245" spans="1:24" ht="17.45" customHeight="1" x14ac:dyDescent="0.2">
      <c r="A245" s="152">
        <v>9</v>
      </c>
      <c r="B245" s="119">
        <v>19450</v>
      </c>
      <c r="C245" s="355" t="s">
        <v>113</v>
      </c>
      <c r="D245" s="231" t="s">
        <v>2016</v>
      </c>
      <c r="E245" s="232" t="s">
        <v>2174</v>
      </c>
      <c r="F245" s="152"/>
      <c r="G245" s="152"/>
      <c r="H245" s="153"/>
      <c r="I245" s="153"/>
      <c r="J245" s="153"/>
      <c r="K245" s="153"/>
      <c r="L245" s="153"/>
      <c r="M245" s="153"/>
      <c r="N245" s="153"/>
      <c r="O245" s="154"/>
      <c r="P245" s="153"/>
    </row>
    <row r="246" spans="1:24" ht="17.45" customHeight="1" x14ac:dyDescent="0.2">
      <c r="A246" s="152">
        <v>10</v>
      </c>
      <c r="B246" s="119">
        <v>13959</v>
      </c>
      <c r="C246" s="355" t="s">
        <v>113</v>
      </c>
      <c r="D246" s="231" t="s">
        <v>2015</v>
      </c>
      <c r="E246" s="232" t="s">
        <v>1758</v>
      </c>
      <c r="F246" s="152"/>
      <c r="G246" s="152"/>
      <c r="H246" s="153"/>
      <c r="I246" s="153"/>
      <c r="J246" s="153"/>
      <c r="K246" s="153"/>
      <c r="L246" s="153"/>
      <c r="M246" s="153"/>
      <c r="N246" s="153"/>
      <c r="O246" s="154"/>
      <c r="P246" s="153"/>
    </row>
    <row r="247" spans="1:24" ht="17.45" customHeight="1" x14ac:dyDescent="0.2">
      <c r="A247" s="152">
        <v>11</v>
      </c>
      <c r="B247" s="119">
        <v>21486</v>
      </c>
      <c r="C247" s="355" t="s">
        <v>113</v>
      </c>
      <c r="D247" s="231" t="s">
        <v>2011</v>
      </c>
      <c r="E247" s="232" t="s">
        <v>2175</v>
      </c>
      <c r="F247" s="152"/>
      <c r="G247" s="152"/>
      <c r="H247" s="153"/>
      <c r="I247" s="153"/>
      <c r="J247" s="153"/>
      <c r="K247" s="153"/>
      <c r="L247" s="153"/>
      <c r="M247" s="153"/>
      <c r="N247" s="153"/>
      <c r="O247" s="154"/>
      <c r="P247" s="153"/>
    </row>
    <row r="248" spans="1:24" ht="17.45" customHeight="1" x14ac:dyDescent="0.2">
      <c r="A248" s="152">
        <v>12</v>
      </c>
      <c r="B248" s="119">
        <v>21509</v>
      </c>
      <c r="C248" s="355" t="s">
        <v>113</v>
      </c>
      <c r="D248" s="231" t="s">
        <v>2008</v>
      </c>
      <c r="E248" s="232" t="s">
        <v>2009</v>
      </c>
      <c r="F248" s="152"/>
      <c r="G248" s="152"/>
      <c r="H248" s="153"/>
      <c r="I248" s="153"/>
      <c r="J248" s="153"/>
      <c r="K248" s="153"/>
      <c r="L248" s="153"/>
      <c r="M248" s="153"/>
      <c r="N248" s="153"/>
      <c r="O248" s="154"/>
      <c r="P248" s="153"/>
    </row>
    <row r="249" spans="1:24" ht="17.45" customHeight="1" x14ac:dyDescent="0.2">
      <c r="A249" s="152">
        <v>13</v>
      </c>
      <c r="B249" s="119">
        <v>21492</v>
      </c>
      <c r="C249" s="355" t="s">
        <v>110</v>
      </c>
      <c r="D249" s="231" t="s">
        <v>112</v>
      </c>
      <c r="E249" s="232" t="s">
        <v>2177</v>
      </c>
      <c r="F249" s="152"/>
      <c r="G249" s="152"/>
      <c r="H249" s="153"/>
      <c r="I249" s="153"/>
      <c r="J249" s="153"/>
      <c r="K249" s="153"/>
      <c r="L249" s="153"/>
      <c r="M249" s="153"/>
      <c r="N249" s="153"/>
      <c r="O249" s="154"/>
      <c r="P249" s="153"/>
    </row>
    <row r="250" spans="1:24" ht="17.45" customHeight="1" x14ac:dyDescent="0.2">
      <c r="A250" s="152">
        <v>14</v>
      </c>
      <c r="B250" s="119">
        <v>21499</v>
      </c>
      <c r="C250" s="355" t="s">
        <v>110</v>
      </c>
      <c r="D250" s="231" t="s">
        <v>1979</v>
      </c>
      <c r="E250" s="232" t="s">
        <v>1980</v>
      </c>
      <c r="F250" s="152"/>
      <c r="G250" s="152"/>
      <c r="H250" s="153"/>
      <c r="I250" s="153"/>
      <c r="J250" s="153"/>
      <c r="K250" s="153"/>
      <c r="L250" s="153"/>
      <c r="M250" s="153"/>
      <c r="N250" s="153"/>
      <c r="O250" s="154"/>
      <c r="P250" s="153"/>
    </row>
    <row r="251" spans="1:24" ht="17.45" customHeight="1" x14ac:dyDescent="0.2">
      <c r="A251" s="152">
        <v>15</v>
      </c>
      <c r="B251" s="119">
        <v>19583</v>
      </c>
      <c r="C251" s="355" t="s">
        <v>110</v>
      </c>
      <c r="D251" s="231" t="s">
        <v>1965</v>
      </c>
      <c r="E251" s="232" t="s">
        <v>1966</v>
      </c>
      <c r="F251" s="152"/>
      <c r="G251" s="152"/>
      <c r="H251" s="153"/>
      <c r="I251" s="153"/>
      <c r="J251" s="153"/>
      <c r="K251" s="153"/>
      <c r="L251" s="153"/>
      <c r="M251" s="153"/>
      <c r="N251" s="153"/>
      <c r="O251" s="154"/>
      <c r="P251" s="153"/>
    </row>
    <row r="252" spans="1:24" ht="17.45" customHeight="1" x14ac:dyDescent="0.2">
      <c r="A252" s="152">
        <v>16</v>
      </c>
      <c r="B252" s="119">
        <v>21494</v>
      </c>
      <c r="C252" s="360" t="s">
        <v>110</v>
      </c>
      <c r="D252" s="329" t="s">
        <v>1983</v>
      </c>
      <c r="E252" s="329" t="s">
        <v>111</v>
      </c>
      <c r="F252" s="152"/>
      <c r="G252" s="152"/>
      <c r="H252" s="153"/>
      <c r="I252" s="153"/>
      <c r="J252" s="153"/>
      <c r="K252" s="153"/>
      <c r="L252" s="153"/>
      <c r="M252" s="153"/>
      <c r="N252" s="153"/>
      <c r="O252" s="154"/>
      <c r="P252" s="153"/>
    </row>
    <row r="253" spans="1:24" ht="17.45" customHeight="1" x14ac:dyDescent="0.2">
      <c r="A253" s="152">
        <v>17</v>
      </c>
      <c r="B253" s="119">
        <v>21495</v>
      </c>
      <c r="C253" s="355" t="s">
        <v>110</v>
      </c>
      <c r="D253" s="231" t="s">
        <v>2002</v>
      </c>
      <c r="E253" s="232" t="s">
        <v>2003</v>
      </c>
      <c r="F253" s="152"/>
      <c r="G253" s="152"/>
      <c r="H253" s="153"/>
      <c r="I253" s="153"/>
      <c r="J253" s="153"/>
      <c r="K253" s="153"/>
      <c r="L253" s="153"/>
      <c r="M253" s="153"/>
      <c r="N253" s="153"/>
      <c r="O253" s="154"/>
      <c r="P253" s="153"/>
      <c r="X253" s="152">
        <v>20</v>
      </c>
    </row>
    <row r="254" spans="1:24" ht="17.45" customHeight="1" x14ac:dyDescent="0.2">
      <c r="A254" s="152">
        <v>18</v>
      </c>
      <c r="B254" s="119">
        <v>19380</v>
      </c>
      <c r="C254" s="355" t="s">
        <v>110</v>
      </c>
      <c r="D254" s="231" t="s">
        <v>1963</v>
      </c>
      <c r="E254" s="232" t="s">
        <v>1964</v>
      </c>
      <c r="F254" s="152"/>
      <c r="G254" s="152"/>
      <c r="H254" s="153"/>
      <c r="I254" s="153"/>
      <c r="J254" s="153"/>
      <c r="K254" s="153"/>
      <c r="L254" s="153"/>
      <c r="M254" s="153"/>
      <c r="N254" s="153"/>
      <c r="O254" s="154"/>
      <c r="P254" s="153"/>
      <c r="X254" s="152">
        <v>36</v>
      </c>
    </row>
    <row r="255" spans="1:24" ht="17.45" customHeight="1" x14ac:dyDescent="0.2">
      <c r="A255" s="152">
        <v>19</v>
      </c>
      <c r="B255" s="119">
        <v>19512</v>
      </c>
      <c r="C255" s="355" t="s">
        <v>110</v>
      </c>
      <c r="D255" s="231" t="s">
        <v>1957</v>
      </c>
      <c r="E255" s="232" t="s">
        <v>1958</v>
      </c>
      <c r="F255" s="152"/>
      <c r="G255" s="152"/>
      <c r="H255" s="153"/>
      <c r="I255" s="153"/>
      <c r="J255" s="153"/>
      <c r="K255" s="153"/>
      <c r="L255" s="153"/>
      <c r="M255" s="153"/>
      <c r="N255" s="153"/>
      <c r="O255" s="154"/>
      <c r="P255" s="153"/>
      <c r="X255" s="152">
        <v>38</v>
      </c>
    </row>
    <row r="256" spans="1:24" ht="17.45" customHeight="1" x14ac:dyDescent="0.2">
      <c r="A256" s="152">
        <v>20</v>
      </c>
      <c r="B256" s="119">
        <v>21497</v>
      </c>
      <c r="C256" s="355" t="s">
        <v>110</v>
      </c>
      <c r="D256" s="231" t="s">
        <v>2000</v>
      </c>
      <c r="E256" s="232" t="s">
        <v>2001</v>
      </c>
      <c r="F256" s="152"/>
      <c r="G256" s="152"/>
      <c r="H256" s="153"/>
      <c r="I256" s="153"/>
      <c r="J256" s="153"/>
      <c r="K256" s="153"/>
      <c r="L256" s="153"/>
      <c r="M256" s="153"/>
      <c r="N256" s="153"/>
      <c r="O256" s="154"/>
      <c r="P256" s="153"/>
      <c r="X256" s="152">
        <v>21</v>
      </c>
    </row>
    <row r="257" spans="1:26" ht="17.45" customHeight="1" x14ac:dyDescent="0.2">
      <c r="A257" s="152">
        <v>21</v>
      </c>
      <c r="B257" s="119"/>
      <c r="C257" s="355"/>
      <c r="D257" s="231"/>
      <c r="E257" s="232"/>
      <c r="F257" s="152"/>
      <c r="G257" s="152"/>
      <c r="H257" s="153"/>
      <c r="I257" s="153"/>
      <c r="J257" s="153"/>
      <c r="K257" s="153"/>
      <c r="L257" s="153"/>
      <c r="M257" s="153"/>
      <c r="N257" s="153"/>
      <c r="O257" s="154"/>
      <c r="P257" s="153"/>
      <c r="X257" s="152">
        <v>38</v>
      </c>
    </row>
    <row r="258" spans="1:26" ht="17.45" customHeight="1" x14ac:dyDescent="0.2">
      <c r="A258" s="152">
        <v>22</v>
      </c>
      <c r="B258" s="119"/>
      <c r="C258" s="355"/>
      <c r="D258" s="231"/>
      <c r="E258" s="232"/>
      <c r="F258" s="152"/>
      <c r="G258" s="152"/>
      <c r="H258" s="153"/>
      <c r="I258" s="153"/>
      <c r="J258" s="153"/>
      <c r="K258" s="153"/>
      <c r="L258" s="153"/>
      <c r="M258" s="153"/>
      <c r="N258" s="153"/>
      <c r="O258" s="154"/>
      <c r="P258" s="153"/>
      <c r="X258" s="152">
        <v>29</v>
      </c>
    </row>
    <row r="259" spans="1:26" s="106" customFormat="1" ht="17.45" customHeight="1" x14ac:dyDescent="0.2">
      <c r="A259" s="152">
        <v>23</v>
      </c>
      <c r="B259" s="119"/>
      <c r="C259" s="357"/>
      <c r="D259" s="241"/>
      <c r="E259" s="242"/>
      <c r="F259" s="152"/>
      <c r="G259" s="152"/>
      <c r="H259" s="153"/>
      <c r="I259" s="153"/>
      <c r="J259" s="153"/>
      <c r="K259" s="153"/>
      <c r="L259" s="153"/>
      <c r="M259" s="153"/>
      <c r="N259" s="153"/>
      <c r="O259" s="154"/>
      <c r="P259" s="153"/>
      <c r="Q259" s="110"/>
      <c r="R259" s="110"/>
      <c r="S259" s="110"/>
      <c r="T259" s="110"/>
      <c r="U259" s="110"/>
      <c r="X259" s="152">
        <v>35</v>
      </c>
    </row>
    <row r="260" spans="1:26" ht="17.45" customHeight="1" x14ac:dyDescent="0.2">
      <c r="A260" s="152">
        <v>24</v>
      </c>
      <c r="B260" s="119"/>
      <c r="C260" s="355"/>
      <c r="D260" s="231"/>
      <c r="E260" s="232"/>
      <c r="F260" s="152"/>
      <c r="G260" s="152"/>
      <c r="H260" s="153"/>
      <c r="I260" s="153"/>
      <c r="J260" s="153"/>
      <c r="K260" s="153"/>
      <c r="L260" s="153"/>
      <c r="M260" s="153"/>
      <c r="N260" s="153"/>
      <c r="O260" s="154"/>
      <c r="P260" s="153"/>
      <c r="Z260" s="164"/>
    </row>
    <row r="261" spans="1:26" ht="17.45" customHeight="1" x14ac:dyDescent="0.2">
      <c r="A261" s="152">
        <v>25</v>
      </c>
      <c r="B261" s="119"/>
      <c r="C261" s="355"/>
      <c r="D261" s="231"/>
      <c r="E261" s="232"/>
      <c r="F261" s="152"/>
      <c r="G261" s="152"/>
      <c r="H261" s="153"/>
      <c r="I261" s="153"/>
      <c r="J261" s="153"/>
      <c r="K261" s="153"/>
      <c r="L261" s="153"/>
      <c r="M261" s="153"/>
      <c r="N261" s="153"/>
      <c r="O261" s="154"/>
      <c r="P261" s="153"/>
    </row>
    <row r="262" spans="1:26" ht="17.45" customHeight="1" x14ac:dyDescent="0.2">
      <c r="A262" s="152">
        <v>26</v>
      </c>
      <c r="B262" s="119"/>
      <c r="C262" s="355"/>
      <c r="D262" s="231"/>
      <c r="E262" s="232"/>
      <c r="F262" s="152"/>
      <c r="G262" s="152"/>
      <c r="H262" s="153"/>
      <c r="I262" s="153"/>
      <c r="J262" s="153"/>
      <c r="K262" s="153"/>
      <c r="L262" s="153"/>
      <c r="M262" s="153"/>
      <c r="N262" s="153"/>
      <c r="O262" s="154"/>
      <c r="P262" s="153"/>
    </row>
    <row r="263" spans="1:26" s="106" customFormat="1" ht="17.45" customHeight="1" x14ac:dyDescent="0.2">
      <c r="A263" s="152">
        <v>27</v>
      </c>
      <c r="B263" s="119"/>
      <c r="C263" s="355"/>
      <c r="D263" s="231"/>
      <c r="E263" s="232"/>
      <c r="F263" s="152"/>
      <c r="G263" s="152"/>
      <c r="H263" s="153"/>
      <c r="I263" s="153"/>
      <c r="J263" s="153"/>
      <c r="K263" s="153"/>
      <c r="L263" s="153"/>
      <c r="M263" s="153"/>
      <c r="N263" s="153"/>
      <c r="O263" s="154"/>
      <c r="P263" s="153"/>
      <c r="Q263" s="110"/>
      <c r="R263" s="110"/>
      <c r="S263" s="110"/>
      <c r="T263" s="110"/>
      <c r="U263" s="110"/>
    </row>
    <row r="264" spans="1:26" ht="17.45" customHeight="1" x14ac:dyDescent="0.2">
      <c r="A264" s="152">
        <v>28</v>
      </c>
      <c r="B264" s="297"/>
      <c r="C264" s="351"/>
      <c r="D264" s="256"/>
      <c r="E264" s="257"/>
      <c r="F264" s="152"/>
      <c r="G264" s="152"/>
      <c r="H264" s="153"/>
      <c r="I264" s="153"/>
      <c r="J264" s="153"/>
      <c r="K264" s="153"/>
      <c r="L264" s="153"/>
      <c r="M264" s="153"/>
      <c r="N264" s="153"/>
      <c r="O264" s="154"/>
      <c r="P264" s="153"/>
    </row>
    <row r="265" spans="1:26" ht="17.45" customHeight="1" x14ac:dyDescent="0.2">
      <c r="A265" s="152">
        <v>29</v>
      </c>
      <c r="B265" s="297"/>
      <c r="C265" s="351"/>
      <c r="D265" s="256"/>
      <c r="E265" s="257"/>
      <c r="F265" s="152"/>
      <c r="G265" s="152"/>
      <c r="H265" s="153"/>
      <c r="I265" s="153"/>
      <c r="J265" s="153"/>
      <c r="K265" s="153"/>
      <c r="L265" s="153"/>
      <c r="M265" s="153"/>
      <c r="N265" s="153"/>
      <c r="O265" s="154"/>
      <c r="P265" s="153"/>
    </row>
    <row r="266" spans="1:26" ht="17.45" customHeight="1" x14ac:dyDescent="0.2">
      <c r="A266" s="152">
        <v>30</v>
      </c>
      <c r="B266" s="297"/>
      <c r="C266" s="351"/>
      <c r="D266" s="256"/>
      <c r="E266" s="257"/>
      <c r="F266" s="152"/>
      <c r="G266" s="152"/>
      <c r="H266" s="153"/>
      <c r="I266" s="153"/>
      <c r="J266" s="153"/>
      <c r="K266" s="153"/>
      <c r="L266" s="153"/>
      <c r="M266" s="153"/>
      <c r="N266" s="153"/>
      <c r="O266" s="154"/>
      <c r="P266" s="153"/>
    </row>
    <row r="267" spans="1:26" ht="17.45" customHeight="1" x14ac:dyDescent="0.2">
      <c r="A267" s="152">
        <v>31</v>
      </c>
      <c r="B267" s="308"/>
      <c r="C267" s="351"/>
      <c r="D267" s="256"/>
      <c r="E267" s="257"/>
      <c r="F267" s="152"/>
      <c r="G267" s="152"/>
      <c r="H267" s="153"/>
      <c r="I267" s="153"/>
      <c r="J267" s="153"/>
      <c r="K267" s="153"/>
      <c r="L267" s="153"/>
      <c r="M267" s="153"/>
      <c r="N267" s="153"/>
      <c r="O267" s="154"/>
      <c r="P267" s="153"/>
    </row>
    <row r="268" spans="1:26" ht="17.45" customHeight="1" x14ac:dyDescent="0.2">
      <c r="A268" s="152">
        <v>32</v>
      </c>
      <c r="B268" s="162"/>
      <c r="C268" s="361"/>
      <c r="D268" s="155"/>
      <c r="E268" s="155"/>
      <c r="F268" s="152"/>
      <c r="G268" s="152"/>
      <c r="H268" s="153"/>
      <c r="I268" s="153"/>
      <c r="J268" s="153"/>
      <c r="K268" s="153"/>
      <c r="L268" s="153"/>
      <c r="M268" s="153"/>
      <c r="N268" s="153"/>
      <c r="O268" s="154"/>
      <c r="P268" s="153"/>
    </row>
    <row r="269" spans="1:26" ht="17.45" customHeight="1" x14ac:dyDescent="0.2">
      <c r="A269" s="152">
        <v>33</v>
      </c>
      <c r="B269" s="243"/>
      <c r="C269" s="345"/>
      <c r="D269" s="245"/>
      <c r="E269" s="246"/>
      <c r="F269" s="152"/>
      <c r="G269" s="152"/>
      <c r="H269" s="153"/>
      <c r="I269" s="153"/>
      <c r="J269" s="153"/>
      <c r="K269" s="153"/>
      <c r="L269" s="153"/>
      <c r="M269" s="153"/>
      <c r="N269" s="153"/>
      <c r="O269" s="154"/>
      <c r="P269" s="153"/>
    </row>
    <row r="270" spans="1:26" ht="17.45" customHeight="1" x14ac:dyDescent="0.2">
      <c r="A270" s="152">
        <v>34</v>
      </c>
      <c r="B270" s="243"/>
      <c r="C270" s="345"/>
      <c r="D270" s="245"/>
      <c r="E270" s="246"/>
      <c r="F270" s="152"/>
      <c r="G270" s="152"/>
      <c r="H270" s="153"/>
      <c r="I270" s="153"/>
      <c r="J270" s="153"/>
      <c r="K270" s="153"/>
      <c r="L270" s="153"/>
      <c r="M270" s="153"/>
      <c r="N270" s="153"/>
      <c r="O270" s="154"/>
      <c r="P270" s="153"/>
    </row>
    <row r="271" spans="1:26" ht="17.45" customHeight="1" x14ac:dyDescent="0.2">
      <c r="A271" s="152">
        <v>35</v>
      </c>
      <c r="B271" s="243"/>
      <c r="C271" s="345"/>
      <c r="D271" s="245"/>
      <c r="E271" s="246"/>
      <c r="F271" s="152"/>
      <c r="G271" s="152"/>
      <c r="H271" s="153"/>
      <c r="I271" s="153"/>
      <c r="J271" s="153"/>
      <c r="K271" s="153"/>
      <c r="L271" s="153"/>
      <c r="M271" s="153"/>
      <c r="N271" s="153"/>
      <c r="O271" s="154"/>
      <c r="P271" s="153"/>
    </row>
    <row r="272" spans="1:26" ht="17.45" customHeight="1" x14ac:dyDescent="0.2">
      <c r="A272" s="774"/>
      <c r="B272" s="774"/>
      <c r="C272" s="774"/>
      <c r="D272" s="774"/>
      <c r="E272" s="774"/>
      <c r="F272" s="774"/>
      <c r="G272" s="774"/>
      <c r="H272" s="774"/>
      <c r="I272" s="155"/>
      <c r="J272" s="155"/>
      <c r="K272" s="155"/>
      <c r="L272" s="155"/>
      <c r="M272" s="155"/>
      <c r="N272" s="155"/>
    </row>
    <row r="273" spans="1:16" ht="17.45" customHeight="1" x14ac:dyDescent="0.2">
      <c r="A273" s="774"/>
      <c r="B273" s="774"/>
      <c r="C273" s="774"/>
      <c r="D273" s="774"/>
      <c r="E273" s="774"/>
      <c r="F273" s="774"/>
      <c r="G273" s="774"/>
      <c r="H273" s="155"/>
      <c r="I273" s="155"/>
      <c r="J273" s="155"/>
      <c r="K273" s="155"/>
      <c r="L273" s="155"/>
      <c r="M273" s="155"/>
      <c r="N273" s="155"/>
    </row>
    <row r="274" spans="1:16" ht="17.45" customHeight="1" x14ac:dyDescent="0.2">
      <c r="A274" s="541"/>
      <c r="B274" s="541"/>
      <c r="C274" s="773"/>
      <c r="D274" s="773"/>
      <c r="E274" s="773"/>
      <c r="F274" s="541"/>
      <c r="G274" s="541"/>
      <c r="H274" s="541"/>
      <c r="I274" s="155"/>
      <c r="J274" s="155"/>
      <c r="K274" s="155"/>
      <c r="L274" s="155"/>
      <c r="M274" s="155"/>
      <c r="N274" s="155"/>
    </row>
    <row r="275" spans="1:16" ht="17.45" customHeight="1" x14ac:dyDescent="0.2">
      <c r="A275" s="541"/>
      <c r="B275" s="541"/>
      <c r="C275" s="361"/>
      <c r="D275" s="155"/>
      <c r="E275" s="155"/>
      <c r="F275" s="155"/>
      <c r="G275" s="155"/>
      <c r="H275" s="155"/>
      <c r="I275" s="155"/>
      <c r="J275" s="155"/>
      <c r="K275" s="155"/>
      <c r="L275" s="155"/>
      <c r="M275" s="155"/>
      <c r="N275" s="155"/>
    </row>
    <row r="276" spans="1:16" ht="17.45" customHeight="1" x14ac:dyDescent="0.2">
      <c r="A276" s="541"/>
      <c r="B276" s="541"/>
      <c r="C276" s="361"/>
      <c r="D276" s="155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</row>
    <row r="277" spans="1:16" ht="17.45" customHeight="1" x14ac:dyDescent="0.2">
      <c r="A277" s="541"/>
      <c r="B277" s="541"/>
      <c r="C277" s="361"/>
      <c r="D277" s="155"/>
      <c r="E277" s="155"/>
      <c r="F277" s="155"/>
      <c r="G277" s="155"/>
      <c r="H277" s="155"/>
      <c r="I277" s="155"/>
      <c r="J277" s="155"/>
      <c r="K277" s="155"/>
      <c r="L277" s="155"/>
      <c r="M277" s="155"/>
      <c r="N277" s="155"/>
    </row>
    <row r="278" spans="1:16" ht="17.45" customHeight="1" x14ac:dyDescent="0.2">
      <c r="A278" s="166">
        <v>30</v>
      </c>
      <c r="B278" s="412">
        <v>19423</v>
      </c>
      <c r="C278" s="590" t="s">
        <v>110</v>
      </c>
      <c r="D278" s="388" t="s">
        <v>132</v>
      </c>
      <c r="E278" s="389" t="s">
        <v>1904</v>
      </c>
      <c r="F278" s="775" t="s">
        <v>166</v>
      </c>
      <c r="G278" s="715"/>
      <c r="H278" s="715"/>
      <c r="I278" s="715"/>
      <c r="J278" s="715"/>
      <c r="K278" s="715"/>
      <c r="L278" s="715"/>
      <c r="M278" s="715"/>
      <c r="N278" s="715"/>
      <c r="O278" s="715"/>
      <c r="P278" s="716"/>
    </row>
    <row r="279" spans="1:16" ht="17.45" customHeight="1" x14ac:dyDescent="0.2">
      <c r="A279" s="166">
        <v>13</v>
      </c>
      <c r="B279" s="390">
        <v>21451</v>
      </c>
      <c r="C279" s="545" t="s">
        <v>110</v>
      </c>
      <c r="D279" s="392" t="s">
        <v>1727</v>
      </c>
      <c r="E279" s="546" t="s">
        <v>2040</v>
      </c>
      <c r="F279" s="775" t="s">
        <v>164</v>
      </c>
      <c r="G279" s="715"/>
      <c r="H279" s="715"/>
      <c r="I279" s="715"/>
      <c r="J279" s="715"/>
      <c r="K279" s="715"/>
      <c r="L279" s="715"/>
      <c r="M279" s="715"/>
      <c r="N279" s="715"/>
      <c r="O279" s="715"/>
      <c r="P279" s="716"/>
    </row>
    <row r="280" spans="1:16" ht="17.45" customHeight="1" x14ac:dyDescent="0.2">
      <c r="A280" s="166">
        <v>19</v>
      </c>
      <c r="B280" s="390">
        <v>19373</v>
      </c>
      <c r="C280" s="545" t="s">
        <v>110</v>
      </c>
      <c r="D280" s="392" t="s">
        <v>1942</v>
      </c>
      <c r="E280" s="546" t="s">
        <v>1943</v>
      </c>
      <c r="F280" s="775" t="s">
        <v>166</v>
      </c>
      <c r="G280" s="715"/>
      <c r="H280" s="715"/>
      <c r="I280" s="715"/>
      <c r="J280" s="715"/>
      <c r="K280" s="715"/>
      <c r="L280" s="715"/>
      <c r="M280" s="715"/>
      <c r="N280" s="715"/>
      <c r="O280" s="715"/>
      <c r="P280" s="716"/>
    </row>
    <row r="281" spans="1:16" ht="17.45" customHeight="1" x14ac:dyDescent="0.2">
      <c r="A281" s="166">
        <v>22</v>
      </c>
      <c r="B281" s="390">
        <v>20342</v>
      </c>
      <c r="C281" s="545" t="s">
        <v>110</v>
      </c>
      <c r="D281" s="392" t="s">
        <v>1858</v>
      </c>
      <c r="E281" s="546" t="s">
        <v>1917</v>
      </c>
      <c r="F281" s="775" t="s">
        <v>166</v>
      </c>
      <c r="G281" s="715"/>
      <c r="H281" s="715"/>
      <c r="I281" s="715"/>
      <c r="J281" s="715"/>
      <c r="K281" s="715"/>
      <c r="L281" s="715"/>
      <c r="M281" s="715"/>
      <c r="N281" s="715"/>
      <c r="O281" s="715"/>
      <c r="P281" s="716"/>
    </row>
    <row r="282" spans="1:16" ht="17.45" customHeight="1" x14ac:dyDescent="0.2">
      <c r="A282" s="166">
        <v>10</v>
      </c>
      <c r="B282" s="598">
        <v>22074</v>
      </c>
      <c r="C282" s="602" t="s">
        <v>113</v>
      </c>
      <c r="D282" s="603" t="s">
        <v>2107</v>
      </c>
      <c r="E282" s="604" t="s">
        <v>2108</v>
      </c>
      <c r="F282" s="775" t="s">
        <v>166</v>
      </c>
      <c r="G282" s="715"/>
      <c r="H282" s="715"/>
      <c r="I282" s="715"/>
      <c r="J282" s="715"/>
      <c r="K282" s="715"/>
      <c r="L282" s="715"/>
      <c r="M282" s="715"/>
      <c r="N282" s="715"/>
      <c r="O282" s="715"/>
      <c r="P282" s="716"/>
    </row>
    <row r="283" spans="1:16" ht="17.45" customHeight="1" x14ac:dyDescent="0.2">
      <c r="A283" s="166">
        <v>13</v>
      </c>
      <c r="B283" s="169">
        <v>19447</v>
      </c>
      <c r="C283" s="605" t="s">
        <v>113</v>
      </c>
      <c r="D283" s="606" t="s">
        <v>1997</v>
      </c>
      <c r="E283" s="607" t="s">
        <v>1998</v>
      </c>
      <c r="F283" s="775" t="s">
        <v>166</v>
      </c>
      <c r="G283" s="715"/>
      <c r="H283" s="715"/>
      <c r="I283" s="715"/>
      <c r="J283" s="715"/>
      <c r="K283" s="715"/>
      <c r="L283" s="715"/>
      <c r="M283" s="715"/>
      <c r="N283" s="715"/>
      <c r="O283" s="715"/>
      <c r="P283" s="716"/>
    </row>
    <row r="285" spans="1:16" ht="17.45" customHeight="1" x14ac:dyDescent="0.2">
      <c r="A285" s="166">
        <v>31</v>
      </c>
      <c r="B285" s="169">
        <v>21478</v>
      </c>
      <c r="C285" s="605" t="s">
        <v>110</v>
      </c>
      <c r="D285" s="606" t="s">
        <v>15</v>
      </c>
      <c r="E285" s="607" t="s">
        <v>2007</v>
      </c>
      <c r="F285" s="775" t="s">
        <v>3556</v>
      </c>
      <c r="G285" s="715"/>
      <c r="H285" s="715"/>
      <c r="I285" s="715"/>
      <c r="J285" s="715"/>
      <c r="K285" s="715"/>
      <c r="L285" s="715"/>
      <c r="M285" s="715"/>
      <c r="N285" s="715"/>
      <c r="O285" s="715"/>
      <c r="P285" s="716"/>
    </row>
    <row r="286" spans="1:16" ht="17.45" customHeight="1" x14ac:dyDescent="0.2">
      <c r="A286" s="541"/>
      <c r="B286" s="541"/>
      <c r="C286" s="361"/>
      <c r="D286" s="155"/>
      <c r="E286" s="155"/>
      <c r="F286" s="155"/>
      <c r="G286" s="155"/>
      <c r="H286" s="155"/>
      <c r="I286" s="155"/>
      <c r="J286" s="155"/>
      <c r="K286" s="155"/>
      <c r="L286" s="155"/>
      <c r="M286" s="155"/>
      <c r="N286" s="155"/>
    </row>
    <row r="287" spans="1:16" ht="17.45" customHeight="1" x14ac:dyDescent="0.2">
      <c r="A287" s="541"/>
      <c r="B287" s="541"/>
      <c r="C287" s="361"/>
      <c r="D287" s="155"/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</row>
    <row r="288" spans="1:16" ht="17.45" customHeight="1" x14ac:dyDescent="0.2">
      <c r="A288" s="541"/>
      <c r="B288" s="541"/>
      <c r="C288" s="361"/>
      <c r="D288" s="155"/>
      <c r="E288" s="155"/>
      <c r="F288" s="155"/>
      <c r="G288" s="155"/>
      <c r="H288" s="155"/>
      <c r="I288" s="155"/>
      <c r="J288" s="155"/>
      <c r="K288" s="155"/>
      <c r="L288" s="155"/>
      <c r="M288" s="155"/>
      <c r="N288" s="155"/>
    </row>
    <row r="289" spans="1:14" ht="17.45" customHeight="1" x14ac:dyDescent="0.2">
      <c r="A289" s="541"/>
      <c r="B289" s="541"/>
      <c r="C289" s="361"/>
      <c r="D289" s="155"/>
      <c r="E289" s="155"/>
      <c r="F289" s="155"/>
      <c r="G289" s="155"/>
      <c r="H289" s="155"/>
      <c r="I289" s="155"/>
      <c r="J289" s="155"/>
      <c r="K289" s="155"/>
      <c r="L289" s="155"/>
      <c r="M289" s="155"/>
      <c r="N289" s="155"/>
    </row>
    <row r="290" spans="1:14" ht="17.45" customHeight="1" x14ac:dyDescent="0.2">
      <c r="A290" s="541"/>
      <c r="B290" s="541"/>
      <c r="C290" s="361"/>
      <c r="D290" s="155"/>
      <c r="E290" s="155"/>
      <c r="F290" s="155"/>
      <c r="G290" s="155"/>
      <c r="H290" s="155"/>
      <c r="I290" s="155"/>
      <c r="J290" s="155"/>
      <c r="K290" s="155"/>
      <c r="L290" s="155"/>
      <c r="M290" s="155"/>
      <c r="N290" s="155"/>
    </row>
    <row r="291" spans="1:14" ht="17.45" customHeight="1" x14ac:dyDescent="0.2">
      <c r="A291" s="541"/>
      <c r="B291" s="541"/>
      <c r="C291" s="361"/>
      <c r="D291" s="155"/>
      <c r="E291" s="155"/>
      <c r="F291" s="155"/>
      <c r="G291" s="155"/>
      <c r="H291" s="155"/>
      <c r="I291" s="155"/>
      <c r="J291" s="155"/>
      <c r="K291" s="155"/>
      <c r="L291" s="155"/>
      <c r="M291" s="155"/>
      <c r="N291" s="155"/>
    </row>
    <row r="292" spans="1:14" ht="17.45" customHeight="1" x14ac:dyDescent="0.2">
      <c r="A292" s="541"/>
      <c r="B292" s="541"/>
      <c r="C292" s="361"/>
      <c r="D292" s="155"/>
      <c r="E292" s="155"/>
      <c r="F292" s="155"/>
      <c r="G292" s="155"/>
      <c r="H292" s="155"/>
      <c r="I292" s="155"/>
      <c r="J292" s="155"/>
      <c r="K292" s="155"/>
      <c r="L292" s="155"/>
      <c r="M292" s="155"/>
      <c r="N292" s="155"/>
    </row>
    <row r="293" spans="1:14" ht="17.45" customHeight="1" x14ac:dyDescent="0.2">
      <c r="A293" s="541"/>
      <c r="B293" s="541"/>
      <c r="C293" s="361"/>
      <c r="D293" s="155"/>
      <c r="E293" s="155"/>
      <c r="F293" s="155"/>
      <c r="G293" s="155"/>
      <c r="H293" s="155"/>
      <c r="I293" s="155"/>
      <c r="J293" s="155"/>
      <c r="K293" s="155"/>
      <c r="L293" s="155"/>
      <c r="M293" s="155"/>
      <c r="N293" s="155"/>
    </row>
    <row r="294" spans="1:14" ht="17.45" customHeight="1" x14ac:dyDescent="0.2">
      <c r="A294" s="541"/>
      <c r="B294" s="541"/>
      <c r="C294" s="361"/>
      <c r="D294" s="155"/>
      <c r="E294" s="155"/>
      <c r="F294" s="155"/>
      <c r="G294" s="155"/>
      <c r="H294" s="155"/>
      <c r="I294" s="155"/>
      <c r="J294" s="155"/>
      <c r="K294" s="155"/>
      <c r="L294" s="155"/>
      <c r="M294" s="155"/>
      <c r="N294" s="155"/>
    </row>
    <row r="295" spans="1:14" ht="17.45" customHeight="1" x14ac:dyDescent="0.2">
      <c r="A295" s="541"/>
      <c r="B295" s="541"/>
      <c r="C295" s="361"/>
      <c r="D295" s="155"/>
      <c r="E295" s="155"/>
      <c r="F295" s="155"/>
      <c r="G295" s="155"/>
      <c r="H295" s="155"/>
      <c r="I295" s="155"/>
      <c r="J295" s="155"/>
      <c r="K295" s="155"/>
      <c r="L295" s="155"/>
      <c r="M295" s="155"/>
      <c r="N295" s="155"/>
    </row>
    <row r="296" spans="1:14" ht="17.45" customHeight="1" x14ac:dyDescent="0.2">
      <c r="A296" s="541"/>
      <c r="B296" s="541"/>
      <c r="C296" s="361"/>
      <c r="D296" s="155"/>
      <c r="E296" s="155"/>
      <c r="F296" s="155"/>
      <c r="G296" s="155"/>
      <c r="H296" s="155"/>
      <c r="I296" s="155"/>
      <c r="J296" s="155"/>
      <c r="K296" s="155"/>
      <c r="L296" s="155"/>
      <c r="M296" s="155"/>
      <c r="N296" s="155"/>
    </row>
    <row r="297" spans="1:14" ht="17.45" customHeight="1" x14ac:dyDescent="0.2">
      <c r="A297" s="541"/>
      <c r="B297" s="541"/>
      <c r="C297" s="361"/>
      <c r="D297" s="155"/>
      <c r="E297" s="155"/>
      <c r="F297" s="155"/>
      <c r="G297" s="155"/>
      <c r="H297" s="155"/>
      <c r="I297" s="155"/>
      <c r="J297" s="155"/>
      <c r="K297" s="155"/>
      <c r="L297" s="155"/>
      <c r="M297" s="155"/>
      <c r="N297" s="155"/>
    </row>
    <row r="298" spans="1:14" ht="17.45" customHeight="1" x14ac:dyDescent="0.2">
      <c r="A298" s="541"/>
      <c r="B298" s="541"/>
      <c r="C298" s="361"/>
      <c r="D298" s="155"/>
      <c r="E298" s="155"/>
      <c r="F298" s="155"/>
      <c r="G298" s="155"/>
      <c r="H298" s="155"/>
      <c r="I298" s="155"/>
      <c r="J298" s="155"/>
      <c r="K298" s="155"/>
      <c r="L298" s="155"/>
      <c r="M298" s="155"/>
      <c r="N298" s="155"/>
    </row>
    <row r="299" spans="1:14" ht="17.45" customHeight="1" x14ac:dyDescent="0.2">
      <c r="A299" s="541"/>
      <c r="B299" s="541"/>
      <c r="C299" s="361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</row>
    <row r="300" spans="1:14" ht="17.45" customHeight="1" x14ac:dyDescent="0.2">
      <c r="A300" s="774"/>
      <c r="B300" s="774"/>
      <c r="C300" s="774"/>
      <c r="D300" s="774"/>
      <c r="E300" s="774"/>
      <c r="F300" s="774"/>
      <c r="G300" s="774"/>
      <c r="H300" s="774"/>
      <c r="I300" s="155"/>
      <c r="J300" s="155"/>
      <c r="K300" s="155"/>
      <c r="L300" s="155"/>
      <c r="M300" s="155"/>
      <c r="N300" s="155"/>
    </row>
    <row r="301" spans="1:14" ht="17.45" customHeight="1" x14ac:dyDescent="0.2">
      <c r="A301" s="774"/>
      <c r="B301" s="774"/>
      <c r="C301" s="774"/>
      <c r="D301" s="774"/>
      <c r="E301" s="774"/>
      <c r="F301" s="774"/>
      <c r="G301" s="774"/>
      <c r="H301" s="155"/>
      <c r="I301" s="155"/>
      <c r="J301" s="155"/>
      <c r="K301" s="155"/>
      <c r="L301" s="155"/>
      <c r="M301" s="155"/>
      <c r="N301" s="155"/>
    </row>
    <row r="302" spans="1:14" ht="17.45" customHeight="1" x14ac:dyDescent="0.2">
      <c r="A302" s="541"/>
      <c r="B302" s="541"/>
      <c r="C302" s="773"/>
      <c r="D302" s="773"/>
      <c r="E302" s="773"/>
      <c r="F302" s="541"/>
      <c r="G302" s="541"/>
      <c r="H302" s="541"/>
      <c r="I302" s="155"/>
      <c r="J302" s="155"/>
      <c r="K302" s="155"/>
      <c r="L302" s="155"/>
      <c r="M302" s="155"/>
      <c r="N302" s="155"/>
    </row>
    <row r="303" spans="1:14" ht="17.45" customHeight="1" x14ac:dyDescent="0.2">
      <c r="A303" s="541"/>
      <c r="B303" s="541"/>
      <c r="C303" s="361"/>
      <c r="D303" s="155"/>
      <c r="E303" s="155"/>
      <c r="F303" s="155"/>
      <c r="G303" s="155"/>
      <c r="H303" s="155"/>
      <c r="I303" s="155"/>
      <c r="J303" s="155"/>
      <c r="K303" s="155"/>
      <c r="L303" s="155"/>
      <c r="M303" s="155"/>
      <c r="N303" s="155"/>
    </row>
    <row r="304" spans="1:14" ht="17.45" customHeight="1" x14ac:dyDescent="0.2">
      <c r="A304" s="541"/>
      <c r="B304" s="541"/>
      <c r="C304" s="361"/>
      <c r="D304" s="155"/>
      <c r="E304" s="155"/>
      <c r="F304" s="155"/>
      <c r="G304" s="155"/>
      <c r="H304" s="155"/>
      <c r="I304" s="155"/>
      <c r="J304" s="155"/>
      <c r="K304" s="155"/>
      <c r="L304" s="155"/>
      <c r="M304" s="155"/>
      <c r="N304" s="155"/>
    </row>
    <row r="305" spans="1:14" ht="17.45" customHeight="1" x14ac:dyDescent="0.2">
      <c r="A305" s="541"/>
      <c r="B305" s="541"/>
      <c r="C305" s="361"/>
      <c r="D305" s="155"/>
      <c r="E305" s="155"/>
      <c r="F305" s="155"/>
      <c r="G305" s="155"/>
      <c r="H305" s="155"/>
      <c r="I305" s="155"/>
      <c r="J305" s="155"/>
      <c r="K305" s="155"/>
      <c r="L305" s="155"/>
      <c r="M305" s="155"/>
      <c r="N305" s="155"/>
    </row>
    <row r="306" spans="1:14" ht="17.45" customHeight="1" x14ac:dyDescent="0.2">
      <c r="A306" s="541"/>
      <c r="B306" s="541"/>
      <c r="C306" s="361"/>
      <c r="D306" s="155"/>
      <c r="E306" s="155"/>
      <c r="F306" s="155"/>
      <c r="G306" s="155"/>
      <c r="H306" s="155"/>
      <c r="I306" s="155"/>
      <c r="J306" s="155"/>
      <c r="K306" s="155"/>
      <c r="L306" s="155"/>
      <c r="M306" s="155"/>
      <c r="N306" s="155"/>
    </row>
    <row r="307" spans="1:14" ht="17.45" customHeight="1" x14ac:dyDescent="0.2">
      <c r="A307" s="541"/>
      <c r="B307" s="541"/>
      <c r="C307" s="361"/>
      <c r="D307" s="155"/>
      <c r="E307" s="155"/>
      <c r="F307" s="155"/>
      <c r="G307" s="155"/>
      <c r="H307" s="155"/>
      <c r="I307" s="155"/>
      <c r="J307" s="155"/>
      <c r="K307" s="155"/>
      <c r="L307" s="155"/>
      <c r="M307" s="155"/>
      <c r="N307" s="155"/>
    </row>
    <row r="308" spans="1:14" ht="17.45" customHeight="1" x14ac:dyDescent="0.2">
      <c r="A308" s="541"/>
      <c r="B308" s="541"/>
      <c r="C308" s="361"/>
      <c r="D308" s="155"/>
      <c r="E308" s="155"/>
      <c r="F308" s="155"/>
      <c r="G308" s="155"/>
      <c r="H308" s="155"/>
      <c r="I308" s="155"/>
      <c r="J308" s="155"/>
      <c r="K308" s="155"/>
      <c r="L308" s="155"/>
      <c r="M308" s="155"/>
      <c r="N308" s="155"/>
    </row>
    <row r="309" spans="1:14" ht="17.45" customHeight="1" x14ac:dyDescent="0.2">
      <c r="A309" s="541"/>
      <c r="B309" s="541"/>
      <c r="C309" s="361"/>
      <c r="D309" s="155"/>
      <c r="E309" s="155"/>
      <c r="F309" s="155"/>
      <c r="G309" s="155"/>
      <c r="H309" s="155"/>
      <c r="I309" s="155"/>
      <c r="J309" s="155"/>
      <c r="K309" s="155"/>
      <c r="L309" s="155"/>
      <c r="M309" s="155"/>
      <c r="N309" s="155"/>
    </row>
    <row r="310" spans="1:14" ht="17.45" customHeight="1" x14ac:dyDescent="0.2">
      <c r="A310" s="541"/>
      <c r="B310" s="541"/>
      <c r="C310" s="361"/>
      <c r="D310" s="155"/>
      <c r="E310" s="155"/>
      <c r="F310" s="155"/>
      <c r="G310" s="155"/>
      <c r="H310" s="155"/>
      <c r="I310" s="155"/>
      <c r="J310" s="155"/>
      <c r="K310" s="155"/>
      <c r="L310" s="155"/>
      <c r="M310" s="155"/>
      <c r="N310" s="155"/>
    </row>
    <row r="311" spans="1:14" ht="17.45" customHeight="1" x14ac:dyDescent="0.2">
      <c r="A311" s="541"/>
      <c r="B311" s="541"/>
      <c r="C311" s="361"/>
      <c r="D311" s="155"/>
      <c r="E311" s="155"/>
      <c r="F311" s="155"/>
      <c r="G311" s="155"/>
      <c r="H311" s="155"/>
      <c r="I311" s="155"/>
      <c r="J311" s="155"/>
      <c r="K311" s="155"/>
      <c r="L311" s="155"/>
      <c r="M311" s="155"/>
      <c r="N311" s="155"/>
    </row>
    <row r="312" spans="1:14" ht="17.45" customHeight="1" x14ac:dyDescent="0.2">
      <c r="A312" s="541"/>
      <c r="B312" s="541"/>
      <c r="C312" s="361"/>
      <c r="D312" s="155"/>
      <c r="E312" s="155"/>
      <c r="F312" s="155"/>
      <c r="G312" s="155"/>
      <c r="H312" s="155"/>
      <c r="I312" s="155"/>
      <c r="J312" s="155"/>
      <c r="K312" s="155"/>
      <c r="L312" s="155"/>
      <c r="M312" s="155"/>
      <c r="N312" s="155"/>
    </row>
    <row r="313" spans="1:14" ht="17.45" customHeight="1" x14ac:dyDescent="0.2">
      <c r="A313" s="541"/>
      <c r="B313" s="541"/>
      <c r="C313" s="361"/>
      <c r="D313" s="155"/>
      <c r="E313" s="155"/>
      <c r="F313" s="155"/>
      <c r="G313" s="155"/>
      <c r="H313" s="155"/>
      <c r="I313" s="155"/>
      <c r="J313" s="155"/>
      <c r="K313" s="155"/>
      <c r="L313" s="155"/>
      <c r="M313" s="155"/>
      <c r="N313" s="155"/>
    </row>
    <row r="314" spans="1:14" ht="17.45" customHeight="1" x14ac:dyDescent="0.2">
      <c r="A314" s="541"/>
      <c r="B314" s="541"/>
      <c r="C314" s="361"/>
      <c r="D314" s="155"/>
      <c r="E314" s="155"/>
      <c r="F314" s="155"/>
      <c r="G314" s="155"/>
      <c r="H314" s="155"/>
      <c r="I314" s="155"/>
      <c r="J314" s="155"/>
      <c r="K314" s="155"/>
      <c r="L314" s="155"/>
      <c r="M314" s="155"/>
      <c r="N314" s="155"/>
    </row>
    <row r="315" spans="1:14" ht="17.45" customHeight="1" x14ac:dyDescent="0.2">
      <c r="A315" s="541"/>
      <c r="B315" s="541"/>
      <c r="C315" s="361"/>
      <c r="D315" s="155"/>
      <c r="E315" s="155"/>
      <c r="F315" s="155"/>
      <c r="G315" s="155"/>
      <c r="H315" s="155"/>
      <c r="I315" s="155"/>
      <c r="J315" s="155"/>
      <c r="K315" s="155"/>
      <c r="L315" s="155"/>
      <c r="M315" s="155"/>
      <c r="N315" s="155"/>
    </row>
    <row r="316" spans="1:14" ht="17.45" customHeight="1" x14ac:dyDescent="0.2">
      <c r="A316" s="541"/>
      <c r="B316" s="541"/>
      <c r="C316" s="361"/>
      <c r="D316" s="155"/>
      <c r="E316" s="155"/>
      <c r="F316" s="155"/>
      <c r="G316" s="155"/>
      <c r="H316" s="155"/>
      <c r="I316" s="155"/>
      <c r="J316" s="155"/>
      <c r="K316" s="155"/>
      <c r="L316" s="155"/>
      <c r="M316" s="155"/>
      <c r="N316" s="155"/>
    </row>
    <row r="317" spans="1:14" ht="17.45" customHeight="1" x14ac:dyDescent="0.2">
      <c r="A317" s="541"/>
      <c r="B317" s="541"/>
      <c r="C317" s="361"/>
      <c r="D317" s="155"/>
      <c r="E317" s="155"/>
      <c r="F317" s="155"/>
      <c r="G317" s="155"/>
      <c r="H317" s="155"/>
      <c r="I317" s="155"/>
      <c r="J317" s="155"/>
      <c r="K317" s="155"/>
      <c r="L317" s="155"/>
      <c r="M317" s="155"/>
      <c r="N317" s="155"/>
    </row>
    <row r="318" spans="1:14" ht="17.45" customHeight="1" x14ac:dyDescent="0.2">
      <c r="A318" s="541"/>
      <c r="B318" s="541"/>
      <c r="C318" s="361"/>
      <c r="D318" s="155"/>
      <c r="E318" s="155"/>
      <c r="F318" s="155"/>
      <c r="G318" s="155"/>
      <c r="H318" s="155"/>
      <c r="I318" s="155"/>
      <c r="J318" s="155"/>
      <c r="K318" s="155"/>
      <c r="L318" s="155"/>
      <c r="M318" s="155"/>
      <c r="N318" s="155"/>
    </row>
    <row r="319" spans="1:14" ht="17.45" customHeight="1" x14ac:dyDescent="0.2">
      <c r="A319" s="541"/>
      <c r="B319" s="541"/>
      <c r="C319" s="361"/>
      <c r="D319" s="155"/>
      <c r="E319" s="155"/>
      <c r="F319" s="155"/>
      <c r="G319" s="155"/>
      <c r="H319" s="155"/>
      <c r="I319" s="155"/>
      <c r="J319" s="155"/>
      <c r="K319" s="155"/>
      <c r="L319" s="155"/>
      <c r="M319" s="155"/>
      <c r="N319" s="155"/>
    </row>
    <row r="320" spans="1:14" ht="17.45" customHeight="1" x14ac:dyDescent="0.2">
      <c r="A320" s="541"/>
      <c r="B320" s="541"/>
      <c r="C320" s="361"/>
      <c r="D320" s="155"/>
      <c r="E320" s="155"/>
      <c r="F320" s="155"/>
      <c r="G320" s="155"/>
      <c r="H320" s="155"/>
      <c r="I320" s="155"/>
      <c r="J320" s="155"/>
      <c r="K320" s="155"/>
      <c r="L320" s="155"/>
      <c r="M320" s="155"/>
      <c r="N320" s="155"/>
    </row>
    <row r="321" spans="1:14" ht="17.45" customHeight="1" x14ac:dyDescent="0.2">
      <c r="A321" s="541"/>
      <c r="B321" s="541"/>
      <c r="C321" s="361"/>
      <c r="D321" s="155"/>
      <c r="E321" s="155"/>
      <c r="F321" s="155"/>
      <c r="G321" s="155"/>
      <c r="H321" s="155"/>
      <c r="I321" s="155"/>
      <c r="J321" s="155"/>
      <c r="K321" s="155"/>
      <c r="L321" s="155"/>
      <c r="M321" s="155"/>
      <c r="N321" s="155"/>
    </row>
    <row r="322" spans="1:14" ht="17.45" customHeight="1" x14ac:dyDescent="0.2">
      <c r="A322" s="541"/>
      <c r="B322" s="541"/>
      <c r="C322" s="361"/>
      <c r="D322" s="155"/>
      <c r="E322" s="155"/>
      <c r="F322" s="155"/>
      <c r="G322" s="155"/>
      <c r="H322" s="155"/>
      <c r="I322" s="155"/>
      <c r="J322" s="155"/>
      <c r="K322" s="155"/>
      <c r="L322" s="155"/>
      <c r="M322" s="155"/>
      <c r="N322" s="155"/>
    </row>
    <row r="323" spans="1:14" ht="17.45" customHeight="1" x14ac:dyDescent="0.2">
      <c r="A323" s="541"/>
      <c r="B323" s="541"/>
      <c r="C323" s="361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</row>
    <row r="324" spans="1:14" ht="17.45" customHeight="1" x14ac:dyDescent="0.2">
      <c r="A324" s="541"/>
      <c r="B324" s="541"/>
      <c r="C324" s="361"/>
      <c r="D324" s="155"/>
      <c r="E324" s="155"/>
      <c r="F324" s="155"/>
      <c r="G324" s="155"/>
      <c r="H324" s="155"/>
      <c r="I324" s="155"/>
      <c r="J324" s="155"/>
      <c r="K324" s="155"/>
      <c r="L324" s="155"/>
      <c r="M324" s="155"/>
      <c r="N324" s="155"/>
    </row>
    <row r="325" spans="1:14" ht="17.45" customHeight="1" x14ac:dyDescent="0.2">
      <c r="A325" s="541"/>
      <c r="B325" s="541"/>
      <c r="C325" s="361"/>
      <c r="D325" s="155"/>
      <c r="E325" s="155"/>
      <c r="F325" s="155"/>
      <c r="G325" s="155"/>
      <c r="H325" s="155"/>
      <c r="I325" s="155"/>
      <c r="J325" s="155"/>
      <c r="K325" s="155"/>
      <c r="L325" s="155"/>
      <c r="M325" s="155"/>
      <c r="N325" s="155"/>
    </row>
    <row r="326" spans="1:14" ht="17.45" customHeight="1" x14ac:dyDescent="0.2">
      <c r="A326" s="541"/>
      <c r="B326" s="541"/>
      <c r="C326" s="361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</row>
    <row r="327" spans="1:14" ht="17.45" customHeight="1" x14ac:dyDescent="0.2">
      <c r="A327" s="541"/>
      <c r="B327" s="541"/>
      <c r="C327" s="361"/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</row>
    <row r="328" spans="1:14" ht="17.45" customHeight="1" x14ac:dyDescent="0.2">
      <c r="A328" s="541"/>
      <c r="B328" s="541"/>
      <c r="C328" s="361"/>
      <c r="D328" s="155"/>
      <c r="E328" s="155"/>
      <c r="F328" s="155"/>
      <c r="G328" s="155"/>
      <c r="H328" s="155"/>
      <c r="I328" s="155"/>
      <c r="J328" s="155"/>
      <c r="K328" s="155"/>
      <c r="L328" s="155"/>
      <c r="M328" s="155"/>
      <c r="N328" s="155"/>
    </row>
    <row r="329" spans="1:14" ht="17.45" customHeight="1" x14ac:dyDescent="0.2">
      <c r="A329" s="541"/>
      <c r="B329" s="541"/>
      <c r="C329" s="361"/>
      <c r="D329" s="155"/>
      <c r="E329" s="155"/>
      <c r="F329" s="155"/>
      <c r="G329" s="155"/>
      <c r="H329" s="155"/>
      <c r="I329" s="155"/>
      <c r="J329" s="155"/>
      <c r="K329" s="155"/>
      <c r="L329" s="155"/>
      <c r="M329" s="155"/>
      <c r="N329" s="155"/>
    </row>
    <row r="330" spans="1:14" ht="17.45" customHeight="1" x14ac:dyDescent="0.2">
      <c r="A330" s="541"/>
      <c r="B330" s="541"/>
      <c r="C330" s="361"/>
      <c r="D330" s="155"/>
      <c r="E330" s="155"/>
      <c r="F330" s="155"/>
      <c r="G330" s="155"/>
      <c r="H330" s="155"/>
      <c r="I330" s="155"/>
      <c r="J330" s="155"/>
      <c r="K330" s="155"/>
      <c r="L330" s="155"/>
      <c r="M330" s="155"/>
      <c r="N330" s="155"/>
    </row>
    <row r="331" spans="1:14" ht="17.45" customHeight="1" x14ac:dyDescent="0.2">
      <c r="A331" s="541"/>
      <c r="B331" s="541"/>
      <c r="C331" s="361"/>
      <c r="D331" s="155"/>
      <c r="E331" s="155"/>
      <c r="F331" s="155"/>
      <c r="G331" s="155"/>
      <c r="H331" s="155"/>
      <c r="I331" s="155"/>
      <c r="J331" s="155"/>
      <c r="K331" s="155"/>
      <c r="L331" s="155"/>
      <c r="M331" s="155"/>
      <c r="N331" s="155"/>
    </row>
    <row r="332" spans="1:14" ht="17.45" customHeight="1" x14ac:dyDescent="0.2">
      <c r="A332" s="541"/>
      <c r="B332" s="541"/>
      <c r="C332" s="361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</row>
    <row r="333" spans="1:14" ht="17.45" customHeight="1" x14ac:dyDescent="0.2">
      <c r="A333" s="541"/>
      <c r="B333" s="541"/>
      <c r="C333" s="361"/>
      <c r="D333" s="155"/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</row>
    <row r="334" spans="1:14" ht="17.45" customHeight="1" x14ac:dyDescent="0.2">
      <c r="A334" s="541"/>
      <c r="B334" s="541"/>
      <c r="C334" s="361"/>
      <c r="D334" s="155"/>
      <c r="E334" s="155"/>
      <c r="F334" s="155"/>
      <c r="G334" s="155"/>
      <c r="H334" s="155"/>
      <c r="I334" s="155"/>
      <c r="J334" s="155"/>
      <c r="K334" s="155"/>
      <c r="L334" s="155"/>
      <c r="M334" s="155"/>
      <c r="N334" s="155"/>
    </row>
    <row r="335" spans="1:14" ht="17.45" customHeight="1" x14ac:dyDescent="0.2">
      <c r="A335" s="541"/>
      <c r="B335" s="541"/>
      <c r="C335" s="361"/>
      <c r="D335" s="155"/>
      <c r="E335" s="155"/>
      <c r="F335" s="155"/>
      <c r="G335" s="155"/>
      <c r="H335" s="155"/>
      <c r="I335" s="155"/>
      <c r="J335" s="155"/>
      <c r="K335" s="155"/>
      <c r="L335" s="155"/>
      <c r="M335" s="155"/>
      <c r="N335" s="155"/>
    </row>
    <row r="336" spans="1:14" ht="17.45" customHeight="1" x14ac:dyDescent="0.2">
      <c r="A336" s="541"/>
      <c r="B336" s="541"/>
      <c r="C336" s="361"/>
      <c r="D336" s="155"/>
      <c r="E336" s="155"/>
      <c r="F336" s="155"/>
      <c r="G336" s="155"/>
      <c r="H336" s="155"/>
      <c r="I336" s="155"/>
      <c r="J336" s="155"/>
      <c r="K336" s="155"/>
      <c r="L336" s="155"/>
      <c r="M336" s="155"/>
      <c r="N336" s="155"/>
    </row>
    <row r="337" spans="1:14" ht="17.45" customHeight="1" x14ac:dyDescent="0.2">
      <c r="A337" s="541"/>
      <c r="B337" s="541"/>
      <c r="C337" s="361"/>
      <c r="D337" s="155"/>
      <c r="E337" s="155"/>
      <c r="F337" s="155"/>
      <c r="G337" s="155"/>
      <c r="H337" s="155"/>
      <c r="I337" s="155"/>
      <c r="J337" s="155"/>
      <c r="K337" s="155"/>
      <c r="L337" s="155"/>
      <c r="M337" s="155"/>
      <c r="N337" s="155"/>
    </row>
    <row r="338" spans="1:14" ht="17.45" customHeight="1" x14ac:dyDescent="0.2">
      <c r="A338" s="541"/>
      <c r="B338" s="541"/>
      <c r="C338" s="361"/>
      <c r="D338" s="155"/>
      <c r="E338" s="155"/>
      <c r="F338" s="155"/>
      <c r="G338" s="155"/>
      <c r="H338" s="155"/>
      <c r="I338" s="155"/>
      <c r="J338" s="155"/>
      <c r="K338" s="155"/>
      <c r="L338" s="155"/>
      <c r="M338" s="155"/>
      <c r="N338" s="155"/>
    </row>
    <row r="339" spans="1:14" ht="17.45" customHeight="1" x14ac:dyDescent="0.2">
      <c r="A339" s="541"/>
      <c r="B339" s="541"/>
      <c r="C339" s="361"/>
      <c r="D339" s="155"/>
      <c r="E339" s="155"/>
      <c r="F339" s="155"/>
      <c r="G339" s="155"/>
      <c r="H339" s="155"/>
      <c r="I339" s="155"/>
      <c r="J339" s="155"/>
      <c r="K339" s="155"/>
      <c r="L339" s="155"/>
      <c r="M339" s="155"/>
      <c r="N339" s="155"/>
    </row>
    <row r="340" spans="1:14" ht="17.45" customHeight="1" x14ac:dyDescent="0.2">
      <c r="A340" s="541"/>
      <c r="B340" s="541"/>
      <c r="C340" s="361"/>
      <c r="D340" s="155"/>
      <c r="E340" s="155"/>
      <c r="F340" s="155"/>
      <c r="G340" s="155"/>
      <c r="H340" s="155"/>
      <c r="I340" s="155"/>
      <c r="J340" s="155"/>
      <c r="K340" s="155"/>
      <c r="L340" s="155"/>
      <c r="M340" s="155"/>
      <c r="N340" s="155"/>
    </row>
    <row r="341" spans="1:14" ht="17.45" customHeight="1" x14ac:dyDescent="0.2">
      <c r="A341" s="541"/>
      <c r="B341" s="541"/>
      <c r="C341" s="361"/>
      <c r="D341" s="155"/>
      <c r="E341" s="155"/>
      <c r="F341" s="155"/>
      <c r="G341" s="155"/>
      <c r="H341" s="155"/>
      <c r="I341" s="155"/>
      <c r="J341" s="155"/>
      <c r="K341" s="155"/>
      <c r="L341" s="155"/>
      <c r="M341" s="155"/>
      <c r="N341" s="155"/>
    </row>
    <row r="342" spans="1:14" ht="17.45" customHeight="1" x14ac:dyDescent="0.2">
      <c r="A342" s="541"/>
      <c r="B342" s="541"/>
      <c r="C342" s="361"/>
      <c r="D342" s="155"/>
      <c r="E342" s="155"/>
      <c r="F342" s="155"/>
      <c r="G342" s="155"/>
      <c r="H342" s="155"/>
      <c r="I342" s="155"/>
      <c r="J342" s="155"/>
      <c r="K342" s="155"/>
      <c r="L342" s="155"/>
      <c r="M342" s="155"/>
      <c r="N342" s="155"/>
    </row>
    <row r="343" spans="1:14" ht="17.45" customHeight="1" x14ac:dyDescent="0.2">
      <c r="A343" s="541"/>
      <c r="B343" s="541"/>
      <c r="C343" s="361"/>
      <c r="D343" s="155"/>
      <c r="E343" s="155"/>
      <c r="F343" s="155"/>
      <c r="G343" s="155"/>
      <c r="H343" s="155"/>
      <c r="I343" s="155"/>
      <c r="J343" s="155"/>
      <c r="K343" s="155"/>
      <c r="L343" s="155"/>
      <c r="M343" s="155"/>
      <c r="N343" s="155"/>
    </row>
    <row r="344" spans="1:14" ht="17.45" customHeight="1" x14ac:dyDescent="0.2">
      <c r="A344" s="541"/>
      <c r="B344" s="541"/>
      <c r="C344" s="361"/>
      <c r="D344" s="155"/>
      <c r="E344" s="155"/>
      <c r="F344" s="155"/>
      <c r="G344" s="155"/>
      <c r="H344" s="155"/>
      <c r="I344" s="155"/>
      <c r="J344" s="155"/>
      <c r="K344" s="155"/>
      <c r="L344" s="155"/>
      <c r="M344" s="155"/>
      <c r="N344" s="155"/>
    </row>
  </sheetData>
  <sortState ref="A144:P156">
    <sortCondition ref="D144:D156"/>
  </sortState>
  <mergeCells count="56">
    <mergeCell ref="C161:E161"/>
    <mergeCell ref="A159:P159"/>
    <mergeCell ref="A160:P160"/>
    <mergeCell ref="A85:P85"/>
    <mergeCell ref="F189:P189"/>
    <mergeCell ref="A86:P86"/>
    <mergeCell ref="A125:P125"/>
    <mergeCell ref="A158:P158"/>
    <mergeCell ref="C88:E88"/>
    <mergeCell ref="A126:P126"/>
    <mergeCell ref="A87:P87"/>
    <mergeCell ref="A127:P127"/>
    <mergeCell ref="C128:E128"/>
    <mergeCell ref="V5:AF5"/>
    <mergeCell ref="V6:AF6"/>
    <mergeCell ref="Q228:T228"/>
    <mergeCell ref="V12:AF12"/>
    <mergeCell ref="V9:AF9"/>
    <mergeCell ref="V10:AF10"/>
    <mergeCell ref="V11:AF11"/>
    <mergeCell ref="V7:AF7"/>
    <mergeCell ref="V8:AF8"/>
    <mergeCell ref="C4:E4"/>
    <mergeCell ref="A43:P43"/>
    <mergeCell ref="A44:P44"/>
    <mergeCell ref="C46:E46"/>
    <mergeCell ref="A45:P45"/>
    <mergeCell ref="A1:P1"/>
    <mergeCell ref="Q1:AF1"/>
    <mergeCell ref="A2:P2"/>
    <mergeCell ref="Q2:AF2"/>
    <mergeCell ref="A3:P3"/>
    <mergeCell ref="Q3:AF3"/>
    <mergeCell ref="C302:E302"/>
    <mergeCell ref="A235:P235"/>
    <mergeCell ref="A272:H272"/>
    <mergeCell ref="A273:G273"/>
    <mergeCell ref="C274:E274"/>
    <mergeCell ref="A300:H300"/>
    <mergeCell ref="A301:G301"/>
    <mergeCell ref="F282:P282"/>
    <mergeCell ref="F283:P283"/>
    <mergeCell ref="F278:P278"/>
    <mergeCell ref="F279:P279"/>
    <mergeCell ref="F280:P280"/>
    <mergeCell ref="F281:P281"/>
    <mergeCell ref="F285:P285"/>
    <mergeCell ref="A194:P194"/>
    <mergeCell ref="A233:P233"/>
    <mergeCell ref="C236:E236"/>
    <mergeCell ref="A234:P234"/>
    <mergeCell ref="F232:I232"/>
    <mergeCell ref="C197:E197"/>
    <mergeCell ref="F230:P230"/>
    <mergeCell ref="A195:P195"/>
    <mergeCell ref="A196:P196"/>
  </mergeCells>
  <printOptions horizontalCentered="1"/>
  <pageMargins left="0.59055118110236227" right="0.19685039370078741" top="0.39370078740157483" bottom="0" header="0" footer="0"/>
  <pageSetup paperSize="9" orientation="portrait" r:id="rId1"/>
  <headerFooter alignWithMargins="0"/>
  <rowBreaks count="8" manualBreakCount="8">
    <brk id="42" max="15" man="1"/>
    <brk id="84" max="15" man="1"/>
    <brk id="124" max="15" man="1"/>
    <brk id="157" max="15" man="1"/>
    <brk id="193" min="1" max="15" man="1"/>
    <brk id="232" max="15" man="1"/>
    <brk id="271" max="15" man="1"/>
    <brk id="299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P968"/>
  <sheetViews>
    <sheetView tabSelected="1" showWhiteSpace="0" view="pageBreakPreview" topLeftCell="A7" zoomScaleNormal="100" zoomScaleSheetLayoutView="100" workbookViewId="0">
      <selection activeCell="H13" sqref="H13"/>
    </sheetView>
  </sheetViews>
  <sheetFormatPr defaultRowHeight="21.75" x14ac:dyDescent="0.5"/>
  <cols>
    <col min="1" max="1" width="9" style="8" customWidth="1"/>
    <col min="2" max="2" width="10.140625" style="8" customWidth="1"/>
    <col min="3" max="3" width="8.28515625" style="8" customWidth="1"/>
    <col min="4" max="4" width="11.5703125" style="8" customWidth="1"/>
    <col min="5" max="5" width="13.5703125" style="8" customWidth="1"/>
    <col min="6" max="6" width="9.7109375" style="8" customWidth="1"/>
    <col min="7" max="7" width="9.140625" style="8" customWidth="1"/>
    <col min="8" max="8" width="15.28515625" style="8" customWidth="1"/>
    <col min="9" max="240" width="8.85546875" style="8"/>
    <col min="241" max="241" width="9" style="8" customWidth="1"/>
    <col min="242" max="242" width="10.140625" style="8" customWidth="1"/>
    <col min="243" max="243" width="8.28515625" style="8" customWidth="1"/>
    <col min="244" max="244" width="7.85546875" style="8" customWidth="1"/>
    <col min="245" max="245" width="13.5703125" style="8" customWidth="1"/>
    <col min="246" max="246" width="9.7109375" style="8" customWidth="1"/>
    <col min="247" max="247" width="9.140625" style="8" customWidth="1"/>
    <col min="248" max="248" width="10.140625" style="8" customWidth="1"/>
    <col min="249" max="249" width="10.5703125" style="8" customWidth="1"/>
    <col min="250" max="250" width="10.85546875" style="8" customWidth="1"/>
    <col min="251" max="251" width="9.7109375" style="8" customWidth="1"/>
    <col min="252" max="253" width="8.85546875" style="8"/>
    <col min="254" max="254" width="9.42578125" style="8" customWidth="1"/>
    <col min="255" max="496" width="8.85546875" style="8"/>
    <col min="497" max="497" width="9" style="8" customWidth="1"/>
    <col min="498" max="498" width="10.140625" style="8" customWidth="1"/>
    <col min="499" max="499" width="8.28515625" style="8" customWidth="1"/>
    <col min="500" max="500" width="7.85546875" style="8" customWidth="1"/>
    <col min="501" max="501" width="13.5703125" style="8" customWidth="1"/>
    <col min="502" max="502" width="9.7109375" style="8" customWidth="1"/>
    <col min="503" max="503" width="9.140625" style="8" customWidth="1"/>
    <col min="504" max="504" width="10.140625" style="8" customWidth="1"/>
    <col min="505" max="505" width="10.5703125" style="8" customWidth="1"/>
    <col min="506" max="506" width="10.85546875" style="8" customWidth="1"/>
    <col min="507" max="507" width="9.7109375" style="8" customWidth="1"/>
    <col min="508" max="509" width="8.85546875" style="8"/>
    <col min="510" max="510" width="9.42578125" style="8" customWidth="1"/>
    <col min="511" max="752" width="8.85546875" style="8"/>
    <col min="753" max="753" width="9" style="8" customWidth="1"/>
    <col min="754" max="754" width="10.140625" style="8" customWidth="1"/>
    <col min="755" max="755" width="8.28515625" style="8" customWidth="1"/>
    <col min="756" max="756" width="7.85546875" style="8" customWidth="1"/>
    <col min="757" max="757" width="13.5703125" style="8" customWidth="1"/>
    <col min="758" max="758" width="9.7109375" style="8" customWidth="1"/>
    <col min="759" max="759" width="9.140625" style="8" customWidth="1"/>
    <col min="760" max="760" width="10.140625" style="8" customWidth="1"/>
    <col min="761" max="761" width="10.5703125" style="8" customWidth="1"/>
    <col min="762" max="762" width="10.85546875" style="8" customWidth="1"/>
    <col min="763" max="763" width="9.7109375" style="8" customWidth="1"/>
    <col min="764" max="765" width="8.85546875" style="8"/>
    <col min="766" max="766" width="9.42578125" style="8" customWidth="1"/>
    <col min="767" max="1008" width="8.85546875" style="8"/>
    <col min="1009" max="1009" width="9" style="8" customWidth="1"/>
    <col min="1010" max="1010" width="10.140625" style="8" customWidth="1"/>
    <col min="1011" max="1011" width="8.28515625" style="8" customWidth="1"/>
    <col min="1012" max="1012" width="7.85546875" style="8" customWidth="1"/>
    <col min="1013" max="1013" width="13.5703125" style="8" customWidth="1"/>
    <col min="1014" max="1014" width="9.7109375" style="8" customWidth="1"/>
    <col min="1015" max="1015" width="9.140625" style="8" customWidth="1"/>
    <col min="1016" max="1016" width="10.140625" style="8" customWidth="1"/>
    <col min="1017" max="1017" width="10.5703125" style="8" customWidth="1"/>
    <col min="1018" max="1018" width="10.85546875" style="8" customWidth="1"/>
    <col min="1019" max="1019" width="9.7109375" style="8" customWidth="1"/>
    <col min="1020" max="1021" width="8.85546875" style="8"/>
    <col min="1022" max="1022" width="9.42578125" style="8" customWidth="1"/>
    <col min="1023" max="1264" width="8.85546875" style="8"/>
    <col min="1265" max="1265" width="9" style="8" customWidth="1"/>
    <col min="1266" max="1266" width="10.140625" style="8" customWidth="1"/>
    <col min="1267" max="1267" width="8.28515625" style="8" customWidth="1"/>
    <col min="1268" max="1268" width="7.85546875" style="8" customWidth="1"/>
    <col min="1269" max="1269" width="13.5703125" style="8" customWidth="1"/>
    <col min="1270" max="1270" width="9.7109375" style="8" customWidth="1"/>
    <col min="1271" max="1271" width="9.140625" style="8" customWidth="1"/>
    <col min="1272" max="1272" width="10.140625" style="8" customWidth="1"/>
    <col min="1273" max="1273" width="10.5703125" style="8" customWidth="1"/>
    <col min="1274" max="1274" width="10.85546875" style="8" customWidth="1"/>
    <col min="1275" max="1275" width="9.7109375" style="8" customWidth="1"/>
    <col min="1276" max="1277" width="8.85546875" style="8"/>
    <col min="1278" max="1278" width="9.42578125" style="8" customWidth="1"/>
    <col min="1279" max="1520" width="8.85546875" style="8"/>
    <col min="1521" max="1521" width="9" style="8" customWidth="1"/>
    <col min="1522" max="1522" width="10.140625" style="8" customWidth="1"/>
    <col min="1523" max="1523" width="8.28515625" style="8" customWidth="1"/>
    <col min="1524" max="1524" width="7.85546875" style="8" customWidth="1"/>
    <col min="1525" max="1525" width="13.5703125" style="8" customWidth="1"/>
    <col min="1526" max="1526" width="9.7109375" style="8" customWidth="1"/>
    <col min="1527" max="1527" width="9.140625" style="8" customWidth="1"/>
    <col min="1528" max="1528" width="10.140625" style="8" customWidth="1"/>
    <col min="1529" max="1529" width="10.5703125" style="8" customWidth="1"/>
    <col min="1530" max="1530" width="10.85546875" style="8" customWidth="1"/>
    <col min="1531" max="1531" width="9.7109375" style="8" customWidth="1"/>
    <col min="1532" max="1533" width="8.85546875" style="8"/>
    <col min="1534" max="1534" width="9.42578125" style="8" customWidth="1"/>
    <col min="1535" max="1776" width="8.85546875" style="8"/>
    <col min="1777" max="1777" width="9" style="8" customWidth="1"/>
    <col min="1778" max="1778" width="10.140625" style="8" customWidth="1"/>
    <col min="1779" max="1779" width="8.28515625" style="8" customWidth="1"/>
    <col min="1780" max="1780" width="7.85546875" style="8" customWidth="1"/>
    <col min="1781" max="1781" width="13.5703125" style="8" customWidth="1"/>
    <col min="1782" max="1782" width="9.7109375" style="8" customWidth="1"/>
    <col min="1783" max="1783" width="9.140625" style="8" customWidth="1"/>
    <col min="1784" max="1784" width="10.140625" style="8" customWidth="1"/>
    <col min="1785" max="1785" width="10.5703125" style="8" customWidth="1"/>
    <col min="1786" max="1786" width="10.85546875" style="8" customWidth="1"/>
    <col min="1787" max="1787" width="9.7109375" style="8" customWidth="1"/>
    <col min="1788" max="1789" width="8.85546875" style="8"/>
    <col min="1790" max="1790" width="9.42578125" style="8" customWidth="1"/>
    <col min="1791" max="2032" width="8.85546875" style="8"/>
    <col min="2033" max="2033" width="9" style="8" customWidth="1"/>
    <col min="2034" max="2034" width="10.140625" style="8" customWidth="1"/>
    <col min="2035" max="2035" width="8.28515625" style="8" customWidth="1"/>
    <col min="2036" max="2036" width="7.85546875" style="8" customWidth="1"/>
    <col min="2037" max="2037" width="13.5703125" style="8" customWidth="1"/>
    <col min="2038" max="2038" width="9.7109375" style="8" customWidth="1"/>
    <col min="2039" max="2039" width="9.140625" style="8" customWidth="1"/>
    <col min="2040" max="2040" width="10.140625" style="8" customWidth="1"/>
    <col min="2041" max="2041" width="10.5703125" style="8" customWidth="1"/>
    <col min="2042" max="2042" width="10.85546875" style="8" customWidth="1"/>
    <col min="2043" max="2043" width="9.7109375" style="8" customWidth="1"/>
    <col min="2044" max="2045" width="8.85546875" style="8"/>
    <col min="2046" max="2046" width="9.42578125" style="8" customWidth="1"/>
    <col min="2047" max="2288" width="8.85546875" style="8"/>
    <col min="2289" max="2289" width="9" style="8" customWidth="1"/>
    <col min="2290" max="2290" width="10.140625" style="8" customWidth="1"/>
    <col min="2291" max="2291" width="8.28515625" style="8" customWidth="1"/>
    <col min="2292" max="2292" width="7.85546875" style="8" customWidth="1"/>
    <col min="2293" max="2293" width="13.5703125" style="8" customWidth="1"/>
    <col min="2294" max="2294" width="9.7109375" style="8" customWidth="1"/>
    <col min="2295" max="2295" width="9.140625" style="8" customWidth="1"/>
    <col min="2296" max="2296" width="10.140625" style="8" customWidth="1"/>
    <col min="2297" max="2297" width="10.5703125" style="8" customWidth="1"/>
    <col min="2298" max="2298" width="10.85546875" style="8" customWidth="1"/>
    <col min="2299" max="2299" width="9.7109375" style="8" customWidth="1"/>
    <col min="2300" max="2301" width="8.85546875" style="8"/>
    <col min="2302" max="2302" width="9.42578125" style="8" customWidth="1"/>
    <col min="2303" max="2544" width="8.85546875" style="8"/>
    <col min="2545" max="2545" width="9" style="8" customWidth="1"/>
    <col min="2546" max="2546" width="10.140625" style="8" customWidth="1"/>
    <col min="2547" max="2547" width="8.28515625" style="8" customWidth="1"/>
    <col min="2548" max="2548" width="7.85546875" style="8" customWidth="1"/>
    <col min="2549" max="2549" width="13.5703125" style="8" customWidth="1"/>
    <col min="2550" max="2550" width="9.7109375" style="8" customWidth="1"/>
    <col min="2551" max="2551" width="9.140625" style="8" customWidth="1"/>
    <col min="2552" max="2552" width="10.140625" style="8" customWidth="1"/>
    <col min="2553" max="2553" width="10.5703125" style="8" customWidth="1"/>
    <col min="2554" max="2554" width="10.85546875" style="8" customWidth="1"/>
    <col min="2555" max="2555" width="9.7109375" style="8" customWidth="1"/>
    <col min="2556" max="2557" width="8.85546875" style="8"/>
    <col min="2558" max="2558" width="9.42578125" style="8" customWidth="1"/>
    <col min="2559" max="2800" width="8.85546875" style="8"/>
    <col min="2801" max="2801" width="9" style="8" customWidth="1"/>
    <col min="2802" max="2802" width="10.140625" style="8" customWidth="1"/>
    <col min="2803" max="2803" width="8.28515625" style="8" customWidth="1"/>
    <col min="2804" max="2804" width="7.85546875" style="8" customWidth="1"/>
    <col min="2805" max="2805" width="13.5703125" style="8" customWidth="1"/>
    <col min="2806" max="2806" width="9.7109375" style="8" customWidth="1"/>
    <col min="2807" max="2807" width="9.140625" style="8" customWidth="1"/>
    <col min="2808" max="2808" width="10.140625" style="8" customWidth="1"/>
    <col min="2809" max="2809" width="10.5703125" style="8" customWidth="1"/>
    <col min="2810" max="2810" width="10.85546875" style="8" customWidth="1"/>
    <col min="2811" max="2811" width="9.7109375" style="8" customWidth="1"/>
    <col min="2812" max="2813" width="8.85546875" style="8"/>
    <col min="2814" max="2814" width="9.42578125" style="8" customWidth="1"/>
    <col min="2815" max="3056" width="8.85546875" style="8"/>
    <col min="3057" max="3057" width="9" style="8" customWidth="1"/>
    <col min="3058" max="3058" width="10.140625" style="8" customWidth="1"/>
    <col min="3059" max="3059" width="8.28515625" style="8" customWidth="1"/>
    <col min="3060" max="3060" width="7.85546875" style="8" customWidth="1"/>
    <col min="3061" max="3061" width="13.5703125" style="8" customWidth="1"/>
    <col min="3062" max="3062" width="9.7109375" style="8" customWidth="1"/>
    <col min="3063" max="3063" width="9.140625" style="8" customWidth="1"/>
    <col min="3064" max="3064" width="10.140625" style="8" customWidth="1"/>
    <col min="3065" max="3065" width="10.5703125" style="8" customWidth="1"/>
    <col min="3066" max="3066" width="10.85546875" style="8" customWidth="1"/>
    <col min="3067" max="3067" width="9.7109375" style="8" customWidth="1"/>
    <col min="3068" max="3069" width="8.85546875" style="8"/>
    <col min="3070" max="3070" width="9.42578125" style="8" customWidth="1"/>
    <col min="3071" max="3312" width="8.85546875" style="8"/>
    <col min="3313" max="3313" width="9" style="8" customWidth="1"/>
    <col min="3314" max="3314" width="10.140625" style="8" customWidth="1"/>
    <col min="3315" max="3315" width="8.28515625" style="8" customWidth="1"/>
    <col min="3316" max="3316" width="7.85546875" style="8" customWidth="1"/>
    <col min="3317" max="3317" width="13.5703125" style="8" customWidth="1"/>
    <col min="3318" max="3318" width="9.7109375" style="8" customWidth="1"/>
    <col min="3319" max="3319" width="9.140625" style="8" customWidth="1"/>
    <col min="3320" max="3320" width="10.140625" style="8" customWidth="1"/>
    <col min="3321" max="3321" width="10.5703125" style="8" customWidth="1"/>
    <col min="3322" max="3322" width="10.85546875" style="8" customWidth="1"/>
    <col min="3323" max="3323" width="9.7109375" style="8" customWidth="1"/>
    <col min="3324" max="3325" width="8.85546875" style="8"/>
    <col min="3326" max="3326" width="9.42578125" style="8" customWidth="1"/>
    <col min="3327" max="3568" width="8.85546875" style="8"/>
    <col min="3569" max="3569" width="9" style="8" customWidth="1"/>
    <col min="3570" max="3570" width="10.140625" style="8" customWidth="1"/>
    <col min="3571" max="3571" width="8.28515625" style="8" customWidth="1"/>
    <col min="3572" max="3572" width="7.85546875" style="8" customWidth="1"/>
    <col min="3573" max="3573" width="13.5703125" style="8" customWidth="1"/>
    <col min="3574" max="3574" width="9.7109375" style="8" customWidth="1"/>
    <col min="3575" max="3575" width="9.140625" style="8" customWidth="1"/>
    <col min="3576" max="3576" width="10.140625" style="8" customWidth="1"/>
    <col min="3577" max="3577" width="10.5703125" style="8" customWidth="1"/>
    <col min="3578" max="3578" width="10.85546875" style="8" customWidth="1"/>
    <col min="3579" max="3579" width="9.7109375" style="8" customWidth="1"/>
    <col min="3580" max="3581" width="8.85546875" style="8"/>
    <col min="3582" max="3582" width="9.42578125" style="8" customWidth="1"/>
    <col min="3583" max="3824" width="8.85546875" style="8"/>
    <col min="3825" max="3825" width="9" style="8" customWidth="1"/>
    <col min="3826" max="3826" width="10.140625" style="8" customWidth="1"/>
    <col min="3827" max="3827" width="8.28515625" style="8" customWidth="1"/>
    <col min="3828" max="3828" width="7.85546875" style="8" customWidth="1"/>
    <col min="3829" max="3829" width="13.5703125" style="8" customWidth="1"/>
    <col min="3830" max="3830" width="9.7109375" style="8" customWidth="1"/>
    <col min="3831" max="3831" width="9.140625" style="8" customWidth="1"/>
    <col min="3832" max="3832" width="10.140625" style="8" customWidth="1"/>
    <col min="3833" max="3833" width="10.5703125" style="8" customWidth="1"/>
    <col min="3834" max="3834" width="10.85546875" style="8" customWidth="1"/>
    <col min="3835" max="3835" width="9.7109375" style="8" customWidth="1"/>
    <col min="3836" max="3837" width="8.85546875" style="8"/>
    <col min="3838" max="3838" width="9.42578125" style="8" customWidth="1"/>
    <col min="3839" max="4080" width="8.85546875" style="8"/>
    <col min="4081" max="4081" width="9" style="8" customWidth="1"/>
    <col min="4082" max="4082" width="10.140625" style="8" customWidth="1"/>
    <col min="4083" max="4083" width="8.28515625" style="8" customWidth="1"/>
    <col min="4084" max="4084" width="7.85546875" style="8" customWidth="1"/>
    <col min="4085" max="4085" width="13.5703125" style="8" customWidth="1"/>
    <col min="4086" max="4086" width="9.7109375" style="8" customWidth="1"/>
    <col min="4087" max="4087" width="9.140625" style="8" customWidth="1"/>
    <col min="4088" max="4088" width="10.140625" style="8" customWidth="1"/>
    <col min="4089" max="4089" width="10.5703125" style="8" customWidth="1"/>
    <col min="4090" max="4090" width="10.85546875" style="8" customWidth="1"/>
    <col min="4091" max="4091" width="9.7109375" style="8" customWidth="1"/>
    <col min="4092" max="4093" width="8.85546875" style="8"/>
    <col min="4094" max="4094" width="9.42578125" style="8" customWidth="1"/>
    <col min="4095" max="4336" width="8.85546875" style="8"/>
    <col min="4337" max="4337" width="9" style="8" customWidth="1"/>
    <col min="4338" max="4338" width="10.140625" style="8" customWidth="1"/>
    <col min="4339" max="4339" width="8.28515625" style="8" customWidth="1"/>
    <col min="4340" max="4340" width="7.85546875" style="8" customWidth="1"/>
    <col min="4341" max="4341" width="13.5703125" style="8" customWidth="1"/>
    <col min="4342" max="4342" width="9.7109375" style="8" customWidth="1"/>
    <col min="4343" max="4343" width="9.140625" style="8" customWidth="1"/>
    <col min="4344" max="4344" width="10.140625" style="8" customWidth="1"/>
    <col min="4345" max="4345" width="10.5703125" style="8" customWidth="1"/>
    <col min="4346" max="4346" width="10.85546875" style="8" customWidth="1"/>
    <col min="4347" max="4347" width="9.7109375" style="8" customWidth="1"/>
    <col min="4348" max="4349" width="8.85546875" style="8"/>
    <col min="4350" max="4350" width="9.42578125" style="8" customWidth="1"/>
    <col min="4351" max="4592" width="8.85546875" style="8"/>
    <col min="4593" max="4593" width="9" style="8" customWidth="1"/>
    <col min="4594" max="4594" width="10.140625" style="8" customWidth="1"/>
    <col min="4595" max="4595" width="8.28515625" style="8" customWidth="1"/>
    <col min="4596" max="4596" width="7.85546875" style="8" customWidth="1"/>
    <col min="4597" max="4597" width="13.5703125" style="8" customWidth="1"/>
    <col min="4598" max="4598" width="9.7109375" style="8" customWidth="1"/>
    <col min="4599" max="4599" width="9.140625" style="8" customWidth="1"/>
    <col min="4600" max="4600" width="10.140625" style="8" customWidth="1"/>
    <col min="4601" max="4601" width="10.5703125" style="8" customWidth="1"/>
    <col min="4602" max="4602" width="10.85546875" style="8" customWidth="1"/>
    <col min="4603" max="4603" width="9.7109375" style="8" customWidth="1"/>
    <col min="4604" max="4605" width="8.85546875" style="8"/>
    <col min="4606" max="4606" width="9.42578125" style="8" customWidth="1"/>
    <col min="4607" max="4848" width="8.85546875" style="8"/>
    <col min="4849" max="4849" width="9" style="8" customWidth="1"/>
    <col min="4850" max="4850" width="10.140625" style="8" customWidth="1"/>
    <col min="4851" max="4851" width="8.28515625" style="8" customWidth="1"/>
    <col min="4852" max="4852" width="7.85546875" style="8" customWidth="1"/>
    <col min="4853" max="4853" width="13.5703125" style="8" customWidth="1"/>
    <col min="4854" max="4854" width="9.7109375" style="8" customWidth="1"/>
    <col min="4855" max="4855" width="9.140625" style="8" customWidth="1"/>
    <col min="4856" max="4856" width="10.140625" style="8" customWidth="1"/>
    <col min="4857" max="4857" width="10.5703125" style="8" customWidth="1"/>
    <col min="4858" max="4858" width="10.85546875" style="8" customWidth="1"/>
    <col min="4859" max="4859" width="9.7109375" style="8" customWidth="1"/>
    <col min="4860" max="4861" width="8.85546875" style="8"/>
    <col min="4862" max="4862" width="9.42578125" style="8" customWidth="1"/>
    <col min="4863" max="5104" width="8.85546875" style="8"/>
    <col min="5105" max="5105" width="9" style="8" customWidth="1"/>
    <col min="5106" max="5106" width="10.140625" style="8" customWidth="1"/>
    <col min="5107" max="5107" width="8.28515625" style="8" customWidth="1"/>
    <col min="5108" max="5108" width="7.85546875" style="8" customWidth="1"/>
    <col min="5109" max="5109" width="13.5703125" style="8" customWidth="1"/>
    <col min="5110" max="5110" width="9.7109375" style="8" customWidth="1"/>
    <col min="5111" max="5111" width="9.140625" style="8" customWidth="1"/>
    <col min="5112" max="5112" width="10.140625" style="8" customWidth="1"/>
    <col min="5113" max="5113" width="10.5703125" style="8" customWidth="1"/>
    <col min="5114" max="5114" width="10.85546875" style="8" customWidth="1"/>
    <col min="5115" max="5115" width="9.7109375" style="8" customWidth="1"/>
    <col min="5116" max="5117" width="8.85546875" style="8"/>
    <col min="5118" max="5118" width="9.42578125" style="8" customWidth="1"/>
    <col min="5119" max="5360" width="8.85546875" style="8"/>
    <col min="5361" max="5361" width="9" style="8" customWidth="1"/>
    <col min="5362" max="5362" width="10.140625" style="8" customWidth="1"/>
    <col min="5363" max="5363" width="8.28515625" style="8" customWidth="1"/>
    <col min="5364" max="5364" width="7.85546875" style="8" customWidth="1"/>
    <col min="5365" max="5365" width="13.5703125" style="8" customWidth="1"/>
    <col min="5366" max="5366" width="9.7109375" style="8" customWidth="1"/>
    <col min="5367" max="5367" width="9.140625" style="8" customWidth="1"/>
    <col min="5368" max="5368" width="10.140625" style="8" customWidth="1"/>
    <col min="5369" max="5369" width="10.5703125" style="8" customWidth="1"/>
    <col min="5370" max="5370" width="10.85546875" style="8" customWidth="1"/>
    <col min="5371" max="5371" width="9.7109375" style="8" customWidth="1"/>
    <col min="5372" max="5373" width="8.85546875" style="8"/>
    <col min="5374" max="5374" width="9.42578125" style="8" customWidth="1"/>
    <col min="5375" max="5616" width="8.85546875" style="8"/>
    <col min="5617" max="5617" width="9" style="8" customWidth="1"/>
    <col min="5618" max="5618" width="10.140625" style="8" customWidth="1"/>
    <col min="5619" max="5619" width="8.28515625" style="8" customWidth="1"/>
    <col min="5620" max="5620" width="7.85546875" style="8" customWidth="1"/>
    <col min="5621" max="5621" width="13.5703125" style="8" customWidth="1"/>
    <col min="5622" max="5622" width="9.7109375" style="8" customWidth="1"/>
    <col min="5623" max="5623" width="9.140625" style="8" customWidth="1"/>
    <col min="5624" max="5624" width="10.140625" style="8" customWidth="1"/>
    <col min="5625" max="5625" width="10.5703125" style="8" customWidth="1"/>
    <col min="5626" max="5626" width="10.85546875" style="8" customWidth="1"/>
    <col min="5627" max="5627" width="9.7109375" style="8" customWidth="1"/>
    <col min="5628" max="5629" width="8.85546875" style="8"/>
    <col min="5630" max="5630" width="9.42578125" style="8" customWidth="1"/>
    <col min="5631" max="5872" width="8.85546875" style="8"/>
    <col min="5873" max="5873" width="9" style="8" customWidth="1"/>
    <col min="5874" max="5874" width="10.140625" style="8" customWidth="1"/>
    <col min="5875" max="5875" width="8.28515625" style="8" customWidth="1"/>
    <col min="5876" max="5876" width="7.85546875" style="8" customWidth="1"/>
    <col min="5877" max="5877" width="13.5703125" style="8" customWidth="1"/>
    <col min="5878" max="5878" width="9.7109375" style="8" customWidth="1"/>
    <col min="5879" max="5879" width="9.140625" style="8" customWidth="1"/>
    <col min="5880" max="5880" width="10.140625" style="8" customWidth="1"/>
    <col min="5881" max="5881" width="10.5703125" style="8" customWidth="1"/>
    <col min="5882" max="5882" width="10.85546875" style="8" customWidth="1"/>
    <col min="5883" max="5883" width="9.7109375" style="8" customWidth="1"/>
    <col min="5884" max="5885" width="8.85546875" style="8"/>
    <col min="5886" max="5886" width="9.42578125" style="8" customWidth="1"/>
    <col min="5887" max="6128" width="8.85546875" style="8"/>
    <col min="6129" max="6129" width="9" style="8" customWidth="1"/>
    <col min="6130" max="6130" width="10.140625" style="8" customWidth="1"/>
    <col min="6131" max="6131" width="8.28515625" style="8" customWidth="1"/>
    <col min="6132" max="6132" width="7.85546875" style="8" customWidth="1"/>
    <col min="6133" max="6133" width="13.5703125" style="8" customWidth="1"/>
    <col min="6134" max="6134" width="9.7109375" style="8" customWidth="1"/>
    <col min="6135" max="6135" width="9.140625" style="8" customWidth="1"/>
    <col min="6136" max="6136" width="10.140625" style="8" customWidth="1"/>
    <col min="6137" max="6137" width="10.5703125" style="8" customWidth="1"/>
    <col min="6138" max="6138" width="10.85546875" style="8" customWidth="1"/>
    <col min="6139" max="6139" width="9.7109375" style="8" customWidth="1"/>
    <col min="6140" max="6141" width="8.85546875" style="8"/>
    <col min="6142" max="6142" width="9.42578125" style="8" customWidth="1"/>
    <col min="6143" max="6384" width="8.85546875" style="8"/>
    <col min="6385" max="6385" width="9" style="8" customWidth="1"/>
    <col min="6386" max="6386" width="10.140625" style="8" customWidth="1"/>
    <col min="6387" max="6387" width="8.28515625" style="8" customWidth="1"/>
    <col min="6388" max="6388" width="7.85546875" style="8" customWidth="1"/>
    <col min="6389" max="6389" width="13.5703125" style="8" customWidth="1"/>
    <col min="6390" max="6390" width="9.7109375" style="8" customWidth="1"/>
    <col min="6391" max="6391" width="9.140625" style="8" customWidth="1"/>
    <col min="6392" max="6392" width="10.140625" style="8" customWidth="1"/>
    <col min="6393" max="6393" width="10.5703125" style="8" customWidth="1"/>
    <col min="6394" max="6394" width="10.85546875" style="8" customWidth="1"/>
    <col min="6395" max="6395" width="9.7109375" style="8" customWidth="1"/>
    <col min="6396" max="6397" width="8.85546875" style="8"/>
    <col min="6398" max="6398" width="9.42578125" style="8" customWidth="1"/>
    <col min="6399" max="6640" width="8.85546875" style="8"/>
    <col min="6641" max="6641" width="9" style="8" customWidth="1"/>
    <col min="6642" max="6642" width="10.140625" style="8" customWidth="1"/>
    <col min="6643" max="6643" width="8.28515625" style="8" customWidth="1"/>
    <col min="6644" max="6644" width="7.85546875" style="8" customWidth="1"/>
    <col min="6645" max="6645" width="13.5703125" style="8" customWidth="1"/>
    <col min="6646" max="6646" width="9.7109375" style="8" customWidth="1"/>
    <col min="6647" max="6647" width="9.140625" style="8" customWidth="1"/>
    <col min="6648" max="6648" width="10.140625" style="8" customWidth="1"/>
    <col min="6649" max="6649" width="10.5703125" style="8" customWidth="1"/>
    <col min="6650" max="6650" width="10.85546875" style="8" customWidth="1"/>
    <col min="6651" max="6651" width="9.7109375" style="8" customWidth="1"/>
    <col min="6652" max="6653" width="8.85546875" style="8"/>
    <col min="6654" max="6654" width="9.42578125" style="8" customWidth="1"/>
    <col min="6655" max="6896" width="8.85546875" style="8"/>
    <col min="6897" max="6897" width="9" style="8" customWidth="1"/>
    <col min="6898" max="6898" width="10.140625" style="8" customWidth="1"/>
    <col min="6899" max="6899" width="8.28515625" style="8" customWidth="1"/>
    <col min="6900" max="6900" width="7.85546875" style="8" customWidth="1"/>
    <col min="6901" max="6901" width="13.5703125" style="8" customWidth="1"/>
    <col min="6902" max="6902" width="9.7109375" style="8" customWidth="1"/>
    <col min="6903" max="6903" width="9.140625" style="8" customWidth="1"/>
    <col min="6904" max="6904" width="10.140625" style="8" customWidth="1"/>
    <col min="6905" max="6905" width="10.5703125" style="8" customWidth="1"/>
    <col min="6906" max="6906" width="10.85546875" style="8" customWidth="1"/>
    <col min="6907" max="6907" width="9.7109375" style="8" customWidth="1"/>
    <col min="6908" max="6909" width="8.85546875" style="8"/>
    <col min="6910" max="6910" width="9.42578125" style="8" customWidth="1"/>
    <col min="6911" max="7152" width="8.85546875" style="8"/>
    <col min="7153" max="7153" width="9" style="8" customWidth="1"/>
    <col min="7154" max="7154" width="10.140625" style="8" customWidth="1"/>
    <col min="7155" max="7155" width="8.28515625" style="8" customWidth="1"/>
    <col min="7156" max="7156" width="7.85546875" style="8" customWidth="1"/>
    <col min="7157" max="7157" width="13.5703125" style="8" customWidth="1"/>
    <col min="7158" max="7158" width="9.7109375" style="8" customWidth="1"/>
    <col min="7159" max="7159" width="9.140625" style="8" customWidth="1"/>
    <col min="7160" max="7160" width="10.140625" style="8" customWidth="1"/>
    <col min="7161" max="7161" width="10.5703125" style="8" customWidth="1"/>
    <col min="7162" max="7162" width="10.85546875" style="8" customWidth="1"/>
    <col min="7163" max="7163" width="9.7109375" style="8" customWidth="1"/>
    <col min="7164" max="7165" width="8.85546875" style="8"/>
    <col min="7166" max="7166" width="9.42578125" style="8" customWidth="1"/>
    <col min="7167" max="7408" width="8.85546875" style="8"/>
    <col min="7409" max="7409" width="9" style="8" customWidth="1"/>
    <col min="7410" max="7410" width="10.140625" style="8" customWidth="1"/>
    <col min="7411" max="7411" width="8.28515625" style="8" customWidth="1"/>
    <col min="7412" max="7412" width="7.85546875" style="8" customWidth="1"/>
    <col min="7413" max="7413" width="13.5703125" style="8" customWidth="1"/>
    <col min="7414" max="7414" width="9.7109375" style="8" customWidth="1"/>
    <col min="7415" max="7415" width="9.140625" style="8" customWidth="1"/>
    <col min="7416" max="7416" width="10.140625" style="8" customWidth="1"/>
    <col min="7417" max="7417" width="10.5703125" style="8" customWidth="1"/>
    <col min="7418" max="7418" width="10.85546875" style="8" customWidth="1"/>
    <col min="7419" max="7419" width="9.7109375" style="8" customWidth="1"/>
    <col min="7420" max="7421" width="8.85546875" style="8"/>
    <col min="7422" max="7422" width="9.42578125" style="8" customWidth="1"/>
    <col min="7423" max="7664" width="8.85546875" style="8"/>
    <col min="7665" max="7665" width="9" style="8" customWidth="1"/>
    <col min="7666" max="7666" width="10.140625" style="8" customWidth="1"/>
    <col min="7667" max="7667" width="8.28515625" style="8" customWidth="1"/>
    <col min="7668" max="7668" width="7.85546875" style="8" customWidth="1"/>
    <col min="7669" max="7669" width="13.5703125" style="8" customWidth="1"/>
    <col min="7670" max="7670" width="9.7109375" style="8" customWidth="1"/>
    <col min="7671" max="7671" width="9.140625" style="8" customWidth="1"/>
    <col min="7672" max="7672" width="10.140625" style="8" customWidth="1"/>
    <col min="7673" max="7673" width="10.5703125" style="8" customWidth="1"/>
    <col min="7674" max="7674" width="10.85546875" style="8" customWidth="1"/>
    <col min="7675" max="7675" width="9.7109375" style="8" customWidth="1"/>
    <col min="7676" max="7677" width="8.85546875" style="8"/>
    <col min="7678" max="7678" width="9.42578125" style="8" customWidth="1"/>
    <col min="7679" max="7920" width="8.85546875" style="8"/>
    <col min="7921" max="7921" width="9" style="8" customWidth="1"/>
    <col min="7922" max="7922" width="10.140625" style="8" customWidth="1"/>
    <col min="7923" max="7923" width="8.28515625" style="8" customWidth="1"/>
    <col min="7924" max="7924" width="7.85546875" style="8" customWidth="1"/>
    <col min="7925" max="7925" width="13.5703125" style="8" customWidth="1"/>
    <col min="7926" max="7926" width="9.7109375" style="8" customWidth="1"/>
    <col min="7927" max="7927" width="9.140625" style="8" customWidth="1"/>
    <col min="7928" max="7928" width="10.140625" style="8" customWidth="1"/>
    <col min="7929" max="7929" width="10.5703125" style="8" customWidth="1"/>
    <col min="7930" max="7930" width="10.85546875" style="8" customWidth="1"/>
    <col min="7931" max="7931" width="9.7109375" style="8" customWidth="1"/>
    <col min="7932" max="7933" width="8.85546875" style="8"/>
    <col min="7934" max="7934" width="9.42578125" style="8" customWidth="1"/>
    <col min="7935" max="8176" width="8.85546875" style="8"/>
    <col min="8177" max="8177" width="9" style="8" customWidth="1"/>
    <col min="8178" max="8178" width="10.140625" style="8" customWidth="1"/>
    <col min="8179" max="8179" width="8.28515625" style="8" customWidth="1"/>
    <col min="8180" max="8180" width="7.85546875" style="8" customWidth="1"/>
    <col min="8181" max="8181" width="13.5703125" style="8" customWidth="1"/>
    <col min="8182" max="8182" width="9.7109375" style="8" customWidth="1"/>
    <col min="8183" max="8183" width="9.140625" style="8" customWidth="1"/>
    <col min="8184" max="8184" width="10.140625" style="8" customWidth="1"/>
    <col min="8185" max="8185" width="10.5703125" style="8" customWidth="1"/>
    <col min="8186" max="8186" width="10.85546875" style="8" customWidth="1"/>
    <col min="8187" max="8187" width="9.7109375" style="8" customWidth="1"/>
    <col min="8188" max="8189" width="8.85546875" style="8"/>
    <col min="8190" max="8190" width="9.42578125" style="8" customWidth="1"/>
    <col min="8191" max="8432" width="8.85546875" style="8"/>
    <col min="8433" max="8433" width="9" style="8" customWidth="1"/>
    <col min="8434" max="8434" width="10.140625" style="8" customWidth="1"/>
    <col min="8435" max="8435" width="8.28515625" style="8" customWidth="1"/>
    <col min="8436" max="8436" width="7.85546875" style="8" customWidth="1"/>
    <col min="8437" max="8437" width="13.5703125" style="8" customWidth="1"/>
    <col min="8438" max="8438" width="9.7109375" style="8" customWidth="1"/>
    <col min="8439" max="8439" width="9.140625" style="8" customWidth="1"/>
    <col min="8440" max="8440" width="10.140625" style="8" customWidth="1"/>
    <col min="8441" max="8441" width="10.5703125" style="8" customWidth="1"/>
    <col min="8442" max="8442" width="10.85546875" style="8" customWidth="1"/>
    <col min="8443" max="8443" width="9.7109375" style="8" customWidth="1"/>
    <col min="8444" max="8445" width="8.85546875" style="8"/>
    <col min="8446" max="8446" width="9.42578125" style="8" customWidth="1"/>
    <col min="8447" max="8688" width="8.85546875" style="8"/>
    <col min="8689" max="8689" width="9" style="8" customWidth="1"/>
    <col min="8690" max="8690" width="10.140625" style="8" customWidth="1"/>
    <col min="8691" max="8691" width="8.28515625" style="8" customWidth="1"/>
    <col min="8692" max="8692" width="7.85546875" style="8" customWidth="1"/>
    <col min="8693" max="8693" width="13.5703125" style="8" customWidth="1"/>
    <col min="8694" max="8694" width="9.7109375" style="8" customWidth="1"/>
    <col min="8695" max="8695" width="9.140625" style="8" customWidth="1"/>
    <col min="8696" max="8696" width="10.140625" style="8" customWidth="1"/>
    <col min="8697" max="8697" width="10.5703125" style="8" customWidth="1"/>
    <col min="8698" max="8698" width="10.85546875" style="8" customWidth="1"/>
    <col min="8699" max="8699" width="9.7109375" style="8" customWidth="1"/>
    <col min="8700" max="8701" width="8.85546875" style="8"/>
    <col min="8702" max="8702" width="9.42578125" style="8" customWidth="1"/>
    <col min="8703" max="8944" width="8.85546875" style="8"/>
    <col min="8945" max="8945" width="9" style="8" customWidth="1"/>
    <col min="8946" max="8946" width="10.140625" style="8" customWidth="1"/>
    <col min="8947" max="8947" width="8.28515625" style="8" customWidth="1"/>
    <col min="8948" max="8948" width="7.85546875" style="8" customWidth="1"/>
    <col min="8949" max="8949" width="13.5703125" style="8" customWidth="1"/>
    <col min="8950" max="8950" width="9.7109375" style="8" customWidth="1"/>
    <col min="8951" max="8951" width="9.140625" style="8" customWidth="1"/>
    <col min="8952" max="8952" width="10.140625" style="8" customWidth="1"/>
    <col min="8953" max="8953" width="10.5703125" style="8" customWidth="1"/>
    <col min="8954" max="8954" width="10.85546875" style="8" customWidth="1"/>
    <col min="8955" max="8955" width="9.7109375" style="8" customWidth="1"/>
    <col min="8956" max="8957" width="8.85546875" style="8"/>
    <col min="8958" max="8958" width="9.42578125" style="8" customWidth="1"/>
    <col min="8959" max="9200" width="8.85546875" style="8"/>
    <col min="9201" max="9201" width="9" style="8" customWidth="1"/>
    <col min="9202" max="9202" width="10.140625" style="8" customWidth="1"/>
    <col min="9203" max="9203" width="8.28515625" style="8" customWidth="1"/>
    <col min="9204" max="9204" width="7.85546875" style="8" customWidth="1"/>
    <col min="9205" max="9205" width="13.5703125" style="8" customWidth="1"/>
    <col min="9206" max="9206" width="9.7109375" style="8" customWidth="1"/>
    <col min="9207" max="9207" width="9.140625" style="8" customWidth="1"/>
    <col min="9208" max="9208" width="10.140625" style="8" customWidth="1"/>
    <col min="9209" max="9209" width="10.5703125" style="8" customWidth="1"/>
    <col min="9210" max="9210" width="10.85546875" style="8" customWidth="1"/>
    <col min="9211" max="9211" width="9.7109375" style="8" customWidth="1"/>
    <col min="9212" max="9213" width="8.85546875" style="8"/>
    <col min="9214" max="9214" width="9.42578125" style="8" customWidth="1"/>
    <col min="9215" max="9456" width="8.85546875" style="8"/>
    <col min="9457" max="9457" width="9" style="8" customWidth="1"/>
    <col min="9458" max="9458" width="10.140625" style="8" customWidth="1"/>
    <col min="9459" max="9459" width="8.28515625" style="8" customWidth="1"/>
    <col min="9460" max="9460" width="7.85546875" style="8" customWidth="1"/>
    <col min="9461" max="9461" width="13.5703125" style="8" customWidth="1"/>
    <col min="9462" max="9462" width="9.7109375" style="8" customWidth="1"/>
    <col min="9463" max="9463" width="9.140625" style="8" customWidth="1"/>
    <col min="9464" max="9464" width="10.140625" style="8" customWidth="1"/>
    <col min="9465" max="9465" width="10.5703125" style="8" customWidth="1"/>
    <col min="9466" max="9466" width="10.85546875" style="8" customWidth="1"/>
    <col min="9467" max="9467" width="9.7109375" style="8" customWidth="1"/>
    <col min="9468" max="9469" width="8.85546875" style="8"/>
    <col min="9470" max="9470" width="9.42578125" style="8" customWidth="1"/>
    <col min="9471" max="9712" width="8.85546875" style="8"/>
    <col min="9713" max="9713" width="9" style="8" customWidth="1"/>
    <col min="9714" max="9714" width="10.140625" style="8" customWidth="1"/>
    <col min="9715" max="9715" width="8.28515625" style="8" customWidth="1"/>
    <col min="9716" max="9716" width="7.85546875" style="8" customWidth="1"/>
    <col min="9717" max="9717" width="13.5703125" style="8" customWidth="1"/>
    <col min="9718" max="9718" width="9.7109375" style="8" customWidth="1"/>
    <col min="9719" max="9719" width="9.140625" style="8" customWidth="1"/>
    <col min="9720" max="9720" width="10.140625" style="8" customWidth="1"/>
    <col min="9721" max="9721" width="10.5703125" style="8" customWidth="1"/>
    <col min="9722" max="9722" width="10.85546875" style="8" customWidth="1"/>
    <col min="9723" max="9723" width="9.7109375" style="8" customWidth="1"/>
    <col min="9724" max="9725" width="8.85546875" style="8"/>
    <col min="9726" max="9726" width="9.42578125" style="8" customWidth="1"/>
    <col min="9727" max="9968" width="8.85546875" style="8"/>
    <col min="9969" max="9969" width="9" style="8" customWidth="1"/>
    <col min="9970" max="9970" width="10.140625" style="8" customWidth="1"/>
    <col min="9971" max="9971" width="8.28515625" style="8" customWidth="1"/>
    <col min="9972" max="9972" width="7.85546875" style="8" customWidth="1"/>
    <col min="9973" max="9973" width="13.5703125" style="8" customWidth="1"/>
    <col min="9974" max="9974" width="9.7109375" style="8" customWidth="1"/>
    <col min="9975" max="9975" width="9.140625" style="8" customWidth="1"/>
    <col min="9976" max="9976" width="10.140625" style="8" customWidth="1"/>
    <col min="9977" max="9977" width="10.5703125" style="8" customWidth="1"/>
    <col min="9978" max="9978" width="10.85546875" style="8" customWidth="1"/>
    <col min="9979" max="9979" width="9.7109375" style="8" customWidth="1"/>
    <col min="9980" max="9981" width="8.85546875" style="8"/>
    <col min="9982" max="9982" width="9.42578125" style="8" customWidth="1"/>
    <col min="9983" max="10224" width="8.85546875" style="8"/>
    <col min="10225" max="10225" width="9" style="8" customWidth="1"/>
    <col min="10226" max="10226" width="10.140625" style="8" customWidth="1"/>
    <col min="10227" max="10227" width="8.28515625" style="8" customWidth="1"/>
    <col min="10228" max="10228" width="7.85546875" style="8" customWidth="1"/>
    <col min="10229" max="10229" width="13.5703125" style="8" customWidth="1"/>
    <col min="10230" max="10230" width="9.7109375" style="8" customWidth="1"/>
    <col min="10231" max="10231" width="9.140625" style="8" customWidth="1"/>
    <col min="10232" max="10232" width="10.140625" style="8" customWidth="1"/>
    <col min="10233" max="10233" width="10.5703125" style="8" customWidth="1"/>
    <col min="10234" max="10234" width="10.85546875" style="8" customWidth="1"/>
    <col min="10235" max="10235" width="9.7109375" style="8" customWidth="1"/>
    <col min="10236" max="10237" width="8.85546875" style="8"/>
    <col min="10238" max="10238" width="9.42578125" style="8" customWidth="1"/>
    <col min="10239" max="10480" width="8.85546875" style="8"/>
    <col min="10481" max="10481" width="9" style="8" customWidth="1"/>
    <col min="10482" max="10482" width="10.140625" style="8" customWidth="1"/>
    <col min="10483" max="10483" width="8.28515625" style="8" customWidth="1"/>
    <col min="10484" max="10484" width="7.85546875" style="8" customWidth="1"/>
    <col min="10485" max="10485" width="13.5703125" style="8" customWidth="1"/>
    <col min="10486" max="10486" width="9.7109375" style="8" customWidth="1"/>
    <col min="10487" max="10487" width="9.140625" style="8" customWidth="1"/>
    <col min="10488" max="10488" width="10.140625" style="8" customWidth="1"/>
    <col min="10489" max="10489" width="10.5703125" style="8" customWidth="1"/>
    <col min="10490" max="10490" width="10.85546875" style="8" customWidth="1"/>
    <col min="10491" max="10491" width="9.7109375" style="8" customWidth="1"/>
    <col min="10492" max="10493" width="8.85546875" style="8"/>
    <col min="10494" max="10494" width="9.42578125" style="8" customWidth="1"/>
    <col min="10495" max="10736" width="8.85546875" style="8"/>
    <col min="10737" max="10737" width="9" style="8" customWidth="1"/>
    <col min="10738" max="10738" width="10.140625" style="8" customWidth="1"/>
    <col min="10739" max="10739" width="8.28515625" style="8" customWidth="1"/>
    <col min="10740" max="10740" width="7.85546875" style="8" customWidth="1"/>
    <col min="10741" max="10741" width="13.5703125" style="8" customWidth="1"/>
    <col min="10742" max="10742" width="9.7109375" style="8" customWidth="1"/>
    <col min="10743" max="10743" width="9.140625" style="8" customWidth="1"/>
    <col min="10744" max="10744" width="10.140625" style="8" customWidth="1"/>
    <col min="10745" max="10745" width="10.5703125" style="8" customWidth="1"/>
    <col min="10746" max="10746" width="10.85546875" style="8" customWidth="1"/>
    <col min="10747" max="10747" width="9.7109375" style="8" customWidth="1"/>
    <col min="10748" max="10749" width="8.85546875" style="8"/>
    <col min="10750" max="10750" width="9.42578125" style="8" customWidth="1"/>
    <col min="10751" max="10992" width="8.85546875" style="8"/>
    <col min="10993" max="10993" width="9" style="8" customWidth="1"/>
    <col min="10994" max="10994" width="10.140625" style="8" customWidth="1"/>
    <col min="10995" max="10995" width="8.28515625" style="8" customWidth="1"/>
    <col min="10996" max="10996" width="7.85546875" style="8" customWidth="1"/>
    <col min="10997" max="10997" width="13.5703125" style="8" customWidth="1"/>
    <col min="10998" max="10998" width="9.7109375" style="8" customWidth="1"/>
    <col min="10999" max="10999" width="9.140625" style="8" customWidth="1"/>
    <col min="11000" max="11000" width="10.140625" style="8" customWidth="1"/>
    <col min="11001" max="11001" width="10.5703125" style="8" customWidth="1"/>
    <col min="11002" max="11002" width="10.85546875" style="8" customWidth="1"/>
    <col min="11003" max="11003" width="9.7109375" style="8" customWidth="1"/>
    <col min="11004" max="11005" width="8.85546875" style="8"/>
    <col min="11006" max="11006" width="9.42578125" style="8" customWidth="1"/>
    <col min="11007" max="11248" width="8.85546875" style="8"/>
    <col min="11249" max="11249" width="9" style="8" customWidth="1"/>
    <col min="11250" max="11250" width="10.140625" style="8" customWidth="1"/>
    <col min="11251" max="11251" width="8.28515625" style="8" customWidth="1"/>
    <col min="11252" max="11252" width="7.85546875" style="8" customWidth="1"/>
    <col min="11253" max="11253" width="13.5703125" style="8" customWidth="1"/>
    <col min="11254" max="11254" width="9.7109375" style="8" customWidth="1"/>
    <col min="11255" max="11255" width="9.140625" style="8" customWidth="1"/>
    <col min="11256" max="11256" width="10.140625" style="8" customWidth="1"/>
    <col min="11257" max="11257" width="10.5703125" style="8" customWidth="1"/>
    <col min="11258" max="11258" width="10.85546875" style="8" customWidth="1"/>
    <col min="11259" max="11259" width="9.7109375" style="8" customWidth="1"/>
    <col min="11260" max="11261" width="8.85546875" style="8"/>
    <col min="11262" max="11262" width="9.42578125" style="8" customWidth="1"/>
    <col min="11263" max="11504" width="8.85546875" style="8"/>
    <col min="11505" max="11505" width="9" style="8" customWidth="1"/>
    <col min="11506" max="11506" width="10.140625" style="8" customWidth="1"/>
    <col min="11507" max="11507" width="8.28515625" style="8" customWidth="1"/>
    <col min="11508" max="11508" width="7.85546875" style="8" customWidth="1"/>
    <col min="11509" max="11509" width="13.5703125" style="8" customWidth="1"/>
    <col min="11510" max="11510" width="9.7109375" style="8" customWidth="1"/>
    <col min="11511" max="11511" width="9.140625" style="8" customWidth="1"/>
    <col min="11512" max="11512" width="10.140625" style="8" customWidth="1"/>
    <col min="11513" max="11513" width="10.5703125" style="8" customWidth="1"/>
    <col min="11514" max="11514" width="10.85546875" style="8" customWidth="1"/>
    <col min="11515" max="11515" width="9.7109375" style="8" customWidth="1"/>
    <col min="11516" max="11517" width="8.85546875" style="8"/>
    <col min="11518" max="11518" width="9.42578125" style="8" customWidth="1"/>
    <col min="11519" max="11760" width="8.85546875" style="8"/>
    <col min="11761" max="11761" width="9" style="8" customWidth="1"/>
    <col min="11762" max="11762" width="10.140625" style="8" customWidth="1"/>
    <col min="11763" max="11763" width="8.28515625" style="8" customWidth="1"/>
    <col min="11764" max="11764" width="7.85546875" style="8" customWidth="1"/>
    <col min="11765" max="11765" width="13.5703125" style="8" customWidth="1"/>
    <col min="11766" max="11766" width="9.7109375" style="8" customWidth="1"/>
    <col min="11767" max="11767" width="9.140625" style="8" customWidth="1"/>
    <col min="11768" max="11768" width="10.140625" style="8" customWidth="1"/>
    <col min="11769" max="11769" width="10.5703125" style="8" customWidth="1"/>
    <col min="11770" max="11770" width="10.85546875" style="8" customWidth="1"/>
    <col min="11771" max="11771" width="9.7109375" style="8" customWidth="1"/>
    <col min="11772" max="11773" width="8.85546875" style="8"/>
    <col min="11774" max="11774" width="9.42578125" style="8" customWidth="1"/>
    <col min="11775" max="12016" width="8.85546875" style="8"/>
    <col min="12017" max="12017" width="9" style="8" customWidth="1"/>
    <col min="12018" max="12018" width="10.140625" style="8" customWidth="1"/>
    <col min="12019" max="12019" width="8.28515625" style="8" customWidth="1"/>
    <col min="12020" max="12020" width="7.85546875" style="8" customWidth="1"/>
    <col min="12021" max="12021" width="13.5703125" style="8" customWidth="1"/>
    <col min="12022" max="12022" width="9.7109375" style="8" customWidth="1"/>
    <col min="12023" max="12023" width="9.140625" style="8" customWidth="1"/>
    <col min="12024" max="12024" width="10.140625" style="8" customWidth="1"/>
    <col min="12025" max="12025" width="10.5703125" style="8" customWidth="1"/>
    <col min="12026" max="12026" width="10.85546875" style="8" customWidth="1"/>
    <col min="12027" max="12027" width="9.7109375" style="8" customWidth="1"/>
    <col min="12028" max="12029" width="8.85546875" style="8"/>
    <col min="12030" max="12030" width="9.42578125" style="8" customWidth="1"/>
    <col min="12031" max="12272" width="8.85546875" style="8"/>
    <col min="12273" max="12273" width="9" style="8" customWidth="1"/>
    <col min="12274" max="12274" width="10.140625" style="8" customWidth="1"/>
    <col min="12275" max="12275" width="8.28515625" style="8" customWidth="1"/>
    <col min="12276" max="12276" width="7.85546875" style="8" customWidth="1"/>
    <col min="12277" max="12277" width="13.5703125" style="8" customWidth="1"/>
    <col min="12278" max="12278" width="9.7109375" style="8" customWidth="1"/>
    <col min="12279" max="12279" width="9.140625" style="8" customWidth="1"/>
    <col min="12280" max="12280" width="10.140625" style="8" customWidth="1"/>
    <col min="12281" max="12281" width="10.5703125" style="8" customWidth="1"/>
    <col min="12282" max="12282" width="10.85546875" style="8" customWidth="1"/>
    <col min="12283" max="12283" width="9.7109375" style="8" customWidth="1"/>
    <col min="12284" max="12285" width="8.85546875" style="8"/>
    <col min="12286" max="12286" width="9.42578125" style="8" customWidth="1"/>
    <col min="12287" max="12528" width="8.85546875" style="8"/>
    <col min="12529" max="12529" width="9" style="8" customWidth="1"/>
    <col min="12530" max="12530" width="10.140625" style="8" customWidth="1"/>
    <col min="12531" max="12531" width="8.28515625" style="8" customWidth="1"/>
    <col min="12532" max="12532" width="7.85546875" style="8" customWidth="1"/>
    <col min="12533" max="12533" width="13.5703125" style="8" customWidth="1"/>
    <col min="12534" max="12534" width="9.7109375" style="8" customWidth="1"/>
    <col min="12535" max="12535" width="9.140625" style="8" customWidth="1"/>
    <col min="12536" max="12536" width="10.140625" style="8" customWidth="1"/>
    <col min="12537" max="12537" width="10.5703125" style="8" customWidth="1"/>
    <col min="12538" max="12538" width="10.85546875" style="8" customWidth="1"/>
    <col min="12539" max="12539" width="9.7109375" style="8" customWidth="1"/>
    <col min="12540" max="12541" width="8.85546875" style="8"/>
    <col min="12542" max="12542" width="9.42578125" style="8" customWidth="1"/>
    <col min="12543" max="12784" width="8.85546875" style="8"/>
    <col min="12785" max="12785" width="9" style="8" customWidth="1"/>
    <col min="12786" max="12786" width="10.140625" style="8" customWidth="1"/>
    <col min="12787" max="12787" width="8.28515625" style="8" customWidth="1"/>
    <col min="12788" max="12788" width="7.85546875" style="8" customWidth="1"/>
    <col min="12789" max="12789" width="13.5703125" style="8" customWidth="1"/>
    <col min="12790" max="12790" width="9.7109375" style="8" customWidth="1"/>
    <col min="12791" max="12791" width="9.140625" style="8" customWidth="1"/>
    <col min="12792" max="12792" width="10.140625" style="8" customWidth="1"/>
    <col min="12793" max="12793" width="10.5703125" style="8" customWidth="1"/>
    <col min="12794" max="12794" width="10.85546875" style="8" customWidth="1"/>
    <col min="12795" max="12795" width="9.7109375" style="8" customWidth="1"/>
    <col min="12796" max="12797" width="8.85546875" style="8"/>
    <col min="12798" max="12798" width="9.42578125" style="8" customWidth="1"/>
    <col min="12799" max="13040" width="8.85546875" style="8"/>
    <col min="13041" max="13041" width="9" style="8" customWidth="1"/>
    <col min="13042" max="13042" width="10.140625" style="8" customWidth="1"/>
    <col min="13043" max="13043" width="8.28515625" style="8" customWidth="1"/>
    <col min="13044" max="13044" width="7.85546875" style="8" customWidth="1"/>
    <col min="13045" max="13045" width="13.5703125" style="8" customWidth="1"/>
    <col min="13046" max="13046" width="9.7109375" style="8" customWidth="1"/>
    <col min="13047" max="13047" width="9.140625" style="8" customWidth="1"/>
    <col min="13048" max="13048" width="10.140625" style="8" customWidth="1"/>
    <col min="13049" max="13049" width="10.5703125" style="8" customWidth="1"/>
    <col min="13050" max="13050" width="10.85546875" style="8" customWidth="1"/>
    <col min="13051" max="13051" width="9.7109375" style="8" customWidth="1"/>
    <col min="13052" max="13053" width="8.85546875" style="8"/>
    <col min="13054" max="13054" width="9.42578125" style="8" customWidth="1"/>
    <col min="13055" max="13296" width="8.85546875" style="8"/>
    <col min="13297" max="13297" width="9" style="8" customWidth="1"/>
    <col min="13298" max="13298" width="10.140625" style="8" customWidth="1"/>
    <col min="13299" max="13299" width="8.28515625" style="8" customWidth="1"/>
    <col min="13300" max="13300" width="7.85546875" style="8" customWidth="1"/>
    <col min="13301" max="13301" width="13.5703125" style="8" customWidth="1"/>
    <col min="13302" max="13302" width="9.7109375" style="8" customWidth="1"/>
    <col min="13303" max="13303" width="9.140625" style="8" customWidth="1"/>
    <col min="13304" max="13304" width="10.140625" style="8" customWidth="1"/>
    <col min="13305" max="13305" width="10.5703125" style="8" customWidth="1"/>
    <col min="13306" max="13306" width="10.85546875" style="8" customWidth="1"/>
    <col min="13307" max="13307" width="9.7109375" style="8" customWidth="1"/>
    <col min="13308" max="13309" width="8.85546875" style="8"/>
    <col min="13310" max="13310" width="9.42578125" style="8" customWidth="1"/>
    <col min="13311" max="13552" width="8.85546875" style="8"/>
    <col min="13553" max="13553" width="9" style="8" customWidth="1"/>
    <col min="13554" max="13554" width="10.140625" style="8" customWidth="1"/>
    <col min="13555" max="13555" width="8.28515625" style="8" customWidth="1"/>
    <col min="13556" max="13556" width="7.85546875" style="8" customWidth="1"/>
    <col min="13557" max="13557" width="13.5703125" style="8" customWidth="1"/>
    <col min="13558" max="13558" width="9.7109375" style="8" customWidth="1"/>
    <col min="13559" max="13559" width="9.140625" style="8" customWidth="1"/>
    <col min="13560" max="13560" width="10.140625" style="8" customWidth="1"/>
    <col min="13561" max="13561" width="10.5703125" style="8" customWidth="1"/>
    <col min="13562" max="13562" width="10.85546875" style="8" customWidth="1"/>
    <col min="13563" max="13563" width="9.7109375" style="8" customWidth="1"/>
    <col min="13564" max="13565" width="8.85546875" style="8"/>
    <col min="13566" max="13566" width="9.42578125" style="8" customWidth="1"/>
    <col min="13567" max="13808" width="8.85546875" style="8"/>
    <col min="13809" max="13809" width="9" style="8" customWidth="1"/>
    <col min="13810" max="13810" width="10.140625" style="8" customWidth="1"/>
    <col min="13811" max="13811" width="8.28515625" style="8" customWidth="1"/>
    <col min="13812" max="13812" width="7.85546875" style="8" customWidth="1"/>
    <col min="13813" max="13813" width="13.5703125" style="8" customWidth="1"/>
    <col min="13814" max="13814" width="9.7109375" style="8" customWidth="1"/>
    <col min="13815" max="13815" width="9.140625" style="8" customWidth="1"/>
    <col min="13816" max="13816" width="10.140625" style="8" customWidth="1"/>
    <col min="13817" max="13817" width="10.5703125" style="8" customWidth="1"/>
    <col min="13818" max="13818" width="10.85546875" style="8" customWidth="1"/>
    <col min="13819" max="13819" width="9.7109375" style="8" customWidth="1"/>
    <col min="13820" max="13821" width="8.85546875" style="8"/>
    <col min="13822" max="13822" width="9.42578125" style="8" customWidth="1"/>
    <col min="13823" max="14064" width="8.85546875" style="8"/>
    <col min="14065" max="14065" width="9" style="8" customWidth="1"/>
    <col min="14066" max="14066" width="10.140625" style="8" customWidth="1"/>
    <col min="14067" max="14067" width="8.28515625" style="8" customWidth="1"/>
    <col min="14068" max="14068" width="7.85546875" style="8" customWidth="1"/>
    <col min="14069" max="14069" width="13.5703125" style="8" customWidth="1"/>
    <col min="14070" max="14070" width="9.7109375" style="8" customWidth="1"/>
    <col min="14071" max="14071" width="9.140625" style="8" customWidth="1"/>
    <col min="14072" max="14072" width="10.140625" style="8" customWidth="1"/>
    <col min="14073" max="14073" width="10.5703125" style="8" customWidth="1"/>
    <col min="14074" max="14074" width="10.85546875" style="8" customWidth="1"/>
    <col min="14075" max="14075" width="9.7109375" style="8" customWidth="1"/>
    <col min="14076" max="14077" width="8.85546875" style="8"/>
    <col min="14078" max="14078" width="9.42578125" style="8" customWidth="1"/>
    <col min="14079" max="14320" width="8.85546875" style="8"/>
    <col min="14321" max="14321" width="9" style="8" customWidth="1"/>
    <col min="14322" max="14322" width="10.140625" style="8" customWidth="1"/>
    <col min="14323" max="14323" width="8.28515625" style="8" customWidth="1"/>
    <col min="14324" max="14324" width="7.85546875" style="8" customWidth="1"/>
    <col min="14325" max="14325" width="13.5703125" style="8" customWidth="1"/>
    <col min="14326" max="14326" width="9.7109375" style="8" customWidth="1"/>
    <col min="14327" max="14327" width="9.140625" style="8" customWidth="1"/>
    <col min="14328" max="14328" width="10.140625" style="8" customWidth="1"/>
    <col min="14329" max="14329" width="10.5703125" style="8" customWidth="1"/>
    <col min="14330" max="14330" width="10.85546875" style="8" customWidth="1"/>
    <col min="14331" max="14331" width="9.7109375" style="8" customWidth="1"/>
    <col min="14332" max="14333" width="8.85546875" style="8"/>
    <col min="14334" max="14334" width="9.42578125" style="8" customWidth="1"/>
    <col min="14335" max="14576" width="8.85546875" style="8"/>
    <col min="14577" max="14577" width="9" style="8" customWidth="1"/>
    <col min="14578" max="14578" width="10.140625" style="8" customWidth="1"/>
    <col min="14579" max="14579" width="8.28515625" style="8" customWidth="1"/>
    <col min="14580" max="14580" width="7.85546875" style="8" customWidth="1"/>
    <col min="14581" max="14581" width="13.5703125" style="8" customWidth="1"/>
    <col min="14582" max="14582" width="9.7109375" style="8" customWidth="1"/>
    <col min="14583" max="14583" width="9.140625" style="8" customWidth="1"/>
    <col min="14584" max="14584" width="10.140625" style="8" customWidth="1"/>
    <col min="14585" max="14585" width="10.5703125" style="8" customWidth="1"/>
    <col min="14586" max="14586" width="10.85546875" style="8" customWidth="1"/>
    <col min="14587" max="14587" width="9.7109375" style="8" customWidth="1"/>
    <col min="14588" max="14589" width="8.85546875" style="8"/>
    <col min="14590" max="14590" width="9.42578125" style="8" customWidth="1"/>
    <col min="14591" max="14832" width="8.85546875" style="8"/>
    <col min="14833" max="14833" width="9" style="8" customWidth="1"/>
    <col min="14834" max="14834" width="10.140625" style="8" customWidth="1"/>
    <col min="14835" max="14835" width="8.28515625" style="8" customWidth="1"/>
    <col min="14836" max="14836" width="7.85546875" style="8" customWidth="1"/>
    <col min="14837" max="14837" width="13.5703125" style="8" customWidth="1"/>
    <col min="14838" max="14838" width="9.7109375" style="8" customWidth="1"/>
    <col min="14839" max="14839" width="9.140625" style="8" customWidth="1"/>
    <col min="14840" max="14840" width="10.140625" style="8" customWidth="1"/>
    <col min="14841" max="14841" width="10.5703125" style="8" customWidth="1"/>
    <col min="14842" max="14842" width="10.85546875" style="8" customWidth="1"/>
    <col min="14843" max="14843" width="9.7109375" style="8" customWidth="1"/>
    <col min="14844" max="14845" width="8.85546875" style="8"/>
    <col min="14846" max="14846" width="9.42578125" style="8" customWidth="1"/>
    <col min="14847" max="15088" width="8.85546875" style="8"/>
    <col min="15089" max="15089" width="9" style="8" customWidth="1"/>
    <col min="15090" max="15090" width="10.140625" style="8" customWidth="1"/>
    <col min="15091" max="15091" width="8.28515625" style="8" customWidth="1"/>
    <col min="15092" max="15092" width="7.85546875" style="8" customWidth="1"/>
    <col min="15093" max="15093" width="13.5703125" style="8" customWidth="1"/>
    <col min="15094" max="15094" width="9.7109375" style="8" customWidth="1"/>
    <col min="15095" max="15095" width="9.140625" style="8" customWidth="1"/>
    <col min="15096" max="15096" width="10.140625" style="8" customWidth="1"/>
    <col min="15097" max="15097" width="10.5703125" style="8" customWidth="1"/>
    <col min="15098" max="15098" width="10.85546875" style="8" customWidth="1"/>
    <col min="15099" max="15099" width="9.7109375" style="8" customWidth="1"/>
    <col min="15100" max="15101" width="8.85546875" style="8"/>
    <col min="15102" max="15102" width="9.42578125" style="8" customWidth="1"/>
    <col min="15103" max="15344" width="8.85546875" style="8"/>
    <col min="15345" max="15345" width="9" style="8" customWidth="1"/>
    <col min="15346" max="15346" width="10.140625" style="8" customWidth="1"/>
    <col min="15347" max="15347" width="8.28515625" style="8" customWidth="1"/>
    <col min="15348" max="15348" width="7.85546875" style="8" customWidth="1"/>
    <col min="15349" max="15349" width="13.5703125" style="8" customWidth="1"/>
    <col min="15350" max="15350" width="9.7109375" style="8" customWidth="1"/>
    <col min="15351" max="15351" width="9.140625" style="8" customWidth="1"/>
    <col min="15352" max="15352" width="10.140625" style="8" customWidth="1"/>
    <col min="15353" max="15353" width="10.5703125" style="8" customWidth="1"/>
    <col min="15354" max="15354" width="10.85546875" style="8" customWidth="1"/>
    <col min="15355" max="15355" width="9.7109375" style="8" customWidth="1"/>
    <col min="15356" max="15357" width="8.85546875" style="8"/>
    <col min="15358" max="15358" width="9.42578125" style="8" customWidth="1"/>
    <col min="15359" max="15600" width="8.85546875" style="8"/>
    <col min="15601" max="15601" width="9" style="8" customWidth="1"/>
    <col min="15602" max="15602" width="10.140625" style="8" customWidth="1"/>
    <col min="15603" max="15603" width="8.28515625" style="8" customWidth="1"/>
    <col min="15604" max="15604" width="7.85546875" style="8" customWidth="1"/>
    <col min="15605" max="15605" width="13.5703125" style="8" customWidth="1"/>
    <col min="15606" max="15606" width="9.7109375" style="8" customWidth="1"/>
    <col min="15607" max="15607" width="9.140625" style="8" customWidth="1"/>
    <col min="15608" max="15608" width="10.140625" style="8" customWidth="1"/>
    <col min="15609" max="15609" width="10.5703125" style="8" customWidth="1"/>
    <col min="15610" max="15610" width="10.85546875" style="8" customWidth="1"/>
    <col min="15611" max="15611" width="9.7109375" style="8" customWidth="1"/>
    <col min="15612" max="15613" width="8.85546875" style="8"/>
    <col min="15614" max="15614" width="9.42578125" style="8" customWidth="1"/>
    <col min="15615" max="15856" width="8.85546875" style="8"/>
    <col min="15857" max="15857" width="9" style="8" customWidth="1"/>
    <col min="15858" max="15858" width="10.140625" style="8" customWidth="1"/>
    <col min="15859" max="15859" width="8.28515625" style="8" customWidth="1"/>
    <col min="15860" max="15860" width="7.85546875" style="8" customWidth="1"/>
    <col min="15861" max="15861" width="13.5703125" style="8" customWidth="1"/>
    <col min="15862" max="15862" width="9.7109375" style="8" customWidth="1"/>
    <col min="15863" max="15863" width="9.140625" style="8" customWidth="1"/>
    <col min="15864" max="15864" width="10.140625" style="8" customWidth="1"/>
    <col min="15865" max="15865" width="10.5703125" style="8" customWidth="1"/>
    <col min="15866" max="15866" width="10.85546875" style="8" customWidth="1"/>
    <col min="15867" max="15867" width="9.7109375" style="8" customWidth="1"/>
    <col min="15868" max="15869" width="8.85546875" style="8"/>
    <col min="15870" max="15870" width="9.42578125" style="8" customWidth="1"/>
    <col min="15871" max="16112" width="8.85546875" style="8"/>
    <col min="16113" max="16113" width="9" style="8" customWidth="1"/>
    <col min="16114" max="16114" width="10.140625" style="8" customWidth="1"/>
    <col min="16115" max="16115" width="8.28515625" style="8" customWidth="1"/>
    <col min="16116" max="16116" width="7.85546875" style="8" customWidth="1"/>
    <col min="16117" max="16117" width="13.5703125" style="8" customWidth="1"/>
    <col min="16118" max="16118" width="9.7109375" style="8" customWidth="1"/>
    <col min="16119" max="16119" width="9.140625" style="8" customWidth="1"/>
    <col min="16120" max="16120" width="10.140625" style="8" customWidth="1"/>
    <col min="16121" max="16121" width="10.5703125" style="8" customWidth="1"/>
    <col min="16122" max="16122" width="10.85546875" style="8" customWidth="1"/>
    <col min="16123" max="16123" width="9.7109375" style="8" customWidth="1"/>
    <col min="16124" max="16125" width="8.85546875" style="8"/>
    <col min="16126" max="16126" width="9.42578125" style="8" customWidth="1"/>
    <col min="16127" max="16384" width="8.85546875" style="8"/>
  </cols>
  <sheetData>
    <row r="1" spans="1:16" ht="19.149999999999999" customHeight="1" x14ac:dyDescent="0.5">
      <c r="A1" s="779" t="s">
        <v>449</v>
      </c>
      <c r="B1" s="779"/>
      <c r="C1" s="779"/>
      <c r="D1" s="779"/>
      <c r="E1" s="779"/>
      <c r="F1" s="779"/>
      <c r="G1" s="779"/>
      <c r="H1" s="779"/>
      <c r="I1" s="779" t="s">
        <v>449</v>
      </c>
      <c r="J1" s="779"/>
      <c r="K1" s="779"/>
      <c r="L1" s="779"/>
      <c r="M1" s="779"/>
      <c r="N1" s="779"/>
      <c r="O1" s="779"/>
      <c r="P1" s="779"/>
    </row>
    <row r="2" spans="1:16" ht="18" customHeight="1" x14ac:dyDescent="0.5">
      <c r="A2" s="779" t="s">
        <v>3374</v>
      </c>
      <c r="B2" s="779"/>
      <c r="C2" s="779"/>
      <c r="D2" s="779"/>
      <c r="E2" s="779"/>
      <c r="F2" s="779"/>
      <c r="G2" s="779"/>
      <c r="H2" s="779"/>
      <c r="I2" s="779" t="s">
        <v>2162</v>
      </c>
      <c r="J2" s="779"/>
      <c r="K2" s="779"/>
      <c r="L2" s="779"/>
      <c r="M2" s="779"/>
      <c r="N2" s="779"/>
      <c r="O2" s="779"/>
      <c r="P2" s="779"/>
    </row>
    <row r="3" spans="1:16" ht="19.149999999999999" customHeight="1" thickBot="1" x14ac:dyDescent="0.55000000000000004">
      <c r="A3" s="780" t="s">
        <v>3765</v>
      </c>
      <c r="B3" s="780"/>
      <c r="C3" s="780"/>
      <c r="D3" s="780"/>
      <c r="E3" s="780"/>
      <c r="F3" s="780"/>
      <c r="G3" s="780"/>
      <c r="H3" s="780"/>
      <c r="I3" s="780" t="s">
        <v>2475</v>
      </c>
      <c r="J3" s="780"/>
      <c r="K3" s="780"/>
      <c r="L3" s="780"/>
      <c r="M3" s="780"/>
      <c r="N3" s="780"/>
      <c r="O3" s="780"/>
      <c r="P3" s="780"/>
    </row>
    <row r="4" spans="1:16" ht="21" customHeight="1" thickBot="1" x14ac:dyDescent="0.55000000000000004">
      <c r="A4" s="781" t="s">
        <v>451</v>
      </c>
      <c r="B4" s="782"/>
      <c r="C4" s="782"/>
      <c r="D4" s="783"/>
      <c r="E4" s="781" t="s">
        <v>452</v>
      </c>
      <c r="F4" s="782"/>
      <c r="G4" s="782"/>
      <c r="H4" s="783"/>
      <c r="I4" s="781" t="s">
        <v>451</v>
      </c>
      <c r="J4" s="782"/>
      <c r="K4" s="782"/>
      <c r="L4" s="783"/>
      <c r="M4" s="781" t="s">
        <v>452</v>
      </c>
      <c r="N4" s="782"/>
      <c r="O4" s="782"/>
      <c r="P4" s="783"/>
    </row>
    <row r="5" spans="1:16" ht="18" customHeight="1" thickBot="1" x14ac:dyDescent="0.55000000000000004">
      <c r="A5" s="179" t="s">
        <v>453</v>
      </c>
      <c r="B5" s="180" t="s">
        <v>454</v>
      </c>
      <c r="C5" s="180" t="s">
        <v>455</v>
      </c>
      <c r="D5" s="181" t="s">
        <v>456</v>
      </c>
      <c r="E5" s="179" t="s">
        <v>453</v>
      </c>
      <c r="F5" s="182" t="s">
        <v>454</v>
      </c>
      <c r="G5" s="182" t="s">
        <v>455</v>
      </c>
      <c r="H5" s="183" t="s">
        <v>456</v>
      </c>
      <c r="I5" s="179" t="s">
        <v>453</v>
      </c>
      <c r="J5" s="180" t="s">
        <v>454</v>
      </c>
      <c r="K5" s="180" t="s">
        <v>455</v>
      </c>
      <c r="L5" s="181" t="s">
        <v>456</v>
      </c>
      <c r="M5" s="179" t="s">
        <v>453</v>
      </c>
      <c r="N5" s="182" t="s">
        <v>454</v>
      </c>
      <c r="O5" s="182" t="s">
        <v>455</v>
      </c>
      <c r="P5" s="183" t="s">
        <v>456</v>
      </c>
    </row>
    <row r="6" spans="1:16" ht="21" customHeight="1" x14ac:dyDescent="0.5">
      <c r="A6" s="184" t="s">
        <v>457</v>
      </c>
      <c r="B6" s="172">
        <v>15</v>
      </c>
      <c r="C6" s="172">
        <v>21</v>
      </c>
      <c r="D6" s="185">
        <f>SUM(B6:C6)</f>
        <v>36</v>
      </c>
      <c r="E6" s="186" t="s">
        <v>458</v>
      </c>
      <c r="F6" s="187">
        <v>7</v>
      </c>
      <c r="G6" s="105">
        <v>27</v>
      </c>
      <c r="H6" s="188">
        <f>SUM(F6:G6)</f>
        <v>34</v>
      </c>
      <c r="I6" s="184" t="s">
        <v>457</v>
      </c>
      <c r="J6" s="172">
        <v>17</v>
      </c>
      <c r="K6" s="172">
        <v>19</v>
      </c>
      <c r="L6" s="185">
        <f>SUM(J6:K6)</f>
        <v>36</v>
      </c>
      <c r="M6" s="186" t="s">
        <v>458</v>
      </c>
      <c r="N6" s="187">
        <v>9</v>
      </c>
      <c r="O6" s="105">
        <v>15</v>
      </c>
      <c r="P6" s="188">
        <f>SUM(N6:O6)</f>
        <v>24</v>
      </c>
    </row>
    <row r="7" spans="1:16" ht="21" customHeight="1" x14ac:dyDescent="0.5">
      <c r="A7" s="5" t="s">
        <v>460</v>
      </c>
      <c r="B7" s="172">
        <v>20</v>
      </c>
      <c r="C7" s="173">
        <v>19</v>
      </c>
      <c r="D7" s="185">
        <f t="shared" ref="D7:D16" si="0">SUM(B7:C7)</f>
        <v>39</v>
      </c>
      <c r="E7" s="189" t="s">
        <v>461</v>
      </c>
      <c r="F7" s="187">
        <v>17</v>
      </c>
      <c r="G7" s="105">
        <v>22</v>
      </c>
      <c r="H7" s="187">
        <f t="shared" ref="H7:H12" si="1">SUM(F7:G7)</f>
        <v>39</v>
      </c>
      <c r="I7" s="5" t="s">
        <v>460</v>
      </c>
      <c r="J7" s="172">
        <v>21</v>
      </c>
      <c r="K7" s="173">
        <v>13</v>
      </c>
      <c r="L7" s="185">
        <f t="shared" ref="L7:L16" si="2">SUM(J7:K7)</f>
        <v>34</v>
      </c>
      <c r="M7" s="189" t="s">
        <v>461</v>
      </c>
      <c r="N7" s="187">
        <v>12</v>
      </c>
      <c r="O7" s="105">
        <v>23</v>
      </c>
      <c r="P7" s="187">
        <f t="shared" ref="P7:P12" si="3">SUM(N7:O7)</f>
        <v>35</v>
      </c>
    </row>
    <row r="8" spans="1:16" ht="21" customHeight="1" x14ac:dyDescent="0.5">
      <c r="A8" s="5" t="s">
        <v>462</v>
      </c>
      <c r="B8" s="172">
        <v>25</v>
      </c>
      <c r="C8" s="173">
        <v>15</v>
      </c>
      <c r="D8" s="185">
        <f t="shared" si="0"/>
        <v>40</v>
      </c>
      <c r="E8" s="189" t="s">
        <v>463</v>
      </c>
      <c r="F8" s="187">
        <v>16</v>
      </c>
      <c r="G8" s="105">
        <v>22</v>
      </c>
      <c r="H8" s="187">
        <f t="shared" si="1"/>
        <v>38</v>
      </c>
      <c r="I8" s="5" t="s">
        <v>462</v>
      </c>
      <c r="J8" s="172">
        <v>22</v>
      </c>
      <c r="K8" s="173">
        <v>12</v>
      </c>
      <c r="L8" s="185">
        <f t="shared" si="2"/>
        <v>34</v>
      </c>
      <c r="M8" s="189" t="s">
        <v>463</v>
      </c>
      <c r="N8" s="187">
        <v>21</v>
      </c>
      <c r="O8" s="105">
        <v>14</v>
      </c>
      <c r="P8" s="187">
        <f t="shared" si="3"/>
        <v>35</v>
      </c>
    </row>
    <row r="9" spans="1:16" ht="18" customHeight="1" x14ac:dyDescent="0.5">
      <c r="A9" s="5" t="s">
        <v>464</v>
      </c>
      <c r="B9" s="172">
        <v>23</v>
      </c>
      <c r="C9" s="173">
        <v>16</v>
      </c>
      <c r="D9" s="185">
        <f t="shared" si="0"/>
        <v>39</v>
      </c>
      <c r="E9" s="190" t="s">
        <v>465</v>
      </c>
      <c r="F9" s="191">
        <v>19</v>
      </c>
      <c r="G9" s="105">
        <v>17</v>
      </c>
      <c r="H9" s="187">
        <f t="shared" si="1"/>
        <v>36</v>
      </c>
      <c r="I9" s="5" t="s">
        <v>464</v>
      </c>
      <c r="J9" s="172">
        <v>20</v>
      </c>
      <c r="K9" s="173">
        <v>11</v>
      </c>
      <c r="L9" s="185">
        <f t="shared" si="2"/>
        <v>31</v>
      </c>
      <c r="M9" s="190" t="s">
        <v>465</v>
      </c>
      <c r="N9" s="191">
        <v>10</v>
      </c>
      <c r="O9" s="105">
        <v>7</v>
      </c>
      <c r="P9" s="187">
        <f t="shared" si="3"/>
        <v>17</v>
      </c>
    </row>
    <row r="10" spans="1:16" ht="18" customHeight="1" x14ac:dyDescent="0.5">
      <c r="A10" s="5" t="s">
        <v>467</v>
      </c>
      <c r="B10" s="172">
        <v>28</v>
      </c>
      <c r="C10" s="173">
        <v>10</v>
      </c>
      <c r="D10" s="185">
        <f t="shared" si="0"/>
        <v>38</v>
      </c>
      <c r="E10" s="189" t="s">
        <v>3373</v>
      </c>
      <c r="F10" s="191">
        <v>22</v>
      </c>
      <c r="G10" s="105">
        <v>17</v>
      </c>
      <c r="H10" s="187">
        <f t="shared" si="1"/>
        <v>39</v>
      </c>
      <c r="I10" s="5" t="s">
        <v>467</v>
      </c>
      <c r="J10" s="172">
        <v>24</v>
      </c>
      <c r="K10" s="173">
        <v>9</v>
      </c>
      <c r="L10" s="185">
        <f t="shared" si="2"/>
        <v>33</v>
      </c>
      <c r="M10" s="189" t="s">
        <v>468</v>
      </c>
      <c r="N10" s="191">
        <v>17</v>
      </c>
      <c r="O10" s="105">
        <v>17</v>
      </c>
      <c r="P10" s="187">
        <f t="shared" si="3"/>
        <v>34</v>
      </c>
    </row>
    <row r="11" spans="1:16" ht="18" customHeight="1" x14ac:dyDescent="0.5">
      <c r="A11" s="5" t="s">
        <v>469</v>
      </c>
      <c r="B11" s="172">
        <v>28</v>
      </c>
      <c r="C11" s="173">
        <v>10</v>
      </c>
      <c r="D11" s="185">
        <f t="shared" si="0"/>
        <v>38</v>
      </c>
      <c r="E11" s="189" t="s">
        <v>470</v>
      </c>
      <c r="F11" s="191">
        <v>25</v>
      </c>
      <c r="G11" s="105">
        <v>14</v>
      </c>
      <c r="H11" s="187">
        <f t="shared" si="1"/>
        <v>39</v>
      </c>
      <c r="I11" s="5" t="s">
        <v>469</v>
      </c>
      <c r="J11" s="172">
        <v>24</v>
      </c>
      <c r="K11" s="173">
        <v>10</v>
      </c>
      <c r="L11" s="185">
        <f t="shared" si="2"/>
        <v>34</v>
      </c>
      <c r="M11" s="189" t="s">
        <v>470</v>
      </c>
      <c r="N11" s="191">
        <v>22</v>
      </c>
      <c r="O11" s="105">
        <v>20</v>
      </c>
      <c r="P11" s="187">
        <f t="shared" si="3"/>
        <v>42</v>
      </c>
    </row>
    <row r="12" spans="1:16" ht="18" customHeight="1" thickBot="1" x14ac:dyDescent="0.55000000000000004">
      <c r="A12" s="5" t="s">
        <v>471</v>
      </c>
      <c r="B12" s="172">
        <v>27</v>
      </c>
      <c r="C12" s="173">
        <v>13</v>
      </c>
      <c r="D12" s="185">
        <f t="shared" si="0"/>
        <v>40</v>
      </c>
      <c r="E12" s="394" t="s">
        <v>3372</v>
      </c>
      <c r="F12" s="197">
        <v>7</v>
      </c>
      <c r="G12" s="395">
        <v>4</v>
      </c>
      <c r="H12" s="209">
        <f t="shared" si="1"/>
        <v>11</v>
      </c>
      <c r="I12" s="5" t="s">
        <v>471</v>
      </c>
      <c r="J12" s="172">
        <v>26</v>
      </c>
      <c r="K12" s="173">
        <v>9</v>
      </c>
      <c r="L12" s="185">
        <f t="shared" si="2"/>
        <v>35</v>
      </c>
      <c r="M12" s="394" t="s">
        <v>472</v>
      </c>
      <c r="N12" s="197">
        <v>26</v>
      </c>
      <c r="O12" s="395">
        <v>12</v>
      </c>
      <c r="P12" s="209">
        <f t="shared" si="3"/>
        <v>38</v>
      </c>
    </row>
    <row r="13" spans="1:16" ht="18" customHeight="1" thickBot="1" x14ac:dyDescent="0.55000000000000004">
      <c r="A13" s="5" t="s">
        <v>473</v>
      </c>
      <c r="B13" s="172">
        <v>29</v>
      </c>
      <c r="C13" s="173">
        <v>10</v>
      </c>
      <c r="D13" s="185">
        <f t="shared" si="0"/>
        <v>39</v>
      </c>
      <c r="E13" s="192" t="s">
        <v>474</v>
      </c>
      <c r="F13" s="200">
        <f>SUM(F6:F12)</f>
        <v>113</v>
      </c>
      <c r="G13" s="200">
        <f>SUM(G6:G12)</f>
        <v>123</v>
      </c>
      <c r="H13" s="194">
        <f>SUM(H6:H12)</f>
        <v>236</v>
      </c>
      <c r="I13" s="5" t="s">
        <v>473</v>
      </c>
      <c r="J13" s="172">
        <v>23</v>
      </c>
      <c r="K13" s="173">
        <v>8</v>
      </c>
      <c r="L13" s="185">
        <f t="shared" si="2"/>
        <v>31</v>
      </c>
      <c r="M13" s="192" t="s">
        <v>474</v>
      </c>
      <c r="N13" s="200">
        <f>SUM(N6:N12)</f>
        <v>117</v>
      </c>
      <c r="O13" s="200">
        <f>SUM(O6:O12)</f>
        <v>108</v>
      </c>
      <c r="P13" s="194">
        <f>SUM(P6:P12)</f>
        <v>225</v>
      </c>
    </row>
    <row r="14" spans="1:16" ht="18" customHeight="1" x14ac:dyDescent="0.5">
      <c r="A14" s="5" t="s">
        <v>475</v>
      </c>
      <c r="B14" s="172">
        <v>30</v>
      </c>
      <c r="C14" s="173">
        <v>8</v>
      </c>
      <c r="D14" s="185">
        <f t="shared" si="0"/>
        <v>38</v>
      </c>
      <c r="E14" s="186" t="s">
        <v>476</v>
      </c>
      <c r="F14" s="187">
        <v>9</v>
      </c>
      <c r="G14" s="105">
        <v>15</v>
      </c>
      <c r="H14" s="188">
        <f t="shared" ref="H14:H20" si="4">SUM(F14:G14)</f>
        <v>24</v>
      </c>
      <c r="I14" s="5" t="s">
        <v>475</v>
      </c>
      <c r="J14" s="172">
        <v>20</v>
      </c>
      <c r="K14" s="173">
        <v>10</v>
      </c>
      <c r="L14" s="185">
        <f t="shared" si="2"/>
        <v>30</v>
      </c>
      <c r="M14" s="186" t="s">
        <v>476</v>
      </c>
      <c r="N14" s="188">
        <v>3</v>
      </c>
      <c r="O14" s="188">
        <v>17</v>
      </c>
      <c r="P14" s="188">
        <f t="shared" ref="P14:P20" si="5">SUM(N14:O14)</f>
        <v>20</v>
      </c>
    </row>
    <row r="15" spans="1:16" ht="18" customHeight="1" x14ac:dyDescent="0.5">
      <c r="A15" s="5" t="s">
        <v>477</v>
      </c>
      <c r="B15" s="172">
        <v>28</v>
      </c>
      <c r="C15" s="173">
        <v>8</v>
      </c>
      <c r="D15" s="185">
        <f t="shared" si="0"/>
        <v>36</v>
      </c>
      <c r="E15" s="189" t="s">
        <v>478</v>
      </c>
      <c r="F15" s="187">
        <v>11</v>
      </c>
      <c r="G15" s="105">
        <v>21</v>
      </c>
      <c r="H15" s="187">
        <f t="shared" si="4"/>
        <v>32</v>
      </c>
      <c r="I15" s="5" t="s">
        <v>477</v>
      </c>
      <c r="J15" s="172">
        <v>27</v>
      </c>
      <c r="K15" s="173">
        <v>7</v>
      </c>
      <c r="L15" s="185">
        <f t="shared" si="2"/>
        <v>34</v>
      </c>
      <c r="M15" s="189" t="s">
        <v>478</v>
      </c>
      <c r="N15" s="187">
        <v>10</v>
      </c>
      <c r="O15" s="187">
        <v>26</v>
      </c>
      <c r="P15" s="187">
        <f t="shared" si="5"/>
        <v>36</v>
      </c>
    </row>
    <row r="16" spans="1:16" ht="18" customHeight="1" x14ac:dyDescent="0.5">
      <c r="A16" s="5" t="s">
        <v>479</v>
      </c>
      <c r="B16" s="172">
        <v>24</v>
      </c>
      <c r="C16" s="173">
        <v>13</v>
      </c>
      <c r="D16" s="185">
        <f t="shared" si="0"/>
        <v>37</v>
      </c>
      <c r="E16" s="189" t="s">
        <v>480</v>
      </c>
      <c r="F16" s="187">
        <v>19</v>
      </c>
      <c r="G16" s="105">
        <v>14</v>
      </c>
      <c r="H16" s="686">
        <f t="shared" si="4"/>
        <v>33</v>
      </c>
      <c r="I16" s="5" t="s">
        <v>479</v>
      </c>
      <c r="J16" s="172">
        <v>25</v>
      </c>
      <c r="K16" s="173">
        <v>9</v>
      </c>
      <c r="L16" s="185">
        <f t="shared" si="2"/>
        <v>34</v>
      </c>
      <c r="M16" s="189" t="s">
        <v>480</v>
      </c>
      <c r="N16" s="187">
        <v>14</v>
      </c>
      <c r="O16" s="187">
        <v>23</v>
      </c>
      <c r="P16" s="187">
        <f t="shared" si="5"/>
        <v>37</v>
      </c>
    </row>
    <row r="17" spans="1:16" ht="18" customHeight="1" thickBot="1" x14ac:dyDescent="0.55000000000000004">
      <c r="A17" s="195"/>
      <c r="B17" s="196"/>
      <c r="C17" s="197"/>
      <c r="D17" s="185"/>
      <c r="E17" s="190" t="s">
        <v>482</v>
      </c>
      <c r="F17" s="191">
        <v>10</v>
      </c>
      <c r="G17" s="105">
        <v>9</v>
      </c>
      <c r="H17" s="187">
        <f t="shared" si="4"/>
        <v>19</v>
      </c>
      <c r="I17" s="195" t="s">
        <v>549</v>
      </c>
      <c r="J17" s="196">
        <v>16</v>
      </c>
      <c r="K17" s="197">
        <v>0</v>
      </c>
      <c r="L17" s="185">
        <f>SUM(J17:K17)</f>
        <v>16</v>
      </c>
      <c r="M17" s="190" t="s">
        <v>482</v>
      </c>
      <c r="N17" s="187">
        <v>11</v>
      </c>
      <c r="O17" s="187">
        <v>10</v>
      </c>
      <c r="P17" s="187">
        <f t="shared" si="5"/>
        <v>21</v>
      </c>
    </row>
    <row r="18" spans="1:16" ht="18" customHeight="1" thickBot="1" x14ac:dyDescent="0.55000000000000004">
      <c r="A18" s="192" t="s">
        <v>481</v>
      </c>
      <c r="B18" s="199">
        <f>SUM(B6:B17)</f>
        <v>277</v>
      </c>
      <c r="C18" s="200">
        <f>SUM(C6:C17)</f>
        <v>143</v>
      </c>
      <c r="D18" s="194">
        <f>SUM(D6:D17)</f>
        <v>420</v>
      </c>
      <c r="E18" s="189" t="s">
        <v>484</v>
      </c>
      <c r="F18" s="191">
        <v>15</v>
      </c>
      <c r="G18" s="105">
        <v>17</v>
      </c>
      <c r="H18" s="187">
        <f t="shared" si="4"/>
        <v>32</v>
      </c>
      <c r="I18" s="192" t="s">
        <v>481</v>
      </c>
      <c r="J18" s="199">
        <f>SUM(J6:J17)</f>
        <v>265</v>
      </c>
      <c r="K18" s="200">
        <f>SUM(K6:K17)</f>
        <v>117</v>
      </c>
      <c r="L18" s="194">
        <f>SUM(L6:L17)</f>
        <v>382</v>
      </c>
      <c r="M18" s="189" t="s">
        <v>484</v>
      </c>
      <c r="N18" s="191">
        <v>14</v>
      </c>
      <c r="O18" s="191">
        <v>18</v>
      </c>
      <c r="P18" s="187">
        <f t="shared" si="5"/>
        <v>32</v>
      </c>
    </row>
    <row r="19" spans="1:16" ht="18" customHeight="1" x14ac:dyDescent="0.5">
      <c r="A19" s="184" t="s">
        <v>483</v>
      </c>
      <c r="B19" s="172">
        <v>16</v>
      </c>
      <c r="C19" s="172">
        <v>18</v>
      </c>
      <c r="D19" s="203">
        <f>SUM(B19:C19)</f>
        <v>34</v>
      </c>
      <c r="E19" s="189" t="s">
        <v>2167</v>
      </c>
      <c r="F19" s="191">
        <v>15</v>
      </c>
      <c r="G19" s="105">
        <v>15</v>
      </c>
      <c r="H19" s="187">
        <f t="shared" si="4"/>
        <v>30</v>
      </c>
      <c r="I19" s="184" t="s">
        <v>483</v>
      </c>
      <c r="J19" s="201">
        <v>15</v>
      </c>
      <c r="K19" s="202">
        <v>17</v>
      </c>
      <c r="L19" s="203">
        <f>SUM(J19:K19)</f>
        <v>32</v>
      </c>
      <c r="M19" s="189" t="s">
        <v>2167</v>
      </c>
      <c r="N19" s="191">
        <v>24</v>
      </c>
      <c r="O19" s="191">
        <v>11</v>
      </c>
      <c r="P19" s="187">
        <f t="shared" si="5"/>
        <v>35</v>
      </c>
    </row>
    <row r="20" spans="1:16" ht="18" customHeight="1" thickBot="1" x14ac:dyDescent="0.55000000000000004">
      <c r="A20" s="5" t="s">
        <v>485</v>
      </c>
      <c r="B20" s="172">
        <v>23</v>
      </c>
      <c r="C20" s="173">
        <v>16</v>
      </c>
      <c r="D20" s="187">
        <f>SUM(B20:C20)</f>
        <v>39</v>
      </c>
      <c r="E20" s="394" t="s">
        <v>488</v>
      </c>
      <c r="F20" s="197">
        <v>22</v>
      </c>
      <c r="G20" s="395">
        <v>12</v>
      </c>
      <c r="H20" s="209">
        <f t="shared" si="4"/>
        <v>34</v>
      </c>
      <c r="I20" s="5" t="s">
        <v>485</v>
      </c>
      <c r="J20" s="96">
        <v>22</v>
      </c>
      <c r="K20" s="96">
        <v>8</v>
      </c>
      <c r="L20" s="187">
        <f>SUM(J20:K20)</f>
        <v>30</v>
      </c>
      <c r="M20" s="394" t="s">
        <v>488</v>
      </c>
      <c r="N20" s="197">
        <v>12</v>
      </c>
      <c r="O20" s="197">
        <v>8</v>
      </c>
      <c r="P20" s="209">
        <f t="shared" si="5"/>
        <v>20</v>
      </c>
    </row>
    <row r="21" spans="1:16" ht="18" customHeight="1" thickBot="1" x14ac:dyDescent="0.55000000000000004">
      <c r="A21" s="5" t="s">
        <v>487</v>
      </c>
      <c r="B21" s="172">
        <v>25</v>
      </c>
      <c r="C21" s="173">
        <v>15</v>
      </c>
      <c r="D21" s="187">
        <f>SUM(B21:C21)</f>
        <v>40</v>
      </c>
      <c r="E21" s="192" t="s">
        <v>490</v>
      </c>
      <c r="F21" s="200">
        <f>SUM(F14:F20)</f>
        <v>101</v>
      </c>
      <c r="G21" s="200">
        <f>SUM(G14:G20)</f>
        <v>103</v>
      </c>
      <c r="H21" s="194">
        <f>SUM(H14:H20)</f>
        <v>204</v>
      </c>
      <c r="I21" s="5" t="s">
        <v>487</v>
      </c>
      <c r="J21" s="96">
        <v>15</v>
      </c>
      <c r="K21" s="96">
        <v>15</v>
      </c>
      <c r="L21" s="187">
        <v>30</v>
      </c>
      <c r="M21" s="192" t="s">
        <v>490</v>
      </c>
      <c r="N21" s="200">
        <f>SUM(N14:N20)</f>
        <v>88</v>
      </c>
      <c r="O21" s="200">
        <f>SUM(O14:O20)</f>
        <v>113</v>
      </c>
      <c r="P21" s="194">
        <f>SUM(P14:P20)</f>
        <v>201</v>
      </c>
    </row>
    <row r="22" spans="1:16" ht="18" customHeight="1" x14ac:dyDescent="0.5">
      <c r="A22" s="5" t="s">
        <v>489</v>
      </c>
      <c r="B22" s="172">
        <v>29</v>
      </c>
      <c r="C22" s="173">
        <v>12</v>
      </c>
      <c r="D22" s="187">
        <f t="shared" ref="D22:D28" si="6">SUM(B22:C22)</f>
        <v>41</v>
      </c>
      <c r="E22" s="396" t="s">
        <v>492</v>
      </c>
      <c r="F22" s="188">
        <v>3</v>
      </c>
      <c r="G22" s="188">
        <v>15</v>
      </c>
      <c r="H22" s="206">
        <f t="shared" ref="H22:H28" si="7">SUM(F22:G22)</f>
        <v>18</v>
      </c>
      <c r="I22" s="5" t="s">
        <v>489</v>
      </c>
      <c r="J22" s="96">
        <v>20</v>
      </c>
      <c r="K22" s="96">
        <v>16</v>
      </c>
      <c r="L22" s="187">
        <f t="shared" ref="L22:L30" si="8">SUM(J22:K22)</f>
        <v>36</v>
      </c>
      <c r="M22" s="396" t="s">
        <v>492</v>
      </c>
      <c r="N22" s="203">
        <v>6</v>
      </c>
      <c r="O22" s="203">
        <v>29</v>
      </c>
      <c r="P22" s="206">
        <f t="shared" ref="P22:P28" si="9">SUM(N22:O22)</f>
        <v>35</v>
      </c>
    </row>
    <row r="23" spans="1:16" ht="18" customHeight="1" x14ac:dyDescent="0.5">
      <c r="A23" s="5" t="s">
        <v>491</v>
      </c>
      <c r="B23" s="172">
        <v>30</v>
      </c>
      <c r="C23" s="173">
        <v>8</v>
      </c>
      <c r="D23" s="187">
        <f t="shared" si="6"/>
        <v>38</v>
      </c>
      <c r="E23" s="189" t="s">
        <v>494</v>
      </c>
      <c r="F23" s="187">
        <v>10</v>
      </c>
      <c r="G23" s="187">
        <v>26</v>
      </c>
      <c r="H23" s="205">
        <f t="shared" si="7"/>
        <v>36</v>
      </c>
      <c r="I23" s="5" t="s">
        <v>491</v>
      </c>
      <c r="J23" s="96">
        <v>23</v>
      </c>
      <c r="K23" s="96">
        <v>14</v>
      </c>
      <c r="L23" s="187">
        <f t="shared" si="8"/>
        <v>37</v>
      </c>
      <c r="M23" s="189" t="s">
        <v>494</v>
      </c>
      <c r="N23" s="187">
        <v>15</v>
      </c>
      <c r="O23" s="187">
        <v>16</v>
      </c>
      <c r="P23" s="205">
        <f t="shared" si="9"/>
        <v>31</v>
      </c>
    </row>
    <row r="24" spans="1:16" ht="18" customHeight="1" x14ac:dyDescent="0.5">
      <c r="A24" s="5" t="s">
        <v>493</v>
      </c>
      <c r="B24" s="172">
        <v>28</v>
      </c>
      <c r="C24" s="173">
        <v>10</v>
      </c>
      <c r="D24" s="187">
        <f t="shared" si="6"/>
        <v>38</v>
      </c>
      <c r="E24" s="189" t="s">
        <v>497</v>
      </c>
      <c r="F24" s="187">
        <v>13</v>
      </c>
      <c r="G24" s="187">
        <v>23</v>
      </c>
      <c r="H24" s="205">
        <f t="shared" si="7"/>
        <v>36</v>
      </c>
      <c r="I24" s="5" t="s">
        <v>493</v>
      </c>
      <c r="J24" s="96">
        <v>20</v>
      </c>
      <c r="K24" s="96">
        <v>18</v>
      </c>
      <c r="L24" s="187">
        <f t="shared" si="8"/>
        <v>38</v>
      </c>
      <c r="M24" s="189" t="s">
        <v>497</v>
      </c>
      <c r="N24" s="187">
        <v>13</v>
      </c>
      <c r="O24" s="187">
        <v>20</v>
      </c>
      <c r="P24" s="205">
        <f t="shared" si="9"/>
        <v>33</v>
      </c>
    </row>
    <row r="25" spans="1:16" ht="18" customHeight="1" x14ac:dyDescent="0.5">
      <c r="A25" s="5" t="s">
        <v>496</v>
      </c>
      <c r="B25" s="172">
        <v>29</v>
      </c>
      <c r="C25" s="173">
        <v>9</v>
      </c>
      <c r="D25" s="187">
        <f t="shared" si="6"/>
        <v>38</v>
      </c>
      <c r="E25" s="189" t="s">
        <v>499</v>
      </c>
      <c r="F25" s="187">
        <v>12</v>
      </c>
      <c r="G25" s="187">
        <v>12</v>
      </c>
      <c r="H25" s="205">
        <f t="shared" si="7"/>
        <v>24</v>
      </c>
      <c r="I25" s="5" t="s">
        <v>496</v>
      </c>
      <c r="J25" s="96">
        <v>25</v>
      </c>
      <c r="K25" s="96">
        <v>11</v>
      </c>
      <c r="L25" s="187">
        <f t="shared" si="8"/>
        <v>36</v>
      </c>
      <c r="M25" s="189" t="s">
        <v>499</v>
      </c>
      <c r="N25" s="187">
        <v>4</v>
      </c>
      <c r="O25" s="187">
        <v>13</v>
      </c>
      <c r="P25" s="205">
        <f t="shared" si="9"/>
        <v>17</v>
      </c>
    </row>
    <row r="26" spans="1:16" ht="18" customHeight="1" x14ac:dyDescent="0.5">
      <c r="A26" s="5" t="s">
        <v>498</v>
      </c>
      <c r="B26" s="172">
        <v>25</v>
      </c>
      <c r="C26" s="173">
        <v>10</v>
      </c>
      <c r="D26" s="187">
        <f t="shared" si="6"/>
        <v>35</v>
      </c>
      <c r="E26" s="189" t="s">
        <v>501</v>
      </c>
      <c r="F26" s="191">
        <v>16</v>
      </c>
      <c r="G26" s="191">
        <v>15</v>
      </c>
      <c r="H26" s="187">
        <f t="shared" si="7"/>
        <v>31</v>
      </c>
      <c r="I26" s="5" t="s">
        <v>498</v>
      </c>
      <c r="J26" s="96">
        <v>27</v>
      </c>
      <c r="K26" s="96">
        <v>8</v>
      </c>
      <c r="L26" s="187">
        <f t="shared" si="8"/>
        <v>35</v>
      </c>
      <c r="M26" s="189" t="s">
        <v>501</v>
      </c>
      <c r="N26" s="187">
        <v>15</v>
      </c>
      <c r="O26" s="187">
        <v>8</v>
      </c>
      <c r="P26" s="187">
        <f t="shared" si="9"/>
        <v>23</v>
      </c>
    </row>
    <row r="27" spans="1:16" ht="18" customHeight="1" x14ac:dyDescent="0.5">
      <c r="A27" s="5" t="s">
        <v>500</v>
      </c>
      <c r="B27" s="172">
        <v>30</v>
      </c>
      <c r="C27" s="173">
        <v>10</v>
      </c>
      <c r="D27" s="686">
        <f t="shared" si="6"/>
        <v>40</v>
      </c>
      <c r="E27" s="189" t="s">
        <v>2166</v>
      </c>
      <c r="F27" s="191">
        <v>23</v>
      </c>
      <c r="G27" s="191">
        <v>10</v>
      </c>
      <c r="H27" s="687">
        <f t="shared" si="7"/>
        <v>33</v>
      </c>
      <c r="I27" s="5" t="s">
        <v>500</v>
      </c>
      <c r="J27" s="96">
        <v>26</v>
      </c>
      <c r="K27" s="96">
        <v>6</v>
      </c>
      <c r="L27" s="187">
        <f t="shared" si="8"/>
        <v>32</v>
      </c>
      <c r="M27" s="189" t="s">
        <v>2166</v>
      </c>
      <c r="N27" s="203">
        <v>6</v>
      </c>
      <c r="O27" s="203">
        <v>12</v>
      </c>
      <c r="P27" s="206">
        <f t="shared" si="9"/>
        <v>18</v>
      </c>
    </row>
    <row r="28" spans="1:16" ht="18" customHeight="1" thickBot="1" x14ac:dyDescent="0.55000000000000004">
      <c r="A28" s="5" t="s">
        <v>550</v>
      </c>
      <c r="B28" s="172">
        <v>25</v>
      </c>
      <c r="C28" s="173">
        <v>10</v>
      </c>
      <c r="D28" s="686">
        <f t="shared" si="6"/>
        <v>35</v>
      </c>
      <c r="E28" s="189" t="s">
        <v>505</v>
      </c>
      <c r="F28" s="197">
        <v>12</v>
      </c>
      <c r="G28" s="197">
        <v>8</v>
      </c>
      <c r="H28" s="205">
        <f t="shared" si="7"/>
        <v>20</v>
      </c>
      <c r="I28" s="5" t="s">
        <v>550</v>
      </c>
      <c r="J28" s="96">
        <v>30</v>
      </c>
      <c r="K28" s="96">
        <v>4</v>
      </c>
      <c r="L28" s="187">
        <f t="shared" si="8"/>
        <v>34</v>
      </c>
      <c r="M28" s="189" t="s">
        <v>505</v>
      </c>
      <c r="N28" s="187">
        <v>12</v>
      </c>
      <c r="O28" s="187">
        <v>8</v>
      </c>
      <c r="P28" s="205">
        <f t="shared" si="9"/>
        <v>20</v>
      </c>
    </row>
    <row r="29" spans="1:16" ht="18" customHeight="1" thickBot="1" x14ac:dyDescent="0.55000000000000004">
      <c r="A29" s="5"/>
      <c r="B29" s="172"/>
      <c r="C29" s="173"/>
      <c r="D29" s="187"/>
      <c r="E29" s="192" t="s">
        <v>511</v>
      </c>
      <c r="F29" s="200">
        <f>SUM(F22:F28)</f>
        <v>89</v>
      </c>
      <c r="G29" s="207">
        <f>SUM(G22:G28)</f>
        <v>109</v>
      </c>
      <c r="H29" s="194">
        <f>SUM(H22:H28)</f>
        <v>198</v>
      </c>
      <c r="I29" s="5" t="s">
        <v>551</v>
      </c>
      <c r="J29" s="96">
        <v>26</v>
      </c>
      <c r="K29" s="96">
        <v>8</v>
      </c>
      <c r="L29" s="187">
        <f t="shared" si="8"/>
        <v>34</v>
      </c>
      <c r="M29" s="192" t="s">
        <v>511</v>
      </c>
      <c r="N29" s="200">
        <f>SUM(N22:N28)</f>
        <v>71</v>
      </c>
      <c r="O29" s="207">
        <f>SUM(O22:O28)</f>
        <v>106</v>
      </c>
      <c r="P29" s="194">
        <f>SUM(P22:P28)</f>
        <v>177</v>
      </c>
    </row>
    <row r="30" spans="1:16" ht="18" customHeight="1" thickBot="1" x14ac:dyDescent="0.55000000000000004">
      <c r="A30" s="195"/>
      <c r="B30" s="196"/>
      <c r="C30" s="197"/>
      <c r="D30" s="187"/>
      <c r="E30" s="210" t="s">
        <v>513</v>
      </c>
      <c r="F30" s="200">
        <f xml:space="preserve"> F13+F21+F29</f>
        <v>303</v>
      </c>
      <c r="G30" s="207">
        <f xml:space="preserve"> G13+G21+G29</f>
        <v>335</v>
      </c>
      <c r="H30" s="211">
        <f xml:space="preserve"> H13+H21+H29</f>
        <v>638</v>
      </c>
      <c r="I30" s="195" t="s">
        <v>2161</v>
      </c>
      <c r="J30" s="208">
        <v>22</v>
      </c>
      <c r="K30" s="208">
        <v>6</v>
      </c>
      <c r="L30" s="187">
        <f t="shared" si="8"/>
        <v>28</v>
      </c>
      <c r="M30" s="210" t="s">
        <v>513</v>
      </c>
      <c r="N30" s="200">
        <f xml:space="preserve"> N13+N21+N29</f>
        <v>276</v>
      </c>
      <c r="O30" s="207">
        <f xml:space="preserve"> O13+O21+O29</f>
        <v>327</v>
      </c>
      <c r="P30" s="211">
        <f xml:space="preserve"> P13+P21+P29</f>
        <v>603</v>
      </c>
    </row>
    <row r="31" spans="1:16" ht="18" customHeight="1" thickBot="1" x14ac:dyDescent="0.55000000000000004">
      <c r="A31" s="210" t="s">
        <v>502</v>
      </c>
      <c r="B31" s="212">
        <f>SUM(B19:B30)</f>
        <v>260</v>
      </c>
      <c r="C31" s="200">
        <f>SUM(C19:C30)</f>
        <v>118</v>
      </c>
      <c r="D31" s="194">
        <f>SUM(D19:D30)</f>
        <v>378</v>
      </c>
      <c r="E31" s="213" t="s">
        <v>516</v>
      </c>
      <c r="F31" s="214"/>
      <c r="G31" s="214"/>
      <c r="H31" s="215"/>
      <c r="I31" s="210" t="s">
        <v>502</v>
      </c>
      <c r="J31" s="212">
        <f>SUM(J19:J30)</f>
        <v>271</v>
      </c>
      <c r="K31" s="200">
        <f>SUM(K19:K30)</f>
        <v>131</v>
      </c>
      <c r="L31" s="194">
        <f>SUM(L19:L30)</f>
        <v>402</v>
      </c>
      <c r="M31" s="213" t="s">
        <v>516</v>
      </c>
      <c r="N31" s="214"/>
      <c r="O31" s="214"/>
      <c r="P31" s="215"/>
    </row>
    <row r="32" spans="1:16" ht="18" customHeight="1" x14ac:dyDescent="0.5">
      <c r="A32" s="184" t="s">
        <v>504</v>
      </c>
      <c r="B32" s="509">
        <v>15</v>
      </c>
      <c r="C32" s="202">
        <v>16</v>
      </c>
      <c r="D32" s="203">
        <f t="shared" ref="D32:D38" si="10">SUM(B32:C32)</f>
        <v>31</v>
      </c>
      <c r="E32" s="216"/>
      <c r="F32" s="216" t="s">
        <v>454</v>
      </c>
      <c r="G32" s="216" t="s">
        <v>455</v>
      </c>
      <c r="H32" s="216" t="s">
        <v>456</v>
      </c>
      <c r="I32" s="184" t="s">
        <v>504</v>
      </c>
      <c r="J32" s="95">
        <v>11</v>
      </c>
      <c r="K32" s="203">
        <v>19</v>
      </c>
      <c r="L32" s="203">
        <f t="shared" ref="L32:L38" si="11">SUM(J32:K32)</f>
        <v>30</v>
      </c>
      <c r="M32" s="216"/>
      <c r="N32" s="216" t="s">
        <v>454</v>
      </c>
      <c r="O32" s="216" t="s">
        <v>455</v>
      </c>
      <c r="P32" s="216" t="s">
        <v>456</v>
      </c>
    </row>
    <row r="33" spans="1:16" ht="18" customHeight="1" x14ac:dyDescent="0.5">
      <c r="A33" s="5" t="s">
        <v>506</v>
      </c>
      <c r="B33" s="96">
        <v>29</v>
      </c>
      <c r="C33" s="96">
        <v>10</v>
      </c>
      <c r="D33" s="187">
        <f t="shared" si="10"/>
        <v>39</v>
      </c>
      <c r="E33" s="216" t="s">
        <v>519</v>
      </c>
      <c r="F33" s="217">
        <f>B45</f>
        <v>787</v>
      </c>
      <c r="G33" s="217">
        <f>C45</f>
        <v>386</v>
      </c>
      <c r="H33" s="218">
        <f>SUM(F33:G33)</f>
        <v>1173</v>
      </c>
      <c r="I33" s="5" t="s">
        <v>506</v>
      </c>
      <c r="J33" s="95">
        <v>9</v>
      </c>
      <c r="K33" s="187">
        <v>23</v>
      </c>
      <c r="L33" s="187">
        <f t="shared" si="11"/>
        <v>32</v>
      </c>
      <c r="M33" s="216" t="s">
        <v>519</v>
      </c>
      <c r="N33" s="217">
        <f>J45</f>
        <v>740</v>
      </c>
      <c r="O33" s="217">
        <f>K45</f>
        <v>389</v>
      </c>
      <c r="P33" s="218">
        <f>SUM(N33:O33)</f>
        <v>1129</v>
      </c>
    </row>
    <row r="34" spans="1:16" ht="18" customHeight="1" x14ac:dyDescent="0.5">
      <c r="A34" s="5" t="s">
        <v>508</v>
      </c>
      <c r="B34" s="96">
        <v>22</v>
      </c>
      <c r="C34" s="96">
        <v>16</v>
      </c>
      <c r="D34" s="187">
        <f t="shared" si="10"/>
        <v>38</v>
      </c>
      <c r="E34" s="216" t="s">
        <v>522</v>
      </c>
      <c r="F34" s="217">
        <f>F30</f>
        <v>303</v>
      </c>
      <c r="G34" s="217">
        <f>G30</f>
        <v>335</v>
      </c>
      <c r="H34" s="218">
        <f>SUM(F34:G34)</f>
        <v>638</v>
      </c>
      <c r="I34" s="5" t="s">
        <v>508</v>
      </c>
      <c r="J34" s="95">
        <v>19</v>
      </c>
      <c r="K34" s="187">
        <v>12</v>
      </c>
      <c r="L34" s="187">
        <f t="shared" si="11"/>
        <v>31</v>
      </c>
      <c r="M34" s="216" t="s">
        <v>522</v>
      </c>
      <c r="N34" s="217">
        <f>N30</f>
        <v>276</v>
      </c>
      <c r="O34" s="217">
        <f>O30</f>
        <v>327</v>
      </c>
      <c r="P34" s="218">
        <f>SUM(N34:O34)</f>
        <v>603</v>
      </c>
    </row>
    <row r="35" spans="1:16" ht="18" customHeight="1" x14ac:dyDescent="0.5">
      <c r="A35" s="5" t="s">
        <v>510</v>
      </c>
      <c r="B35" s="96">
        <v>19</v>
      </c>
      <c r="C35" s="96">
        <v>16</v>
      </c>
      <c r="D35" s="187">
        <f t="shared" si="10"/>
        <v>35</v>
      </c>
      <c r="E35" s="219" t="s">
        <v>456</v>
      </c>
      <c r="F35" s="216">
        <f>SUM(F33:F34)</f>
        <v>1090</v>
      </c>
      <c r="G35" s="216">
        <f>SUM(G33:G34)</f>
        <v>721</v>
      </c>
      <c r="H35" s="216">
        <f>SUM(H33:H34)</f>
        <v>1811</v>
      </c>
      <c r="I35" s="5" t="s">
        <v>510</v>
      </c>
      <c r="J35" s="95">
        <v>23</v>
      </c>
      <c r="K35" s="191">
        <v>11</v>
      </c>
      <c r="L35" s="187">
        <f t="shared" si="11"/>
        <v>34</v>
      </c>
      <c r="M35" s="219" t="s">
        <v>456</v>
      </c>
      <c r="N35" s="216">
        <f>SUM(N33:N34)</f>
        <v>1016</v>
      </c>
      <c r="O35" s="216">
        <f>SUM(O33:O34)</f>
        <v>716</v>
      </c>
      <c r="P35" s="216">
        <f>SUM(P33:P34)</f>
        <v>1732</v>
      </c>
    </row>
    <row r="36" spans="1:16" ht="18" customHeight="1" x14ac:dyDescent="0.5">
      <c r="A36" s="5" t="s">
        <v>512</v>
      </c>
      <c r="B36" s="96">
        <v>24</v>
      </c>
      <c r="C36" s="96">
        <v>13</v>
      </c>
      <c r="D36" s="187">
        <f t="shared" si="10"/>
        <v>37</v>
      </c>
      <c r="E36" s="784" t="s">
        <v>3766</v>
      </c>
      <c r="F36" s="785"/>
      <c r="G36" s="785"/>
      <c r="H36" s="786"/>
      <c r="I36" s="5" t="s">
        <v>512</v>
      </c>
      <c r="J36" s="95">
        <v>20</v>
      </c>
      <c r="K36" s="191">
        <v>14</v>
      </c>
      <c r="L36" s="187">
        <f t="shared" si="11"/>
        <v>34</v>
      </c>
      <c r="M36" s="784" t="s">
        <v>523</v>
      </c>
      <c r="N36" s="785"/>
      <c r="O36" s="785"/>
      <c r="P36" s="786"/>
    </row>
    <row r="37" spans="1:16" ht="18" customHeight="1" x14ac:dyDescent="0.5">
      <c r="A37" s="5" t="s">
        <v>514</v>
      </c>
      <c r="B37" s="96">
        <v>23</v>
      </c>
      <c r="C37" s="96">
        <v>18</v>
      </c>
      <c r="D37" s="187">
        <f t="shared" si="10"/>
        <v>41</v>
      </c>
      <c r="E37" s="218" t="s">
        <v>524</v>
      </c>
      <c r="F37" s="680"/>
      <c r="G37" s="218" t="s">
        <v>525</v>
      </c>
      <c r="H37" s="680"/>
      <c r="I37" s="5" t="s">
        <v>514</v>
      </c>
      <c r="J37" s="95">
        <v>17</v>
      </c>
      <c r="K37" s="191">
        <v>18</v>
      </c>
      <c r="L37" s="187">
        <f t="shared" si="11"/>
        <v>35</v>
      </c>
      <c r="M37" s="218" t="s">
        <v>524</v>
      </c>
      <c r="N37" s="220"/>
      <c r="O37" s="218" t="s">
        <v>525</v>
      </c>
      <c r="P37" s="220"/>
    </row>
    <row r="38" spans="1:16" ht="18" customHeight="1" x14ac:dyDescent="0.5">
      <c r="A38" s="5" t="s">
        <v>515</v>
      </c>
      <c r="B38" s="96">
        <v>27</v>
      </c>
      <c r="C38" s="96">
        <v>10</v>
      </c>
      <c r="D38" s="187">
        <f t="shared" si="10"/>
        <v>37</v>
      </c>
      <c r="E38" s="218" t="s">
        <v>466</v>
      </c>
      <c r="F38" s="680"/>
      <c r="G38" s="218" t="s">
        <v>527</v>
      </c>
      <c r="H38" s="680"/>
      <c r="I38" s="5" t="s">
        <v>515</v>
      </c>
      <c r="J38" s="95">
        <v>19</v>
      </c>
      <c r="K38" s="191">
        <v>16</v>
      </c>
      <c r="L38" s="187">
        <f t="shared" si="11"/>
        <v>35</v>
      </c>
      <c r="M38" s="218" t="s">
        <v>466</v>
      </c>
      <c r="N38" s="220"/>
      <c r="O38" s="218" t="s">
        <v>527</v>
      </c>
      <c r="P38" s="220"/>
    </row>
    <row r="39" spans="1:16" ht="18" customHeight="1" thickBot="1" x14ac:dyDescent="0.55000000000000004">
      <c r="A39" s="5" t="s">
        <v>517</v>
      </c>
      <c r="B39" s="96">
        <v>27</v>
      </c>
      <c r="C39" s="96">
        <v>12</v>
      </c>
      <c r="D39" s="187">
        <f>SUM(B39:C39)</f>
        <v>39</v>
      </c>
      <c r="E39" s="218" t="s">
        <v>495</v>
      </c>
      <c r="F39" s="680"/>
      <c r="G39" s="218" t="s">
        <v>531</v>
      </c>
      <c r="H39" s="680"/>
      <c r="I39" s="5" t="s">
        <v>517</v>
      </c>
      <c r="J39" s="95">
        <v>24</v>
      </c>
      <c r="K39" s="191">
        <v>12</v>
      </c>
      <c r="L39" s="187">
        <f>SUM(J39:K39)</f>
        <v>36</v>
      </c>
      <c r="M39" s="218" t="s">
        <v>495</v>
      </c>
      <c r="N39" s="220"/>
      <c r="O39" s="218" t="s">
        <v>531</v>
      </c>
      <c r="P39" s="220"/>
    </row>
    <row r="40" spans="1:16" ht="18" customHeight="1" thickBot="1" x14ac:dyDescent="0.55000000000000004">
      <c r="A40" s="5" t="s">
        <v>552</v>
      </c>
      <c r="B40" s="96">
        <v>33</v>
      </c>
      <c r="C40" s="96">
        <v>6</v>
      </c>
      <c r="D40" s="187">
        <f>SUM(B40:C40)</f>
        <v>39</v>
      </c>
      <c r="E40" s="221" t="s">
        <v>532</v>
      </c>
      <c r="F40" s="200">
        <f>SUM(F37:F39)</f>
        <v>0</v>
      </c>
      <c r="G40" s="221" t="s">
        <v>533</v>
      </c>
      <c r="H40" s="200">
        <f>SUM(H37:H39)</f>
        <v>0</v>
      </c>
      <c r="I40" s="5" t="s">
        <v>552</v>
      </c>
      <c r="J40" s="95">
        <v>19</v>
      </c>
      <c r="K40" s="191">
        <v>13</v>
      </c>
      <c r="L40" s="187">
        <f>SUM(J40:K40)</f>
        <v>32</v>
      </c>
      <c r="M40" s="221" t="s">
        <v>532</v>
      </c>
      <c r="N40" s="200"/>
      <c r="O40" s="221" t="s">
        <v>533</v>
      </c>
      <c r="P40" s="200"/>
    </row>
    <row r="41" spans="1:16" ht="18" customHeight="1" x14ac:dyDescent="0.5">
      <c r="A41" s="5" t="s">
        <v>2163</v>
      </c>
      <c r="B41" s="96">
        <v>31</v>
      </c>
      <c r="C41" s="96">
        <v>8</v>
      </c>
      <c r="D41" s="686">
        <f>SUM(B41:C41)</f>
        <v>39</v>
      </c>
      <c r="E41" s="222"/>
      <c r="F41" s="223"/>
      <c r="G41" s="224"/>
      <c r="H41" s="223"/>
      <c r="I41" s="5" t="s">
        <v>2163</v>
      </c>
      <c r="J41" s="95">
        <v>26</v>
      </c>
      <c r="K41" s="191">
        <v>3</v>
      </c>
      <c r="L41" s="187">
        <f>SUM(J41:K41)</f>
        <v>29</v>
      </c>
      <c r="M41" s="222"/>
      <c r="N41" s="223"/>
      <c r="O41" s="224"/>
      <c r="P41" s="223"/>
    </row>
    <row r="42" spans="1:16" ht="18" customHeight="1" x14ac:dyDescent="0.5">
      <c r="A42" s="5"/>
      <c r="B42" s="96"/>
      <c r="C42" s="96"/>
      <c r="D42" s="187"/>
      <c r="E42" s="222"/>
      <c r="F42" s="223"/>
      <c r="G42" s="224"/>
      <c r="H42" s="223"/>
      <c r="I42" s="5"/>
      <c r="J42" s="95"/>
      <c r="K42" s="191"/>
      <c r="L42" s="187"/>
      <c r="M42" s="222"/>
      <c r="N42" s="223"/>
      <c r="O42" s="224"/>
      <c r="P42" s="223"/>
    </row>
    <row r="43" spans="1:16" ht="18" customHeight="1" thickBot="1" x14ac:dyDescent="0.55000000000000004">
      <c r="A43" s="5"/>
      <c r="B43" s="96"/>
      <c r="C43" s="208"/>
      <c r="D43" s="187"/>
      <c r="E43" s="222"/>
      <c r="F43" s="223"/>
      <c r="G43" s="224"/>
      <c r="H43" s="223"/>
      <c r="I43" s="5" t="s">
        <v>2164</v>
      </c>
      <c r="J43" s="95">
        <v>17</v>
      </c>
      <c r="K43" s="191">
        <v>0</v>
      </c>
      <c r="L43" s="187">
        <f>SUM(J43:K43)</f>
        <v>17</v>
      </c>
      <c r="M43" s="222"/>
      <c r="N43" s="223"/>
      <c r="O43" s="224"/>
      <c r="P43" s="223"/>
    </row>
    <row r="44" spans="1:16" ht="18" customHeight="1" thickBot="1" x14ac:dyDescent="0.55000000000000004">
      <c r="A44" s="210" t="s">
        <v>518</v>
      </c>
      <c r="B44" s="193">
        <f>SUM(B32:B43)</f>
        <v>250</v>
      </c>
      <c r="C44" s="200">
        <f>SUM(C32:C43)</f>
        <v>125</v>
      </c>
      <c r="D44" s="194">
        <f>SUM(D32:D43)</f>
        <v>375</v>
      </c>
      <c r="E44" s="222"/>
      <c r="F44" s="223"/>
      <c r="G44" s="224"/>
      <c r="H44" s="223"/>
      <c r="I44" s="210" t="s">
        <v>518</v>
      </c>
      <c r="J44" s="193">
        <f>SUM(J32:J43)</f>
        <v>204</v>
      </c>
      <c r="K44" s="200">
        <f>SUM(K32:K43)</f>
        <v>141</v>
      </c>
      <c r="L44" s="194">
        <f>SUM(L32:L43)</f>
        <v>345</v>
      </c>
      <c r="M44" s="222"/>
      <c r="N44" s="223"/>
      <c r="O44" s="224"/>
      <c r="P44" s="223"/>
    </row>
    <row r="45" spans="1:16" ht="18" customHeight="1" thickBot="1" x14ac:dyDescent="0.55000000000000004">
      <c r="A45" s="210" t="s">
        <v>532</v>
      </c>
      <c r="B45" s="200">
        <f>B18+B31+B44</f>
        <v>787</v>
      </c>
      <c r="C45" s="200">
        <f>C18+C31+C44</f>
        <v>386</v>
      </c>
      <c r="D45" s="194">
        <f>D18+D31+D44</f>
        <v>1173</v>
      </c>
      <c r="E45" s="222"/>
      <c r="F45" s="223"/>
      <c r="G45" s="224"/>
      <c r="H45" s="223"/>
      <c r="I45" s="210" t="s">
        <v>532</v>
      </c>
      <c r="J45" s="200">
        <f>J18+J31+J44</f>
        <v>740</v>
      </c>
      <c r="K45" s="200">
        <f>K18+K31+K44</f>
        <v>389</v>
      </c>
      <c r="L45" s="194">
        <f>L18+L31+L44</f>
        <v>1129</v>
      </c>
      <c r="M45" s="222"/>
      <c r="N45" s="223"/>
      <c r="O45" s="224"/>
      <c r="P45" s="223"/>
    </row>
    <row r="46" spans="1:16" ht="18" customHeight="1" x14ac:dyDescent="0.5">
      <c r="A46" s="225"/>
      <c r="B46" s="226"/>
      <c r="C46" s="226"/>
      <c r="D46" s="227" t="s">
        <v>526</v>
      </c>
      <c r="E46" s="49"/>
      <c r="F46" s="662"/>
      <c r="G46" s="225"/>
      <c r="H46" s="225"/>
      <c r="I46" s="225"/>
      <c r="J46" s="226"/>
      <c r="K46" s="226"/>
      <c r="L46" s="227" t="s">
        <v>526</v>
      </c>
      <c r="M46" s="49"/>
      <c r="N46" s="426"/>
      <c r="O46" s="225"/>
      <c r="P46" s="225"/>
    </row>
    <row r="47" spans="1:16" ht="24" customHeight="1" x14ac:dyDescent="0.5">
      <c r="A47" s="684"/>
      <c r="B47" s="685" t="s">
        <v>528</v>
      </c>
      <c r="C47" s="787" t="s">
        <v>529</v>
      </c>
      <c r="D47" s="788"/>
      <c r="E47" s="789" t="s">
        <v>530</v>
      </c>
      <c r="F47" s="790"/>
      <c r="G47" s="225"/>
      <c r="H47" s="225"/>
      <c r="I47" s="225"/>
      <c r="J47" s="229" t="s">
        <v>528</v>
      </c>
      <c r="K47" s="787" t="s">
        <v>529</v>
      </c>
      <c r="L47" s="788"/>
      <c r="M47" s="789" t="s">
        <v>530</v>
      </c>
      <c r="N47" s="790"/>
      <c r="O47" s="225"/>
      <c r="P47" s="225"/>
    </row>
    <row r="48" spans="1:16" ht="22.9" customHeight="1" x14ac:dyDescent="0.5">
      <c r="A48" s="684"/>
      <c r="B48" s="332">
        <v>1802</v>
      </c>
      <c r="C48" s="791">
        <v>9</v>
      </c>
      <c r="D48" s="792"/>
      <c r="E48" s="793">
        <f>SUM(B48:D48)</f>
        <v>1811</v>
      </c>
      <c r="F48" s="794"/>
      <c r="G48" s="225"/>
      <c r="H48" s="225"/>
      <c r="I48" s="225"/>
      <c r="J48" s="332">
        <f>P35</f>
        <v>1732</v>
      </c>
      <c r="K48" s="791">
        <f>N40+P40</f>
        <v>0</v>
      </c>
      <c r="L48" s="794"/>
      <c r="M48" s="793">
        <f>SUM(J48:L48)</f>
        <v>1732</v>
      </c>
      <c r="N48" s="794"/>
      <c r="O48" s="225"/>
      <c r="P48" s="225"/>
    </row>
    <row r="49" spans="1:16" ht="22.9" customHeight="1" x14ac:dyDescent="0.5">
      <c r="A49" s="779" t="s">
        <v>449</v>
      </c>
      <c r="B49" s="779"/>
      <c r="C49" s="779"/>
      <c r="D49" s="779"/>
      <c r="E49" s="779"/>
      <c r="F49" s="779"/>
      <c r="G49" s="779"/>
      <c r="H49" s="779"/>
      <c r="I49" s="779" t="s">
        <v>449</v>
      </c>
      <c r="J49" s="779"/>
      <c r="K49" s="779"/>
      <c r="L49" s="779"/>
      <c r="M49" s="779"/>
      <c r="N49" s="779"/>
      <c r="O49" s="779"/>
      <c r="P49" s="779"/>
    </row>
    <row r="50" spans="1:16" ht="16.149999999999999" customHeight="1" x14ac:dyDescent="0.5">
      <c r="A50" s="779" t="s">
        <v>3374</v>
      </c>
      <c r="B50" s="779"/>
      <c r="C50" s="779"/>
      <c r="D50" s="779"/>
      <c r="E50" s="779"/>
      <c r="F50" s="779"/>
      <c r="G50" s="779"/>
      <c r="H50" s="779"/>
      <c r="I50" s="779" t="s">
        <v>2162</v>
      </c>
      <c r="J50" s="779"/>
      <c r="K50" s="779"/>
      <c r="L50" s="779"/>
      <c r="M50" s="779"/>
      <c r="N50" s="779"/>
      <c r="O50" s="779"/>
      <c r="P50" s="779"/>
    </row>
    <row r="51" spans="1:16" ht="18" customHeight="1" thickBot="1" x14ac:dyDescent="0.55000000000000004">
      <c r="A51" s="780" t="s">
        <v>3600</v>
      </c>
      <c r="B51" s="780"/>
      <c r="C51" s="780"/>
      <c r="D51" s="780"/>
      <c r="E51" s="780"/>
      <c r="F51" s="780"/>
      <c r="G51" s="780"/>
      <c r="H51" s="780"/>
      <c r="I51" s="780" t="s">
        <v>2483</v>
      </c>
      <c r="J51" s="780"/>
      <c r="K51" s="780"/>
      <c r="L51" s="780"/>
      <c r="M51" s="780"/>
      <c r="N51" s="780"/>
      <c r="O51" s="780"/>
      <c r="P51" s="780"/>
    </row>
    <row r="52" spans="1:16" ht="28.5" thickBot="1" x14ac:dyDescent="0.55000000000000004">
      <c r="A52" s="781" t="s">
        <v>451</v>
      </c>
      <c r="B52" s="782"/>
      <c r="C52" s="782"/>
      <c r="D52" s="783"/>
      <c r="E52" s="781" t="s">
        <v>452</v>
      </c>
      <c r="F52" s="782"/>
      <c r="G52" s="782"/>
      <c r="H52" s="783"/>
      <c r="I52" s="781" t="s">
        <v>451</v>
      </c>
      <c r="J52" s="782"/>
      <c r="K52" s="782"/>
      <c r="L52" s="783"/>
      <c r="M52" s="781" t="s">
        <v>452</v>
      </c>
      <c r="N52" s="782"/>
      <c r="O52" s="782"/>
      <c r="P52" s="783"/>
    </row>
    <row r="53" spans="1:16" ht="28.5" thickBot="1" x14ac:dyDescent="0.55000000000000004">
      <c r="A53" s="179" t="s">
        <v>453</v>
      </c>
      <c r="B53" s="180" t="s">
        <v>454</v>
      </c>
      <c r="C53" s="180" t="s">
        <v>455</v>
      </c>
      <c r="D53" s="181" t="s">
        <v>456</v>
      </c>
      <c r="E53" s="179" t="s">
        <v>453</v>
      </c>
      <c r="F53" s="182" t="s">
        <v>454</v>
      </c>
      <c r="G53" s="182" t="s">
        <v>455</v>
      </c>
      <c r="H53" s="183" t="s">
        <v>456</v>
      </c>
      <c r="I53" s="179" t="s">
        <v>453</v>
      </c>
      <c r="J53" s="180" t="s">
        <v>454</v>
      </c>
      <c r="K53" s="180" t="s">
        <v>455</v>
      </c>
      <c r="L53" s="181" t="s">
        <v>456</v>
      </c>
      <c r="M53" s="179" t="s">
        <v>453</v>
      </c>
      <c r="N53" s="182" t="s">
        <v>454</v>
      </c>
      <c r="O53" s="182" t="s">
        <v>455</v>
      </c>
      <c r="P53" s="183" t="s">
        <v>456</v>
      </c>
    </row>
    <row r="54" spans="1:16" ht="18" customHeight="1" x14ac:dyDescent="0.5">
      <c r="A54" s="184" t="s">
        <v>457</v>
      </c>
      <c r="B54" s="172">
        <v>15</v>
      </c>
      <c r="C54" s="172">
        <v>21</v>
      </c>
      <c r="D54" s="185">
        <f>SUM(B54:C54)</f>
        <v>36</v>
      </c>
      <c r="E54" s="186" t="s">
        <v>458</v>
      </c>
      <c r="F54" s="187">
        <v>10</v>
      </c>
      <c r="G54" s="105">
        <v>27</v>
      </c>
      <c r="H54" s="188">
        <f>SUM(F54:G54)</f>
        <v>37</v>
      </c>
      <c r="I54" s="184" t="s">
        <v>457</v>
      </c>
      <c r="J54" s="172">
        <v>17</v>
      </c>
      <c r="K54" s="172">
        <v>19</v>
      </c>
      <c r="L54" s="185">
        <f>SUM(J54:K54)</f>
        <v>36</v>
      </c>
      <c r="M54" s="186" t="s">
        <v>458</v>
      </c>
      <c r="N54" s="187">
        <v>9</v>
      </c>
      <c r="O54" s="105">
        <v>15</v>
      </c>
      <c r="P54" s="188">
        <f>SUM(N54:O54)</f>
        <v>24</v>
      </c>
    </row>
    <row r="55" spans="1:16" ht="18" customHeight="1" x14ac:dyDescent="0.5">
      <c r="A55" s="5" t="s">
        <v>460</v>
      </c>
      <c r="B55" s="172">
        <v>20</v>
      </c>
      <c r="C55" s="173">
        <v>19</v>
      </c>
      <c r="D55" s="185">
        <f t="shared" ref="D55:D64" si="12">SUM(B55:C55)</f>
        <v>39</v>
      </c>
      <c r="E55" s="189" t="s">
        <v>461</v>
      </c>
      <c r="F55" s="187">
        <v>19</v>
      </c>
      <c r="G55" s="105">
        <v>22</v>
      </c>
      <c r="H55" s="187">
        <f t="shared" ref="H55:H60" si="13">SUM(F55:G55)</f>
        <v>41</v>
      </c>
      <c r="I55" s="5" t="s">
        <v>460</v>
      </c>
      <c r="J55" s="172">
        <v>21</v>
      </c>
      <c r="K55" s="173">
        <v>13</v>
      </c>
      <c r="L55" s="185">
        <f t="shared" ref="L55:L64" si="14">SUM(J55:K55)</f>
        <v>34</v>
      </c>
      <c r="M55" s="189" t="s">
        <v>461</v>
      </c>
      <c r="N55" s="187">
        <v>12</v>
      </c>
      <c r="O55" s="105">
        <v>23</v>
      </c>
      <c r="P55" s="187">
        <f t="shared" ref="P55:P60" si="15">SUM(N55:O55)</f>
        <v>35</v>
      </c>
    </row>
    <row r="56" spans="1:16" ht="18" customHeight="1" x14ac:dyDescent="0.5">
      <c r="A56" s="5" t="s">
        <v>462</v>
      </c>
      <c r="B56" s="172">
        <v>25</v>
      </c>
      <c r="C56" s="173">
        <v>15</v>
      </c>
      <c r="D56" s="185">
        <f t="shared" si="12"/>
        <v>40</v>
      </c>
      <c r="E56" s="189" t="s">
        <v>463</v>
      </c>
      <c r="F56" s="187">
        <v>17</v>
      </c>
      <c r="G56" s="105">
        <v>21</v>
      </c>
      <c r="H56" s="187">
        <f t="shared" si="13"/>
        <v>38</v>
      </c>
      <c r="I56" s="5" t="s">
        <v>462</v>
      </c>
      <c r="J56" s="172">
        <v>22</v>
      </c>
      <c r="K56" s="173">
        <v>12</v>
      </c>
      <c r="L56" s="185">
        <f t="shared" si="14"/>
        <v>34</v>
      </c>
      <c r="M56" s="189" t="s">
        <v>463</v>
      </c>
      <c r="N56" s="187">
        <v>21</v>
      </c>
      <c r="O56" s="105">
        <v>14</v>
      </c>
      <c r="P56" s="187">
        <f t="shared" si="15"/>
        <v>35</v>
      </c>
    </row>
    <row r="57" spans="1:16" ht="18" customHeight="1" x14ac:dyDescent="0.5">
      <c r="A57" s="5" t="s">
        <v>464</v>
      </c>
      <c r="B57" s="172">
        <v>23</v>
      </c>
      <c r="C57" s="173">
        <v>16</v>
      </c>
      <c r="D57" s="185">
        <f t="shared" si="12"/>
        <v>39</v>
      </c>
      <c r="E57" s="190" t="s">
        <v>465</v>
      </c>
      <c r="F57" s="191">
        <v>19</v>
      </c>
      <c r="G57" s="105">
        <v>18</v>
      </c>
      <c r="H57" s="187">
        <f t="shared" si="13"/>
        <v>37</v>
      </c>
      <c r="I57" s="5" t="s">
        <v>464</v>
      </c>
      <c r="J57" s="172">
        <v>20</v>
      </c>
      <c r="K57" s="173">
        <v>11</v>
      </c>
      <c r="L57" s="185">
        <f t="shared" si="14"/>
        <v>31</v>
      </c>
      <c r="M57" s="190" t="s">
        <v>465</v>
      </c>
      <c r="N57" s="191">
        <v>10</v>
      </c>
      <c r="O57" s="105">
        <v>7</v>
      </c>
      <c r="P57" s="187">
        <f t="shared" si="15"/>
        <v>17</v>
      </c>
    </row>
    <row r="58" spans="1:16" ht="18" customHeight="1" x14ac:dyDescent="0.5">
      <c r="A58" s="5" t="s">
        <v>467</v>
      </c>
      <c r="B58" s="172">
        <v>28</v>
      </c>
      <c r="C58" s="173">
        <v>10</v>
      </c>
      <c r="D58" s="185">
        <f t="shared" si="12"/>
        <v>38</v>
      </c>
      <c r="E58" s="189" t="s">
        <v>3373</v>
      </c>
      <c r="F58" s="191">
        <v>20</v>
      </c>
      <c r="G58" s="105">
        <v>18</v>
      </c>
      <c r="H58" s="187">
        <f t="shared" si="13"/>
        <v>38</v>
      </c>
      <c r="I58" s="5" t="s">
        <v>467</v>
      </c>
      <c r="J58" s="172">
        <v>24</v>
      </c>
      <c r="K58" s="173">
        <v>9</v>
      </c>
      <c r="L58" s="185">
        <f t="shared" si="14"/>
        <v>33</v>
      </c>
      <c r="M58" s="189" t="s">
        <v>468</v>
      </c>
      <c r="N58" s="191">
        <v>17</v>
      </c>
      <c r="O58" s="105">
        <v>17</v>
      </c>
      <c r="P58" s="187">
        <f t="shared" si="15"/>
        <v>34</v>
      </c>
    </row>
    <row r="59" spans="1:16" ht="18" customHeight="1" x14ac:dyDescent="0.5">
      <c r="A59" s="5" t="s">
        <v>469</v>
      </c>
      <c r="B59" s="172">
        <v>28</v>
      </c>
      <c r="C59" s="173">
        <v>10</v>
      </c>
      <c r="D59" s="185">
        <f t="shared" si="12"/>
        <v>38</v>
      </c>
      <c r="E59" s="189" t="s">
        <v>470</v>
      </c>
      <c r="F59" s="191">
        <v>27</v>
      </c>
      <c r="G59" s="105">
        <v>14</v>
      </c>
      <c r="H59" s="187">
        <f t="shared" si="13"/>
        <v>41</v>
      </c>
      <c r="I59" s="5" t="s">
        <v>469</v>
      </c>
      <c r="J59" s="172">
        <v>24</v>
      </c>
      <c r="K59" s="173">
        <v>9</v>
      </c>
      <c r="L59" s="185">
        <f t="shared" si="14"/>
        <v>33</v>
      </c>
      <c r="M59" s="189" t="s">
        <v>470</v>
      </c>
      <c r="N59" s="191">
        <v>22</v>
      </c>
      <c r="O59" s="105">
        <v>20</v>
      </c>
      <c r="P59" s="187">
        <f t="shared" si="15"/>
        <v>42</v>
      </c>
    </row>
    <row r="60" spans="1:16" ht="18" customHeight="1" thickBot="1" x14ac:dyDescent="0.55000000000000004">
      <c r="A60" s="5" t="s">
        <v>471</v>
      </c>
      <c r="B60" s="172">
        <v>27</v>
      </c>
      <c r="C60" s="173">
        <v>13</v>
      </c>
      <c r="D60" s="185">
        <f t="shared" si="12"/>
        <v>40</v>
      </c>
      <c r="E60" s="394" t="s">
        <v>3372</v>
      </c>
      <c r="F60" s="197">
        <v>8</v>
      </c>
      <c r="G60" s="395">
        <v>4</v>
      </c>
      <c r="H60" s="209">
        <f t="shared" si="13"/>
        <v>12</v>
      </c>
      <c r="I60" s="5" t="s">
        <v>471</v>
      </c>
      <c r="J60" s="172">
        <v>26</v>
      </c>
      <c r="K60" s="173">
        <v>9</v>
      </c>
      <c r="L60" s="185">
        <f t="shared" si="14"/>
        <v>35</v>
      </c>
      <c r="M60" s="394" t="s">
        <v>472</v>
      </c>
      <c r="N60" s="197">
        <v>27</v>
      </c>
      <c r="O60" s="395">
        <v>12</v>
      </c>
      <c r="P60" s="209">
        <f t="shared" si="15"/>
        <v>39</v>
      </c>
    </row>
    <row r="61" spans="1:16" ht="18" customHeight="1" thickBot="1" x14ac:dyDescent="0.55000000000000004">
      <c r="A61" s="5" t="s">
        <v>473</v>
      </c>
      <c r="B61" s="172">
        <v>29</v>
      </c>
      <c r="C61" s="173">
        <v>10</v>
      </c>
      <c r="D61" s="185">
        <f t="shared" si="12"/>
        <v>39</v>
      </c>
      <c r="E61" s="192" t="s">
        <v>474</v>
      </c>
      <c r="F61" s="200">
        <f>SUM(F54:F60)</f>
        <v>120</v>
      </c>
      <c r="G61" s="200">
        <f>SUM(G54:G60)</f>
        <v>124</v>
      </c>
      <c r="H61" s="194">
        <f>SUM(H54:H60)</f>
        <v>244</v>
      </c>
      <c r="I61" s="5" t="s">
        <v>473</v>
      </c>
      <c r="J61" s="172">
        <v>23</v>
      </c>
      <c r="K61" s="173">
        <v>8</v>
      </c>
      <c r="L61" s="185">
        <f t="shared" si="14"/>
        <v>31</v>
      </c>
      <c r="M61" s="192" t="s">
        <v>474</v>
      </c>
      <c r="N61" s="200">
        <f>SUM(N54:N60)</f>
        <v>118</v>
      </c>
      <c r="O61" s="200">
        <f>SUM(O54:O60)</f>
        <v>108</v>
      </c>
      <c r="P61" s="194">
        <f>SUM(P54:P60)</f>
        <v>226</v>
      </c>
    </row>
    <row r="62" spans="1:16" ht="18" customHeight="1" x14ac:dyDescent="0.5">
      <c r="A62" s="5" t="s">
        <v>475</v>
      </c>
      <c r="B62" s="172">
        <v>30</v>
      </c>
      <c r="C62" s="173">
        <v>8</v>
      </c>
      <c r="D62" s="185">
        <f t="shared" si="12"/>
        <v>38</v>
      </c>
      <c r="E62" s="186" t="s">
        <v>476</v>
      </c>
      <c r="F62" s="187">
        <v>9</v>
      </c>
      <c r="G62" s="105">
        <v>15</v>
      </c>
      <c r="H62" s="188">
        <f t="shared" ref="H62:H68" si="16">SUM(F62:G62)</f>
        <v>24</v>
      </c>
      <c r="I62" s="5" t="s">
        <v>475</v>
      </c>
      <c r="J62" s="172">
        <v>20</v>
      </c>
      <c r="K62" s="173">
        <v>10</v>
      </c>
      <c r="L62" s="185">
        <f t="shared" si="14"/>
        <v>30</v>
      </c>
      <c r="M62" s="186" t="s">
        <v>476</v>
      </c>
      <c r="N62" s="188">
        <v>3</v>
      </c>
      <c r="O62" s="188">
        <v>17</v>
      </c>
      <c r="P62" s="188">
        <f t="shared" ref="P62:P68" si="17">SUM(N62:O62)</f>
        <v>20</v>
      </c>
    </row>
    <row r="63" spans="1:16" ht="18" customHeight="1" x14ac:dyDescent="0.5">
      <c r="A63" s="5" t="s">
        <v>477</v>
      </c>
      <c r="B63" s="172">
        <v>28</v>
      </c>
      <c r="C63" s="173">
        <v>8</v>
      </c>
      <c r="D63" s="185">
        <f t="shared" si="12"/>
        <v>36</v>
      </c>
      <c r="E63" s="189" t="s">
        <v>478</v>
      </c>
      <c r="F63" s="187">
        <v>11</v>
      </c>
      <c r="G63" s="105">
        <v>21</v>
      </c>
      <c r="H63" s="187">
        <f t="shared" si="16"/>
        <v>32</v>
      </c>
      <c r="I63" s="5" t="s">
        <v>477</v>
      </c>
      <c r="J63" s="172">
        <v>27</v>
      </c>
      <c r="K63" s="173">
        <v>7</v>
      </c>
      <c r="L63" s="185">
        <f t="shared" si="14"/>
        <v>34</v>
      </c>
      <c r="M63" s="189" t="s">
        <v>478</v>
      </c>
      <c r="N63" s="187">
        <v>10</v>
      </c>
      <c r="O63" s="187">
        <v>26</v>
      </c>
      <c r="P63" s="187">
        <f t="shared" si="17"/>
        <v>36</v>
      </c>
    </row>
    <row r="64" spans="1:16" ht="18" customHeight="1" x14ac:dyDescent="0.5">
      <c r="A64" s="5" t="s">
        <v>479</v>
      </c>
      <c r="B64" s="172">
        <v>24</v>
      </c>
      <c r="C64" s="173">
        <v>13</v>
      </c>
      <c r="D64" s="185">
        <f t="shared" si="12"/>
        <v>37</v>
      </c>
      <c r="E64" s="189" t="s">
        <v>480</v>
      </c>
      <c r="F64" s="187">
        <v>18</v>
      </c>
      <c r="G64" s="105">
        <v>14</v>
      </c>
      <c r="H64" s="187">
        <f t="shared" si="16"/>
        <v>32</v>
      </c>
      <c r="I64" s="5" t="s">
        <v>479</v>
      </c>
      <c r="J64" s="172">
        <v>25</v>
      </c>
      <c r="K64" s="173">
        <v>9</v>
      </c>
      <c r="L64" s="185">
        <f t="shared" si="14"/>
        <v>34</v>
      </c>
      <c r="M64" s="189" t="s">
        <v>480</v>
      </c>
      <c r="N64" s="187">
        <v>13</v>
      </c>
      <c r="O64" s="187">
        <v>23</v>
      </c>
      <c r="P64" s="187">
        <f t="shared" si="17"/>
        <v>36</v>
      </c>
    </row>
    <row r="65" spans="1:16" ht="18" customHeight="1" thickBot="1" x14ac:dyDescent="0.55000000000000004">
      <c r="A65" s="195"/>
      <c r="B65" s="196"/>
      <c r="C65" s="197"/>
      <c r="D65" s="185"/>
      <c r="E65" s="190" t="s">
        <v>482</v>
      </c>
      <c r="F65" s="191">
        <v>10</v>
      </c>
      <c r="G65" s="105">
        <v>9</v>
      </c>
      <c r="H65" s="187">
        <f t="shared" si="16"/>
        <v>19</v>
      </c>
      <c r="I65" s="195" t="s">
        <v>549</v>
      </c>
      <c r="J65" s="196">
        <v>16</v>
      </c>
      <c r="K65" s="197">
        <v>0</v>
      </c>
      <c r="L65" s="185">
        <f>SUM(J65:K65)</f>
        <v>16</v>
      </c>
      <c r="M65" s="190" t="s">
        <v>482</v>
      </c>
      <c r="N65" s="187">
        <v>11</v>
      </c>
      <c r="O65" s="187">
        <v>10</v>
      </c>
      <c r="P65" s="187">
        <f t="shared" si="17"/>
        <v>21</v>
      </c>
    </row>
    <row r="66" spans="1:16" ht="18" customHeight="1" thickBot="1" x14ac:dyDescent="0.55000000000000004">
      <c r="A66" s="192" t="s">
        <v>481</v>
      </c>
      <c r="B66" s="199">
        <f>SUM(B54:B65)</f>
        <v>277</v>
      </c>
      <c r="C66" s="200">
        <f>SUM(C54:C65)</f>
        <v>143</v>
      </c>
      <c r="D66" s="194">
        <f>SUM(D54:D65)</f>
        <v>420</v>
      </c>
      <c r="E66" s="189" t="s">
        <v>484</v>
      </c>
      <c r="F66" s="191">
        <v>16</v>
      </c>
      <c r="G66" s="105">
        <v>19</v>
      </c>
      <c r="H66" s="187">
        <f t="shared" si="16"/>
        <v>35</v>
      </c>
      <c r="I66" s="192" t="s">
        <v>481</v>
      </c>
      <c r="J66" s="199">
        <f>SUM(J54:J65)</f>
        <v>265</v>
      </c>
      <c r="K66" s="200">
        <f>SUM(K54:K65)</f>
        <v>116</v>
      </c>
      <c r="L66" s="194">
        <f>SUM(L54:L65)</f>
        <v>381</v>
      </c>
      <c r="M66" s="189" t="s">
        <v>484</v>
      </c>
      <c r="N66" s="191">
        <v>14</v>
      </c>
      <c r="O66" s="191">
        <v>18</v>
      </c>
      <c r="P66" s="187">
        <f t="shared" si="17"/>
        <v>32</v>
      </c>
    </row>
    <row r="67" spans="1:16" ht="18" customHeight="1" x14ac:dyDescent="0.5">
      <c r="A67" s="184" t="s">
        <v>483</v>
      </c>
      <c r="B67" s="172">
        <v>16</v>
      </c>
      <c r="C67" s="172">
        <v>18</v>
      </c>
      <c r="D67" s="203">
        <f>SUM(B67:C67)</f>
        <v>34</v>
      </c>
      <c r="E67" s="189" t="s">
        <v>2167</v>
      </c>
      <c r="F67" s="191">
        <v>17</v>
      </c>
      <c r="G67" s="105">
        <v>17</v>
      </c>
      <c r="H67" s="187">
        <f t="shared" si="16"/>
        <v>34</v>
      </c>
      <c r="I67" s="184" t="s">
        <v>483</v>
      </c>
      <c r="J67" s="201">
        <v>15</v>
      </c>
      <c r="K67" s="202">
        <v>17</v>
      </c>
      <c r="L67" s="203">
        <f>SUM(J67:K67)</f>
        <v>32</v>
      </c>
      <c r="M67" s="189" t="s">
        <v>2167</v>
      </c>
      <c r="N67" s="191">
        <v>24</v>
      </c>
      <c r="O67" s="191">
        <v>11</v>
      </c>
      <c r="P67" s="187">
        <f t="shared" si="17"/>
        <v>35</v>
      </c>
    </row>
    <row r="68" spans="1:16" ht="18" customHeight="1" thickBot="1" x14ac:dyDescent="0.55000000000000004">
      <c r="A68" s="5" t="s">
        <v>485</v>
      </c>
      <c r="B68" s="172">
        <v>23</v>
      </c>
      <c r="C68" s="173">
        <v>15</v>
      </c>
      <c r="D68" s="187">
        <f>SUM(B68:C68)</f>
        <v>38</v>
      </c>
      <c r="E68" s="394" t="s">
        <v>488</v>
      </c>
      <c r="F68" s="197">
        <v>24</v>
      </c>
      <c r="G68" s="395">
        <v>13</v>
      </c>
      <c r="H68" s="209">
        <f t="shared" si="16"/>
        <v>37</v>
      </c>
      <c r="I68" s="5" t="s">
        <v>485</v>
      </c>
      <c r="J68" s="96">
        <v>22</v>
      </c>
      <c r="K68" s="96">
        <v>8</v>
      </c>
      <c r="L68" s="187">
        <f>SUM(J68:K68)</f>
        <v>30</v>
      </c>
      <c r="M68" s="394" t="s">
        <v>488</v>
      </c>
      <c r="N68" s="197">
        <v>12</v>
      </c>
      <c r="O68" s="197">
        <v>8</v>
      </c>
      <c r="P68" s="209">
        <f t="shared" si="17"/>
        <v>20</v>
      </c>
    </row>
    <row r="69" spans="1:16" ht="18" customHeight="1" thickBot="1" x14ac:dyDescent="0.55000000000000004">
      <c r="A69" s="5" t="s">
        <v>487</v>
      </c>
      <c r="B69" s="172">
        <v>24</v>
      </c>
      <c r="C69" s="173">
        <v>14</v>
      </c>
      <c r="D69" s="187">
        <f>SUM(B69:C69)</f>
        <v>38</v>
      </c>
      <c r="E69" s="192" t="s">
        <v>490</v>
      </c>
      <c r="F69" s="200">
        <f>SUM(F62:F68)</f>
        <v>105</v>
      </c>
      <c r="G69" s="200">
        <f>SUM(G62:G68)</f>
        <v>108</v>
      </c>
      <c r="H69" s="194">
        <f>SUM(H62:H68)</f>
        <v>213</v>
      </c>
      <c r="I69" s="5" t="s">
        <v>487</v>
      </c>
      <c r="J69" s="96">
        <v>15</v>
      </c>
      <c r="K69" s="96">
        <v>16</v>
      </c>
      <c r="L69" s="187">
        <v>30</v>
      </c>
      <c r="M69" s="192" t="s">
        <v>490</v>
      </c>
      <c r="N69" s="200">
        <f>SUM(N62:N68)</f>
        <v>87</v>
      </c>
      <c r="O69" s="200">
        <f>SUM(O62:O68)</f>
        <v>113</v>
      </c>
      <c r="P69" s="194">
        <f>SUM(P62:P68)</f>
        <v>200</v>
      </c>
    </row>
    <row r="70" spans="1:16" ht="18" customHeight="1" x14ac:dyDescent="0.5">
      <c r="A70" s="5" t="s">
        <v>489</v>
      </c>
      <c r="B70" s="172">
        <v>29</v>
      </c>
      <c r="C70" s="173">
        <v>12</v>
      </c>
      <c r="D70" s="187">
        <f t="shared" ref="D70:D76" si="18">SUM(B70:C70)</f>
        <v>41</v>
      </c>
      <c r="E70" s="396" t="s">
        <v>492</v>
      </c>
      <c r="F70" s="188">
        <v>3</v>
      </c>
      <c r="G70" s="188">
        <v>15</v>
      </c>
      <c r="H70" s="206">
        <f t="shared" ref="H70:H76" si="19">SUM(F70:G70)</f>
        <v>18</v>
      </c>
      <c r="I70" s="5" t="s">
        <v>489</v>
      </c>
      <c r="J70" s="96">
        <v>20</v>
      </c>
      <c r="K70" s="96">
        <v>16</v>
      </c>
      <c r="L70" s="187">
        <f t="shared" ref="L70:L78" si="20">SUM(J70:K70)</f>
        <v>36</v>
      </c>
      <c r="M70" s="396" t="s">
        <v>492</v>
      </c>
      <c r="N70" s="203">
        <v>6</v>
      </c>
      <c r="O70" s="203">
        <v>29</v>
      </c>
      <c r="P70" s="206">
        <f t="shared" ref="P70:P76" si="21">SUM(N70:O70)</f>
        <v>35</v>
      </c>
    </row>
    <row r="71" spans="1:16" ht="18" customHeight="1" x14ac:dyDescent="0.5">
      <c r="A71" s="5" t="s">
        <v>491</v>
      </c>
      <c r="B71" s="172">
        <v>29</v>
      </c>
      <c r="C71" s="173">
        <v>9</v>
      </c>
      <c r="D71" s="187">
        <f t="shared" si="18"/>
        <v>38</v>
      </c>
      <c r="E71" s="189" t="s">
        <v>494</v>
      </c>
      <c r="F71" s="187">
        <v>10</v>
      </c>
      <c r="G71" s="187">
        <v>26</v>
      </c>
      <c r="H71" s="205">
        <f t="shared" si="19"/>
        <v>36</v>
      </c>
      <c r="I71" s="5" t="s">
        <v>491</v>
      </c>
      <c r="J71" s="96">
        <v>23</v>
      </c>
      <c r="K71" s="96">
        <v>14</v>
      </c>
      <c r="L71" s="187">
        <f t="shared" si="20"/>
        <v>37</v>
      </c>
      <c r="M71" s="189" t="s">
        <v>494</v>
      </c>
      <c r="N71" s="187">
        <v>15</v>
      </c>
      <c r="O71" s="187">
        <v>16</v>
      </c>
      <c r="P71" s="205">
        <f t="shared" si="21"/>
        <v>31</v>
      </c>
    </row>
    <row r="72" spans="1:16" ht="18" customHeight="1" x14ac:dyDescent="0.5">
      <c r="A72" s="5" t="s">
        <v>493</v>
      </c>
      <c r="B72" s="172">
        <v>28</v>
      </c>
      <c r="C72" s="173">
        <v>10</v>
      </c>
      <c r="D72" s="187">
        <f t="shared" si="18"/>
        <v>38</v>
      </c>
      <c r="E72" s="189" t="s">
        <v>497</v>
      </c>
      <c r="F72" s="187">
        <v>13</v>
      </c>
      <c r="G72" s="187">
        <v>23</v>
      </c>
      <c r="H72" s="205">
        <f t="shared" si="19"/>
        <v>36</v>
      </c>
      <c r="I72" s="5" t="s">
        <v>493</v>
      </c>
      <c r="J72" s="96">
        <v>20</v>
      </c>
      <c r="K72" s="96">
        <v>18</v>
      </c>
      <c r="L72" s="187">
        <f t="shared" si="20"/>
        <v>38</v>
      </c>
      <c r="M72" s="189" t="s">
        <v>497</v>
      </c>
      <c r="N72" s="187">
        <v>13</v>
      </c>
      <c r="O72" s="187">
        <v>20</v>
      </c>
      <c r="P72" s="205">
        <f t="shared" si="21"/>
        <v>33</v>
      </c>
    </row>
    <row r="73" spans="1:16" ht="18" customHeight="1" x14ac:dyDescent="0.5">
      <c r="A73" s="5" t="s">
        <v>496</v>
      </c>
      <c r="B73" s="172">
        <v>29</v>
      </c>
      <c r="C73" s="173">
        <v>9</v>
      </c>
      <c r="D73" s="187">
        <f t="shared" si="18"/>
        <v>38</v>
      </c>
      <c r="E73" s="189" t="s">
        <v>499</v>
      </c>
      <c r="F73" s="187">
        <v>12</v>
      </c>
      <c r="G73" s="187">
        <v>11</v>
      </c>
      <c r="H73" s="205">
        <f t="shared" si="19"/>
        <v>23</v>
      </c>
      <c r="I73" s="5" t="s">
        <v>496</v>
      </c>
      <c r="J73" s="96">
        <v>25</v>
      </c>
      <c r="K73" s="96">
        <v>11</v>
      </c>
      <c r="L73" s="187">
        <f t="shared" si="20"/>
        <v>36</v>
      </c>
      <c r="M73" s="189" t="s">
        <v>499</v>
      </c>
      <c r="N73" s="187">
        <v>4</v>
      </c>
      <c r="O73" s="187">
        <v>13</v>
      </c>
      <c r="P73" s="205">
        <f t="shared" si="21"/>
        <v>17</v>
      </c>
    </row>
    <row r="74" spans="1:16" ht="18" customHeight="1" x14ac:dyDescent="0.5">
      <c r="A74" s="5" t="s">
        <v>498</v>
      </c>
      <c r="B74" s="172">
        <v>26</v>
      </c>
      <c r="C74" s="173">
        <v>10</v>
      </c>
      <c r="D74" s="187">
        <f t="shared" si="18"/>
        <v>36</v>
      </c>
      <c r="E74" s="189" t="s">
        <v>501</v>
      </c>
      <c r="F74" s="191">
        <v>15</v>
      </c>
      <c r="G74" s="191">
        <v>16</v>
      </c>
      <c r="H74" s="187">
        <f t="shared" si="19"/>
        <v>31</v>
      </c>
      <c r="I74" s="5" t="s">
        <v>498</v>
      </c>
      <c r="J74" s="96">
        <v>27</v>
      </c>
      <c r="K74" s="96">
        <v>7</v>
      </c>
      <c r="L74" s="187">
        <f t="shared" si="20"/>
        <v>34</v>
      </c>
      <c r="M74" s="189" t="s">
        <v>501</v>
      </c>
      <c r="N74" s="187">
        <v>14</v>
      </c>
      <c r="O74" s="187">
        <v>9</v>
      </c>
      <c r="P74" s="187">
        <f t="shared" si="21"/>
        <v>23</v>
      </c>
    </row>
    <row r="75" spans="1:16" ht="18" customHeight="1" x14ac:dyDescent="0.5">
      <c r="A75" s="5" t="s">
        <v>500</v>
      </c>
      <c r="B75" s="172">
        <v>30</v>
      </c>
      <c r="C75" s="173">
        <v>10</v>
      </c>
      <c r="D75" s="187">
        <f t="shared" si="18"/>
        <v>40</v>
      </c>
      <c r="E75" s="189" t="s">
        <v>2166</v>
      </c>
      <c r="F75" s="191">
        <v>23</v>
      </c>
      <c r="G75" s="191">
        <v>9</v>
      </c>
      <c r="H75" s="206">
        <f t="shared" si="19"/>
        <v>32</v>
      </c>
      <c r="I75" s="5" t="s">
        <v>500</v>
      </c>
      <c r="J75" s="96">
        <v>27</v>
      </c>
      <c r="K75" s="96">
        <v>6</v>
      </c>
      <c r="L75" s="187">
        <f t="shared" si="20"/>
        <v>33</v>
      </c>
      <c r="M75" s="189" t="s">
        <v>2166</v>
      </c>
      <c r="N75" s="203">
        <v>6</v>
      </c>
      <c r="O75" s="203">
        <v>12</v>
      </c>
      <c r="P75" s="206">
        <f t="shared" si="21"/>
        <v>18</v>
      </c>
    </row>
    <row r="76" spans="1:16" ht="18" customHeight="1" thickBot="1" x14ac:dyDescent="0.55000000000000004">
      <c r="A76" s="5" t="s">
        <v>550</v>
      </c>
      <c r="B76" s="172">
        <v>25</v>
      </c>
      <c r="C76" s="173">
        <v>10</v>
      </c>
      <c r="D76" s="187">
        <f t="shared" si="18"/>
        <v>35</v>
      </c>
      <c r="E76" s="189" t="s">
        <v>505</v>
      </c>
      <c r="F76" s="197">
        <v>12</v>
      </c>
      <c r="G76" s="197">
        <v>8</v>
      </c>
      <c r="H76" s="205">
        <f t="shared" si="19"/>
        <v>20</v>
      </c>
      <c r="I76" s="5" t="s">
        <v>550</v>
      </c>
      <c r="J76" s="96">
        <v>30</v>
      </c>
      <c r="K76" s="96">
        <v>4</v>
      </c>
      <c r="L76" s="187">
        <f t="shared" si="20"/>
        <v>34</v>
      </c>
      <c r="M76" s="189" t="s">
        <v>505</v>
      </c>
      <c r="N76" s="187">
        <v>12</v>
      </c>
      <c r="O76" s="187">
        <v>8</v>
      </c>
      <c r="P76" s="205">
        <f t="shared" si="21"/>
        <v>20</v>
      </c>
    </row>
    <row r="77" spans="1:16" ht="18" customHeight="1" thickBot="1" x14ac:dyDescent="0.55000000000000004">
      <c r="A77" s="5"/>
      <c r="B77" s="172"/>
      <c r="C77" s="173"/>
      <c r="D77" s="187"/>
      <c r="E77" s="192" t="s">
        <v>511</v>
      </c>
      <c r="F77" s="200">
        <f>SUM(F70:F76)</f>
        <v>88</v>
      </c>
      <c r="G77" s="207">
        <f>SUM(G70:G76)</f>
        <v>108</v>
      </c>
      <c r="H77" s="194">
        <f>SUM(H70:H76)</f>
        <v>196</v>
      </c>
      <c r="I77" s="5" t="s">
        <v>551</v>
      </c>
      <c r="J77" s="96">
        <v>26</v>
      </c>
      <c r="K77" s="96">
        <v>6</v>
      </c>
      <c r="L77" s="187">
        <f t="shared" si="20"/>
        <v>32</v>
      </c>
      <c r="M77" s="192" t="s">
        <v>511</v>
      </c>
      <c r="N77" s="200">
        <f>SUM(N70:N76)</f>
        <v>70</v>
      </c>
      <c r="O77" s="207">
        <f>SUM(O70:O76)</f>
        <v>107</v>
      </c>
      <c r="P77" s="194">
        <f>SUM(P70:P76)</f>
        <v>177</v>
      </c>
    </row>
    <row r="78" spans="1:16" ht="18" customHeight="1" thickBot="1" x14ac:dyDescent="0.55000000000000004">
      <c r="A78" s="195"/>
      <c r="B78" s="196"/>
      <c r="C78" s="197"/>
      <c r="D78" s="187"/>
      <c r="E78" s="210" t="s">
        <v>513</v>
      </c>
      <c r="F78" s="200">
        <f xml:space="preserve"> F61+F69+F77</f>
        <v>313</v>
      </c>
      <c r="G78" s="207">
        <f xml:space="preserve"> G61+G69+G77</f>
        <v>340</v>
      </c>
      <c r="H78" s="211">
        <f xml:space="preserve"> H61+H69+H77</f>
        <v>653</v>
      </c>
      <c r="I78" s="195" t="s">
        <v>2161</v>
      </c>
      <c r="J78" s="208">
        <v>22</v>
      </c>
      <c r="K78" s="208">
        <v>6</v>
      </c>
      <c r="L78" s="187">
        <f t="shared" si="20"/>
        <v>28</v>
      </c>
      <c r="M78" s="210" t="s">
        <v>513</v>
      </c>
      <c r="N78" s="200">
        <f xml:space="preserve"> N61+N69+N77</f>
        <v>275</v>
      </c>
      <c r="O78" s="207">
        <f xml:space="preserve"> O61+O69+O77</f>
        <v>328</v>
      </c>
      <c r="P78" s="211">
        <f xml:space="preserve"> P61+P69+P77</f>
        <v>603</v>
      </c>
    </row>
    <row r="79" spans="1:16" ht="18" customHeight="1" thickBot="1" x14ac:dyDescent="0.55000000000000004">
      <c r="A79" s="210" t="s">
        <v>502</v>
      </c>
      <c r="B79" s="212">
        <f>SUM(B67:B78)</f>
        <v>259</v>
      </c>
      <c r="C79" s="200">
        <f>SUM(C67:C78)</f>
        <v>117</v>
      </c>
      <c r="D79" s="194">
        <f>SUM(D67:D78)</f>
        <v>376</v>
      </c>
      <c r="E79" s="213" t="s">
        <v>516</v>
      </c>
      <c r="F79" s="214"/>
      <c r="G79" s="214"/>
      <c r="H79" s="215"/>
      <c r="I79" s="210" t="s">
        <v>502</v>
      </c>
      <c r="J79" s="212">
        <f>SUM(J67:J78)</f>
        <v>272</v>
      </c>
      <c r="K79" s="200">
        <f>SUM(K67:K78)</f>
        <v>129</v>
      </c>
      <c r="L79" s="194">
        <f>SUM(L67:L78)</f>
        <v>400</v>
      </c>
      <c r="M79" s="213" t="s">
        <v>516</v>
      </c>
      <c r="N79" s="214"/>
      <c r="O79" s="214"/>
      <c r="P79" s="215"/>
    </row>
    <row r="80" spans="1:16" ht="18" customHeight="1" x14ac:dyDescent="0.5">
      <c r="A80" s="184" t="s">
        <v>504</v>
      </c>
      <c r="B80" s="509">
        <v>15</v>
      </c>
      <c r="C80" s="202">
        <v>16</v>
      </c>
      <c r="D80" s="203">
        <f t="shared" ref="D80:D86" si="22">SUM(B80:C80)</f>
        <v>31</v>
      </c>
      <c r="E80" s="216"/>
      <c r="F80" s="216" t="s">
        <v>454</v>
      </c>
      <c r="G80" s="216" t="s">
        <v>455</v>
      </c>
      <c r="H80" s="216" t="s">
        <v>456</v>
      </c>
      <c r="I80" s="184" t="s">
        <v>504</v>
      </c>
      <c r="J80" s="95">
        <v>11</v>
      </c>
      <c r="K80" s="203">
        <v>19</v>
      </c>
      <c r="L80" s="203">
        <f t="shared" ref="L80:L86" si="23">SUM(J80:K80)</f>
        <v>30</v>
      </c>
      <c r="M80" s="216"/>
      <c r="N80" s="216" t="s">
        <v>454</v>
      </c>
      <c r="O80" s="216" t="s">
        <v>455</v>
      </c>
      <c r="P80" s="216" t="s">
        <v>456</v>
      </c>
    </row>
    <row r="81" spans="1:16" ht="18" customHeight="1" x14ac:dyDescent="0.5">
      <c r="A81" s="5" t="s">
        <v>506</v>
      </c>
      <c r="B81" s="96">
        <v>29</v>
      </c>
      <c r="C81" s="96">
        <v>10</v>
      </c>
      <c r="D81" s="187">
        <f t="shared" si="22"/>
        <v>39</v>
      </c>
      <c r="E81" s="216" t="s">
        <v>519</v>
      </c>
      <c r="F81" s="217">
        <f>B93</f>
        <v>789</v>
      </c>
      <c r="G81" s="217">
        <f>C93</f>
        <v>387</v>
      </c>
      <c r="H81" s="218">
        <f>SUM(F81:G81)</f>
        <v>1176</v>
      </c>
      <c r="I81" s="5" t="s">
        <v>506</v>
      </c>
      <c r="J81" s="95">
        <v>9</v>
      </c>
      <c r="K81" s="187">
        <v>23</v>
      </c>
      <c r="L81" s="187">
        <f t="shared" si="23"/>
        <v>32</v>
      </c>
      <c r="M81" s="216" t="s">
        <v>519</v>
      </c>
      <c r="N81" s="217">
        <f>J92</f>
        <v>741</v>
      </c>
      <c r="O81" s="217">
        <f>K92</f>
        <v>387</v>
      </c>
      <c r="P81" s="218">
        <f>SUM(N81:O81)</f>
        <v>1128</v>
      </c>
    </row>
    <row r="82" spans="1:16" ht="18" customHeight="1" x14ac:dyDescent="0.5">
      <c r="A82" s="5" t="s">
        <v>508</v>
      </c>
      <c r="B82" s="96">
        <v>22</v>
      </c>
      <c r="C82" s="96">
        <v>16</v>
      </c>
      <c r="D82" s="187">
        <f t="shared" si="22"/>
        <v>38</v>
      </c>
      <c r="E82" s="216" t="s">
        <v>522</v>
      </c>
      <c r="F82" s="217">
        <f>F78</f>
        <v>313</v>
      </c>
      <c r="G82" s="217">
        <f>G78</f>
        <v>340</v>
      </c>
      <c r="H82" s="218">
        <f>SUM(F82:G82)</f>
        <v>653</v>
      </c>
      <c r="I82" s="5" t="s">
        <v>508</v>
      </c>
      <c r="J82" s="95">
        <v>19</v>
      </c>
      <c r="K82" s="187">
        <v>13</v>
      </c>
      <c r="L82" s="187">
        <f t="shared" si="23"/>
        <v>32</v>
      </c>
      <c r="M82" s="216" t="s">
        <v>522</v>
      </c>
      <c r="N82" s="217">
        <f>N78</f>
        <v>275</v>
      </c>
      <c r="O82" s="217">
        <f>O78</f>
        <v>328</v>
      </c>
      <c r="P82" s="218">
        <f>SUM(N82:O82)</f>
        <v>603</v>
      </c>
    </row>
    <row r="83" spans="1:16" ht="18" customHeight="1" x14ac:dyDescent="0.5">
      <c r="A83" s="5" t="s">
        <v>510</v>
      </c>
      <c r="B83" s="96">
        <v>19</v>
      </c>
      <c r="C83" s="96">
        <v>16</v>
      </c>
      <c r="D83" s="187">
        <f t="shared" si="22"/>
        <v>35</v>
      </c>
      <c r="E83" s="219" t="s">
        <v>456</v>
      </c>
      <c r="F83" s="216">
        <f>SUM(F81:F82)</f>
        <v>1102</v>
      </c>
      <c r="G83" s="216">
        <f>SUM(G81:G82)</f>
        <v>727</v>
      </c>
      <c r="H83" s="216">
        <f>SUM(H81:H82)</f>
        <v>1829</v>
      </c>
      <c r="I83" s="5" t="s">
        <v>510</v>
      </c>
      <c r="J83" s="95">
        <v>23</v>
      </c>
      <c r="K83" s="191">
        <v>11</v>
      </c>
      <c r="L83" s="187">
        <f t="shared" si="23"/>
        <v>34</v>
      </c>
      <c r="M83" s="219" t="s">
        <v>456</v>
      </c>
      <c r="N83" s="216">
        <f>SUM(N81:N82)</f>
        <v>1016</v>
      </c>
      <c r="O83" s="216">
        <f>SUM(O81:O82)</f>
        <v>715</v>
      </c>
      <c r="P83" s="216">
        <f>SUM(P81:P82)</f>
        <v>1731</v>
      </c>
    </row>
    <row r="84" spans="1:16" ht="18" customHeight="1" x14ac:dyDescent="0.5">
      <c r="A84" s="5" t="s">
        <v>512</v>
      </c>
      <c r="B84" s="96">
        <v>24</v>
      </c>
      <c r="C84" s="96">
        <v>15</v>
      </c>
      <c r="D84" s="187">
        <f t="shared" si="22"/>
        <v>39</v>
      </c>
      <c r="E84" s="784" t="s">
        <v>523</v>
      </c>
      <c r="F84" s="785"/>
      <c r="G84" s="785"/>
      <c r="H84" s="786"/>
      <c r="I84" s="5" t="s">
        <v>512</v>
      </c>
      <c r="J84" s="95">
        <v>20</v>
      </c>
      <c r="K84" s="191">
        <v>14</v>
      </c>
      <c r="L84" s="187">
        <f t="shared" si="23"/>
        <v>34</v>
      </c>
      <c r="M84" s="784" t="s">
        <v>523</v>
      </c>
      <c r="N84" s="785"/>
      <c r="O84" s="785"/>
      <c r="P84" s="786"/>
    </row>
    <row r="85" spans="1:16" ht="18" customHeight="1" x14ac:dyDescent="0.5">
      <c r="A85" s="5" t="s">
        <v>514</v>
      </c>
      <c r="B85" s="96">
        <v>23</v>
      </c>
      <c r="C85" s="96">
        <v>18</v>
      </c>
      <c r="D85" s="187">
        <f t="shared" si="22"/>
        <v>41</v>
      </c>
      <c r="E85" s="218" t="s">
        <v>524</v>
      </c>
      <c r="F85" s="220"/>
      <c r="G85" s="218" t="s">
        <v>525</v>
      </c>
      <c r="H85" s="220"/>
      <c r="I85" s="5" t="s">
        <v>514</v>
      </c>
      <c r="J85" s="95">
        <v>17</v>
      </c>
      <c r="K85" s="191">
        <v>18</v>
      </c>
      <c r="L85" s="187">
        <f t="shared" si="23"/>
        <v>35</v>
      </c>
      <c r="M85" s="218" t="s">
        <v>524</v>
      </c>
      <c r="N85" s="220"/>
      <c r="O85" s="218" t="s">
        <v>525</v>
      </c>
      <c r="P85" s="220"/>
    </row>
    <row r="86" spans="1:16" ht="18" customHeight="1" x14ac:dyDescent="0.5">
      <c r="A86" s="5" t="s">
        <v>515</v>
      </c>
      <c r="B86" s="96">
        <v>29</v>
      </c>
      <c r="C86" s="96">
        <v>10</v>
      </c>
      <c r="D86" s="187">
        <f t="shared" si="22"/>
        <v>39</v>
      </c>
      <c r="E86" s="218" t="s">
        <v>466</v>
      </c>
      <c r="F86" s="220"/>
      <c r="G86" s="218" t="s">
        <v>527</v>
      </c>
      <c r="H86" s="220"/>
      <c r="I86" s="5" t="s">
        <v>515</v>
      </c>
      <c r="J86" s="95">
        <v>19</v>
      </c>
      <c r="K86" s="191">
        <v>16</v>
      </c>
      <c r="L86" s="187">
        <f t="shared" si="23"/>
        <v>35</v>
      </c>
      <c r="M86" s="218" t="s">
        <v>466</v>
      </c>
      <c r="N86" s="220"/>
      <c r="O86" s="218" t="s">
        <v>527</v>
      </c>
      <c r="P86" s="220"/>
    </row>
    <row r="87" spans="1:16" ht="18" customHeight="1" thickBot="1" x14ac:dyDescent="0.55000000000000004">
      <c r="A87" s="5" t="s">
        <v>517</v>
      </c>
      <c r="B87" s="96">
        <v>27</v>
      </c>
      <c r="C87" s="96">
        <v>12</v>
      </c>
      <c r="D87" s="187">
        <f>SUM(B87:C87)</f>
        <v>39</v>
      </c>
      <c r="E87" s="218" t="s">
        <v>495</v>
      </c>
      <c r="F87" s="220"/>
      <c r="G87" s="218" t="s">
        <v>531</v>
      </c>
      <c r="H87" s="220"/>
      <c r="I87" s="5" t="s">
        <v>517</v>
      </c>
      <c r="J87" s="95">
        <v>24</v>
      </c>
      <c r="K87" s="191">
        <v>12</v>
      </c>
      <c r="L87" s="187">
        <f>SUM(J87:K87)</f>
        <v>36</v>
      </c>
      <c r="M87" s="218" t="s">
        <v>495</v>
      </c>
      <c r="N87" s="220"/>
      <c r="O87" s="218" t="s">
        <v>531</v>
      </c>
      <c r="P87" s="220"/>
    </row>
    <row r="88" spans="1:16" ht="18" customHeight="1" thickBot="1" x14ac:dyDescent="0.55000000000000004">
      <c r="A88" s="5" t="s">
        <v>552</v>
      </c>
      <c r="B88" s="96">
        <v>33</v>
      </c>
      <c r="C88" s="96">
        <v>6</v>
      </c>
      <c r="D88" s="187">
        <f>SUM(B88:C88)</f>
        <v>39</v>
      </c>
      <c r="E88" s="221" t="s">
        <v>532</v>
      </c>
      <c r="F88" s="200"/>
      <c r="G88" s="221" t="s">
        <v>533</v>
      </c>
      <c r="H88" s="200"/>
      <c r="I88" s="5" t="s">
        <v>552</v>
      </c>
      <c r="J88" s="95">
        <v>19</v>
      </c>
      <c r="K88" s="191">
        <v>13</v>
      </c>
      <c r="L88" s="187">
        <f>SUM(J88:K88)</f>
        <v>32</v>
      </c>
      <c r="M88" s="221" t="s">
        <v>532</v>
      </c>
      <c r="N88" s="200"/>
      <c r="O88" s="221" t="s">
        <v>533</v>
      </c>
      <c r="P88" s="200"/>
    </row>
    <row r="89" spans="1:16" ht="18" customHeight="1" x14ac:dyDescent="0.5">
      <c r="A89" s="5" t="s">
        <v>2163</v>
      </c>
      <c r="B89" s="96">
        <v>32</v>
      </c>
      <c r="C89" s="96">
        <v>8</v>
      </c>
      <c r="D89" s="187">
        <f>SUM(B89:C89)</f>
        <v>40</v>
      </c>
      <c r="E89" s="222"/>
      <c r="F89" s="223"/>
      <c r="G89" s="224"/>
      <c r="H89" s="223"/>
      <c r="I89" s="5" t="s">
        <v>2163</v>
      </c>
      <c r="J89" s="95">
        <v>26</v>
      </c>
      <c r="K89" s="191">
        <v>3</v>
      </c>
      <c r="L89" s="187">
        <f>SUM(J89:K89)</f>
        <v>29</v>
      </c>
      <c r="M89" s="222"/>
      <c r="N89" s="223"/>
      <c r="O89" s="224"/>
      <c r="P89" s="223"/>
    </row>
    <row r="90" spans="1:16" ht="18" customHeight="1" thickBot="1" x14ac:dyDescent="0.55000000000000004">
      <c r="A90" s="5"/>
      <c r="B90" s="96"/>
      <c r="C90" s="96"/>
      <c r="D90" s="187"/>
      <c r="E90" s="222"/>
      <c r="F90" s="223"/>
      <c r="G90" s="224"/>
      <c r="H90" s="223"/>
      <c r="I90" s="5" t="s">
        <v>2164</v>
      </c>
      <c r="J90" s="95">
        <v>17</v>
      </c>
      <c r="K90" s="191">
        <v>0</v>
      </c>
      <c r="L90" s="187">
        <f>SUM(J90:K90)</f>
        <v>17</v>
      </c>
      <c r="M90" s="222"/>
      <c r="N90" s="223"/>
      <c r="O90" s="224"/>
      <c r="P90" s="223"/>
    </row>
    <row r="91" spans="1:16" ht="18" customHeight="1" thickBot="1" x14ac:dyDescent="0.55000000000000004">
      <c r="A91" s="5"/>
      <c r="B91" s="96"/>
      <c r="C91" s="208"/>
      <c r="D91" s="187"/>
      <c r="E91" s="222"/>
      <c r="F91" s="223"/>
      <c r="G91" s="224"/>
      <c r="H91" s="223"/>
      <c r="I91" s="210" t="s">
        <v>518</v>
      </c>
      <c r="J91" s="193">
        <f>SUM(J80:J90)</f>
        <v>204</v>
      </c>
      <c r="K91" s="200">
        <f>SUM(K80:K90)</f>
        <v>142</v>
      </c>
      <c r="L91" s="194">
        <f>SUM(L80:L90)</f>
        <v>346</v>
      </c>
      <c r="M91" s="222"/>
      <c r="N91" s="223"/>
      <c r="O91" s="224"/>
      <c r="P91" s="223"/>
    </row>
    <row r="92" spans="1:16" ht="18" customHeight="1" thickBot="1" x14ac:dyDescent="0.55000000000000004">
      <c r="A92" s="210" t="s">
        <v>518</v>
      </c>
      <c r="B92" s="193">
        <f>SUM(B80:B91)</f>
        <v>253</v>
      </c>
      <c r="C92" s="200">
        <f>SUM(C80:C91)</f>
        <v>127</v>
      </c>
      <c r="D92" s="194">
        <f>SUM(D80:D91)</f>
        <v>380</v>
      </c>
      <c r="E92" s="222"/>
      <c r="F92" s="223"/>
      <c r="G92" s="224"/>
      <c r="H92" s="223"/>
      <c r="I92" s="210" t="s">
        <v>532</v>
      </c>
      <c r="J92" s="200">
        <f>J66+J79+J91</f>
        <v>741</v>
      </c>
      <c r="K92" s="200">
        <f>K66+K79+K91</f>
        <v>387</v>
      </c>
      <c r="L92" s="194">
        <f>L66+L79+L91</f>
        <v>1127</v>
      </c>
      <c r="M92" s="222"/>
      <c r="N92" s="223"/>
      <c r="O92" s="224"/>
      <c r="P92" s="223"/>
    </row>
    <row r="93" spans="1:16" ht="18" customHeight="1" thickBot="1" x14ac:dyDescent="0.55000000000000004">
      <c r="A93" s="210" t="s">
        <v>532</v>
      </c>
      <c r="B93" s="200">
        <f>B66+B79+B92</f>
        <v>789</v>
      </c>
      <c r="C93" s="200">
        <f>C66+C79+C92</f>
        <v>387</v>
      </c>
      <c r="D93" s="194">
        <f>D66+D79+D92</f>
        <v>1176</v>
      </c>
      <c r="E93" s="222"/>
      <c r="F93" s="223"/>
      <c r="G93" s="224"/>
      <c r="H93" s="223"/>
      <c r="I93" s="225"/>
      <c r="J93" s="226"/>
      <c r="K93" s="226"/>
      <c r="L93" s="227" t="s">
        <v>526</v>
      </c>
      <c r="M93" s="49"/>
      <c r="N93" s="432"/>
      <c r="O93" s="225"/>
      <c r="P93" s="225"/>
    </row>
    <row r="94" spans="1:16" ht="18" customHeight="1" x14ac:dyDescent="0.5">
      <c r="A94" s="225"/>
      <c r="B94" s="226"/>
      <c r="C94" s="226"/>
      <c r="D94" s="227" t="s">
        <v>526</v>
      </c>
      <c r="E94" s="49"/>
      <c r="F94" s="634"/>
      <c r="G94" s="225"/>
      <c r="H94" s="225"/>
      <c r="I94" s="225"/>
      <c r="J94" s="229" t="s">
        <v>528</v>
      </c>
      <c r="K94" s="787" t="s">
        <v>529</v>
      </c>
      <c r="L94" s="788"/>
      <c r="M94" s="789" t="s">
        <v>530</v>
      </c>
      <c r="N94" s="790"/>
      <c r="O94" s="225"/>
      <c r="P94" s="225"/>
    </row>
    <row r="95" spans="1:16" ht="18" customHeight="1" x14ac:dyDescent="0.5">
      <c r="A95" s="225"/>
      <c r="B95" s="229" t="s">
        <v>528</v>
      </c>
      <c r="C95" s="787" t="s">
        <v>529</v>
      </c>
      <c r="D95" s="788"/>
      <c r="E95" s="789" t="s">
        <v>530</v>
      </c>
      <c r="F95" s="790"/>
      <c r="G95" s="225"/>
      <c r="H95" s="225"/>
      <c r="I95" s="225"/>
      <c r="J95" s="332">
        <f>P83</f>
        <v>1731</v>
      </c>
      <c r="K95" s="791">
        <f>N88+P88</f>
        <v>0</v>
      </c>
      <c r="L95" s="794"/>
      <c r="M95" s="793">
        <f>SUM(J95:L95)</f>
        <v>1731</v>
      </c>
      <c r="N95" s="794"/>
      <c r="O95" s="225"/>
      <c r="P95" s="225"/>
    </row>
    <row r="96" spans="1:16" ht="18" customHeight="1" x14ac:dyDescent="0.5">
      <c r="A96" s="225"/>
      <c r="B96" s="332">
        <f>H83</f>
        <v>1829</v>
      </c>
      <c r="C96" s="791">
        <f>F88+H88</f>
        <v>0</v>
      </c>
      <c r="D96" s="792"/>
      <c r="E96" s="793">
        <f>SUM(B96:D96)</f>
        <v>1829</v>
      </c>
      <c r="F96" s="794"/>
      <c r="G96" s="225"/>
      <c r="H96" s="225"/>
      <c r="I96" s="779" t="s">
        <v>449</v>
      </c>
      <c r="J96" s="779"/>
      <c r="K96" s="779"/>
      <c r="L96" s="779"/>
      <c r="M96" s="779"/>
      <c r="N96" s="779"/>
      <c r="O96" s="779"/>
      <c r="P96" s="779"/>
    </row>
    <row r="97" spans="1:16" ht="18" customHeight="1" x14ac:dyDescent="0.5">
      <c r="A97" s="779" t="s">
        <v>449</v>
      </c>
      <c r="B97" s="779"/>
      <c r="C97" s="779"/>
      <c r="D97" s="779"/>
      <c r="E97" s="779"/>
      <c r="F97" s="779"/>
      <c r="G97" s="779"/>
      <c r="H97" s="779"/>
      <c r="I97" s="779" t="s">
        <v>2162</v>
      </c>
      <c r="J97" s="779"/>
      <c r="K97" s="779"/>
      <c r="L97" s="779"/>
      <c r="M97" s="779"/>
      <c r="N97" s="779"/>
      <c r="O97" s="779"/>
      <c r="P97" s="779"/>
    </row>
    <row r="98" spans="1:16" ht="18" customHeight="1" thickBot="1" x14ac:dyDescent="0.55000000000000004">
      <c r="A98" s="779" t="s">
        <v>3374</v>
      </c>
      <c r="B98" s="779"/>
      <c r="C98" s="779"/>
      <c r="D98" s="779"/>
      <c r="E98" s="779"/>
      <c r="F98" s="779"/>
      <c r="G98" s="779"/>
      <c r="H98" s="779"/>
      <c r="I98" s="780" t="s">
        <v>2494</v>
      </c>
      <c r="J98" s="780"/>
      <c r="K98" s="780"/>
      <c r="L98" s="780"/>
      <c r="M98" s="780"/>
      <c r="N98" s="780"/>
      <c r="O98" s="780"/>
      <c r="P98" s="780"/>
    </row>
    <row r="99" spans="1:16" ht="18" customHeight="1" thickBot="1" x14ac:dyDescent="0.55000000000000004">
      <c r="A99" s="780" t="s">
        <v>3591</v>
      </c>
      <c r="B99" s="780"/>
      <c r="C99" s="780"/>
      <c r="D99" s="780"/>
      <c r="E99" s="780"/>
      <c r="F99" s="780"/>
      <c r="G99" s="780"/>
      <c r="H99" s="780"/>
      <c r="I99" s="781" t="s">
        <v>451</v>
      </c>
      <c r="J99" s="782"/>
      <c r="K99" s="782"/>
      <c r="L99" s="783"/>
      <c r="M99" s="781" t="s">
        <v>452</v>
      </c>
      <c r="N99" s="782"/>
      <c r="O99" s="782"/>
      <c r="P99" s="783"/>
    </row>
    <row r="100" spans="1:16" ht="18" customHeight="1" thickBot="1" x14ac:dyDescent="0.55000000000000004">
      <c r="A100" s="781" t="s">
        <v>451</v>
      </c>
      <c r="B100" s="782"/>
      <c r="C100" s="782"/>
      <c r="D100" s="783"/>
      <c r="E100" s="781" t="s">
        <v>452</v>
      </c>
      <c r="F100" s="782"/>
      <c r="G100" s="782"/>
      <c r="H100" s="783"/>
      <c r="I100" s="179" t="s">
        <v>453</v>
      </c>
      <c r="J100" s="180" t="s">
        <v>454</v>
      </c>
      <c r="K100" s="180" t="s">
        <v>455</v>
      </c>
      <c r="L100" s="181" t="s">
        <v>456</v>
      </c>
      <c r="M100" s="179" t="s">
        <v>453</v>
      </c>
      <c r="N100" s="182" t="s">
        <v>454</v>
      </c>
      <c r="O100" s="182" t="s">
        <v>455</v>
      </c>
      <c r="P100" s="183" t="s">
        <v>456</v>
      </c>
    </row>
    <row r="101" spans="1:16" ht="18" customHeight="1" thickBot="1" x14ac:dyDescent="0.55000000000000004">
      <c r="A101" s="179" t="s">
        <v>453</v>
      </c>
      <c r="B101" s="180" t="s">
        <v>454</v>
      </c>
      <c r="C101" s="180" t="s">
        <v>455</v>
      </c>
      <c r="D101" s="181" t="s">
        <v>456</v>
      </c>
      <c r="E101" s="179" t="s">
        <v>453</v>
      </c>
      <c r="F101" s="182" t="s">
        <v>454</v>
      </c>
      <c r="G101" s="182" t="s">
        <v>455</v>
      </c>
      <c r="H101" s="183" t="s">
        <v>456</v>
      </c>
      <c r="I101" s="184" t="s">
        <v>457</v>
      </c>
      <c r="J101" s="172">
        <v>17</v>
      </c>
      <c r="K101" s="172">
        <v>19</v>
      </c>
      <c r="L101" s="185">
        <f>SUM(J101:K101)</f>
        <v>36</v>
      </c>
      <c r="M101" s="186" t="s">
        <v>458</v>
      </c>
      <c r="N101" s="187">
        <v>9</v>
      </c>
      <c r="O101" s="105">
        <v>15</v>
      </c>
      <c r="P101" s="188">
        <f>SUM(N101:O101)</f>
        <v>24</v>
      </c>
    </row>
    <row r="102" spans="1:16" ht="18" customHeight="1" x14ac:dyDescent="0.5">
      <c r="A102" s="184" t="s">
        <v>457</v>
      </c>
      <c r="B102" s="172">
        <v>15</v>
      </c>
      <c r="C102" s="172">
        <v>21</v>
      </c>
      <c r="D102" s="185">
        <f>SUM(B102:C102)</f>
        <v>36</v>
      </c>
      <c r="E102" s="186" t="s">
        <v>458</v>
      </c>
      <c r="F102" s="187">
        <v>10</v>
      </c>
      <c r="G102" s="105">
        <v>27</v>
      </c>
      <c r="H102" s="188">
        <f>SUM(F102:G102)</f>
        <v>37</v>
      </c>
      <c r="I102" s="5" t="s">
        <v>460</v>
      </c>
      <c r="J102" s="172">
        <v>21</v>
      </c>
      <c r="K102" s="173">
        <v>13</v>
      </c>
      <c r="L102" s="185">
        <f t="shared" ref="L102:L111" si="24">SUM(J102:K102)</f>
        <v>34</v>
      </c>
      <c r="M102" s="189" t="s">
        <v>461</v>
      </c>
      <c r="N102" s="187">
        <v>12</v>
      </c>
      <c r="O102" s="105">
        <v>23</v>
      </c>
      <c r="P102" s="187">
        <f t="shared" ref="P102:P107" si="25">SUM(N102:O102)</f>
        <v>35</v>
      </c>
    </row>
    <row r="103" spans="1:16" ht="18" customHeight="1" x14ac:dyDescent="0.5">
      <c r="A103" s="5" t="s">
        <v>460</v>
      </c>
      <c r="B103" s="172">
        <v>20</v>
      </c>
      <c r="C103" s="173">
        <v>19</v>
      </c>
      <c r="D103" s="185">
        <f t="shared" ref="D103:D112" si="26">SUM(B103:C103)</f>
        <v>39</v>
      </c>
      <c r="E103" s="189" t="s">
        <v>461</v>
      </c>
      <c r="F103" s="187">
        <v>19</v>
      </c>
      <c r="G103" s="105">
        <v>22</v>
      </c>
      <c r="H103" s="187">
        <f t="shared" ref="H103:H108" si="27">SUM(F103:G103)</f>
        <v>41</v>
      </c>
      <c r="I103" s="5" t="s">
        <v>462</v>
      </c>
      <c r="J103" s="172">
        <v>22</v>
      </c>
      <c r="K103" s="173">
        <v>12</v>
      </c>
      <c r="L103" s="185">
        <f t="shared" si="24"/>
        <v>34</v>
      </c>
      <c r="M103" s="189" t="s">
        <v>463</v>
      </c>
      <c r="N103" s="187">
        <v>21</v>
      </c>
      <c r="O103" s="105">
        <v>14</v>
      </c>
      <c r="P103" s="187">
        <f t="shared" si="25"/>
        <v>35</v>
      </c>
    </row>
    <row r="104" spans="1:16" ht="18" customHeight="1" x14ac:dyDescent="0.5">
      <c r="A104" s="5" t="s">
        <v>462</v>
      </c>
      <c r="B104" s="172">
        <v>25</v>
      </c>
      <c r="C104" s="173">
        <v>15</v>
      </c>
      <c r="D104" s="185">
        <f t="shared" si="26"/>
        <v>40</v>
      </c>
      <c r="E104" s="189" t="s">
        <v>463</v>
      </c>
      <c r="F104" s="187">
        <v>17</v>
      </c>
      <c r="G104" s="105">
        <v>21</v>
      </c>
      <c r="H104" s="187">
        <f t="shared" si="27"/>
        <v>38</v>
      </c>
      <c r="I104" s="5" t="s">
        <v>464</v>
      </c>
      <c r="J104" s="172">
        <v>20</v>
      </c>
      <c r="K104" s="173">
        <v>11</v>
      </c>
      <c r="L104" s="185">
        <f t="shared" si="24"/>
        <v>31</v>
      </c>
      <c r="M104" s="190" t="s">
        <v>465</v>
      </c>
      <c r="N104" s="191">
        <v>10</v>
      </c>
      <c r="O104" s="105">
        <v>7</v>
      </c>
      <c r="P104" s="187">
        <f t="shared" si="25"/>
        <v>17</v>
      </c>
    </row>
    <row r="105" spans="1:16" ht="18" customHeight="1" x14ac:dyDescent="0.5">
      <c r="A105" s="5" t="s">
        <v>464</v>
      </c>
      <c r="B105" s="172">
        <v>23</v>
      </c>
      <c r="C105" s="173">
        <v>16</v>
      </c>
      <c r="D105" s="185">
        <f t="shared" si="26"/>
        <v>39</v>
      </c>
      <c r="E105" s="190" t="s">
        <v>465</v>
      </c>
      <c r="F105" s="191">
        <v>19</v>
      </c>
      <c r="G105" s="105">
        <v>18</v>
      </c>
      <c r="H105" s="187">
        <f t="shared" si="27"/>
        <v>37</v>
      </c>
      <c r="I105" s="5" t="s">
        <v>467</v>
      </c>
      <c r="J105" s="172">
        <v>24</v>
      </c>
      <c r="K105" s="173">
        <v>9</v>
      </c>
      <c r="L105" s="185">
        <f t="shared" si="24"/>
        <v>33</v>
      </c>
      <c r="M105" s="189" t="s">
        <v>468</v>
      </c>
      <c r="N105" s="191">
        <v>17</v>
      </c>
      <c r="O105" s="105">
        <v>17</v>
      </c>
      <c r="P105" s="187">
        <f t="shared" si="25"/>
        <v>34</v>
      </c>
    </row>
    <row r="106" spans="1:16" ht="18" customHeight="1" x14ac:dyDescent="0.5">
      <c r="A106" s="5" t="s">
        <v>467</v>
      </c>
      <c r="B106" s="172">
        <v>28</v>
      </c>
      <c r="C106" s="173">
        <v>10</v>
      </c>
      <c r="D106" s="185">
        <f t="shared" si="26"/>
        <v>38</v>
      </c>
      <c r="E106" s="189" t="s">
        <v>3373</v>
      </c>
      <c r="F106" s="191">
        <v>20</v>
      </c>
      <c r="G106" s="105">
        <v>18</v>
      </c>
      <c r="H106" s="187">
        <f t="shared" si="27"/>
        <v>38</v>
      </c>
      <c r="I106" s="5" t="s">
        <v>469</v>
      </c>
      <c r="J106" s="172">
        <v>24</v>
      </c>
      <c r="K106" s="173">
        <v>9</v>
      </c>
      <c r="L106" s="185">
        <f t="shared" si="24"/>
        <v>33</v>
      </c>
      <c r="M106" s="189" t="s">
        <v>470</v>
      </c>
      <c r="N106" s="191">
        <v>22</v>
      </c>
      <c r="O106" s="105">
        <v>20</v>
      </c>
      <c r="P106" s="187">
        <f t="shared" si="25"/>
        <v>42</v>
      </c>
    </row>
    <row r="107" spans="1:16" ht="18" customHeight="1" thickBot="1" x14ac:dyDescent="0.55000000000000004">
      <c r="A107" s="5" t="s">
        <v>469</v>
      </c>
      <c r="B107" s="172">
        <v>29</v>
      </c>
      <c r="C107" s="173">
        <v>9</v>
      </c>
      <c r="D107" s="185">
        <f t="shared" si="26"/>
        <v>38</v>
      </c>
      <c r="E107" s="189" t="s">
        <v>470</v>
      </c>
      <c r="F107" s="191">
        <v>27</v>
      </c>
      <c r="G107" s="105">
        <v>14</v>
      </c>
      <c r="H107" s="187">
        <f t="shared" si="27"/>
        <v>41</v>
      </c>
      <c r="I107" s="5" t="s">
        <v>471</v>
      </c>
      <c r="J107" s="172">
        <v>26</v>
      </c>
      <c r="K107" s="173">
        <v>9</v>
      </c>
      <c r="L107" s="185">
        <f t="shared" si="24"/>
        <v>35</v>
      </c>
      <c r="M107" s="394" t="s">
        <v>472</v>
      </c>
      <c r="N107" s="197">
        <v>26</v>
      </c>
      <c r="O107" s="395">
        <v>12</v>
      </c>
      <c r="P107" s="209">
        <f t="shared" si="25"/>
        <v>38</v>
      </c>
    </row>
    <row r="108" spans="1:16" ht="18" customHeight="1" thickBot="1" x14ac:dyDescent="0.55000000000000004">
      <c r="A108" s="5" t="s">
        <v>471</v>
      </c>
      <c r="B108" s="172">
        <v>27</v>
      </c>
      <c r="C108" s="173">
        <v>11</v>
      </c>
      <c r="D108" s="185">
        <f t="shared" si="26"/>
        <v>38</v>
      </c>
      <c r="E108" s="394" t="s">
        <v>3372</v>
      </c>
      <c r="F108" s="197">
        <v>8</v>
      </c>
      <c r="G108" s="395">
        <v>4</v>
      </c>
      <c r="H108" s="209">
        <f t="shared" si="27"/>
        <v>12</v>
      </c>
      <c r="I108" s="5" t="s">
        <v>473</v>
      </c>
      <c r="J108" s="172">
        <v>23</v>
      </c>
      <c r="K108" s="173">
        <v>8</v>
      </c>
      <c r="L108" s="185">
        <f t="shared" si="24"/>
        <v>31</v>
      </c>
      <c r="M108" s="192" t="s">
        <v>474</v>
      </c>
      <c r="N108" s="200">
        <f>SUM(N101:N107)</f>
        <v>117</v>
      </c>
      <c r="O108" s="200">
        <f>SUM(O101:O107)</f>
        <v>108</v>
      </c>
      <c r="P108" s="194">
        <f>SUM(P101:P107)</f>
        <v>225</v>
      </c>
    </row>
    <row r="109" spans="1:16" ht="18" customHeight="1" thickBot="1" x14ac:dyDescent="0.55000000000000004">
      <c r="A109" s="5" t="s">
        <v>473</v>
      </c>
      <c r="B109" s="172">
        <v>30</v>
      </c>
      <c r="C109" s="173">
        <v>8</v>
      </c>
      <c r="D109" s="185">
        <f t="shared" si="26"/>
        <v>38</v>
      </c>
      <c r="E109" s="192" t="s">
        <v>474</v>
      </c>
      <c r="F109" s="200">
        <f>SUM(F102:F108)</f>
        <v>120</v>
      </c>
      <c r="G109" s="200">
        <f>SUM(G102:G108)</f>
        <v>124</v>
      </c>
      <c r="H109" s="194">
        <f>SUM(H102:H108)</f>
        <v>244</v>
      </c>
      <c r="I109" s="5" t="s">
        <v>475</v>
      </c>
      <c r="J109" s="172">
        <v>20</v>
      </c>
      <c r="K109" s="173">
        <v>10</v>
      </c>
      <c r="L109" s="185">
        <f t="shared" si="24"/>
        <v>30</v>
      </c>
      <c r="M109" s="186" t="s">
        <v>476</v>
      </c>
      <c r="N109" s="188">
        <v>3</v>
      </c>
      <c r="O109" s="188">
        <v>17</v>
      </c>
      <c r="P109" s="188">
        <f t="shared" ref="P109:P115" si="28">SUM(N109:O109)</f>
        <v>20</v>
      </c>
    </row>
    <row r="110" spans="1:16" ht="18" customHeight="1" x14ac:dyDescent="0.5">
      <c r="A110" s="5" t="s">
        <v>475</v>
      </c>
      <c r="B110" s="172">
        <v>30</v>
      </c>
      <c r="C110" s="173">
        <v>9</v>
      </c>
      <c r="D110" s="185">
        <f t="shared" si="26"/>
        <v>39</v>
      </c>
      <c r="E110" s="186" t="s">
        <v>476</v>
      </c>
      <c r="F110" s="187">
        <v>9</v>
      </c>
      <c r="G110" s="105">
        <v>15</v>
      </c>
      <c r="H110" s="188">
        <f t="shared" ref="H110:H116" si="29">SUM(F110:G110)</f>
        <v>24</v>
      </c>
      <c r="I110" s="5" t="s">
        <v>477</v>
      </c>
      <c r="J110" s="172">
        <v>27</v>
      </c>
      <c r="K110" s="173">
        <v>7</v>
      </c>
      <c r="L110" s="185">
        <f t="shared" si="24"/>
        <v>34</v>
      </c>
      <c r="M110" s="189" t="s">
        <v>478</v>
      </c>
      <c r="N110" s="187">
        <v>10</v>
      </c>
      <c r="O110" s="187">
        <v>26</v>
      </c>
      <c r="P110" s="187">
        <f t="shared" si="28"/>
        <v>36</v>
      </c>
    </row>
    <row r="111" spans="1:16" ht="18" customHeight="1" x14ac:dyDescent="0.5">
      <c r="A111" s="5" t="s">
        <v>477</v>
      </c>
      <c r="B111" s="172">
        <v>29</v>
      </c>
      <c r="C111" s="173">
        <v>9</v>
      </c>
      <c r="D111" s="185">
        <f t="shared" si="26"/>
        <v>38</v>
      </c>
      <c r="E111" s="189" t="s">
        <v>478</v>
      </c>
      <c r="F111" s="187">
        <v>11</v>
      </c>
      <c r="G111" s="105">
        <v>21</v>
      </c>
      <c r="H111" s="187">
        <f t="shared" si="29"/>
        <v>32</v>
      </c>
      <c r="I111" s="5" t="s">
        <v>479</v>
      </c>
      <c r="J111" s="172">
        <v>25</v>
      </c>
      <c r="K111" s="173">
        <v>9</v>
      </c>
      <c r="L111" s="185">
        <f t="shared" si="24"/>
        <v>34</v>
      </c>
      <c r="M111" s="189" t="s">
        <v>480</v>
      </c>
      <c r="N111" s="187">
        <v>13</v>
      </c>
      <c r="O111" s="187">
        <v>23</v>
      </c>
      <c r="P111" s="187">
        <f t="shared" si="28"/>
        <v>36</v>
      </c>
    </row>
    <row r="112" spans="1:16" ht="18" customHeight="1" thickBot="1" x14ac:dyDescent="0.55000000000000004">
      <c r="A112" s="5" t="s">
        <v>479</v>
      </c>
      <c r="B112" s="172">
        <v>24</v>
      </c>
      <c r="C112" s="173">
        <v>13</v>
      </c>
      <c r="D112" s="185">
        <f t="shared" si="26"/>
        <v>37</v>
      </c>
      <c r="E112" s="189" t="s">
        <v>480</v>
      </c>
      <c r="F112" s="187">
        <v>18</v>
      </c>
      <c r="G112" s="105">
        <v>14</v>
      </c>
      <c r="H112" s="187">
        <f t="shared" si="29"/>
        <v>32</v>
      </c>
      <c r="I112" s="195" t="s">
        <v>549</v>
      </c>
      <c r="J112" s="196">
        <v>16</v>
      </c>
      <c r="K112" s="197">
        <v>0</v>
      </c>
      <c r="L112" s="185">
        <f>SUM(J112:K112)</f>
        <v>16</v>
      </c>
      <c r="M112" s="190" t="s">
        <v>482</v>
      </c>
      <c r="N112" s="187">
        <v>11</v>
      </c>
      <c r="O112" s="187">
        <v>10</v>
      </c>
      <c r="P112" s="187">
        <f t="shared" si="28"/>
        <v>21</v>
      </c>
    </row>
    <row r="113" spans="1:16" ht="18" customHeight="1" thickBot="1" x14ac:dyDescent="0.55000000000000004">
      <c r="A113" s="195"/>
      <c r="B113" s="196"/>
      <c r="C113" s="197"/>
      <c r="D113" s="185"/>
      <c r="E113" s="190" t="s">
        <v>482</v>
      </c>
      <c r="F113" s="191">
        <v>10</v>
      </c>
      <c r="G113" s="105">
        <v>9</v>
      </c>
      <c r="H113" s="187">
        <f t="shared" si="29"/>
        <v>19</v>
      </c>
      <c r="I113" s="192" t="s">
        <v>481</v>
      </c>
      <c r="J113" s="199">
        <f>SUM(J101:J112)</f>
        <v>265</v>
      </c>
      <c r="K113" s="200">
        <f>SUM(K101:K112)</f>
        <v>116</v>
      </c>
      <c r="L113" s="194">
        <f>SUM(L101:L112)</f>
        <v>381</v>
      </c>
      <c r="M113" s="189" t="s">
        <v>484</v>
      </c>
      <c r="N113" s="191">
        <v>14</v>
      </c>
      <c r="O113" s="191">
        <v>18</v>
      </c>
      <c r="P113" s="187">
        <f t="shared" si="28"/>
        <v>32</v>
      </c>
    </row>
    <row r="114" spans="1:16" ht="18" customHeight="1" thickBot="1" x14ac:dyDescent="0.55000000000000004">
      <c r="A114" s="192" t="s">
        <v>481</v>
      </c>
      <c r="B114" s="199">
        <f>SUM(B102:B113)</f>
        <v>280</v>
      </c>
      <c r="C114" s="200">
        <f>SUM(C102:C113)</f>
        <v>140</v>
      </c>
      <c r="D114" s="194">
        <f>SUM(D102:D113)</f>
        <v>420</v>
      </c>
      <c r="E114" s="189" t="s">
        <v>484</v>
      </c>
      <c r="F114" s="191">
        <v>16</v>
      </c>
      <c r="G114" s="105">
        <v>19</v>
      </c>
      <c r="H114" s="187">
        <f t="shared" si="29"/>
        <v>35</v>
      </c>
      <c r="I114" s="184" t="s">
        <v>483</v>
      </c>
      <c r="J114" s="201">
        <v>15</v>
      </c>
      <c r="K114" s="202">
        <v>16</v>
      </c>
      <c r="L114" s="203">
        <f>SUM(J114:K114)</f>
        <v>31</v>
      </c>
      <c r="M114" s="189" t="s">
        <v>2167</v>
      </c>
      <c r="N114" s="191">
        <v>24</v>
      </c>
      <c r="O114" s="191">
        <v>11</v>
      </c>
      <c r="P114" s="187">
        <f t="shared" si="28"/>
        <v>35</v>
      </c>
    </row>
    <row r="115" spans="1:16" ht="18" customHeight="1" thickBot="1" x14ac:dyDescent="0.55000000000000004">
      <c r="A115" s="184" t="s">
        <v>483</v>
      </c>
      <c r="B115" s="172">
        <v>16</v>
      </c>
      <c r="C115" s="172">
        <v>18</v>
      </c>
      <c r="D115" s="203">
        <f>SUM(B115:C115)</f>
        <v>34</v>
      </c>
      <c r="E115" s="189" t="s">
        <v>2167</v>
      </c>
      <c r="F115" s="191">
        <v>17</v>
      </c>
      <c r="G115" s="105">
        <v>17</v>
      </c>
      <c r="H115" s="187">
        <f t="shared" si="29"/>
        <v>34</v>
      </c>
      <c r="I115" s="5" t="s">
        <v>485</v>
      </c>
      <c r="J115" s="96">
        <v>22</v>
      </c>
      <c r="K115" s="96">
        <v>8</v>
      </c>
      <c r="L115" s="187">
        <f>SUM(J115:K115)</f>
        <v>30</v>
      </c>
      <c r="M115" s="394" t="s">
        <v>488</v>
      </c>
      <c r="N115" s="197">
        <v>12</v>
      </c>
      <c r="O115" s="197">
        <v>8</v>
      </c>
      <c r="P115" s="209">
        <f t="shared" si="28"/>
        <v>20</v>
      </c>
    </row>
    <row r="116" spans="1:16" ht="18" customHeight="1" thickBot="1" x14ac:dyDescent="0.55000000000000004">
      <c r="A116" s="5" t="s">
        <v>485</v>
      </c>
      <c r="B116" s="172">
        <v>23</v>
      </c>
      <c r="C116" s="173">
        <v>16</v>
      </c>
      <c r="D116" s="187">
        <f>SUM(B116:C116)</f>
        <v>39</v>
      </c>
      <c r="E116" s="394" t="s">
        <v>488</v>
      </c>
      <c r="F116" s="197">
        <v>24</v>
      </c>
      <c r="G116" s="395">
        <v>13</v>
      </c>
      <c r="H116" s="209">
        <f t="shared" si="29"/>
        <v>37</v>
      </c>
      <c r="I116" s="5" t="s">
        <v>487</v>
      </c>
      <c r="J116" s="96">
        <v>15</v>
      </c>
      <c r="K116" s="96">
        <v>17</v>
      </c>
      <c r="L116" s="187">
        <v>30</v>
      </c>
      <c r="M116" s="192" t="s">
        <v>490</v>
      </c>
      <c r="N116" s="200">
        <f>SUM(N109:N115)</f>
        <v>87</v>
      </c>
      <c r="O116" s="200">
        <f>SUM(O109:O115)</f>
        <v>113</v>
      </c>
      <c r="P116" s="194">
        <f>SUM(P109:P115)</f>
        <v>200</v>
      </c>
    </row>
    <row r="117" spans="1:16" ht="18" customHeight="1" thickBot="1" x14ac:dyDescent="0.55000000000000004">
      <c r="A117" s="5" t="s">
        <v>487</v>
      </c>
      <c r="B117" s="172">
        <v>25</v>
      </c>
      <c r="C117" s="173">
        <v>14</v>
      </c>
      <c r="D117" s="187">
        <f>SUM(B117:C117)</f>
        <v>39</v>
      </c>
      <c r="E117" s="192" t="s">
        <v>490</v>
      </c>
      <c r="F117" s="200">
        <f>SUM(F110:F116)</f>
        <v>105</v>
      </c>
      <c r="G117" s="200">
        <f>SUM(G110:G116)</f>
        <v>108</v>
      </c>
      <c r="H117" s="194">
        <f>SUM(H110:H116)</f>
        <v>213</v>
      </c>
      <c r="I117" s="5" t="s">
        <v>489</v>
      </c>
      <c r="J117" s="96">
        <v>20</v>
      </c>
      <c r="K117" s="96">
        <v>16</v>
      </c>
      <c r="L117" s="187">
        <f t="shared" ref="L117:L125" si="30">SUM(J117:K117)</f>
        <v>36</v>
      </c>
      <c r="M117" s="396" t="s">
        <v>492</v>
      </c>
      <c r="N117" s="203">
        <v>6</v>
      </c>
      <c r="O117" s="203">
        <v>29</v>
      </c>
      <c r="P117" s="206">
        <f t="shared" ref="P117:P123" si="31">SUM(N117:O117)</f>
        <v>35</v>
      </c>
    </row>
    <row r="118" spans="1:16" ht="18" customHeight="1" x14ac:dyDescent="0.5">
      <c r="A118" s="5" t="s">
        <v>489</v>
      </c>
      <c r="B118" s="172">
        <v>29</v>
      </c>
      <c r="C118" s="173">
        <v>12</v>
      </c>
      <c r="D118" s="187">
        <f t="shared" ref="D118:D124" si="32">SUM(B118:C118)</f>
        <v>41</v>
      </c>
      <c r="E118" s="396" t="s">
        <v>492</v>
      </c>
      <c r="F118" s="188">
        <v>3</v>
      </c>
      <c r="G118" s="188">
        <v>15</v>
      </c>
      <c r="H118" s="206">
        <f t="shared" ref="H118:H124" si="33">SUM(F118:G118)</f>
        <v>18</v>
      </c>
      <c r="I118" s="5" t="s">
        <v>491</v>
      </c>
      <c r="J118" s="96">
        <v>23</v>
      </c>
      <c r="K118" s="96">
        <v>14</v>
      </c>
      <c r="L118" s="187">
        <f t="shared" si="30"/>
        <v>37</v>
      </c>
      <c r="M118" s="189" t="s">
        <v>494</v>
      </c>
      <c r="N118" s="187">
        <v>15</v>
      </c>
      <c r="O118" s="187">
        <v>16</v>
      </c>
      <c r="P118" s="205">
        <f t="shared" si="31"/>
        <v>31</v>
      </c>
    </row>
    <row r="119" spans="1:16" ht="18" customHeight="1" x14ac:dyDescent="0.5">
      <c r="A119" s="5" t="s">
        <v>491</v>
      </c>
      <c r="B119" s="172">
        <v>30</v>
      </c>
      <c r="C119" s="173">
        <v>9</v>
      </c>
      <c r="D119" s="187">
        <f t="shared" si="32"/>
        <v>39</v>
      </c>
      <c r="E119" s="189" t="s">
        <v>494</v>
      </c>
      <c r="F119" s="187">
        <v>10</v>
      </c>
      <c r="G119" s="187">
        <v>26</v>
      </c>
      <c r="H119" s="205">
        <f t="shared" si="33"/>
        <v>36</v>
      </c>
      <c r="I119" s="5" t="s">
        <v>493</v>
      </c>
      <c r="J119" s="96">
        <v>20</v>
      </c>
      <c r="K119" s="96">
        <v>18</v>
      </c>
      <c r="L119" s="187">
        <f t="shared" si="30"/>
        <v>38</v>
      </c>
      <c r="M119" s="189" t="s">
        <v>497</v>
      </c>
      <c r="N119" s="187">
        <v>13</v>
      </c>
      <c r="O119" s="187">
        <v>20</v>
      </c>
      <c r="P119" s="205">
        <f t="shared" si="31"/>
        <v>33</v>
      </c>
    </row>
    <row r="120" spans="1:16" ht="18" customHeight="1" x14ac:dyDescent="0.5">
      <c r="A120" s="5" t="s">
        <v>493</v>
      </c>
      <c r="B120" s="172">
        <v>28</v>
      </c>
      <c r="C120" s="173">
        <v>10</v>
      </c>
      <c r="D120" s="187">
        <f t="shared" si="32"/>
        <v>38</v>
      </c>
      <c r="E120" s="189" t="s">
        <v>497</v>
      </c>
      <c r="F120" s="187">
        <v>13</v>
      </c>
      <c r="G120" s="187">
        <v>23</v>
      </c>
      <c r="H120" s="205">
        <f t="shared" si="33"/>
        <v>36</v>
      </c>
      <c r="I120" s="5" t="s">
        <v>496</v>
      </c>
      <c r="J120" s="96">
        <v>25</v>
      </c>
      <c r="K120" s="96">
        <v>11</v>
      </c>
      <c r="L120" s="187">
        <f t="shared" si="30"/>
        <v>36</v>
      </c>
      <c r="M120" s="189" t="s">
        <v>499</v>
      </c>
      <c r="N120" s="187">
        <v>4</v>
      </c>
      <c r="O120" s="187">
        <v>13</v>
      </c>
      <c r="P120" s="205">
        <f t="shared" si="31"/>
        <v>17</v>
      </c>
    </row>
    <row r="121" spans="1:16" ht="18" customHeight="1" x14ac:dyDescent="0.5">
      <c r="A121" s="5" t="s">
        <v>496</v>
      </c>
      <c r="B121" s="172">
        <v>30</v>
      </c>
      <c r="C121" s="173">
        <v>9</v>
      </c>
      <c r="D121" s="187">
        <f t="shared" si="32"/>
        <v>39</v>
      </c>
      <c r="E121" s="189" t="s">
        <v>499</v>
      </c>
      <c r="F121" s="187">
        <v>12</v>
      </c>
      <c r="G121" s="187">
        <v>11</v>
      </c>
      <c r="H121" s="205">
        <f t="shared" si="33"/>
        <v>23</v>
      </c>
      <c r="I121" s="5" t="s">
        <v>498</v>
      </c>
      <c r="J121" s="96">
        <v>27</v>
      </c>
      <c r="K121" s="96">
        <v>6</v>
      </c>
      <c r="L121" s="187">
        <f t="shared" si="30"/>
        <v>33</v>
      </c>
      <c r="M121" s="189" t="s">
        <v>501</v>
      </c>
      <c r="N121" s="187">
        <v>15</v>
      </c>
      <c r="O121" s="187">
        <v>7</v>
      </c>
      <c r="P121" s="187">
        <f t="shared" si="31"/>
        <v>22</v>
      </c>
    </row>
    <row r="122" spans="1:16" ht="18" customHeight="1" x14ac:dyDescent="0.5">
      <c r="A122" s="5" t="s">
        <v>498</v>
      </c>
      <c r="B122" s="172">
        <v>27</v>
      </c>
      <c r="C122" s="173">
        <v>11</v>
      </c>
      <c r="D122" s="187">
        <f t="shared" si="32"/>
        <v>38</v>
      </c>
      <c r="E122" s="189" t="s">
        <v>501</v>
      </c>
      <c r="F122" s="191">
        <v>15</v>
      </c>
      <c r="G122" s="191">
        <v>16</v>
      </c>
      <c r="H122" s="187">
        <f t="shared" si="33"/>
        <v>31</v>
      </c>
      <c r="I122" s="5" t="s">
        <v>500</v>
      </c>
      <c r="J122" s="96">
        <v>27</v>
      </c>
      <c r="K122" s="96">
        <v>6</v>
      </c>
      <c r="L122" s="187">
        <f t="shared" si="30"/>
        <v>33</v>
      </c>
      <c r="M122" s="189" t="s">
        <v>2166</v>
      </c>
      <c r="N122" s="203">
        <v>6</v>
      </c>
      <c r="O122" s="203">
        <v>12</v>
      </c>
      <c r="P122" s="206">
        <f t="shared" si="31"/>
        <v>18</v>
      </c>
    </row>
    <row r="123" spans="1:16" ht="18" customHeight="1" thickBot="1" x14ac:dyDescent="0.55000000000000004">
      <c r="A123" s="5" t="s">
        <v>500</v>
      </c>
      <c r="B123" s="172">
        <v>30</v>
      </c>
      <c r="C123" s="173">
        <v>10</v>
      </c>
      <c r="D123" s="187">
        <f t="shared" si="32"/>
        <v>40</v>
      </c>
      <c r="E123" s="189" t="s">
        <v>2166</v>
      </c>
      <c r="F123" s="191">
        <v>23</v>
      </c>
      <c r="G123" s="191">
        <v>9</v>
      </c>
      <c r="H123" s="206">
        <f t="shared" si="33"/>
        <v>32</v>
      </c>
      <c r="I123" s="5" t="s">
        <v>550</v>
      </c>
      <c r="J123" s="96">
        <v>29</v>
      </c>
      <c r="K123" s="96">
        <v>4</v>
      </c>
      <c r="L123" s="187">
        <f t="shared" si="30"/>
        <v>33</v>
      </c>
      <c r="M123" s="189" t="s">
        <v>505</v>
      </c>
      <c r="N123" s="187">
        <v>11</v>
      </c>
      <c r="O123" s="187">
        <v>8</v>
      </c>
      <c r="P123" s="205">
        <f t="shared" si="31"/>
        <v>19</v>
      </c>
    </row>
    <row r="124" spans="1:16" ht="18" customHeight="1" thickBot="1" x14ac:dyDescent="0.55000000000000004">
      <c r="A124" s="5" t="s">
        <v>550</v>
      </c>
      <c r="B124" s="172">
        <v>26</v>
      </c>
      <c r="C124" s="173">
        <v>11</v>
      </c>
      <c r="D124" s="187">
        <f t="shared" si="32"/>
        <v>37</v>
      </c>
      <c r="E124" s="189" t="s">
        <v>505</v>
      </c>
      <c r="F124" s="197">
        <v>12</v>
      </c>
      <c r="G124" s="197">
        <v>8</v>
      </c>
      <c r="H124" s="205">
        <f t="shared" si="33"/>
        <v>20</v>
      </c>
      <c r="I124" s="5" t="s">
        <v>551</v>
      </c>
      <c r="J124" s="96">
        <v>26</v>
      </c>
      <c r="K124" s="96">
        <v>6</v>
      </c>
      <c r="L124" s="187">
        <f t="shared" si="30"/>
        <v>32</v>
      </c>
      <c r="M124" s="192" t="s">
        <v>511</v>
      </c>
      <c r="N124" s="200">
        <f>SUM(N117:N123)</f>
        <v>70</v>
      </c>
      <c r="O124" s="207">
        <f>SUM(O117:O123)</f>
        <v>105</v>
      </c>
      <c r="P124" s="194">
        <f>SUM(P117:P123)</f>
        <v>175</v>
      </c>
    </row>
    <row r="125" spans="1:16" ht="18" customHeight="1" thickBot="1" x14ac:dyDescent="0.55000000000000004">
      <c r="A125" s="5"/>
      <c r="B125" s="172"/>
      <c r="C125" s="173"/>
      <c r="D125" s="187"/>
      <c r="E125" s="192" t="s">
        <v>511</v>
      </c>
      <c r="F125" s="200">
        <f>SUM(F118:F124)</f>
        <v>88</v>
      </c>
      <c r="G125" s="207">
        <f>SUM(G118:G124)</f>
        <v>108</v>
      </c>
      <c r="H125" s="194">
        <f>SUM(H118:H124)</f>
        <v>196</v>
      </c>
      <c r="I125" s="195" t="s">
        <v>2161</v>
      </c>
      <c r="J125" s="208">
        <v>22</v>
      </c>
      <c r="K125" s="208">
        <v>6</v>
      </c>
      <c r="L125" s="187">
        <f t="shared" si="30"/>
        <v>28</v>
      </c>
      <c r="M125" s="210" t="s">
        <v>513</v>
      </c>
      <c r="N125" s="200">
        <f xml:space="preserve"> N108+N116+N124</f>
        <v>274</v>
      </c>
      <c r="O125" s="207">
        <f xml:space="preserve"> O108+O116+O124</f>
        <v>326</v>
      </c>
      <c r="P125" s="211">
        <f xml:space="preserve"> P108+P116+P124</f>
        <v>600</v>
      </c>
    </row>
    <row r="126" spans="1:16" ht="18" customHeight="1" thickBot="1" x14ac:dyDescent="0.55000000000000004">
      <c r="A126" s="195"/>
      <c r="B126" s="196"/>
      <c r="C126" s="197"/>
      <c r="D126" s="187"/>
      <c r="E126" s="210" t="s">
        <v>513</v>
      </c>
      <c r="F126" s="200">
        <f xml:space="preserve"> F109+F117+F125</f>
        <v>313</v>
      </c>
      <c r="G126" s="207">
        <f xml:space="preserve"> G109+G117+G125</f>
        <v>340</v>
      </c>
      <c r="H126" s="211">
        <f xml:space="preserve"> H109+H117+H125</f>
        <v>653</v>
      </c>
      <c r="I126" s="210" t="s">
        <v>502</v>
      </c>
      <c r="J126" s="212">
        <f>SUM(J114:J125)</f>
        <v>271</v>
      </c>
      <c r="K126" s="200">
        <f>SUM(K114:K125)</f>
        <v>128</v>
      </c>
      <c r="L126" s="194">
        <f>SUM(L114:L125)</f>
        <v>397</v>
      </c>
      <c r="M126" s="213" t="s">
        <v>516</v>
      </c>
      <c r="N126" s="214"/>
      <c r="O126" s="214"/>
      <c r="P126" s="215"/>
    </row>
    <row r="127" spans="1:16" ht="18" customHeight="1" thickBot="1" x14ac:dyDescent="0.55000000000000004">
      <c r="A127" s="210" t="s">
        <v>502</v>
      </c>
      <c r="B127" s="212">
        <f>SUM(B115:B126)</f>
        <v>264</v>
      </c>
      <c r="C127" s="200">
        <f>SUM(C115:C126)</f>
        <v>120</v>
      </c>
      <c r="D127" s="194">
        <f>SUM(D115:D126)</f>
        <v>384</v>
      </c>
      <c r="E127" s="213" t="s">
        <v>516</v>
      </c>
      <c r="F127" s="214"/>
      <c r="G127" s="214"/>
      <c r="H127" s="215"/>
      <c r="I127" s="184" t="s">
        <v>504</v>
      </c>
      <c r="J127" s="95">
        <v>11</v>
      </c>
      <c r="K127" s="203">
        <v>19</v>
      </c>
      <c r="L127" s="203">
        <f t="shared" ref="L127:L133" si="34">SUM(J127:K127)</f>
        <v>30</v>
      </c>
      <c r="M127" s="216"/>
      <c r="N127" s="216" t="s">
        <v>454</v>
      </c>
      <c r="O127" s="216" t="s">
        <v>455</v>
      </c>
      <c r="P127" s="216" t="s">
        <v>456</v>
      </c>
    </row>
    <row r="128" spans="1:16" ht="18" customHeight="1" x14ac:dyDescent="0.5">
      <c r="A128" s="184" t="s">
        <v>504</v>
      </c>
      <c r="B128" s="509">
        <v>15</v>
      </c>
      <c r="C128" s="202">
        <v>16</v>
      </c>
      <c r="D128" s="203">
        <f t="shared" ref="D128:D134" si="35">SUM(B128:C128)</f>
        <v>31</v>
      </c>
      <c r="E128" s="216"/>
      <c r="F128" s="216" t="s">
        <v>454</v>
      </c>
      <c r="G128" s="216" t="s">
        <v>455</v>
      </c>
      <c r="H128" s="216" t="s">
        <v>456</v>
      </c>
      <c r="I128" s="5" t="s">
        <v>506</v>
      </c>
      <c r="J128" s="95">
        <v>9</v>
      </c>
      <c r="K128" s="187">
        <v>23</v>
      </c>
      <c r="L128" s="187">
        <f t="shared" si="34"/>
        <v>32</v>
      </c>
      <c r="M128" s="216" t="s">
        <v>519</v>
      </c>
      <c r="N128" s="217">
        <f>J139</f>
        <v>739</v>
      </c>
      <c r="O128" s="217">
        <f>K139</f>
        <v>386</v>
      </c>
      <c r="P128" s="218">
        <f>SUM(N128:O128)</f>
        <v>1125</v>
      </c>
    </row>
    <row r="129" spans="1:16" ht="18" customHeight="1" x14ac:dyDescent="0.5">
      <c r="A129" s="5" t="s">
        <v>506</v>
      </c>
      <c r="B129" s="96">
        <v>29</v>
      </c>
      <c r="C129" s="96">
        <v>10</v>
      </c>
      <c r="D129" s="187">
        <f t="shared" si="35"/>
        <v>39</v>
      </c>
      <c r="E129" s="216" t="s">
        <v>519</v>
      </c>
      <c r="F129" s="217">
        <f>B141</f>
        <v>797</v>
      </c>
      <c r="G129" s="217">
        <f>C141</f>
        <v>387</v>
      </c>
      <c r="H129" s="218">
        <f>SUM(F129:G129)</f>
        <v>1184</v>
      </c>
      <c r="I129" s="5" t="s">
        <v>508</v>
      </c>
      <c r="J129" s="95">
        <v>19</v>
      </c>
      <c r="K129" s="187">
        <v>13</v>
      </c>
      <c r="L129" s="187">
        <f t="shared" si="34"/>
        <v>32</v>
      </c>
      <c r="M129" s="216" t="s">
        <v>522</v>
      </c>
      <c r="N129" s="217">
        <f>N125</f>
        <v>274</v>
      </c>
      <c r="O129" s="217">
        <f>O125</f>
        <v>326</v>
      </c>
      <c r="P129" s="218">
        <f>SUM(N129:O129)</f>
        <v>600</v>
      </c>
    </row>
    <row r="130" spans="1:16" ht="18" customHeight="1" x14ac:dyDescent="0.5">
      <c r="A130" s="5" t="s">
        <v>508</v>
      </c>
      <c r="B130" s="96">
        <v>22</v>
      </c>
      <c r="C130" s="96">
        <v>16</v>
      </c>
      <c r="D130" s="187">
        <f t="shared" si="35"/>
        <v>38</v>
      </c>
      <c r="E130" s="216" t="s">
        <v>522</v>
      </c>
      <c r="F130" s="217">
        <f>F126</f>
        <v>313</v>
      </c>
      <c r="G130" s="217">
        <f>G126</f>
        <v>340</v>
      </c>
      <c r="H130" s="218">
        <f>SUM(F130:G130)</f>
        <v>653</v>
      </c>
      <c r="I130" s="5" t="s">
        <v>510</v>
      </c>
      <c r="J130" s="95">
        <v>23</v>
      </c>
      <c r="K130" s="191">
        <v>11</v>
      </c>
      <c r="L130" s="187">
        <f t="shared" si="34"/>
        <v>34</v>
      </c>
      <c r="M130" s="219" t="s">
        <v>456</v>
      </c>
      <c r="N130" s="216">
        <f>SUM(N128:N129)</f>
        <v>1013</v>
      </c>
      <c r="O130" s="216">
        <f>SUM(O128:O129)</f>
        <v>712</v>
      </c>
      <c r="P130" s="216">
        <f>SUM(P128:P129)</f>
        <v>1725</v>
      </c>
    </row>
    <row r="131" spans="1:16" ht="18" customHeight="1" x14ac:dyDescent="0.5">
      <c r="A131" s="5" t="s">
        <v>510</v>
      </c>
      <c r="B131" s="96">
        <v>19</v>
      </c>
      <c r="C131" s="96">
        <v>16</v>
      </c>
      <c r="D131" s="187">
        <f t="shared" si="35"/>
        <v>35</v>
      </c>
      <c r="E131" s="219" t="s">
        <v>456</v>
      </c>
      <c r="F131" s="216">
        <f>SUM(F129:F130)</f>
        <v>1110</v>
      </c>
      <c r="G131" s="216">
        <f>SUM(G129:G130)</f>
        <v>727</v>
      </c>
      <c r="H131" s="216">
        <f>SUM(H129:H130)</f>
        <v>1837</v>
      </c>
      <c r="I131" s="5" t="s">
        <v>512</v>
      </c>
      <c r="J131" s="95">
        <v>20</v>
      </c>
      <c r="K131" s="191">
        <v>14</v>
      </c>
      <c r="L131" s="187">
        <f t="shared" si="34"/>
        <v>34</v>
      </c>
      <c r="M131" s="784" t="s">
        <v>523</v>
      </c>
      <c r="N131" s="785"/>
      <c r="O131" s="785"/>
      <c r="P131" s="786"/>
    </row>
    <row r="132" spans="1:16" ht="18" customHeight="1" x14ac:dyDescent="0.5">
      <c r="A132" s="5" t="s">
        <v>512</v>
      </c>
      <c r="B132" s="96">
        <v>24</v>
      </c>
      <c r="C132" s="96">
        <v>15</v>
      </c>
      <c r="D132" s="187">
        <f t="shared" si="35"/>
        <v>39</v>
      </c>
      <c r="E132" s="784" t="s">
        <v>523</v>
      </c>
      <c r="F132" s="785"/>
      <c r="G132" s="785"/>
      <c r="H132" s="786"/>
      <c r="I132" s="5" t="s">
        <v>514</v>
      </c>
      <c r="J132" s="95">
        <v>17</v>
      </c>
      <c r="K132" s="191">
        <v>18</v>
      </c>
      <c r="L132" s="187">
        <f t="shared" si="34"/>
        <v>35</v>
      </c>
      <c r="M132" s="218" t="s">
        <v>524</v>
      </c>
      <c r="N132" s="220"/>
      <c r="O132" s="218" t="s">
        <v>525</v>
      </c>
      <c r="P132" s="220"/>
    </row>
    <row r="133" spans="1:16" ht="18" customHeight="1" x14ac:dyDescent="0.5">
      <c r="A133" s="5" t="s">
        <v>514</v>
      </c>
      <c r="B133" s="96">
        <v>23</v>
      </c>
      <c r="C133" s="96">
        <v>18</v>
      </c>
      <c r="D133" s="187">
        <f t="shared" si="35"/>
        <v>41</v>
      </c>
      <c r="E133" s="218" t="s">
        <v>524</v>
      </c>
      <c r="F133" s="220"/>
      <c r="G133" s="218" t="s">
        <v>525</v>
      </c>
      <c r="H133" s="220"/>
      <c r="I133" s="5" t="s">
        <v>515</v>
      </c>
      <c r="J133" s="95">
        <v>19</v>
      </c>
      <c r="K133" s="191">
        <v>16</v>
      </c>
      <c r="L133" s="187">
        <f t="shared" si="34"/>
        <v>35</v>
      </c>
      <c r="M133" s="218" t="s">
        <v>466</v>
      </c>
      <c r="N133" s="220"/>
      <c r="O133" s="218" t="s">
        <v>527</v>
      </c>
      <c r="P133" s="220"/>
    </row>
    <row r="134" spans="1:16" ht="18" customHeight="1" thickBot="1" x14ac:dyDescent="0.55000000000000004">
      <c r="A134" s="5" t="s">
        <v>515</v>
      </c>
      <c r="B134" s="96">
        <v>29</v>
      </c>
      <c r="C134" s="96">
        <v>10</v>
      </c>
      <c r="D134" s="187">
        <f t="shared" si="35"/>
        <v>39</v>
      </c>
      <c r="E134" s="218" t="s">
        <v>466</v>
      </c>
      <c r="F134" s="220"/>
      <c r="G134" s="218" t="s">
        <v>527</v>
      </c>
      <c r="H134" s="220"/>
      <c r="I134" s="5" t="s">
        <v>517</v>
      </c>
      <c r="J134" s="95">
        <v>24</v>
      </c>
      <c r="K134" s="191">
        <v>12</v>
      </c>
      <c r="L134" s="187">
        <f>SUM(J134:K134)</f>
        <v>36</v>
      </c>
      <c r="M134" s="218" t="s">
        <v>495</v>
      </c>
      <c r="N134" s="220"/>
      <c r="O134" s="218" t="s">
        <v>531</v>
      </c>
      <c r="P134" s="220"/>
    </row>
    <row r="135" spans="1:16" ht="24.6" customHeight="1" thickBot="1" x14ac:dyDescent="0.55000000000000004">
      <c r="A135" s="5" t="s">
        <v>517</v>
      </c>
      <c r="B135" s="96">
        <v>27</v>
      </c>
      <c r="C135" s="96">
        <v>12</v>
      </c>
      <c r="D135" s="187">
        <f>SUM(B135:C135)</f>
        <v>39</v>
      </c>
      <c r="E135" s="218" t="s">
        <v>495</v>
      </c>
      <c r="F135" s="220"/>
      <c r="G135" s="218" t="s">
        <v>531</v>
      </c>
      <c r="H135" s="220"/>
      <c r="I135" s="5" t="s">
        <v>552</v>
      </c>
      <c r="J135" s="95">
        <v>19</v>
      </c>
      <c r="K135" s="191">
        <v>13</v>
      </c>
      <c r="L135" s="187">
        <f>SUM(J135:K135)</f>
        <v>32</v>
      </c>
      <c r="M135" s="221" t="s">
        <v>532</v>
      </c>
      <c r="N135" s="200"/>
      <c r="O135" s="221" t="s">
        <v>533</v>
      </c>
      <c r="P135" s="200"/>
    </row>
    <row r="136" spans="1:16" ht="21.2" customHeight="1" thickBot="1" x14ac:dyDescent="0.55000000000000004">
      <c r="A136" s="5" t="s">
        <v>552</v>
      </c>
      <c r="B136" s="96">
        <v>33</v>
      </c>
      <c r="C136" s="96">
        <v>6</v>
      </c>
      <c r="D136" s="187">
        <f>SUM(B136:C136)</f>
        <v>39</v>
      </c>
      <c r="E136" s="221" t="s">
        <v>532</v>
      </c>
      <c r="F136" s="200"/>
      <c r="G136" s="221" t="s">
        <v>533</v>
      </c>
      <c r="H136" s="200"/>
      <c r="I136" s="5" t="s">
        <v>2163</v>
      </c>
      <c r="J136" s="95">
        <v>26</v>
      </c>
      <c r="K136" s="191">
        <v>3</v>
      </c>
      <c r="L136" s="187">
        <f>SUM(J136:K136)</f>
        <v>29</v>
      </c>
      <c r="M136" s="222"/>
      <c r="N136" s="223"/>
      <c r="O136" s="224"/>
      <c r="P136" s="223"/>
    </row>
    <row r="137" spans="1:16" ht="22.15" customHeight="1" thickBot="1" x14ac:dyDescent="0.55000000000000004">
      <c r="A137" s="5" t="s">
        <v>2163</v>
      </c>
      <c r="B137" s="96">
        <v>32</v>
      </c>
      <c r="C137" s="96">
        <v>8</v>
      </c>
      <c r="D137" s="187">
        <f>SUM(B137:C137)</f>
        <v>40</v>
      </c>
      <c r="E137" s="222"/>
      <c r="F137" s="223"/>
      <c r="G137" s="224"/>
      <c r="H137" s="223"/>
      <c r="I137" s="5" t="s">
        <v>2164</v>
      </c>
      <c r="J137" s="95">
        <v>16</v>
      </c>
      <c r="K137" s="191">
        <v>0</v>
      </c>
      <c r="L137" s="187">
        <f>SUM(J137:K137)</f>
        <v>16</v>
      </c>
      <c r="M137" s="222"/>
      <c r="N137" s="223"/>
      <c r="O137" s="224"/>
      <c r="P137" s="223"/>
    </row>
    <row r="138" spans="1:16" ht="20.45" customHeight="1" thickBot="1" x14ac:dyDescent="0.55000000000000004">
      <c r="A138" s="5"/>
      <c r="B138" s="96"/>
      <c r="C138" s="96"/>
      <c r="D138" s="187"/>
      <c r="E138" s="222"/>
      <c r="F138" s="223"/>
      <c r="G138" s="224"/>
      <c r="H138" s="223"/>
      <c r="I138" s="210" t="s">
        <v>518</v>
      </c>
      <c r="J138" s="193">
        <f>SUM(J127:J137)</f>
        <v>203</v>
      </c>
      <c r="K138" s="200">
        <f>SUM(K127:K137)</f>
        <v>142</v>
      </c>
      <c r="L138" s="194">
        <f>SUM(L127:L137)</f>
        <v>345</v>
      </c>
      <c r="M138" s="222"/>
      <c r="N138" s="223"/>
      <c r="O138" s="224"/>
      <c r="P138" s="223"/>
    </row>
    <row r="139" spans="1:16" ht="19.899999999999999" customHeight="1" thickBot="1" x14ac:dyDescent="0.55000000000000004">
      <c r="A139" s="5"/>
      <c r="B139" s="96"/>
      <c r="C139" s="208"/>
      <c r="D139" s="187"/>
      <c r="E139" s="222"/>
      <c r="F139" s="223"/>
      <c r="G139" s="224"/>
      <c r="H139" s="223"/>
      <c r="I139" s="210" t="s">
        <v>532</v>
      </c>
      <c r="J139" s="200">
        <f>J113+J126+J138</f>
        <v>739</v>
      </c>
      <c r="K139" s="200">
        <f>K113+K126+K138</f>
        <v>386</v>
      </c>
      <c r="L139" s="194">
        <f>L113+L126+L138</f>
        <v>1123</v>
      </c>
      <c r="M139" s="222"/>
      <c r="N139" s="223"/>
      <c r="O139" s="224"/>
      <c r="P139" s="223"/>
    </row>
    <row r="140" spans="1:16" ht="18" customHeight="1" thickBot="1" x14ac:dyDescent="0.55000000000000004">
      <c r="A140" s="210" t="s">
        <v>518</v>
      </c>
      <c r="B140" s="193">
        <f>SUM(B128:B139)</f>
        <v>253</v>
      </c>
      <c r="C140" s="200">
        <f>SUM(C128:C139)</f>
        <v>127</v>
      </c>
      <c r="D140" s="194">
        <f>SUM(D128:D139)</f>
        <v>380</v>
      </c>
      <c r="E140" s="222"/>
      <c r="F140" s="223"/>
      <c r="G140" s="224"/>
      <c r="H140" s="223"/>
      <c r="I140" s="225"/>
      <c r="J140" s="226"/>
      <c r="K140" s="226"/>
      <c r="L140" s="227" t="s">
        <v>526</v>
      </c>
      <c r="M140" s="49"/>
      <c r="N140" s="437"/>
      <c r="O140" s="225"/>
      <c r="P140" s="225"/>
    </row>
    <row r="141" spans="1:16" ht="18" customHeight="1" thickBot="1" x14ac:dyDescent="0.55000000000000004">
      <c r="A141" s="210" t="s">
        <v>532</v>
      </c>
      <c r="B141" s="200">
        <f>B114+B127+B140</f>
        <v>797</v>
      </c>
      <c r="C141" s="200">
        <f>C114+C127+C140</f>
        <v>387</v>
      </c>
      <c r="D141" s="194">
        <f>D114+D127+D140</f>
        <v>1184</v>
      </c>
      <c r="E141" s="222"/>
      <c r="F141" s="223"/>
      <c r="G141" s="224"/>
      <c r="H141" s="223"/>
      <c r="I141" s="225"/>
      <c r="J141" s="229" t="s">
        <v>528</v>
      </c>
      <c r="K141" s="787" t="s">
        <v>529</v>
      </c>
      <c r="L141" s="788"/>
      <c r="M141" s="789" t="s">
        <v>530</v>
      </c>
      <c r="N141" s="790"/>
      <c r="O141" s="225"/>
      <c r="P141" s="225"/>
    </row>
    <row r="142" spans="1:16" ht="18" customHeight="1" x14ac:dyDescent="0.5">
      <c r="A142" s="225"/>
      <c r="B142" s="226"/>
      <c r="C142" s="226"/>
      <c r="D142" s="227" t="s">
        <v>526</v>
      </c>
      <c r="E142" s="49"/>
      <c r="F142" s="634"/>
      <c r="G142" s="225"/>
      <c r="H142" s="225"/>
      <c r="I142" s="225"/>
      <c r="J142" s="332">
        <f>P130</f>
        <v>1725</v>
      </c>
      <c r="K142" s="791">
        <f>N135+P135</f>
        <v>0</v>
      </c>
      <c r="L142" s="794"/>
      <c r="M142" s="793">
        <f>SUM(J142:L142)</f>
        <v>1725</v>
      </c>
      <c r="N142" s="794"/>
      <c r="O142" s="225"/>
      <c r="P142" s="225"/>
    </row>
    <row r="143" spans="1:16" ht="18" customHeight="1" x14ac:dyDescent="0.5">
      <c r="A143" s="225"/>
      <c r="B143" s="229" t="s">
        <v>528</v>
      </c>
      <c r="C143" s="787" t="s">
        <v>529</v>
      </c>
      <c r="D143" s="788"/>
      <c r="E143" s="789" t="s">
        <v>530</v>
      </c>
      <c r="F143" s="790"/>
      <c r="G143" s="225"/>
      <c r="H143" s="225"/>
    </row>
    <row r="144" spans="1:16" ht="18" customHeight="1" x14ac:dyDescent="0.5">
      <c r="A144" s="225"/>
      <c r="B144" s="332">
        <f>H131</f>
        <v>1837</v>
      </c>
      <c r="C144" s="791">
        <f>F136+H136</f>
        <v>0</v>
      </c>
      <c r="D144" s="792"/>
      <c r="E144" s="793">
        <f>SUM(B144:D144)</f>
        <v>1837</v>
      </c>
      <c r="F144" s="794"/>
      <c r="G144" s="225"/>
      <c r="H144" s="225"/>
    </row>
    <row r="145" spans="1:8" ht="18" customHeight="1" x14ac:dyDescent="0.5">
      <c r="A145" s="779" t="s">
        <v>449</v>
      </c>
      <c r="B145" s="779"/>
      <c r="C145" s="779"/>
      <c r="D145" s="779"/>
      <c r="E145" s="779"/>
      <c r="F145" s="779"/>
      <c r="G145" s="779"/>
      <c r="H145" s="779"/>
    </row>
    <row r="146" spans="1:8" ht="18" customHeight="1" x14ac:dyDescent="0.5">
      <c r="A146" s="779" t="s">
        <v>3374</v>
      </c>
      <c r="B146" s="779"/>
      <c r="C146" s="779"/>
      <c r="D146" s="779"/>
      <c r="E146" s="779"/>
      <c r="F146" s="779"/>
      <c r="G146" s="779"/>
      <c r="H146" s="779"/>
    </row>
    <row r="147" spans="1:8" ht="18" customHeight="1" thickBot="1" x14ac:dyDescent="0.55000000000000004">
      <c r="A147" s="780" t="s">
        <v>3576</v>
      </c>
      <c r="B147" s="780"/>
      <c r="C147" s="780"/>
      <c r="D147" s="780"/>
      <c r="E147" s="780"/>
      <c r="F147" s="780"/>
      <c r="G147" s="780"/>
      <c r="H147" s="780"/>
    </row>
    <row r="148" spans="1:8" ht="18" customHeight="1" thickBot="1" x14ac:dyDescent="0.55000000000000004">
      <c r="A148" s="781" t="s">
        <v>451</v>
      </c>
      <c r="B148" s="782"/>
      <c r="C148" s="782"/>
      <c r="D148" s="783"/>
      <c r="E148" s="781" t="s">
        <v>452</v>
      </c>
      <c r="F148" s="782"/>
      <c r="G148" s="782"/>
      <c r="H148" s="783"/>
    </row>
    <row r="149" spans="1:8" ht="18" customHeight="1" thickBot="1" x14ac:dyDescent="0.55000000000000004">
      <c r="A149" s="179" t="s">
        <v>453</v>
      </c>
      <c r="B149" s="180" t="s">
        <v>454</v>
      </c>
      <c r="C149" s="180" t="s">
        <v>455</v>
      </c>
      <c r="D149" s="181" t="s">
        <v>456</v>
      </c>
      <c r="E149" s="179" t="s">
        <v>453</v>
      </c>
      <c r="F149" s="182" t="s">
        <v>454</v>
      </c>
      <c r="G149" s="182" t="s">
        <v>455</v>
      </c>
      <c r="H149" s="183" t="s">
        <v>456</v>
      </c>
    </row>
    <row r="150" spans="1:8" ht="18" customHeight="1" x14ac:dyDescent="0.5">
      <c r="A150" s="184" t="s">
        <v>457</v>
      </c>
      <c r="B150" s="172">
        <v>15</v>
      </c>
      <c r="C150" s="172">
        <v>21</v>
      </c>
      <c r="D150" s="185">
        <f>SUM(B150:C150)</f>
        <v>36</v>
      </c>
      <c r="E150" s="186" t="s">
        <v>458</v>
      </c>
      <c r="F150" s="187">
        <v>11</v>
      </c>
      <c r="G150" s="105">
        <v>27</v>
      </c>
      <c r="H150" s="188">
        <f>SUM(F150:G150)</f>
        <v>38</v>
      </c>
    </row>
    <row r="151" spans="1:8" ht="18" customHeight="1" x14ac:dyDescent="0.5">
      <c r="A151" s="5" t="s">
        <v>460</v>
      </c>
      <c r="B151" s="172">
        <v>20</v>
      </c>
      <c r="C151" s="173">
        <v>19</v>
      </c>
      <c r="D151" s="185">
        <f t="shared" ref="D151:D160" si="36">SUM(B151:C151)</f>
        <v>39</v>
      </c>
      <c r="E151" s="189" t="s">
        <v>461</v>
      </c>
      <c r="F151" s="187">
        <v>19</v>
      </c>
      <c r="G151" s="105">
        <v>22</v>
      </c>
      <c r="H151" s="187">
        <f t="shared" ref="H151:H156" si="37">SUM(F151:G151)</f>
        <v>41</v>
      </c>
    </row>
    <row r="152" spans="1:8" ht="18" customHeight="1" x14ac:dyDescent="0.5">
      <c r="A152" s="5" t="s">
        <v>462</v>
      </c>
      <c r="B152" s="172">
        <v>25</v>
      </c>
      <c r="C152" s="173">
        <v>15</v>
      </c>
      <c r="D152" s="185">
        <f t="shared" si="36"/>
        <v>40</v>
      </c>
      <c r="E152" s="189" t="s">
        <v>463</v>
      </c>
      <c r="F152" s="187">
        <v>17</v>
      </c>
      <c r="G152" s="105">
        <v>20</v>
      </c>
      <c r="H152" s="187">
        <f t="shared" si="37"/>
        <v>37</v>
      </c>
    </row>
    <row r="153" spans="1:8" ht="18" customHeight="1" x14ac:dyDescent="0.5">
      <c r="A153" s="5" t="s">
        <v>464</v>
      </c>
      <c r="B153" s="172">
        <v>24</v>
      </c>
      <c r="C153" s="173">
        <v>16</v>
      </c>
      <c r="D153" s="185">
        <f t="shared" si="36"/>
        <v>40</v>
      </c>
      <c r="E153" s="190" t="s">
        <v>465</v>
      </c>
      <c r="F153" s="191">
        <v>19</v>
      </c>
      <c r="G153" s="105">
        <v>18</v>
      </c>
      <c r="H153" s="187">
        <f t="shared" si="37"/>
        <v>37</v>
      </c>
    </row>
    <row r="154" spans="1:8" ht="18" customHeight="1" x14ac:dyDescent="0.5">
      <c r="A154" s="5" t="s">
        <v>467</v>
      </c>
      <c r="B154" s="172">
        <v>28</v>
      </c>
      <c r="C154" s="173">
        <v>10</v>
      </c>
      <c r="D154" s="185">
        <f t="shared" si="36"/>
        <v>38</v>
      </c>
      <c r="E154" s="189" t="s">
        <v>3373</v>
      </c>
      <c r="F154" s="191">
        <v>21</v>
      </c>
      <c r="G154" s="105">
        <v>18</v>
      </c>
      <c r="H154" s="187">
        <f t="shared" si="37"/>
        <v>39</v>
      </c>
    </row>
    <row r="155" spans="1:8" ht="18" customHeight="1" x14ac:dyDescent="0.5">
      <c r="A155" s="5" t="s">
        <v>469</v>
      </c>
      <c r="B155" s="172">
        <v>29</v>
      </c>
      <c r="C155" s="173">
        <v>10</v>
      </c>
      <c r="D155" s="185">
        <f t="shared" si="36"/>
        <v>39</v>
      </c>
      <c r="E155" s="189" t="s">
        <v>470</v>
      </c>
      <c r="F155" s="191">
        <v>27</v>
      </c>
      <c r="G155" s="105">
        <v>15</v>
      </c>
      <c r="H155" s="187">
        <f t="shared" si="37"/>
        <v>42</v>
      </c>
    </row>
    <row r="156" spans="1:8" ht="18" customHeight="1" thickBot="1" x14ac:dyDescent="0.55000000000000004">
      <c r="A156" s="5" t="s">
        <v>471</v>
      </c>
      <c r="B156" s="172">
        <v>27</v>
      </c>
      <c r="C156" s="173">
        <v>11</v>
      </c>
      <c r="D156" s="185">
        <f t="shared" si="36"/>
        <v>38</v>
      </c>
      <c r="E156" s="394" t="s">
        <v>3372</v>
      </c>
      <c r="F156" s="197">
        <v>11</v>
      </c>
      <c r="G156" s="395">
        <v>4</v>
      </c>
      <c r="H156" s="209">
        <f t="shared" si="37"/>
        <v>15</v>
      </c>
    </row>
    <row r="157" spans="1:8" ht="18" customHeight="1" thickBot="1" x14ac:dyDescent="0.55000000000000004">
      <c r="A157" s="5" t="s">
        <v>473</v>
      </c>
      <c r="B157" s="172">
        <v>31</v>
      </c>
      <c r="C157" s="173">
        <v>8</v>
      </c>
      <c r="D157" s="185">
        <f t="shared" si="36"/>
        <v>39</v>
      </c>
      <c r="E157" s="192" t="s">
        <v>474</v>
      </c>
      <c r="F157" s="200">
        <f>SUM(F150:F156)</f>
        <v>125</v>
      </c>
      <c r="G157" s="200">
        <f>SUM(G150:G156)</f>
        <v>124</v>
      </c>
      <c r="H157" s="194">
        <f>SUM(H150:H156)</f>
        <v>249</v>
      </c>
    </row>
    <row r="158" spans="1:8" ht="18" customHeight="1" x14ac:dyDescent="0.5">
      <c r="A158" s="5" t="s">
        <v>475</v>
      </c>
      <c r="B158" s="172">
        <v>29</v>
      </c>
      <c r="C158" s="173">
        <v>9</v>
      </c>
      <c r="D158" s="185">
        <f t="shared" si="36"/>
        <v>38</v>
      </c>
      <c r="E158" s="186" t="s">
        <v>476</v>
      </c>
      <c r="F158" s="187">
        <v>9</v>
      </c>
      <c r="G158" s="105">
        <v>15</v>
      </c>
      <c r="H158" s="188">
        <f t="shared" ref="H158:H164" si="38">SUM(F158:G158)</f>
        <v>24</v>
      </c>
    </row>
    <row r="159" spans="1:8" ht="18" customHeight="1" x14ac:dyDescent="0.5">
      <c r="A159" s="5" t="s">
        <v>477</v>
      </c>
      <c r="B159" s="172">
        <v>29</v>
      </c>
      <c r="C159" s="173">
        <v>9</v>
      </c>
      <c r="D159" s="185">
        <f t="shared" si="36"/>
        <v>38</v>
      </c>
      <c r="E159" s="189" t="s">
        <v>478</v>
      </c>
      <c r="F159" s="187">
        <v>11</v>
      </c>
      <c r="G159" s="105">
        <v>21</v>
      </c>
      <c r="H159" s="187">
        <f t="shared" si="38"/>
        <v>32</v>
      </c>
    </row>
    <row r="160" spans="1:8" ht="18" customHeight="1" x14ac:dyDescent="0.5">
      <c r="A160" s="5" t="s">
        <v>479</v>
      </c>
      <c r="B160" s="172">
        <v>24</v>
      </c>
      <c r="C160" s="173">
        <v>13</v>
      </c>
      <c r="D160" s="185">
        <f t="shared" si="36"/>
        <v>37</v>
      </c>
      <c r="E160" s="189" t="s">
        <v>480</v>
      </c>
      <c r="F160" s="187">
        <v>20</v>
      </c>
      <c r="G160" s="105">
        <v>14</v>
      </c>
      <c r="H160" s="187">
        <f t="shared" si="38"/>
        <v>34</v>
      </c>
    </row>
    <row r="161" spans="1:8" ht="18" customHeight="1" thickBot="1" x14ac:dyDescent="0.55000000000000004">
      <c r="A161" s="195"/>
      <c r="B161" s="196"/>
      <c r="C161" s="197"/>
      <c r="D161" s="185"/>
      <c r="E161" s="190" t="s">
        <v>482</v>
      </c>
      <c r="F161" s="191">
        <v>10</v>
      </c>
      <c r="G161" s="105">
        <v>9</v>
      </c>
      <c r="H161" s="187">
        <f t="shared" si="38"/>
        <v>19</v>
      </c>
    </row>
    <row r="162" spans="1:8" ht="18" customHeight="1" thickBot="1" x14ac:dyDescent="0.55000000000000004">
      <c r="A162" s="192" t="s">
        <v>481</v>
      </c>
      <c r="B162" s="199">
        <f>SUM(B150:B161)</f>
        <v>281</v>
      </c>
      <c r="C162" s="200">
        <f>SUM(C150:C161)</f>
        <v>141</v>
      </c>
      <c r="D162" s="194">
        <f>SUM(D150:D161)</f>
        <v>422</v>
      </c>
      <c r="E162" s="189" t="s">
        <v>484</v>
      </c>
      <c r="F162" s="191">
        <v>16</v>
      </c>
      <c r="G162" s="105">
        <v>17</v>
      </c>
      <c r="H162" s="187">
        <f t="shared" si="38"/>
        <v>33</v>
      </c>
    </row>
    <row r="163" spans="1:8" ht="18" customHeight="1" x14ac:dyDescent="0.5">
      <c r="A163" s="184" t="s">
        <v>483</v>
      </c>
      <c r="B163" s="172">
        <v>16</v>
      </c>
      <c r="C163" s="172">
        <v>18</v>
      </c>
      <c r="D163" s="203">
        <f>SUM(B163:C163)</f>
        <v>34</v>
      </c>
      <c r="E163" s="189" t="s">
        <v>2167</v>
      </c>
      <c r="F163" s="191">
        <v>17</v>
      </c>
      <c r="G163" s="105">
        <v>17</v>
      </c>
      <c r="H163" s="187">
        <f t="shared" si="38"/>
        <v>34</v>
      </c>
    </row>
    <row r="164" spans="1:8" ht="18" customHeight="1" thickBot="1" x14ac:dyDescent="0.55000000000000004">
      <c r="A164" s="5" t="s">
        <v>485</v>
      </c>
      <c r="B164" s="172">
        <v>23</v>
      </c>
      <c r="C164" s="173">
        <v>16</v>
      </c>
      <c r="D164" s="187">
        <f>SUM(B164:C164)</f>
        <v>39</v>
      </c>
      <c r="E164" s="394" t="s">
        <v>488</v>
      </c>
      <c r="F164" s="197">
        <v>24</v>
      </c>
      <c r="G164" s="395">
        <v>13</v>
      </c>
      <c r="H164" s="209">
        <f t="shared" si="38"/>
        <v>37</v>
      </c>
    </row>
    <row r="165" spans="1:8" ht="18" customHeight="1" thickBot="1" x14ac:dyDescent="0.55000000000000004">
      <c r="A165" s="5" t="s">
        <v>487</v>
      </c>
      <c r="B165" s="172">
        <v>25</v>
      </c>
      <c r="C165" s="173">
        <v>14</v>
      </c>
      <c r="D165" s="187">
        <f>SUM(B165:C165)</f>
        <v>39</v>
      </c>
      <c r="E165" s="192" t="s">
        <v>490</v>
      </c>
      <c r="F165" s="200">
        <f>SUM(F158:F164)</f>
        <v>107</v>
      </c>
      <c r="G165" s="200">
        <f>SUM(G158:G164)</f>
        <v>106</v>
      </c>
      <c r="H165" s="194">
        <f>SUM(H158:H164)</f>
        <v>213</v>
      </c>
    </row>
    <row r="166" spans="1:8" ht="18" customHeight="1" x14ac:dyDescent="0.5">
      <c r="A166" s="5" t="s">
        <v>489</v>
      </c>
      <c r="B166" s="172">
        <v>29</v>
      </c>
      <c r="C166" s="173">
        <v>12</v>
      </c>
      <c r="D166" s="187">
        <f t="shared" ref="D166:D172" si="39">SUM(B166:C166)</f>
        <v>41</v>
      </c>
      <c r="E166" s="396" t="s">
        <v>492</v>
      </c>
      <c r="F166" s="188">
        <v>3</v>
      </c>
      <c r="G166" s="188">
        <v>15</v>
      </c>
      <c r="H166" s="206">
        <f t="shared" ref="H166:H172" si="40">SUM(F166:G166)</f>
        <v>18</v>
      </c>
    </row>
    <row r="167" spans="1:8" ht="18" customHeight="1" x14ac:dyDescent="0.5">
      <c r="A167" s="5" t="s">
        <v>491</v>
      </c>
      <c r="B167" s="172">
        <v>30</v>
      </c>
      <c r="C167" s="173">
        <v>9</v>
      </c>
      <c r="D167" s="187">
        <f t="shared" si="39"/>
        <v>39</v>
      </c>
      <c r="E167" s="189" t="s">
        <v>494</v>
      </c>
      <c r="F167" s="187">
        <v>10</v>
      </c>
      <c r="G167" s="187">
        <v>26</v>
      </c>
      <c r="H167" s="205">
        <f t="shared" si="40"/>
        <v>36</v>
      </c>
    </row>
    <row r="168" spans="1:8" ht="18" customHeight="1" x14ac:dyDescent="0.5">
      <c r="A168" s="5" t="s">
        <v>493</v>
      </c>
      <c r="B168" s="172">
        <v>28</v>
      </c>
      <c r="C168" s="173">
        <v>10</v>
      </c>
      <c r="D168" s="187">
        <f t="shared" si="39"/>
        <v>38</v>
      </c>
      <c r="E168" s="189" t="s">
        <v>497</v>
      </c>
      <c r="F168" s="187">
        <v>13</v>
      </c>
      <c r="G168" s="187">
        <v>23</v>
      </c>
      <c r="H168" s="205">
        <f t="shared" si="40"/>
        <v>36</v>
      </c>
    </row>
    <row r="169" spans="1:8" ht="18" customHeight="1" x14ac:dyDescent="0.5">
      <c r="A169" s="5" t="s">
        <v>496</v>
      </c>
      <c r="B169" s="172">
        <v>30</v>
      </c>
      <c r="C169" s="173">
        <v>9</v>
      </c>
      <c r="D169" s="187">
        <f t="shared" si="39"/>
        <v>39</v>
      </c>
      <c r="E169" s="189" t="s">
        <v>499</v>
      </c>
      <c r="F169" s="187">
        <v>12</v>
      </c>
      <c r="G169" s="187">
        <v>11</v>
      </c>
      <c r="H169" s="205">
        <f t="shared" si="40"/>
        <v>23</v>
      </c>
    </row>
    <row r="170" spans="1:8" ht="18" customHeight="1" x14ac:dyDescent="0.5">
      <c r="A170" s="5" t="s">
        <v>498</v>
      </c>
      <c r="B170" s="172">
        <v>27</v>
      </c>
      <c r="C170" s="173">
        <v>11</v>
      </c>
      <c r="D170" s="187">
        <f t="shared" si="39"/>
        <v>38</v>
      </c>
      <c r="E170" s="189" t="s">
        <v>501</v>
      </c>
      <c r="F170" s="191">
        <v>15</v>
      </c>
      <c r="G170" s="191">
        <v>17</v>
      </c>
      <c r="H170" s="187">
        <f t="shared" si="40"/>
        <v>32</v>
      </c>
    </row>
    <row r="171" spans="1:8" ht="18" customHeight="1" x14ac:dyDescent="0.5">
      <c r="A171" s="5" t="s">
        <v>500</v>
      </c>
      <c r="B171" s="172">
        <v>30</v>
      </c>
      <c r="C171" s="173">
        <v>10</v>
      </c>
      <c r="D171" s="187">
        <f t="shared" si="39"/>
        <v>40</v>
      </c>
      <c r="E171" s="189" t="s">
        <v>2166</v>
      </c>
      <c r="F171" s="191">
        <v>23</v>
      </c>
      <c r="G171" s="191">
        <v>10</v>
      </c>
      <c r="H171" s="206">
        <f t="shared" si="40"/>
        <v>33</v>
      </c>
    </row>
    <row r="172" spans="1:8" ht="18" customHeight="1" thickBot="1" x14ac:dyDescent="0.55000000000000004">
      <c r="A172" s="5" t="s">
        <v>550</v>
      </c>
      <c r="B172" s="172">
        <v>26</v>
      </c>
      <c r="C172" s="173">
        <v>11</v>
      </c>
      <c r="D172" s="187">
        <f t="shared" si="39"/>
        <v>37</v>
      </c>
      <c r="E172" s="189" t="s">
        <v>505</v>
      </c>
      <c r="F172" s="197">
        <v>12</v>
      </c>
      <c r="G172" s="197">
        <v>8</v>
      </c>
      <c r="H172" s="205">
        <f t="shared" si="40"/>
        <v>20</v>
      </c>
    </row>
    <row r="173" spans="1:8" ht="18" customHeight="1" thickBot="1" x14ac:dyDescent="0.55000000000000004">
      <c r="A173" s="5"/>
      <c r="B173" s="172"/>
      <c r="C173" s="173"/>
      <c r="D173" s="187"/>
      <c r="E173" s="192" t="s">
        <v>511</v>
      </c>
      <c r="F173" s="200">
        <f>SUM(F166:F172)</f>
        <v>88</v>
      </c>
      <c r="G173" s="207">
        <f>SUM(G166:G172)</f>
        <v>110</v>
      </c>
      <c r="H173" s="194">
        <f>SUM(H166:H172)</f>
        <v>198</v>
      </c>
    </row>
    <row r="174" spans="1:8" ht="18" customHeight="1" thickBot="1" x14ac:dyDescent="0.55000000000000004">
      <c r="A174" s="195"/>
      <c r="B174" s="196"/>
      <c r="C174" s="197"/>
      <c r="D174" s="187"/>
      <c r="E174" s="210" t="s">
        <v>513</v>
      </c>
      <c r="F174" s="200">
        <f xml:space="preserve"> F157+F165+F173</f>
        <v>320</v>
      </c>
      <c r="G174" s="207">
        <f xml:space="preserve"> G157+G165+G173</f>
        <v>340</v>
      </c>
      <c r="H174" s="211">
        <f xml:space="preserve"> H157+H165+H173</f>
        <v>660</v>
      </c>
    </row>
    <row r="175" spans="1:8" ht="18" customHeight="1" thickBot="1" x14ac:dyDescent="0.55000000000000004">
      <c r="A175" s="210" t="s">
        <v>502</v>
      </c>
      <c r="B175" s="212">
        <f>SUM(B163:B174)</f>
        <v>264</v>
      </c>
      <c r="C175" s="200">
        <f>SUM(C163:C174)</f>
        <v>120</v>
      </c>
      <c r="D175" s="194">
        <f>SUM(D163:D174)</f>
        <v>384</v>
      </c>
      <c r="E175" s="213" t="s">
        <v>516</v>
      </c>
      <c r="F175" s="214"/>
      <c r="G175" s="214"/>
      <c r="H175" s="215"/>
    </row>
    <row r="176" spans="1:8" ht="25.15" customHeight="1" x14ac:dyDescent="0.5">
      <c r="A176" s="184" t="s">
        <v>504</v>
      </c>
      <c r="B176" s="509">
        <v>15</v>
      </c>
      <c r="C176" s="202">
        <v>16</v>
      </c>
      <c r="D176" s="203">
        <f t="shared" ref="D176:D182" si="41">SUM(B176:C176)</f>
        <v>31</v>
      </c>
      <c r="E176" s="216"/>
      <c r="F176" s="216" t="s">
        <v>454</v>
      </c>
      <c r="G176" s="216" t="s">
        <v>455</v>
      </c>
      <c r="H176" s="216" t="s">
        <v>456</v>
      </c>
    </row>
    <row r="177" spans="1:8" ht="25.15" customHeight="1" x14ac:dyDescent="0.5">
      <c r="A177" s="5" t="s">
        <v>506</v>
      </c>
      <c r="B177" s="96">
        <v>29</v>
      </c>
      <c r="C177" s="96">
        <v>9</v>
      </c>
      <c r="D177" s="187">
        <f t="shared" si="41"/>
        <v>38</v>
      </c>
      <c r="E177" s="216" t="s">
        <v>519</v>
      </c>
      <c r="F177" s="217">
        <f>B189</f>
        <v>799</v>
      </c>
      <c r="G177" s="217">
        <f>C189</f>
        <v>387</v>
      </c>
      <c r="H177" s="218">
        <f>SUM(F177:G177)</f>
        <v>1186</v>
      </c>
    </row>
    <row r="178" spans="1:8" ht="24" x14ac:dyDescent="0.5">
      <c r="A178" s="5" t="s">
        <v>508</v>
      </c>
      <c r="B178" s="96">
        <v>23</v>
      </c>
      <c r="C178" s="96">
        <v>16</v>
      </c>
      <c r="D178" s="187">
        <f t="shared" si="41"/>
        <v>39</v>
      </c>
      <c r="E178" s="216" t="s">
        <v>522</v>
      </c>
      <c r="F178" s="217">
        <f>F174</f>
        <v>320</v>
      </c>
      <c r="G178" s="217">
        <f>G174</f>
        <v>340</v>
      </c>
      <c r="H178" s="218">
        <f>SUM(F178:G178)</f>
        <v>660</v>
      </c>
    </row>
    <row r="179" spans="1:8" ht="24" x14ac:dyDescent="0.5">
      <c r="A179" s="5" t="s">
        <v>510</v>
      </c>
      <c r="B179" s="96">
        <v>19</v>
      </c>
      <c r="C179" s="96">
        <v>16</v>
      </c>
      <c r="D179" s="187">
        <f t="shared" si="41"/>
        <v>35</v>
      </c>
      <c r="E179" s="219" t="s">
        <v>456</v>
      </c>
      <c r="F179" s="216">
        <f>SUM(F177:F178)</f>
        <v>1119</v>
      </c>
      <c r="G179" s="216">
        <f>SUM(G177:G178)</f>
        <v>727</v>
      </c>
      <c r="H179" s="216">
        <f>SUM(H177:H178)</f>
        <v>1846</v>
      </c>
    </row>
    <row r="180" spans="1:8" ht="24" x14ac:dyDescent="0.5">
      <c r="A180" s="5" t="s">
        <v>512</v>
      </c>
      <c r="B180" s="96">
        <v>24</v>
      </c>
      <c r="C180" s="96">
        <v>15</v>
      </c>
      <c r="D180" s="187">
        <f t="shared" si="41"/>
        <v>39</v>
      </c>
      <c r="E180" s="784" t="s">
        <v>523</v>
      </c>
      <c r="F180" s="785"/>
      <c r="G180" s="785"/>
      <c r="H180" s="786"/>
    </row>
    <row r="181" spans="1:8" ht="24" x14ac:dyDescent="0.5">
      <c r="A181" s="5" t="s">
        <v>514</v>
      </c>
      <c r="B181" s="96">
        <v>23</v>
      </c>
      <c r="C181" s="96">
        <v>18</v>
      </c>
      <c r="D181" s="187">
        <f t="shared" si="41"/>
        <v>41</v>
      </c>
      <c r="E181" s="218" t="s">
        <v>524</v>
      </c>
      <c r="F181" s="220"/>
      <c r="G181" s="218" t="s">
        <v>525</v>
      </c>
      <c r="H181" s="220"/>
    </row>
    <row r="182" spans="1:8" ht="24" x14ac:dyDescent="0.5">
      <c r="A182" s="5" t="s">
        <v>515</v>
      </c>
      <c r="B182" s="96">
        <v>29</v>
      </c>
      <c r="C182" s="96">
        <v>10</v>
      </c>
      <c r="D182" s="187">
        <f t="shared" si="41"/>
        <v>39</v>
      </c>
      <c r="E182" s="218" t="s">
        <v>466</v>
      </c>
      <c r="F182" s="220"/>
      <c r="G182" s="218" t="s">
        <v>527</v>
      </c>
      <c r="H182" s="220"/>
    </row>
    <row r="183" spans="1:8" ht="24.75" thickBot="1" x14ac:dyDescent="0.55000000000000004">
      <c r="A183" s="5" t="s">
        <v>517</v>
      </c>
      <c r="B183" s="96">
        <v>27</v>
      </c>
      <c r="C183" s="96">
        <v>12</v>
      </c>
      <c r="D183" s="187">
        <f>SUM(B183:C183)</f>
        <v>39</v>
      </c>
      <c r="E183" s="218" t="s">
        <v>495</v>
      </c>
      <c r="F183" s="220"/>
      <c r="G183" s="218" t="s">
        <v>531</v>
      </c>
      <c r="H183" s="220"/>
    </row>
    <row r="184" spans="1:8" ht="24.75" thickBot="1" x14ac:dyDescent="0.55000000000000004">
      <c r="A184" s="5" t="s">
        <v>552</v>
      </c>
      <c r="B184" s="96">
        <v>33</v>
      </c>
      <c r="C184" s="96">
        <v>6</v>
      </c>
      <c r="D184" s="187">
        <f>SUM(B184:C184)</f>
        <v>39</v>
      </c>
      <c r="E184" s="221" t="s">
        <v>532</v>
      </c>
      <c r="F184" s="200"/>
      <c r="G184" s="221" t="s">
        <v>533</v>
      </c>
      <c r="H184" s="200"/>
    </row>
    <row r="185" spans="1:8" ht="24" x14ac:dyDescent="0.5">
      <c r="A185" s="5" t="s">
        <v>2163</v>
      </c>
      <c r="B185" s="96">
        <v>32</v>
      </c>
      <c r="C185" s="96">
        <v>8</v>
      </c>
      <c r="D185" s="187">
        <f>SUM(B185:C185)</f>
        <v>40</v>
      </c>
      <c r="E185" s="222"/>
      <c r="F185" s="223"/>
      <c r="G185" s="224"/>
      <c r="H185" s="223"/>
    </row>
    <row r="186" spans="1:8" ht="24" x14ac:dyDescent="0.5">
      <c r="A186" s="5"/>
      <c r="B186" s="96"/>
      <c r="C186" s="96"/>
      <c r="D186" s="187"/>
      <c r="E186" s="222"/>
      <c r="F186" s="223"/>
      <c r="G186" s="224"/>
      <c r="H186" s="223"/>
    </row>
    <row r="187" spans="1:8" ht="24.75" thickBot="1" x14ac:dyDescent="0.55000000000000004">
      <c r="A187" s="5"/>
      <c r="B187" s="96"/>
      <c r="C187" s="208"/>
      <c r="D187" s="187"/>
      <c r="E187" s="222"/>
      <c r="F187" s="223"/>
      <c r="G187" s="224"/>
      <c r="H187" s="223"/>
    </row>
    <row r="188" spans="1:8" ht="24.75" thickBot="1" x14ac:dyDescent="0.55000000000000004">
      <c r="A188" s="210" t="s">
        <v>518</v>
      </c>
      <c r="B188" s="193">
        <f>SUM(B176:B187)</f>
        <v>254</v>
      </c>
      <c r="C188" s="200">
        <f>SUM(C176:C187)</f>
        <v>126</v>
      </c>
      <c r="D188" s="194">
        <f>SUM(D176:D187)</f>
        <v>380</v>
      </c>
      <c r="E188" s="222"/>
      <c r="F188" s="223"/>
      <c r="G188" s="224"/>
      <c r="H188" s="223"/>
    </row>
    <row r="189" spans="1:8" ht="24.75" thickBot="1" x14ac:dyDescent="0.55000000000000004">
      <c r="A189" s="210" t="s">
        <v>532</v>
      </c>
      <c r="B189" s="200">
        <f>B162+B175+B188</f>
        <v>799</v>
      </c>
      <c r="C189" s="200">
        <f>C162+C175+C188</f>
        <v>387</v>
      </c>
      <c r="D189" s="194">
        <f>D162+D175+D188</f>
        <v>1186</v>
      </c>
      <c r="E189" s="222"/>
      <c r="F189" s="223"/>
      <c r="G189" s="224"/>
      <c r="H189" s="223"/>
    </row>
    <row r="190" spans="1:8" ht="30.75" x14ac:dyDescent="0.5">
      <c r="A190" s="225"/>
      <c r="B190" s="226"/>
      <c r="C190" s="226"/>
      <c r="D190" s="227" t="s">
        <v>526</v>
      </c>
      <c r="E190" s="49"/>
      <c r="F190" s="623"/>
      <c r="G190" s="225"/>
      <c r="H190" s="225"/>
    </row>
    <row r="191" spans="1:8" x14ac:dyDescent="0.5">
      <c r="A191" s="225"/>
      <c r="B191" s="229" t="s">
        <v>528</v>
      </c>
      <c r="C191" s="787" t="s">
        <v>529</v>
      </c>
      <c r="D191" s="788"/>
      <c r="E191" s="789" t="s">
        <v>530</v>
      </c>
      <c r="F191" s="790"/>
      <c r="G191" s="225"/>
      <c r="H191" s="225"/>
    </row>
    <row r="192" spans="1:8" x14ac:dyDescent="0.5">
      <c r="A192" s="225"/>
      <c r="B192" s="332">
        <f>H179</f>
        <v>1846</v>
      </c>
      <c r="C192" s="791">
        <f>F184+H184</f>
        <v>0</v>
      </c>
      <c r="D192" s="794"/>
      <c r="E192" s="793">
        <f>SUM(B192:D192)</f>
        <v>1846</v>
      </c>
      <c r="F192" s="794"/>
      <c r="G192" s="225"/>
      <c r="H192" s="225"/>
    </row>
    <row r="193" spans="1:8" ht="30.75" x14ac:dyDescent="0.5">
      <c r="A193" s="779" t="s">
        <v>449</v>
      </c>
      <c r="B193" s="779"/>
      <c r="C193" s="779"/>
      <c r="D193" s="779"/>
      <c r="E193" s="779"/>
      <c r="F193" s="779"/>
      <c r="G193" s="779"/>
      <c r="H193" s="779"/>
    </row>
    <row r="194" spans="1:8" ht="30.75" x14ac:dyDescent="0.5">
      <c r="A194" s="779" t="s">
        <v>3374</v>
      </c>
      <c r="B194" s="779"/>
      <c r="C194" s="779"/>
      <c r="D194" s="779"/>
      <c r="E194" s="779"/>
      <c r="F194" s="779"/>
      <c r="G194" s="779"/>
      <c r="H194" s="779"/>
    </row>
    <row r="195" spans="1:8" ht="28.5" thickBot="1" x14ac:dyDescent="0.55000000000000004">
      <c r="A195" s="780" t="s">
        <v>3561</v>
      </c>
      <c r="B195" s="780"/>
      <c r="C195" s="780"/>
      <c r="D195" s="780"/>
      <c r="E195" s="780"/>
      <c r="F195" s="780"/>
      <c r="G195" s="780"/>
      <c r="H195" s="780"/>
    </row>
    <row r="196" spans="1:8" ht="28.5" thickBot="1" x14ac:dyDescent="0.55000000000000004">
      <c r="A196" s="781" t="s">
        <v>451</v>
      </c>
      <c r="B196" s="782"/>
      <c r="C196" s="782"/>
      <c r="D196" s="783"/>
      <c r="E196" s="781" t="s">
        <v>452</v>
      </c>
      <c r="F196" s="782"/>
      <c r="G196" s="782"/>
      <c r="H196" s="783"/>
    </row>
    <row r="197" spans="1:8" ht="28.5" thickBot="1" x14ac:dyDescent="0.55000000000000004">
      <c r="A197" s="179" t="s">
        <v>453</v>
      </c>
      <c r="B197" s="180" t="s">
        <v>454</v>
      </c>
      <c r="C197" s="180" t="s">
        <v>455</v>
      </c>
      <c r="D197" s="181" t="s">
        <v>456</v>
      </c>
      <c r="E197" s="179" t="s">
        <v>453</v>
      </c>
      <c r="F197" s="182" t="s">
        <v>454</v>
      </c>
      <c r="G197" s="182" t="s">
        <v>455</v>
      </c>
      <c r="H197" s="183" t="s">
        <v>456</v>
      </c>
    </row>
    <row r="198" spans="1:8" ht="24" x14ac:dyDescent="0.5">
      <c r="A198" s="184" t="s">
        <v>457</v>
      </c>
      <c r="B198" s="172">
        <v>15</v>
      </c>
      <c r="C198" s="172">
        <v>21</v>
      </c>
      <c r="D198" s="185">
        <f>SUM(B198:C198)</f>
        <v>36</v>
      </c>
      <c r="E198" s="186" t="s">
        <v>458</v>
      </c>
      <c r="F198" s="187">
        <v>11</v>
      </c>
      <c r="G198" s="105">
        <v>27</v>
      </c>
      <c r="H198" s="188">
        <f>SUM(F198:G198)</f>
        <v>38</v>
      </c>
    </row>
    <row r="199" spans="1:8" ht="24" x14ac:dyDescent="0.5">
      <c r="A199" s="5" t="s">
        <v>460</v>
      </c>
      <c r="B199" s="172">
        <v>20</v>
      </c>
      <c r="C199" s="173">
        <v>19</v>
      </c>
      <c r="D199" s="185">
        <f t="shared" ref="D199:D208" si="42">SUM(B199:C199)</f>
        <v>39</v>
      </c>
      <c r="E199" s="189" t="s">
        <v>461</v>
      </c>
      <c r="F199" s="187">
        <v>19</v>
      </c>
      <c r="G199" s="105">
        <v>22</v>
      </c>
      <c r="H199" s="187">
        <f t="shared" ref="H199:H204" si="43">SUM(F199:G199)</f>
        <v>41</v>
      </c>
    </row>
    <row r="200" spans="1:8" ht="24" x14ac:dyDescent="0.5">
      <c r="A200" s="5" t="s">
        <v>462</v>
      </c>
      <c r="B200" s="172">
        <v>25</v>
      </c>
      <c r="C200" s="173">
        <v>15</v>
      </c>
      <c r="D200" s="185">
        <f t="shared" si="42"/>
        <v>40</v>
      </c>
      <c r="E200" s="189" t="s">
        <v>463</v>
      </c>
      <c r="F200" s="187">
        <v>17</v>
      </c>
      <c r="G200" s="105">
        <v>20</v>
      </c>
      <c r="H200" s="187">
        <f t="shared" si="43"/>
        <v>37</v>
      </c>
    </row>
    <row r="201" spans="1:8" ht="24" x14ac:dyDescent="0.5">
      <c r="A201" s="5" t="s">
        <v>464</v>
      </c>
      <c r="B201" s="172">
        <v>24</v>
      </c>
      <c r="C201" s="173">
        <v>16</v>
      </c>
      <c r="D201" s="185">
        <f t="shared" si="42"/>
        <v>40</v>
      </c>
      <c r="E201" s="190" t="s">
        <v>465</v>
      </c>
      <c r="F201" s="191">
        <v>19</v>
      </c>
      <c r="G201" s="105">
        <v>18</v>
      </c>
      <c r="H201" s="187">
        <f t="shared" si="43"/>
        <v>37</v>
      </c>
    </row>
    <row r="202" spans="1:8" ht="24" x14ac:dyDescent="0.5">
      <c r="A202" s="5" t="s">
        <v>467</v>
      </c>
      <c r="B202" s="172">
        <v>28</v>
      </c>
      <c r="C202" s="173">
        <v>10</v>
      </c>
      <c r="D202" s="185">
        <f t="shared" si="42"/>
        <v>38</v>
      </c>
      <c r="E202" s="189" t="s">
        <v>3373</v>
      </c>
      <c r="F202" s="191">
        <v>21</v>
      </c>
      <c r="G202" s="105">
        <v>18</v>
      </c>
      <c r="H202" s="187">
        <f t="shared" si="43"/>
        <v>39</v>
      </c>
    </row>
    <row r="203" spans="1:8" ht="24" x14ac:dyDescent="0.5">
      <c r="A203" s="5" t="s">
        <v>469</v>
      </c>
      <c r="B203" s="172">
        <v>29</v>
      </c>
      <c r="C203" s="173">
        <v>10</v>
      </c>
      <c r="D203" s="185">
        <f t="shared" si="42"/>
        <v>39</v>
      </c>
      <c r="E203" s="189" t="s">
        <v>470</v>
      </c>
      <c r="F203" s="191">
        <v>27</v>
      </c>
      <c r="G203" s="105">
        <v>15</v>
      </c>
      <c r="H203" s="187">
        <f t="shared" si="43"/>
        <v>42</v>
      </c>
    </row>
    <row r="204" spans="1:8" ht="24.75" thickBot="1" x14ac:dyDescent="0.55000000000000004">
      <c r="A204" s="5" t="s">
        <v>471</v>
      </c>
      <c r="B204" s="172">
        <v>28</v>
      </c>
      <c r="C204" s="173">
        <v>11</v>
      </c>
      <c r="D204" s="185">
        <f t="shared" si="42"/>
        <v>39</v>
      </c>
      <c r="E204" s="394" t="s">
        <v>3372</v>
      </c>
      <c r="F204" s="197">
        <v>10</v>
      </c>
      <c r="G204" s="395">
        <v>5</v>
      </c>
      <c r="H204" s="209">
        <f t="shared" si="43"/>
        <v>15</v>
      </c>
    </row>
    <row r="205" spans="1:8" ht="24.75" thickBot="1" x14ac:dyDescent="0.55000000000000004">
      <c r="A205" s="5" t="s">
        <v>473</v>
      </c>
      <c r="B205" s="172">
        <v>31</v>
      </c>
      <c r="C205" s="173">
        <v>8</v>
      </c>
      <c r="D205" s="185">
        <f t="shared" si="42"/>
        <v>39</v>
      </c>
      <c r="E205" s="192" t="s">
        <v>474</v>
      </c>
      <c r="F205" s="200">
        <f>SUM(F198:F204)</f>
        <v>124</v>
      </c>
      <c r="G205" s="200">
        <f>SUM(G198:G204)</f>
        <v>125</v>
      </c>
      <c r="H205" s="194">
        <f>SUM(H198:H204)</f>
        <v>249</v>
      </c>
    </row>
    <row r="206" spans="1:8" ht="24" x14ac:dyDescent="0.5">
      <c r="A206" s="5" t="s">
        <v>475</v>
      </c>
      <c r="B206" s="172">
        <v>29</v>
      </c>
      <c r="C206" s="173">
        <v>9</v>
      </c>
      <c r="D206" s="185">
        <f t="shared" si="42"/>
        <v>38</v>
      </c>
      <c r="E206" s="186" t="s">
        <v>476</v>
      </c>
      <c r="F206" s="187">
        <v>9</v>
      </c>
      <c r="G206" s="105">
        <v>15</v>
      </c>
      <c r="H206" s="188">
        <f t="shared" ref="H206:H212" si="44">SUM(F206:G206)</f>
        <v>24</v>
      </c>
    </row>
    <row r="207" spans="1:8" ht="24" x14ac:dyDescent="0.5">
      <c r="A207" s="5" t="s">
        <v>477</v>
      </c>
      <c r="B207" s="172">
        <v>29</v>
      </c>
      <c r="C207" s="173">
        <v>9</v>
      </c>
      <c r="D207" s="185">
        <f t="shared" si="42"/>
        <v>38</v>
      </c>
      <c r="E207" s="189" t="s">
        <v>478</v>
      </c>
      <c r="F207" s="187">
        <v>11</v>
      </c>
      <c r="G207" s="105">
        <v>21</v>
      </c>
      <c r="H207" s="187">
        <f t="shared" si="44"/>
        <v>32</v>
      </c>
    </row>
    <row r="208" spans="1:8" ht="24" x14ac:dyDescent="0.5">
      <c r="A208" s="5" t="s">
        <v>479</v>
      </c>
      <c r="B208" s="172">
        <v>24</v>
      </c>
      <c r="C208" s="173">
        <v>13</v>
      </c>
      <c r="D208" s="185">
        <f t="shared" si="42"/>
        <v>37</v>
      </c>
      <c r="E208" s="189" t="s">
        <v>480</v>
      </c>
      <c r="F208" s="187">
        <v>20</v>
      </c>
      <c r="G208" s="105">
        <v>14</v>
      </c>
      <c r="H208" s="187">
        <f t="shared" si="44"/>
        <v>34</v>
      </c>
    </row>
    <row r="209" spans="1:8" ht="24.75" thickBot="1" x14ac:dyDescent="0.55000000000000004">
      <c r="A209" s="195"/>
      <c r="B209" s="196"/>
      <c r="C209" s="197"/>
      <c r="D209" s="185"/>
      <c r="E209" s="190" t="s">
        <v>482</v>
      </c>
      <c r="F209" s="191">
        <v>10</v>
      </c>
      <c r="G209" s="105">
        <v>9</v>
      </c>
      <c r="H209" s="187">
        <f t="shared" si="44"/>
        <v>19</v>
      </c>
    </row>
    <row r="210" spans="1:8" ht="24.75" thickBot="1" x14ac:dyDescent="0.55000000000000004">
      <c r="A210" s="192" t="s">
        <v>481</v>
      </c>
      <c r="B210" s="199">
        <f>SUM(B198:B209)</f>
        <v>282</v>
      </c>
      <c r="C210" s="200">
        <f>SUM(C198:C209)</f>
        <v>141</v>
      </c>
      <c r="D210" s="194">
        <f>SUM(D198:D209)</f>
        <v>423</v>
      </c>
      <c r="E210" s="189" t="s">
        <v>484</v>
      </c>
      <c r="F210" s="191">
        <v>16</v>
      </c>
      <c r="G210" s="105">
        <v>17</v>
      </c>
      <c r="H210" s="187">
        <f t="shared" si="44"/>
        <v>33</v>
      </c>
    </row>
    <row r="211" spans="1:8" ht="24" x14ac:dyDescent="0.5">
      <c r="A211" s="184" t="s">
        <v>483</v>
      </c>
      <c r="B211" s="172">
        <v>16</v>
      </c>
      <c r="C211" s="172">
        <v>18</v>
      </c>
      <c r="D211" s="203">
        <f>SUM(B211:C211)</f>
        <v>34</v>
      </c>
      <c r="E211" s="189" t="s">
        <v>2167</v>
      </c>
      <c r="F211" s="191">
        <v>17</v>
      </c>
      <c r="G211" s="105">
        <v>17</v>
      </c>
      <c r="H211" s="187">
        <f t="shared" si="44"/>
        <v>34</v>
      </c>
    </row>
    <row r="212" spans="1:8" ht="24.75" thickBot="1" x14ac:dyDescent="0.55000000000000004">
      <c r="A212" s="5" t="s">
        <v>485</v>
      </c>
      <c r="B212" s="172">
        <v>23</v>
      </c>
      <c r="C212" s="173">
        <v>16</v>
      </c>
      <c r="D212" s="187">
        <f>SUM(B212:C212)</f>
        <v>39</v>
      </c>
      <c r="E212" s="394" t="s">
        <v>488</v>
      </c>
      <c r="F212" s="197">
        <v>24</v>
      </c>
      <c r="G212" s="395">
        <v>13</v>
      </c>
      <c r="H212" s="209">
        <f t="shared" si="44"/>
        <v>37</v>
      </c>
    </row>
    <row r="213" spans="1:8" ht="24.75" thickBot="1" x14ac:dyDescent="0.55000000000000004">
      <c r="A213" s="5" t="s">
        <v>487</v>
      </c>
      <c r="B213" s="172">
        <v>26</v>
      </c>
      <c r="C213" s="173">
        <v>14</v>
      </c>
      <c r="D213" s="187">
        <f>SUM(B213:C213)</f>
        <v>40</v>
      </c>
      <c r="E213" s="192" t="s">
        <v>490</v>
      </c>
      <c r="F213" s="200">
        <f>SUM(F206:F212)</f>
        <v>107</v>
      </c>
      <c r="G213" s="200">
        <f>SUM(G206:G212)</f>
        <v>106</v>
      </c>
      <c r="H213" s="194">
        <f>SUM(H206:H212)</f>
        <v>213</v>
      </c>
    </row>
    <row r="214" spans="1:8" ht="24" x14ac:dyDescent="0.5">
      <c r="A214" s="5" t="s">
        <v>489</v>
      </c>
      <c r="B214" s="172">
        <v>29</v>
      </c>
      <c r="C214" s="173">
        <v>12</v>
      </c>
      <c r="D214" s="187">
        <f t="shared" ref="D214:D220" si="45">SUM(B214:C214)</f>
        <v>41</v>
      </c>
      <c r="E214" s="396" t="s">
        <v>492</v>
      </c>
      <c r="F214" s="188">
        <v>3</v>
      </c>
      <c r="G214" s="188">
        <v>15</v>
      </c>
      <c r="H214" s="206">
        <f t="shared" ref="H214:H220" si="46">SUM(F214:G214)</f>
        <v>18</v>
      </c>
    </row>
    <row r="215" spans="1:8" ht="24" x14ac:dyDescent="0.5">
      <c r="A215" s="5" t="s">
        <v>491</v>
      </c>
      <c r="B215" s="172">
        <v>30</v>
      </c>
      <c r="C215" s="173">
        <v>9</v>
      </c>
      <c r="D215" s="187">
        <f t="shared" si="45"/>
        <v>39</v>
      </c>
      <c r="E215" s="189" t="s">
        <v>494</v>
      </c>
      <c r="F215" s="187">
        <v>10</v>
      </c>
      <c r="G215" s="187">
        <v>26</v>
      </c>
      <c r="H215" s="205">
        <f t="shared" si="46"/>
        <v>36</v>
      </c>
    </row>
    <row r="216" spans="1:8" ht="24" x14ac:dyDescent="0.5">
      <c r="A216" s="5" t="s">
        <v>493</v>
      </c>
      <c r="B216" s="172">
        <v>28</v>
      </c>
      <c r="C216" s="173">
        <v>10</v>
      </c>
      <c r="D216" s="187">
        <f t="shared" si="45"/>
        <v>38</v>
      </c>
      <c r="E216" s="189" t="s">
        <v>497</v>
      </c>
      <c r="F216" s="187">
        <v>13</v>
      </c>
      <c r="G216" s="187">
        <v>23</v>
      </c>
      <c r="H216" s="205">
        <f t="shared" si="46"/>
        <v>36</v>
      </c>
    </row>
    <row r="217" spans="1:8" ht="24" x14ac:dyDescent="0.5">
      <c r="A217" s="5" t="s">
        <v>496</v>
      </c>
      <c r="B217" s="172">
        <v>30</v>
      </c>
      <c r="C217" s="173">
        <v>9</v>
      </c>
      <c r="D217" s="187">
        <f t="shared" si="45"/>
        <v>39</v>
      </c>
      <c r="E217" s="189" t="s">
        <v>499</v>
      </c>
      <c r="F217" s="187">
        <v>12</v>
      </c>
      <c r="G217" s="187">
        <v>11</v>
      </c>
      <c r="H217" s="205">
        <f t="shared" si="46"/>
        <v>23</v>
      </c>
    </row>
    <row r="218" spans="1:8" ht="24" x14ac:dyDescent="0.5">
      <c r="A218" s="5" t="s">
        <v>498</v>
      </c>
      <c r="B218" s="172">
        <v>27</v>
      </c>
      <c r="C218" s="173">
        <v>11</v>
      </c>
      <c r="D218" s="187">
        <f t="shared" si="45"/>
        <v>38</v>
      </c>
      <c r="E218" s="189" t="s">
        <v>501</v>
      </c>
      <c r="F218" s="191">
        <v>15</v>
      </c>
      <c r="G218" s="191">
        <v>17</v>
      </c>
      <c r="H218" s="187">
        <f t="shared" si="46"/>
        <v>32</v>
      </c>
    </row>
    <row r="219" spans="1:8" ht="24" x14ac:dyDescent="0.5">
      <c r="A219" s="5" t="s">
        <v>500</v>
      </c>
      <c r="B219" s="172">
        <v>30</v>
      </c>
      <c r="C219" s="173">
        <v>10</v>
      </c>
      <c r="D219" s="187">
        <f t="shared" si="45"/>
        <v>40</v>
      </c>
      <c r="E219" s="189" t="s">
        <v>2166</v>
      </c>
      <c r="F219" s="191">
        <v>23</v>
      </c>
      <c r="G219" s="191">
        <v>10</v>
      </c>
      <c r="H219" s="206">
        <f t="shared" si="46"/>
        <v>33</v>
      </c>
    </row>
    <row r="220" spans="1:8" ht="24.75" thickBot="1" x14ac:dyDescent="0.55000000000000004">
      <c r="A220" s="5" t="s">
        <v>550</v>
      </c>
      <c r="B220" s="172">
        <v>26</v>
      </c>
      <c r="C220" s="173">
        <v>11</v>
      </c>
      <c r="D220" s="187">
        <f t="shared" si="45"/>
        <v>37</v>
      </c>
      <c r="E220" s="189" t="s">
        <v>505</v>
      </c>
      <c r="F220" s="197">
        <v>12</v>
      </c>
      <c r="G220" s="197">
        <v>8</v>
      </c>
      <c r="H220" s="205">
        <f t="shared" si="46"/>
        <v>20</v>
      </c>
    </row>
    <row r="221" spans="1:8" ht="24.75" thickBot="1" x14ac:dyDescent="0.55000000000000004">
      <c r="A221" s="5"/>
      <c r="B221" s="172"/>
      <c r="C221" s="173"/>
      <c r="D221" s="187"/>
      <c r="E221" s="192" t="s">
        <v>511</v>
      </c>
      <c r="F221" s="200">
        <f>SUM(F214:F220)</f>
        <v>88</v>
      </c>
      <c r="G221" s="207">
        <f>SUM(G214:G220)</f>
        <v>110</v>
      </c>
      <c r="H221" s="194">
        <f>SUM(H214:H220)</f>
        <v>198</v>
      </c>
    </row>
    <row r="222" spans="1:8" ht="24.75" thickBot="1" x14ac:dyDescent="0.55000000000000004">
      <c r="A222" s="195"/>
      <c r="B222" s="196"/>
      <c r="C222" s="197"/>
      <c r="D222" s="187"/>
      <c r="E222" s="210" t="s">
        <v>513</v>
      </c>
      <c r="F222" s="200">
        <f xml:space="preserve"> F205+F213+F221</f>
        <v>319</v>
      </c>
      <c r="G222" s="207">
        <f xml:space="preserve"> G205+G213+G221</f>
        <v>341</v>
      </c>
      <c r="H222" s="211">
        <f xml:space="preserve"> H205+H213+H221</f>
        <v>660</v>
      </c>
    </row>
    <row r="223" spans="1:8" ht="24.75" thickBot="1" x14ac:dyDescent="0.55000000000000004">
      <c r="A223" s="210" t="s">
        <v>502</v>
      </c>
      <c r="B223" s="212">
        <f>SUM(B211:B222)</f>
        <v>265</v>
      </c>
      <c r="C223" s="200">
        <f>SUM(C211:C222)</f>
        <v>120</v>
      </c>
      <c r="D223" s="194">
        <f>SUM(D211:D222)</f>
        <v>385</v>
      </c>
      <c r="E223" s="213" t="s">
        <v>516</v>
      </c>
      <c r="F223" s="214"/>
      <c r="G223" s="214"/>
      <c r="H223" s="215"/>
    </row>
    <row r="224" spans="1:8" ht="24" x14ac:dyDescent="0.5">
      <c r="A224" s="184" t="s">
        <v>504</v>
      </c>
      <c r="B224" s="509">
        <v>15</v>
      </c>
      <c r="C224" s="202">
        <v>16</v>
      </c>
      <c r="D224" s="203">
        <f t="shared" ref="D224:D230" si="47">SUM(B224:C224)</f>
        <v>31</v>
      </c>
      <c r="E224" s="216"/>
      <c r="F224" s="216" t="s">
        <v>454</v>
      </c>
      <c r="G224" s="216" t="s">
        <v>455</v>
      </c>
      <c r="H224" s="216" t="s">
        <v>456</v>
      </c>
    </row>
    <row r="225" spans="1:8" ht="24" x14ac:dyDescent="0.5">
      <c r="A225" s="5" t="s">
        <v>506</v>
      </c>
      <c r="B225" s="96">
        <v>29</v>
      </c>
      <c r="C225" s="96">
        <v>9</v>
      </c>
      <c r="D225" s="187">
        <f t="shared" si="47"/>
        <v>38</v>
      </c>
      <c r="E225" s="216" t="s">
        <v>519</v>
      </c>
      <c r="F225" s="217">
        <f>B237</f>
        <v>802</v>
      </c>
      <c r="G225" s="217">
        <f>C237</f>
        <v>387</v>
      </c>
      <c r="H225" s="218">
        <f>SUM(F225:G225)</f>
        <v>1189</v>
      </c>
    </row>
    <row r="226" spans="1:8" ht="24" x14ac:dyDescent="0.5">
      <c r="A226" s="5" t="s">
        <v>508</v>
      </c>
      <c r="B226" s="96">
        <v>23</v>
      </c>
      <c r="C226" s="96">
        <v>16</v>
      </c>
      <c r="D226" s="187">
        <f t="shared" si="47"/>
        <v>39</v>
      </c>
      <c r="E226" s="216" t="s">
        <v>522</v>
      </c>
      <c r="F226" s="217">
        <f>F222</f>
        <v>319</v>
      </c>
      <c r="G226" s="217">
        <f>G222</f>
        <v>341</v>
      </c>
      <c r="H226" s="218">
        <f>SUM(F226:G226)</f>
        <v>660</v>
      </c>
    </row>
    <row r="227" spans="1:8" ht="24" x14ac:dyDescent="0.5">
      <c r="A227" s="5" t="s">
        <v>510</v>
      </c>
      <c r="B227" s="96">
        <v>20</v>
      </c>
      <c r="C227" s="96">
        <v>16</v>
      </c>
      <c r="D227" s="187">
        <f t="shared" si="47"/>
        <v>36</v>
      </c>
      <c r="E227" s="219" t="s">
        <v>456</v>
      </c>
      <c r="F227" s="216">
        <f>SUM(F225:F226)</f>
        <v>1121</v>
      </c>
      <c r="G227" s="216">
        <f>SUM(G225:G226)</f>
        <v>728</v>
      </c>
      <c r="H227" s="216">
        <f>SUM(H225:H226)</f>
        <v>1849</v>
      </c>
    </row>
    <row r="228" spans="1:8" ht="24" x14ac:dyDescent="0.5">
      <c r="A228" s="5" t="s">
        <v>512</v>
      </c>
      <c r="B228" s="96">
        <v>24</v>
      </c>
      <c r="C228" s="96">
        <v>15</v>
      </c>
      <c r="D228" s="187">
        <f t="shared" si="47"/>
        <v>39</v>
      </c>
      <c r="E228" s="784" t="s">
        <v>523</v>
      </c>
      <c r="F228" s="785"/>
      <c r="G228" s="785"/>
      <c r="H228" s="786"/>
    </row>
    <row r="229" spans="1:8" ht="24" x14ac:dyDescent="0.5">
      <c r="A229" s="5" t="s">
        <v>514</v>
      </c>
      <c r="B229" s="96">
        <v>23</v>
      </c>
      <c r="C229" s="96">
        <v>18</v>
      </c>
      <c r="D229" s="187">
        <f t="shared" si="47"/>
        <v>41</v>
      </c>
      <c r="E229" s="218" t="s">
        <v>524</v>
      </c>
      <c r="F229" s="220"/>
      <c r="G229" s="218" t="s">
        <v>525</v>
      </c>
      <c r="H229" s="220"/>
    </row>
    <row r="230" spans="1:8" ht="24" x14ac:dyDescent="0.5">
      <c r="A230" s="5" t="s">
        <v>515</v>
      </c>
      <c r="B230" s="96">
        <v>29</v>
      </c>
      <c r="C230" s="96">
        <v>10</v>
      </c>
      <c r="D230" s="187">
        <f t="shared" si="47"/>
        <v>39</v>
      </c>
      <c r="E230" s="218" t="s">
        <v>466</v>
      </c>
      <c r="F230" s="220"/>
      <c r="G230" s="218" t="s">
        <v>527</v>
      </c>
      <c r="H230" s="220"/>
    </row>
    <row r="231" spans="1:8" ht="24.75" thickBot="1" x14ac:dyDescent="0.55000000000000004">
      <c r="A231" s="5" t="s">
        <v>517</v>
      </c>
      <c r="B231" s="96">
        <v>27</v>
      </c>
      <c r="C231" s="96">
        <v>12</v>
      </c>
      <c r="D231" s="187">
        <f>SUM(B231:C231)</f>
        <v>39</v>
      </c>
      <c r="E231" s="218" t="s">
        <v>495</v>
      </c>
      <c r="F231" s="220"/>
      <c r="G231" s="218" t="s">
        <v>531</v>
      </c>
      <c r="H231" s="220"/>
    </row>
    <row r="232" spans="1:8" ht="24.75" thickBot="1" x14ac:dyDescent="0.55000000000000004">
      <c r="A232" s="5" t="s">
        <v>552</v>
      </c>
      <c r="B232" s="96">
        <v>33</v>
      </c>
      <c r="C232" s="96">
        <v>6</v>
      </c>
      <c r="D232" s="187">
        <f>SUM(B232:C232)</f>
        <v>39</v>
      </c>
      <c r="E232" s="221" t="s">
        <v>532</v>
      </c>
      <c r="F232" s="200"/>
      <c r="G232" s="221" t="s">
        <v>533</v>
      </c>
      <c r="H232" s="200"/>
    </row>
    <row r="233" spans="1:8" ht="24" x14ac:dyDescent="0.5">
      <c r="A233" s="5" t="s">
        <v>2163</v>
      </c>
      <c r="B233" s="96">
        <v>32</v>
      </c>
      <c r="C233" s="96">
        <v>8</v>
      </c>
      <c r="D233" s="187">
        <f>SUM(B233:C233)</f>
        <v>40</v>
      </c>
      <c r="E233" s="222"/>
      <c r="F233" s="223"/>
      <c r="G233" s="224"/>
      <c r="H233" s="223"/>
    </row>
    <row r="234" spans="1:8" ht="24" x14ac:dyDescent="0.5">
      <c r="A234" s="5"/>
      <c r="B234" s="96"/>
      <c r="C234" s="96"/>
      <c r="D234" s="187"/>
      <c r="E234" s="222"/>
      <c r="F234" s="223"/>
      <c r="G234" s="224"/>
      <c r="H234" s="223"/>
    </row>
    <row r="235" spans="1:8" ht="24.75" thickBot="1" x14ac:dyDescent="0.55000000000000004">
      <c r="A235" s="5"/>
      <c r="B235" s="96"/>
      <c r="C235" s="208"/>
      <c r="D235" s="187"/>
      <c r="E235" s="222"/>
      <c r="F235" s="223"/>
      <c r="G235" s="224"/>
      <c r="H235" s="223"/>
    </row>
    <row r="236" spans="1:8" ht="24.75" thickBot="1" x14ac:dyDescent="0.55000000000000004">
      <c r="A236" s="210" t="s">
        <v>518</v>
      </c>
      <c r="B236" s="193">
        <f>SUM(B224:B235)</f>
        <v>255</v>
      </c>
      <c r="C236" s="200">
        <f>SUM(C224:C235)</f>
        <v>126</v>
      </c>
      <c r="D236" s="194">
        <f>SUM(D224:D235)</f>
        <v>381</v>
      </c>
      <c r="E236" s="222"/>
      <c r="F236" s="223"/>
      <c r="G236" s="224"/>
      <c r="H236" s="223"/>
    </row>
    <row r="237" spans="1:8" ht="24.75" thickBot="1" x14ac:dyDescent="0.55000000000000004">
      <c r="A237" s="210" t="s">
        <v>532</v>
      </c>
      <c r="B237" s="200">
        <f>B210+B223+B236</f>
        <v>802</v>
      </c>
      <c r="C237" s="200">
        <f>C210+C223+C236</f>
        <v>387</v>
      </c>
      <c r="D237" s="194">
        <f>D210+D223+D236</f>
        <v>1189</v>
      </c>
      <c r="E237" s="222"/>
      <c r="F237" s="223"/>
      <c r="G237" s="224"/>
      <c r="H237" s="223"/>
    </row>
    <row r="238" spans="1:8" ht="30.75" x14ac:dyDescent="0.5">
      <c r="A238" s="225"/>
      <c r="B238" s="226"/>
      <c r="C238" s="226"/>
      <c r="D238" s="227" t="s">
        <v>526</v>
      </c>
      <c r="E238" s="49"/>
      <c r="F238" s="621"/>
      <c r="G238" s="225"/>
      <c r="H238" s="225"/>
    </row>
    <row r="239" spans="1:8" x14ac:dyDescent="0.5">
      <c r="A239" s="225"/>
      <c r="B239" s="229" t="s">
        <v>528</v>
      </c>
      <c r="C239" s="787" t="s">
        <v>529</v>
      </c>
      <c r="D239" s="788"/>
      <c r="E239" s="789" t="s">
        <v>530</v>
      </c>
      <c r="F239" s="790"/>
      <c r="G239" s="225"/>
      <c r="H239" s="225"/>
    </row>
    <row r="240" spans="1:8" ht="37.15" customHeight="1" x14ac:dyDescent="0.5">
      <c r="A240" s="225"/>
      <c r="B240" s="332">
        <f>H227</f>
        <v>1849</v>
      </c>
      <c r="C240" s="791">
        <f>F232+H232</f>
        <v>0</v>
      </c>
      <c r="D240" s="794"/>
      <c r="E240" s="793">
        <f>SUM(B240:D240)</f>
        <v>1849</v>
      </c>
      <c r="F240" s="794"/>
      <c r="G240" s="225"/>
      <c r="H240" s="225"/>
    </row>
    <row r="241" spans="1:8" ht="30.75" x14ac:dyDescent="0.5">
      <c r="A241" s="779" t="s">
        <v>449</v>
      </c>
      <c r="B241" s="779"/>
      <c r="C241" s="779"/>
      <c r="D241" s="779"/>
      <c r="E241" s="779"/>
      <c r="F241" s="779"/>
      <c r="G241" s="779"/>
      <c r="H241" s="779"/>
    </row>
    <row r="242" spans="1:8" ht="21" customHeight="1" x14ac:dyDescent="0.5">
      <c r="A242" s="779" t="s">
        <v>3374</v>
      </c>
      <c r="B242" s="779"/>
      <c r="C242" s="779"/>
      <c r="D242" s="779"/>
      <c r="E242" s="779"/>
      <c r="F242" s="779"/>
      <c r="G242" s="779"/>
      <c r="H242" s="779"/>
    </row>
    <row r="243" spans="1:8" ht="16.899999999999999" customHeight="1" thickBot="1" x14ac:dyDescent="0.55000000000000004">
      <c r="A243" s="780" t="s">
        <v>3558</v>
      </c>
      <c r="B243" s="780"/>
      <c r="C243" s="780"/>
      <c r="D243" s="780"/>
      <c r="E243" s="780"/>
      <c r="F243" s="780"/>
      <c r="G243" s="780"/>
      <c r="H243" s="780"/>
    </row>
    <row r="244" spans="1:8" ht="21" customHeight="1" thickBot="1" x14ac:dyDescent="0.55000000000000004">
      <c r="A244" s="781" t="s">
        <v>451</v>
      </c>
      <c r="B244" s="782"/>
      <c r="C244" s="782"/>
      <c r="D244" s="783"/>
      <c r="E244" s="781" t="s">
        <v>452</v>
      </c>
      <c r="F244" s="782"/>
      <c r="G244" s="782"/>
      <c r="H244" s="783"/>
    </row>
    <row r="245" spans="1:8" ht="28.5" thickBot="1" x14ac:dyDescent="0.55000000000000004">
      <c r="A245" s="179" t="s">
        <v>453</v>
      </c>
      <c r="B245" s="180" t="s">
        <v>454</v>
      </c>
      <c r="C245" s="180" t="s">
        <v>455</v>
      </c>
      <c r="D245" s="181" t="s">
        <v>456</v>
      </c>
      <c r="E245" s="179" t="s">
        <v>453</v>
      </c>
      <c r="F245" s="182" t="s">
        <v>454</v>
      </c>
      <c r="G245" s="182" t="s">
        <v>455</v>
      </c>
      <c r="H245" s="183" t="s">
        <v>456</v>
      </c>
    </row>
    <row r="246" spans="1:8" ht="18" customHeight="1" x14ac:dyDescent="0.5">
      <c r="A246" s="184" t="s">
        <v>457</v>
      </c>
      <c r="B246" s="172">
        <v>15</v>
      </c>
      <c r="C246" s="172">
        <v>21</v>
      </c>
      <c r="D246" s="185">
        <f>SUM(B246:C246)</f>
        <v>36</v>
      </c>
      <c r="E246" s="186" t="s">
        <v>458</v>
      </c>
      <c r="F246" s="187">
        <v>11</v>
      </c>
      <c r="G246" s="105">
        <v>27</v>
      </c>
      <c r="H246" s="188">
        <f>SUM(F246:G246)</f>
        <v>38</v>
      </c>
    </row>
    <row r="247" spans="1:8" ht="18" customHeight="1" x14ac:dyDescent="0.5">
      <c r="A247" s="5" t="s">
        <v>460</v>
      </c>
      <c r="B247" s="172">
        <v>20</v>
      </c>
      <c r="C247" s="173">
        <v>19</v>
      </c>
      <c r="D247" s="185">
        <f t="shared" ref="D247:D256" si="48">SUM(B247:C247)</f>
        <v>39</v>
      </c>
      <c r="E247" s="189" t="s">
        <v>461</v>
      </c>
      <c r="F247" s="187">
        <v>19</v>
      </c>
      <c r="G247" s="105">
        <v>22</v>
      </c>
      <c r="H247" s="187">
        <f t="shared" ref="H247:H252" si="49">SUM(F247:G247)</f>
        <v>41</v>
      </c>
    </row>
    <row r="248" spans="1:8" ht="18" customHeight="1" x14ac:dyDescent="0.5">
      <c r="A248" s="5" t="s">
        <v>462</v>
      </c>
      <c r="B248" s="172">
        <v>25</v>
      </c>
      <c r="C248" s="173">
        <v>15</v>
      </c>
      <c r="D248" s="185">
        <f t="shared" si="48"/>
        <v>40</v>
      </c>
      <c r="E248" s="189" t="s">
        <v>463</v>
      </c>
      <c r="F248" s="187">
        <v>17</v>
      </c>
      <c r="G248" s="105">
        <v>20</v>
      </c>
      <c r="H248" s="187">
        <f t="shared" si="49"/>
        <v>37</v>
      </c>
    </row>
    <row r="249" spans="1:8" ht="18" customHeight="1" x14ac:dyDescent="0.5">
      <c r="A249" s="5" t="s">
        <v>464</v>
      </c>
      <c r="B249" s="172">
        <v>24</v>
      </c>
      <c r="C249" s="173">
        <v>16</v>
      </c>
      <c r="D249" s="185">
        <f t="shared" si="48"/>
        <v>40</v>
      </c>
      <c r="E249" s="190" t="s">
        <v>465</v>
      </c>
      <c r="F249" s="191">
        <v>19</v>
      </c>
      <c r="G249" s="105">
        <v>18</v>
      </c>
      <c r="H249" s="187">
        <f t="shared" si="49"/>
        <v>37</v>
      </c>
    </row>
    <row r="250" spans="1:8" ht="18" customHeight="1" x14ac:dyDescent="0.5">
      <c r="A250" s="5" t="s">
        <v>467</v>
      </c>
      <c r="B250" s="172">
        <v>28</v>
      </c>
      <c r="C250" s="173">
        <v>10</v>
      </c>
      <c r="D250" s="185">
        <f t="shared" si="48"/>
        <v>38</v>
      </c>
      <c r="E250" s="189" t="s">
        <v>3373</v>
      </c>
      <c r="F250" s="191">
        <v>21</v>
      </c>
      <c r="G250" s="105">
        <v>18</v>
      </c>
      <c r="H250" s="187">
        <f t="shared" si="49"/>
        <v>39</v>
      </c>
    </row>
    <row r="251" spans="1:8" ht="18" customHeight="1" x14ac:dyDescent="0.5">
      <c r="A251" s="5" t="s">
        <v>469</v>
      </c>
      <c r="B251" s="172">
        <v>29</v>
      </c>
      <c r="C251" s="173">
        <v>10</v>
      </c>
      <c r="D251" s="185">
        <f t="shared" si="48"/>
        <v>39</v>
      </c>
      <c r="E251" s="189" t="s">
        <v>470</v>
      </c>
      <c r="F251" s="191">
        <v>27</v>
      </c>
      <c r="G251" s="105">
        <v>15</v>
      </c>
      <c r="H251" s="187">
        <f t="shared" si="49"/>
        <v>42</v>
      </c>
    </row>
    <row r="252" spans="1:8" ht="18" customHeight="1" thickBot="1" x14ac:dyDescent="0.55000000000000004">
      <c r="A252" s="5" t="s">
        <v>471</v>
      </c>
      <c r="B252" s="172">
        <v>28</v>
      </c>
      <c r="C252" s="173">
        <v>11</v>
      </c>
      <c r="D252" s="185">
        <f t="shared" si="48"/>
        <v>39</v>
      </c>
      <c r="E252" s="394" t="s">
        <v>3372</v>
      </c>
      <c r="F252" s="197">
        <v>10</v>
      </c>
      <c r="G252" s="395">
        <v>5</v>
      </c>
      <c r="H252" s="209">
        <f t="shared" si="49"/>
        <v>15</v>
      </c>
    </row>
    <row r="253" spans="1:8" ht="18" customHeight="1" thickBot="1" x14ac:dyDescent="0.55000000000000004">
      <c r="A253" s="5" t="s">
        <v>473</v>
      </c>
      <c r="B253" s="172">
        <v>31</v>
      </c>
      <c r="C253" s="173">
        <v>8</v>
      </c>
      <c r="D253" s="185">
        <f t="shared" si="48"/>
        <v>39</v>
      </c>
      <c r="E253" s="192" t="s">
        <v>474</v>
      </c>
      <c r="F253" s="200">
        <f>SUM(F246:F252)</f>
        <v>124</v>
      </c>
      <c r="G253" s="200">
        <f>SUM(G246:G252)</f>
        <v>125</v>
      </c>
      <c r="H253" s="194">
        <f>SUM(H246:H252)</f>
        <v>249</v>
      </c>
    </row>
    <row r="254" spans="1:8" ht="18" customHeight="1" x14ac:dyDescent="0.5">
      <c r="A254" s="5" t="s">
        <v>475</v>
      </c>
      <c r="B254" s="172">
        <v>29</v>
      </c>
      <c r="C254" s="173">
        <v>9</v>
      </c>
      <c r="D254" s="185">
        <f t="shared" si="48"/>
        <v>38</v>
      </c>
      <c r="E254" s="186" t="s">
        <v>476</v>
      </c>
      <c r="F254" s="187">
        <v>9</v>
      </c>
      <c r="G254" s="105">
        <v>15</v>
      </c>
      <c r="H254" s="188">
        <f t="shared" ref="H254:H260" si="50">SUM(F254:G254)</f>
        <v>24</v>
      </c>
    </row>
    <row r="255" spans="1:8" ht="18" customHeight="1" x14ac:dyDescent="0.5">
      <c r="A255" s="5" t="s">
        <v>477</v>
      </c>
      <c r="B255" s="172">
        <v>29</v>
      </c>
      <c r="C255" s="173">
        <v>9</v>
      </c>
      <c r="D255" s="185">
        <f t="shared" si="48"/>
        <v>38</v>
      </c>
      <c r="E255" s="189" t="s">
        <v>478</v>
      </c>
      <c r="F255" s="187">
        <v>11</v>
      </c>
      <c r="G255" s="105">
        <v>20</v>
      </c>
      <c r="H255" s="187">
        <f t="shared" si="50"/>
        <v>31</v>
      </c>
    </row>
    <row r="256" spans="1:8" ht="18" customHeight="1" x14ac:dyDescent="0.5">
      <c r="A256" s="5" t="s">
        <v>479</v>
      </c>
      <c r="B256" s="172">
        <v>24</v>
      </c>
      <c r="C256" s="173">
        <v>13</v>
      </c>
      <c r="D256" s="185">
        <f t="shared" si="48"/>
        <v>37</v>
      </c>
      <c r="E256" s="189" t="s">
        <v>480</v>
      </c>
      <c r="F256" s="187">
        <v>20</v>
      </c>
      <c r="G256" s="105">
        <v>12</v>
      </c>
      <c r="H256" s="187">
        <f t="shared" si="50"/>
        <v>32</v>
      </c>
    </row>
    <row r="257" spans="1:8" ht="18" customHeight="1" thickBot="1" x14ac:dyDescent="0.55000000000000004">
      <c r="A257" s="195"/>
      <c r="B257" s="196"/>
      <c r="C257" s="197"/>
      <c r="D257" s="185"/>
      <c r="E257" s="190" t="s">
        <v>482</v>
      </c>
      <c r="F257" s="191">
        <v>10</v>
      </c>
      <c r="G257" s="105">
        <v>9</v>
      </c>
      <c r="H257" s="187">
        <f t="shared" si="50"/>
        <v>19</v>
      </c>
    </row>
    <row r="258" spans="1:8" ht="18" customHeight="1" thickBot="1" x14ac:dyDescent="0.55000000000000004">
      <c r="A258" s="192" t="s">
        <v>481</v>
      </c>
      <c r="B258" s="199">
        <f>SUM(B246:B257)</f>
        <v>282</v>
      </c>
      <c r="C258" s="200">
        <f>SUM(C246:C257)</f>
        <v>141</v>
      </c>
      <c r="D258" s="194">
        <f>SUM(D246:D257)</f>
        <v>423</v>
      </c>
      <c r="E258" s="189" t="s">
        <v>484</v>
      </c>
      <c r="F258" s="191">
        <v>16</v>
      </c>
      <c r="G258" s="105">
        <v>17</v>
      </c>
      <c r="H258" s="187">
        <f t="shared" si="50"/>
        <v>33</v>
      </c>
    </row>
    <row r="259" spans="1:8" ht="18" customHeight="1" x14ac:dyDescent="0.5">
      <c r="A259" s="184" t="s">
        <v>483</v>
      </c>
      <c r="B259" s="172">
        <v>16</v>
      </c>
      <c r="C259" s="172">
        <v>19</v>
      </c>
      <c r="D259" s="203">
        <f>SUM(B259:C259)</f>
        <v>35</v>
      </c>
      <c r="E259" s="189" t="s">
        <v>2167</v>
      </c>
      <c r="F259" s="191">
        <v>17</v>
      </c>
      <c r="G259" s="105">
        <v>17</v>
      </c>
      <c r="H259" s="187">
        <f t="shared" si="50"/>
        <v>34</v>
      </c>
    </row>
    <row r="260" spans="1:8" ht="18" customHeight="1" thickBot="1" x14ac:dyDescent="0.55000000000000004">
      <c r="A260" s="5" t="s">
        <v>485</v>
      </c>
      <c r="B260" s="172">
        <v>24</v>
      </c>
      <c r="C260" s="173">
        <v>16</v>
      </c>
      <c r="D260" s="187">
        <f>SUM(B260:C260)</f>
        <v>40</v>
      </c>
      <c r="E260" s="394" t="s">
        <v>488</v>
      </c>
      <c r="F260" s="197">
        <v>24</v>
      </c>
      <c r="G260" s="395">
        <v>13</v>
      </c>
      <c r="H260" s="209">
        <f t="shared" si="50"/>
        <v>37</v>
      </c>
    </row>
    <row r="261" spans="1:8" ht="18" customHeight="1" thickBot="1" x14ac:dyDescent="0.55000000000000004">
      <c r="A261" s="5" t="s">
        <v>487</v>
      </c>
      <c r="B261" s="172">
        <v>26</v>
      </c>
      <c r="C261" s="173">
        <v>14</v>
      </c>
      <c r="D261" s="187">
        <f>SUM(B261:C261)</f>
        <v>40</v>
      </c>
      <c r="E261" s="192" t="s">
        <v>490</v>
      </c>
      <c r="F261" s="200">
        <f>SUM(F254:F260)</f>
        <v>107</v>
      </c>
      <c r="G261" s="200">
        <f>SUM(G254:G260)</f>
        <v>103</v>
      </c>
      <c r="H261" s="194">
        <f>SUM(H254:H260)</f>
        <v>210</v>
      </c>
    </row>
    <row r="262" spans="1:8" ht="18" customHeight="1" x14ac:dyDescent="0.5">
      <c r="A262" s="5" t="s">
        <v>489</v>
      </c>
      <c r="B262" s="172">
        <v>29</v>
      </c>
      <c r="C262" s="173">
        <v>12</v>
      </c>
      <c r="D262" s="187">
        <f t="shared" ref="D262:D268" si="51">SUM(B262:C262)</f>
        <v>41</v>
      </c>
      <c r="E262" s="396" t="s">
        <v>492</v>
      </c>
      <c r="F262" s="188">
        <v>3</v>
      </c>
      <c r="G262" s="188">
        <v>15</v>
      </c>
      <c r="H262" s="206">
        <f t="shared" ref="H262:H268" si="52">SUM(F262:G262)</f>
        <v>18</v>
      </c>
    </row>
    <row r="263" spans="1:8" ht="18" customHeight="1" x14ac:dyDescent="0.5">
      <c r="A263" s="5" t="s">
        <v>491</v>
      </c>
      <c r="B263" s="172">
        <v>30</v>
      </c>
      <c r="C263" s="173">
        <v>9</v>
      </c>
      <c r="D263" s="187">
        <f t="shared" si="51"/>
        <v>39</v>
      </c>
      <c r="E263" s="189" t="s">
        <v>494</v>
      </c>
      <c r="F263" s="187">
        <v>10</v>
      </c>
      <c r="G263" s="187">
        <v>26</v>
      </c>
      <c r="H263" s="205">
        <f t="shared" si="52"/>
        <v>36</v>
      </c>
    </row>
    <row r="264" spans="1:8" ht="18" customHeight="1" x14ac:dyDescent="0.5">
      <c r="A264" s="5" t="s">
        <v>493</v>
      </c>
      <c r="B264" s="172">
        <v>28</v>
      </c>
      <c r="C264" s="173">
        <v>10</v>
      </c>
      <c r="D264" s="187">
        <f t="shared" si="51"/>
        <v>38</v>
      </c>
      <c r="E264" s="189" t="s">
        <v>497</v>
      </c>
      <c r="F264" s="187">
        <v>13</v>
      </c>
      <c r="G264" s="187">
        <v>23</v>
      </c>
      <c r="H264" s="205">
        <f t="shared" si="52"/>
        <v>36</v>
      </c>
    </row>
    <row r="265" spans="1:8" ht="18" customHeight="1" x14ac:dyDescent="0.5">
      <c r="A265" s="5" t="s">
        <v>496</v>
      </c>
      <c r="B265" s="172">
        <v>30</v>
      </c>
      <c r="C265" s="173">
        <v>9</v>
      </c>
      <c r="D265" s="187">
        <f t="shared" si="51"/>
        <v>39</v>
      </c>
      <c r="E265" s="189" t="s">
        <v>499</v>
      </c>
      <c r="F265" s="187">
        <v>12</v>
      </c>
      <c r="G265" s="187">
        <v>11</v>
      </c>
      <c r="H265" s="205">
        <f t="shared" si="52"/>
        <v>23</v>
      </c>
    </row>
    <row r="266" spans="1:8" ht="18" customHeight="1" x14ac:dyDescent="0.5">
      <c r="A266" s="5" t="s">
        <v>498</v>
      </c>
      <c r="B266" s="172">
        <v>27</v>
      </c>
      <c r="C266" s="173">
        <v>11</v>
      </c>
      <c r="D266" s="187">
        <f t="shared" si="51"/>
        <v>38</v>
      </c>
      <c r="E266" s="189" t="s">
        <v>501</v>
      </c>
      <c r="F266" s="191">
        <v>15</v>
      </c>
      <c r="G266" s="191">
        <v>17</v>
      </c>
      <c r="H266" s="187">
        <f t="shared" si="52"/>
        <v>32</v>
      </c>
    </row>
    <row r="267" spans="1:8" ht="18" customHeight="1" x14ac:dyDescent="0.5">
      <c r="A267" s="5" t="s">
        <v>500</v>
      </c>
      <c r="B267" s="172">
        <v>30</v>
      </c>
      <c r="C267" s="173">
        <v>10</v>
      </c>
      <c r="D267" s="187">
        <f t="shared" si="51"/>
        <v>40</v>
      </c>
      <c r="E267" s="189" t="s">
        <v>2166</v>
      </c>
      <c r="F267" s="191">
        <v>23</v>
      </c>
      <c r="G267" s="191">
        <v>10</v>
      </c>
      <c r="H267" s="206">
        <f t="shared" si="52"/>
        <v>33</v>
      </c>
    </row>
    <row r="268" spans="1:8" ht="18" customHeight="1" thickBot="1" x14ac:dyDescent="0.55000000000000004">
      <c r="A268" s="5" t="s">
        <v>550</v>
      </c>
      <c r="B268" s="172">
        <v>26</v>
      </c>
      <c r="C268" s="173">
        <v>11</v>
      </c>
      <c r="D268" s="187">
        <f t="shared" si="51"/>
        <v>37</v>
      </c>
      <c r="E268" s="189" t="s">
        <v>505</v>
      </c>
      <c r="F268" s="197">
        <v>12</v>
      </c>
      <c r="G268" s="197">
        <v>8</v>
      </c>
      <c r="H268" s="205">
        <f t="shared" si="52"/>
        <v>20</v>
      </c>
    </row>
    <row r="269" spans="1:8" ht="18" customHeight="1" thickBot="1" x14ac:dyDescent="0.55000000000000004">
      <c r="A269" s="5"/>
      <c r="B269" s="172"/>
      <c r="C269" s="173"/>
      <c r="D269" s="187"/>
      <c r="E269" s="192" t="s">
        <v>511</v>
      </c>
      <c r="F269" s="200">
        <f>SUM(F262:F268)</f>
        <v>88</v>
      </c>
      <c r="G269" s="207">
        <f>SUM(G262:G268)</f>
        <v>110</v>
      </c>
      <c r="H269" s="194">
        <f>SUM(H262:H268)</f>
        <v>198</v>
      </c>
    </row>
    <row r="270" spans="1:8" ht="18" customHeight="1" thickBot="1" x14ac:dyDescent="0.55000000000000004">
      <c r="A270" s="195"/>
      <c r="B270" s="196"/>
      <c r="C270" s="197"/>
      <c r="D270" s="187"/>
      <c r="E270" s="210" t="s">
        <v>513</v>
      </c>
      <c r="F270" s="200">
        <f xml:space="preserve"> F253+F261+F269</f>
        <v>319</v>
      </c>
      <c r="G270" s="207">
        <f xml:space="preserve"> G253+G261+G269</f>
        <v>338</v>
      </c>
      <c r="H270" s="211">
        <f xml:space="preserve"> H253+H261+H269</f>
        <v>657</v>
      </c>
    </row>
    <row r="271" spans="1:8" ht="18" customHeight="1" thickBot="1" x14ac:dyDescent="0.55000000000000004">
      <c r="A271" s="210" t="s">
        <v>502</v>
      </c>
      <c r="B271" s="212">
        <f>SUM(B259:B270)</f>
        <v>266</v>
      </c>
      <c r="C271" s="200">
        <f>SUM(C259:C270)</f>
        <v>121</v>
      </c>
      <c r="D271" s="194">
        <f>SUM(D259:D270)</f>
        <v>387</v>
      </c>
      <c r="E271" s="213" t="s">
        <v>516</v>
      </c>
      <c r="F271" s="214"/>
      <c r="G271" s="214"/>
      <c r="H271" s="215"/>
    </row>
    <row r="272" spans="1:8" ht="18" customHeight="1" x14ac:dyDescent="0.5">
      <c r="A272" s="184" t="s">
        <v>504</v>
      </c>
      <c r="B272" s="509">
        <v>15</v>
      </c>
      <c r="C272" s="202">
        <v>16</v>
      </c>
      <c r="D272" s="203">
        <f t="shared" ref="D272:D278" si="53">SUM(B272:C272)</f>
        <v>31</v>
      </c>
      <c r="E272" s="216"/>
      <c r="F272" s="216" t="s">
        <v>454</v>
      </c>
      <c r="G272" s="216" t="s">
        <v>455</v>
      </c>
      <c r="H272" s="216" t="s">
        <v>456</v>
      </c>
    </row>
    <row r="273" spans="1:8" ht="18" customHeight="1" x14ac:dyDescent="0.5">
      <c r="A273" s="5" t="s">
        <v>506</v>
      </c>
      <c r="B273" s="96">
        <v>29</v>
      </c>
      <c r="C273" s="96">
        <v>9</v>
      </c>
      <c r="D273" s="187">
        <f t="shared" si="53"/>
        <v>38</v>
      </c>
      <c r="E273" s="216" t="s">
        <v>519</v>
      </c>
      <c r="F273" s="217">
        <f>B285</f>
        <v>804</v>
      </c>
      <c r="G273" s="217">
        <f>C285</f>
        <v>388</v>
      </c>
      <c r="H273" s="218">
        <f>SUM(F273:G273)</f>
        <v>1192</v>
      </c>
    </row>
    <row r="274" spans="1:8" ht="18" customHeight="1" x14ac:dyDescent="0.5">
      <c r="A274" s="5" t="s">
        <v>508</v>
      </c>
      <c r="B274" s="96">
        <v>24</v>
      </c>
      <c r="C274" s="96">
        <v>16</v>
      </c>
      <c r="D274" s="187">
        <f t="shared" si="53"/>
        <v>40</v>
      </c>
      <c r="E274" s="216" t="s">
        <v>522</v>
      </c>
      <c r="F274" s="217">
        <f>F270</f>
        <v>319</v>
      </c>
      <c r="G274" s="217">
        <f>G270</f>
        <v>338</v>
      </c>
      <c r="H274" s="218">
        <f>SUM(F274:G274)</f>
        <v>657</v>
      </c>
    </row>
    <row r="275" spans="1:8" ht="18" customHeight="1" x14ac:dyDescent="0.5">
      <c r="A275" s="5" t="s">
        <v>510</v>
      </c>
      <c r="B275" s="96">
        <v>20</v>
      </c>
      <c r="C275" s="96">
        <v>16</v>
      </c>
      <c r="D275" s="187">
        <f t="shared" si="53"/>
        <v>36</v>
      </c>
      <c r="E275" s="219" t="s">
        <v>456</v>
      </c>
      <c r="F275" s="216">
        <f>SUM(F273:F274)</f>
        <v>1123</v>
      </c>
      <c r="G275" s="216">
        <f>SUM(G273:G274)</f>
        <v>726</v>
      </c>
      <c r="H275" s="216">
        <f>SUM(H273:H274)</f>
        <v>1849</v>
      </c>
    </row>
    <row r="276" spans="1:8" ht="18" customHeight="1" x14ac:dyDescent="0.5">
      <c r="A276" s="5" t="s">
        <v>512</v>
      </c>
      <c r="B276" s="96">
        <v>24</v>
      </c>
      <c r="C276" s="96">
        <v>15</v>
      </c>
      <c r="D276" s="187">
        <f t="shared" si="53"/>
        <v>39</v>
      </c>
      <c r="E276" s="784" t="s">
        <v>523</v>
      </c>
      <c r="F276" s="785"/>
      <c r="G276" s="785"/>
      <c r="H276" s="786"/>
    </row>
    <row r="277" spans="1:8" ht="18" customHeight="1" x14ac:dyDescent="0.5">
      <c r="A277" s="5" t="s">
        <v>514</v>
      </c>
      <c r="B277" s="96">
        <v>23</v>
      </c>
      <c r="C277" s="96">
        <v>18</v>
      </c>
      <c r="D277" s="187">
        <f t="shared" si="53"/>
        <v>41</v>
      </c>
      <c r="E277" s="218" t="s">
        <v>524</v>
      </c>
      <c r="F277" s="220"/>
      <c r="G277" s="218" t="s">
        <v>525</v>
      </c>
      <c r="H277" s="220"/>
    </row>
    <row r="278" spans="1:8" ht="18" customHeight="1" x14ac:dyDescent="0.5">
      <c r="A278" s="5" t="s">
        <v>515</v>
      </c>
      <c r="B278" s="96">
        <v>29</v>
      </c>
      <c r="C278" s="96">
        <v>10</v>
      </c>
      <c r="D278" s="187">
        <f t="shared" si="53"/>
        <v>39</v>
      </c>
      <c r="E278" s="218" t="s">
        <v>466</v>
      </c>
      <c r="F278" s="220"/>
      <c r="G278" s="218" t="s">
        <v>527</v>
      </c>
      <c r="H278" s="220"/>
    </row>
    <row r="279" spans="1:8" ht="18" customHeight="1" thickBot="1" x14ac:dyDescent="0.55000000000000004">
      <c r="A279" s="5" t="s">
        <v>517</v>
      </c>
      <c r="B279" s="96">
        <v>27</v>
      </c>
      <c r="C279" s="96">
        <v>12</v>
      </c>
      <c r="D279" s="187">
        <f>SUM(B279:C279)</f>
        <v>39</v>
      </c>
      <c r="E279" s="218" t="s">
        <v>495</v>
      </c>
      <c r="F279" s="220"/>
      <c r="G279" s="218" t="s">
        <v>531</v>
      </c>
      <c r="H279" s="220"/>
    </row>
    <row r="280" spans="1:8" ht="18" customHeight="1" thickBot="1" x14ac:dyDescent="0.55000000000000004">
      <c r="A280" s="5" t="s">
        <v>552</v>
      </c>
      <c r="B280" s="96">
        <v>33</v>
      </c>
      <c r="C280" s="96">
        <v>6</v>
      </c>
      <c r="D280" s="187">
        <f>SUM(B280:C280)</f>
        <v>39</v>
      </c>
      <c r="E280" s="221" t="s">
        <v>532</v>
      </c>
      <c r="F280" s="200"/>
      <c r="G280" s="221" t="s">
        <v>533</v>
      </c>
      <c r="H280" s="200"/>
    </row>
    <row r="281" spans="1:8" ht="18" customHeight="1" x14ac:dyDescent="0.5">
      <c r="A281" s="5" t="s">
        <v>2163</v>
      </c>
      <c r="B281" s="96">
        <v>32</v>
      </c>
      <c r="C281" s="96">
        <v>8</v>
      </c>
      <c r="D281" s="187">
        <f>SUM(B281:C281)</f>
        <v>40</v>
      </c>
      <c r="E281" s="222"/>
      <c r="F281" s="223"/>
      <c r="G281" s="224"/>
      <c r="H281" s="223"/>
    </row>
    <row r="282" spans="1:8" ht="18" customHeight="1" x14ac:dyDescent="0.5">
      <c r="A282" s="5"/>
      <c r="B282" s="96"/>
      <c r="C282" s="96"/>
      <c r="D282" s="187"/>
      <c r="E282" s="222"/>
      <c r="F282" s="223"/>
      <c r="G282" s="224"/>
      <c r="H282" s="223"/>
    </row>
    <row r="283" spans="1:8" ht="18" customHeight="1" thickBot="1" x14ac:dyDescent="0.55000000000000004">
      <c r="A283" s="5"/>
      <c r="B283" s="96"/>
      <c r="C283" s="208"/>
      <c r="D283" s="187"/>
      <c r="E283" s="222"/>
      <c r="F283" s="223"/>
      <c r="G283" s="224"/>
      <c r="H283" s="223"/>
    </row>
    <row r="284" spans="1:8" ht="24.75" thickBot="1" x14ac:dyDescent="0.55000000000000004">
      <c r="A284" s="210" t="s">
        <v>518</v>
      </c>
      <c r="B284" s="193">
        <f>SUM(B272:B283)</f>
        <v>256</v>
      </c>
      <c r="C284" s="200">
        <f>SUM(C272:C283)</f>
        <v>126</v>
      </c>
      <c r="D284" s="194">
        <f>SUM(D272:D283)</f>
        <v>382</v>
      </c>
      <c r="E284" s="222"/>
      <c r="F284" s="223"/>
      <c r="G284" s="224"/>
      <c r="H284" s="223"/>
    </row>
    <row r="285" spans="1:8" ht="24.75" thickBot="1" x14ac:dyDescent="0.55000000000000004">
      <c r="A285" s="210" t="s">
        <v>532</v>
      </c>
      <c r="B285" s="200">
        <f>B258+B271+B284</f>
        <v>804</v>
      </c>
      <c r="C285" s="200">
        <f>C258+C271+C284</f>
        <v>388</v>
      </c>
      <c r="D285" s="194">
        <f>D258+D271+D284</f>
        <v>1192</v>
      </c>
      <c r="E285" s="222"/>
      <c r="F285" s="223"/>
      <c r="G285" s="224"/>
      <c r="H285" s="223"/>
    </row>
    <row r="286" spans="1:8" ht="30.75" x14ac:dyDescent="0.5">
      <c r="A286" s="225"/>
      <c r="B286" s="226"/>
      <c r="C286" s="226"/>
      <c r="D286" s="227" t="s">
        <v>526</v>
      </c>
      <c r="E286" s="49"/>
      <c r="F286" s="592"/>
      <c r="G286" s="225"/>
      <c r="H286" s="225"/>
    </row>
    <row r="287" spans="1:8" x14ac:dyDescent="0.5">
      <c r="A287" s="225"/>
      <c r="B287" s="229" t="s">
        <v>528</v>
      </c>
      <c r="C287" s="787" t="s">
        <v>529</v>
      </c>
      <c r="D287" s="788"/>
      <c r="E287" s="789" t="s">
        <v>530</v>
      </c>
      <c r="F287" s="790"/>
      <c r="G287" s="225"/>
      <c r="H287" s="225"/>
    </row>
    <row r="288" spans="1:8" x14ac:dyDescent="0.5">
      <c r="A288" s="225"/>
      <c r="B288" s="332">
        <f>H275</f>
        <v>1849</v>
      </c>
      <c r="C288" s="791">
        <f>F280+H280</f>
        <v>0</v>
      </c>
      <c r="D288" s="794"/>
      <c r="E288" s="793">
        <f>SUM(B288:D288)</f>
        <v>1849</v>
      </c>
      <c r="F288" s="794"/>
      <c r="G288" s="225"/>
      <c r="H288" s="225"/>
    </row>
    <row r="289" spans="1:8" ht="30.75" x14ac:dyDescent="0.5">
      <c r="A289" s="779" t="s">
        <v>449</v>
      </c>
      <c r="B289" s="779"/>
      <c r="C289" s="779"/>
      <c r="D289" s="779"/>
      <c r="E289" s="779"/>
      <c r="F289" s="779"/>
      <c r="G289" s="779"/>
      <c r="H289" s="779"/>
    </row>
    <row r="290" spans="1:8" ht="30.75" x14ac:dyDescent="0.5">
      <c r="A290" s="779" t="s">
        <v>3374</v>
      </c>
      <c r="B290" s="779"/>
      <c r="C290" s="779"/>
      <c r="D290" s="779"/>
      <c r="E290" s="779"/>
      <c r="F290" s="779"/>
      <c r="G290" s="779"/>
      <c r="H290" s="779"/>
    </row>
    <row r="291" spans="1:8" ht="28.5" thickBot="1" x14ac:dyDescent="0.55000000000000004">
      <c r="A291" s="780" t="s">
        <v>3506</v>
      </c>
      <c r="B291" s="780"/>
      <c r="C291" s="780"/>
      <c r="D291" s="780"/>
      <c r="E291" s="780"/>
      <c r="F291" s="780"/>
      <c r="G291" s="780"/>
      <c r="H291" s="780"/>
    </row>
    <row r="292" spans="1:8" ht="28.5" thickBot="1" x14ac:dyDescent="0.55000000000000004">
      <c r="A292" s="781" t="s">
        <v>451</v>
      </c>
      <c r="B292" s="782"/>
      <c r="C292" s="782"/>
      <c r="D292" s="783"/>
      <c r="E292" s="781" t="s">
        <v>452</v>
      </c>
      <c r="F292" s="782"/>
      <c r="G292" s="782"/>
      <c r="H292" s="783"/>
    </row>
    <row r="293" spans="1:8" ht="28.5" thickBot="1" x14ac:dyDescent="0.55000000000000004">
      <c r="A293" s="179" t="s">
        <v>453</v>
      </c>
      <c r="B293" s="180" t="s">
        <v>454</v>
      </c>
      <c r="C293" s="180" t="s">
        <v>455</v>
      </c>
      <c r="D293" s="181" t="s">
        <v>456</v>
      </c>
      <c r="E293" s="179" t="s">
        <v>453</v>
      </c>
      <c r="F293" s="182" t="s">
        <v>454</v>
      </c>
      <c r="G293" s="182" t="s">
        <v>455</v>
      </c>
      <c r="H293" s="183" t="s">
        <v>456</v>
      </c>
    </row>
    <row r="294" spans="1:8" ht="24" x14ac:dyDescent="0.5">
      <c r="A294" s="184" t="s">
        <v>457</v>
      </c>
      <c r="B294" s="172">
        <v>15</v>
      </c>
      <c r="C294" s="172">
        <v>16</v>
      </c>
      <c r="D294" s="185">
        <f>SUM(B294:C294)</f>
        <v>31</v>
      </c>
      <c r="E294" s="186" t="s">
        <v>458</v>
      </c>
      <c r="F294" s="187">
        <v>12</v>
      </c>
      <c r="G294" s="105">
        <v>27</v>
      </c>
      <c r="H294" s="188">
        <f>SUM(F294:G294)</f>
        <v>39</v>
      </c>
    </row>
    <row r="295" spans="1:8" ht="24" x14ac:dyDescent="0.5">
      <c r="A295" s="5" t="s">
        <v>460</v>
      </c>
      <c r="B295" s="172">
        <v>20</v>
      </c>
      <c r="C295" s="173">
        <v>19</v>
      </c>
      <c r="D295" s="185">
        <f t="shared" ref="D295:D304" si="54">SUM(B295:C295)</f>
        <v>39</v>
      </c>
      <c r="E295" s="189" t="s">
        <v>461</v>
      </c>
      <c r="F295" s="187">
        <v>19</v>
      </c>
      <c r="G295" s="105">
        <v>22</v>
      </c>
      <c r="H295" s="187">
        <f t="shared" ref="H295:H300" si="55">SUM(F295:G295)</f>
        <v>41</v>
      </c>
    </row>
    <row r="296" spans="1:8" ht="24" x14ac:dyDescent="0.5">
      <c r="A296" s="5" t="s">
        <v>462</v>
      </c>
      <c r="B296" s="172">
        <v>25</v>
      </c>
      <c r="C296" s="173">
        <v>15</v>
      </c>
      <c r="D296" s="185">
        <f t="shared" si="54"/>
        <v>40</v>
      </c>
      <c r="E296" s="189" t="s">
        <v>463</v>
      </c>
      <c r="F296" s="187">
        <v>18</v>
      </c>
      <c r="G296" s="105">
        <v>22</v>
      </c>
      <c r="H296" s="187">
        <f t="shared" si="55"/>
        <v>40</v>
      </c>
    </row>
    <row r="297" spans="1:8" ht="24" x14ac:dyDescent="0.5">
      <c r="A297" s="5" t="s">
        <v>464</v>
      </c>
      <c r="B297" s="172">
        <v>24</v>
      </c>
      <c r="C297" s="173">
        <v>15</v>
      </c>
      <c r="D297" s="185">
        <f t="shared" si="54"/>
        <v>39</v>
      </c>
      <c r="E297" s="190" t="s">
        <v>465</v>
      </c>
      <c r="F297" s="191">
        <v>19</v>
      </c>
      <c r="G297" s="105">
        <v>18</v>
      </c>
      <c r="H297" s="187">
        <f t="shared" si="55"/>
        <v>37</v>
      </c>
    </row>
    <row r="298" spans="1:8" ht="24" x14ac:dyDescent="0.5">
      <c r="A298" s="5" t="s">
        <v>467</v>
      </c>
      <c r="B298" s="172">
        <v>28</v>
      </c>
      <c r="C298" s="173">
        <v>10</v>
      </c>
      <c r="D298" s="185">
        <f t="shared" si="54"/>
        <v>38</v>
      </c>
      <c r="E298" s="189" t="s">
        <v>3373</v>
      </c>
      <c r="F298" s="191">
        <v>21</v>
      </c>
      <c r="G298" s="105">
        <v>20</v>
      </c>
      <c r="H298" s="187">
        <f t="shared" si="55"/>
        <v>41</v>
      </c>
    </row>
    <row r="299" spans="1:8" ht="24" x14ac:dyDescent="0.5">
      <c r="A299" s="5" t="s">
        <v>469</v>
      </c>
      <c r="B299" s="172">
        <v>29</v>
      </c>
      <c r="C299" s="173">
        <v>10</v>
      </c>
      <c r="D299" s="185">
        <f t="shared" si="54"/>
        <v>39</v>
      </c>
      <c r="E299" s="189" t="s">
        <v>470</v>
      </c>
      <c r="F299" s="191">
        <v>24</v>
      </c>
      <c r="G299" s="105">
        <v>16</v>
      </c>
      <c r="H299" s="187">
        <f t="shared" si="55"/>
        <v>40</v>
      </c>
    </row>
    <row r="300" spans="1:8" ht="24.75" thickBot="1" x14ac:dyDescent="0.55000000000000004">
      <c r="A300" s="5" t="s">
        <v>471</v>
      </c>
      <c r="B300" s="172">
        <v>28</v>
      </c>
      <c r="C300" s="173">
        <v>11</v>
      </c>
      <c r="D300" s="185">
        <f t="shared" si="54"/>
        <v>39</v>
      </c>
      <c r="E300" s="394" t="s">
        <v>3372</v>
      </c>
      <c r="F300" s="197">
        <v>14</v>
      </c>
      <c r="G300" s="395">
        <v>5</v>
      </c>
      <c r="H300" s="209">
        <f t="shared" si="55"/>
        <v>19</v>
      </c>
    </row>
    <row r="301" spans="1:8" ht="24.75" thickBot="1" x14ac:dyDescent="0.55000000000000004">
      <c r="A301" s="5" t="s">
        <v>473</v>
      </c>
      <c r="B301" s="172">
        <v>31</v>
      </c>
      <c r="C301" s="173">
        <v>8</v>
      </c>
      <c r="D301" s="185">
        <f t="shared" si="54"/>
        <v>39</v>
      </c>
      <c r="E301" s="192" t="s">
        <v>474</v>
      </c>
      <c r="F301" s="200">
        <f>SUM(F294:F300)</f>
        <v>127</v>
      </c>
      <c r="G301" s="200">
        <f>SUM(G294:G300)</f>
        <v>130</v>
      </c>
      <c r="H301" s="194">
        <f>SUM(H294:H300)</f>
        <v>257</v>
      </c>
    </row>
    <row r="302" spans="1:8" ht="24" x14ac:dyDescent="0.5">
      <c r="A302" s="5" t="s">
        <v>475</v>
      </c>
      <c r="B302" s="172">
        <v>29</v>
      </c>
      <c r="C302" s="173">
        <v>9</v>
      </c>
      <c r="D302" s="185">
        <f t="shared" si="54"/>
        <v>38</v>
      </c>
      <c r="E302" s="186" t="s">
        <v>476</v>
      </c>
      <c r="F302" s="187">
        <v>9</v>
      </c>
      <c r="G302" s="105">
        <v>15</v>
      </c>
      <c r="H302" s="188">
        <f t="shared" ref="H302:H308" si="56">SUM(F302:G302)</f>
        <v>24</v>
      </c>
    </row>
    <row r="303" spans="1:8" ht="24" x14ac:dyDescent="0.5">
      <c r="A303" s="5" t="s">
        <v>477</v>
      </c>
      <c r="B303" s="172">
        <v>29</v>
      </c>
      <c r="C303" s="173">
        <v>9</v>
      </c>
      <c r="D303" s="185">
        <f t="shared" si="54"/>
        <v>38</v>
      </c>
      <c r="E303" s="189" t="s">
        <v>478</v>
      </c>
      <c r="F303" s="187">
        <v>12</v>
      </c>
      <c r="G303" s="105">
        <v>21</v>
      </c>
      <c r="H303" s="187">
        <f t="shared" si="56"/>
        <v>33</v>
      </c>
    </row>
    <row r="304" spans="1:8" ht="24" x14ac:dyDescent="0.5">
      <c r="A304" s="5" t="s">
        <v>479</v>
      </c>
      <c r="B304" s="172">
        <v>24</v>
      </c>
      <c r="C304" s="173">
        <v>13</v>
      </c>
      <c r="D304" s="185">
        <f t="shared" si="54"/>
        <v>37</v>
      </c>
      <c r="E304" s="189" t="s">
        <v>480</v>
      </c>
      <c r="F304" s="187">
        <v>21</v>
      </c>
      <c r="G304" s="105">
        <v>14</v>
      </c>
      <c r="H304" s="187">
        <f t="shared" si="56"/>
        <v>35</v>
      </c>
    </row>
    <row r="305" spans="1:8" ht="24.75" thickBot="1" x14ac:dyDescent="0.55000000000000004">
      <c r="A305" s="195"/>
      <c r="B305" s="196"/>
      <c r="C305" s="197"/>
      <c r="D305" s="185"/>
      <c r="E305" s="190" t="s">
        <v>482</v>
      </c>
      <c r="F305" s="191">
        <v>11</v>
      </c>
      <c r="G305" s="105">
        <v>9</v>
      </c>
      <c r="H305" s="187">
        <f t="shared" si="56"/>
        <v>20</v>
      </c>
    </row>
    <row r="306" spans="1:8" ht="24.75" thickBot="1" x14ac:dyDescent="0.55000000000000004">
      <c r="A306" s="192" t="s">
        <v>481</v>
      </c>
      <c r="B306" s="199">
        <f>SUM(B294:B305)</f>
        <v>282</v>
      </c>
      <c r="C306" s="200">
        <f>SUM(C294:C305)</f>
        <v>135</v>
      </c>
      <c r="D306" s="194">
        <f>SUM(D294:D305)</f>
        <v>417</v>
      </c>
      <c r="E306" s="189" t="s">
        <v>484</v>
      </c>
      <c r="F306" s="191">
        <v>18</v>
      </c>
      <c r="G306" s="105">
        <v>17</v>
      </c>
      <c r="H306" s="187">
        <f t="shared" si="56"/>
        <v>35</v>
      </c>
    </row>
    <row r="307" spans="1:8" ht="24" x14ac:dyDescent="0.5">
      <c r="A307" s="184" t="s">
        <v>483</v>
      </c>
      <c r="B307" s="172">
        <v>16</v>
      </c>
      <c r="C307" s="172">
        <v>19</v>
      </c>
      <c r="D307" s="203">
        <f>SUM(B307:C307)</f>
        <v>35</v>
      </c>
      <c r="E307" s="189" t="s">
        <v>2167</v>
      </c>
      <c r="F307" s="191">
        <v>22</v>
      </c>
      <c r="G307" s="105">
        <v>20</v>
      </c>
      <c r="H307" s="187">
        <f t="shared" si="56"/>
        <v>42</v>
      </c>
    </row>
    <row r="308" spans="1:8" ht="24.75" thickBot="1" x14ac:dyDescent="0.55000000000000004">
      <c r="A308" s="5" t="s">
        <v>485</v>
      </c>
      <c r="B308" s="172">
        <v>24</v>
      </c>
      <c r="C308" s="173">
        <v>16</v>
      </c>
      <c r="D308" s="187">
        <f>SUM(B308:C308)</f>
        <v>40</v>
      </c>
      <c r="E308" s="394" t="s">
        <v>488</v>
      </c>
      <c r="F308" s="197">
        <v>26</v>
      </c>
      <c r="G308" s="395">
        <v>13</v>
      </c>
      <c r="H308" s="209">
        <f t="shared" si="56"/>
        <v>39</v>
      </c>
    </row>
    <row r="309" spans="1:8" ht="24.75" thickBot="1" x14ac:dyDescent="0.55000000000000004">
      <c r="A309" s="5" t="s">
        <v>487</v>
      </c>
      <c r="B309" s="172">
        <v>26</v>
      </c>
      <c r="C309" s="173">
        <v>13</v>
      </c>
      <c r="D309" s="187">
        <f>SUM(B309:C309)</f>
        <v>39</v>
      </c>
      <c r="E309" s="192" t="s">
        <v>490</v>
      </c>
      <c r="F309" s="200">
        <f>SUM(F302:F308)</f>
        <v>119</v>
      </c>
      <c r="G309" s="200">
        <f>SUM(G302:G308)</f>
        <v>109</v>
      </c>
      <c r="H309" s="194">
        <f>SUM(H302:H308)</f>
        <v>228</v>
      </c>
    </row>
    <row r="310" spans="1:8" ht="24" x14ac:dyDescent="0.5">
      <c r="A310" s="5" t="s">
        <v>489</v>
      </c>
      <c r="B310" s="172">
        <v>28</v>
      </c>
      <c r="C310" s="173">
        <v>11</v>
      </c>
      <c r="D310" s="187">
        <f t="shared" ref="D310:D316" si="57">SUM(B310:C310)</f>
        <v>39</v>
      </c>
      <c r="E310" s="396" t="s">
        <v>492</v>
      </c>
      <c r="F310" s="188">
        <v>3</v>
      </c>
      <c r="G310" s="188">
        <v>15</v>
      </c>
      <c r="H310" s="206">
        <f t="shared" ref="H310:H316" si="58">SUM(F310:G310)</f>
        <v>18</v>
      </c>
    </row>
    <row r="311" spans="1:8" ht="24" x14ac:dyDescent="0.5">
      <c r="A311" s="5" t="s">
        <v>491</v>
      </c>
      <c r="B311" s="172">
        <v>31</v>
      </c>
      <c r="C311" s="173">
        <v>9</v>
      </c>
      <c r="D311" s="187">
        <f t="shared" si="57"/>
        <v>40</v>
      </c>
      <c r="E311" s="189" t="s">
        <v>494</v>
      </c>
      <c r="F311" s="187">
        <v>10</v>
      </c>
      <c r="G311" s="187">
        <v>26</v>
      </c>
      <c r="H311" s="205">
        <f t="shared" si="58"/>
        <v>36</v>
      </c>
    </row>
    <row r="312" spans="1:8" ht="24" x14ac:dyDescent="0.5">
      <c r="A312" s="5" t="s">
        <v>493</v>
      </c>
      <c r="B312" s="172">
        <v>30</v>
      </c>
      <c r="C312" s="173">
        <v>10</v>
      </c>
      <c r="D312" s="187">
        <f t="shared" si="57"/>
        <v>40</v>
      </c>
      <c r="E312" s="189" t="s">
        <v>497</v>
      </c>
      <c r="F312" s="187">
        <v>13</v>
      </c>
      <c r="G312" s="187">
        <v>23</v>
      </c>
      <c r="H312" s="205">
        <f t="shared" si="58"/>
        <v>36</v>
      </c>
    </row>
    <row r="313" spans="1:8" ht="24" x14ac:dyDescent="0.5">
      <c r="A313" s="5" t="s">
        <v>496</v>
      </c>
      <c r="B313" s="172">
        <v>30</v>
      </c>
      <c r="C313" s="173">
        <v>10</v>
      </c>
      <c r="D313" s="187">
        <f t="shared" si="57"/>
        <v>40</v>
      </c>
      <c r="E313" s="189" t="s">
        <v>499</v>
      </c>
      <c r="F313" s="187">
        <v>12</v>
      </c>
      <c r="G313" s="187">
        <v>11</v>
      </c>
      <c r="H313" s="205">
        <f t="shared" si="58"/>
        <v>23</v>
      </c>
    </row>
    <row r="314" spans="1:8" ht="24" x14ac:dyDescent="0.5">
      <c r="A314" s="5" t="s">
        <v>498</v>
      </c>
      <c r="B314" s="172">
        <v>29</v>
      </c>
      <c r="C314" s="173">
        <v>11</v>
      </c>
      <c r="D314" s="187">
        <f t="shared" si="57"/>
        <v>40</v>
      </c>
      <c r="E314" s="189" t="s">
        <v>501</v>
      </c>
      <c r="F314" s="191">
        <v>14</v>
      </c>
      <c r="G314" s="191">
        <v>18</v>
      </c>
      <c r="H314" s="187">
        <f t="shared" si="58"/>
        <v>32</v>
      </c>
    </row>
    <row r="315" spans="1:8" ht="24" x14ac:dyDescent="0.5">
      <c r="A315" s="5" t="s">
        <v>500</v>
      </c>
      <c r="B315" s="172">
        <v>30</v>
      </c>
      <c r="C315" s="173">
        <v>10</v>
      </c>
      <c r="D315" s="187">
        <f t="shared" si="57"/>
        <v>40</v>
      </c>
      <c r="E315" s="189" t="s">
        <v>2166</v>
      </c>
      <c r="F315" s="191">
        <v>25</v>
      </c>
      <c r="G315" s="191">
        <v>11</v>
      </c>
      <c r="H315" s="206">
        <f t="shared" si="58"/>
        <v>36</v>
      </c>
    </row>
    <row r="316" spans="1:8" ht="24.75" thickBot="1" x14ac:dyDescent="0.55000000000000004">
      <c r="A316" s="5" t="s">
        <v>550</v>
      </c>
      <c r="B316" s="172">
        <v>27</v>
      </c>
      <c r="C316" s="173">
        <v>12</v>
      </c>
      <c r="D316" s="187">
        <f t="shared" si="57"/>
        <v>39</v>
      </c>
      <c r="E316" s="189" t="s">
        <v>505</v>
      </c>
      <c r="F316" s="197">
        <v>12</v>
      </c>
      <c r="G316" s="197">
        <v>8</v>
      </c>
      <c r="H316" s="205">
        <f t="shared" si="58"/>
        <v>20</v>
      </c>
    </row>
    <row r="317" spans="1:8" ht="24.75" thickBot="1" x14ac:dyDescent="0.55000000000000004">
      <c r="A317" s="5"/>
      <c r="B317" s="172"/>
      <c r="C317" s="173"/>
      <c r="D317" s="187"/>
      <c r="E317" s="192" t="s">
        <v>511</v>
      </c>
      <c r="F317" s="200">
        <f>SUM(F310:F316)</f>
        <v>89</v>
      </c>
      <c r="G317" s="207">
        <f>SUM(G310:G316)</f>
        <v>112</v>
      </c>
      <c r="H317" s="194">
        <f>SUM(H310:H316)</f>
        <v>201</v>
      </c>
    </row>
    <row r="318" spans="1:8" ht="24.75" thickBot="1" x14ac:dyDescent="0.55000000000000004">
      <c r="A318" s="195"/>
      <c r="B318" s="196"/>
      <c r="C318" s="197"/>
      <c r="D318" s="187"/>
      <c r="E318" s="210" t="s">
        <v>513</v>
      </c>
      <c r="F318" s="200">
        <f xml:space="preserve"> F301+F309+F317</f>
        <v>335</v>
      </c>
      <c r="G318" s="207">
        <f xml:space="preserve"> G301+G309+G317</f>
        <v>351</v>
      </c>
      <c r="H318" s="211">
        <f xml:space="preserve"> H301+H309+H317</f>
        <v>686</v>
      </c>
    </row>
    <row r="319" spans="1:8" ht="24.75" thickBot="1" x14ac:dyDescent="0.55000000000000004">
      <c r="A319" s="210" t="s">
        <v>502</v>
      </c>
      <c r="B319" s="212">
        <f>SUM(B307:B318)</f>
        <v>271</v>
      </c>
      <c r="C319" s="200">
        <f>SUM(C307:C318)</f>
        <v>121</v>
      </c>
      <c r="D319" s="194">
        <f>SUM(D307:D318)</f>
        <v>392</v>
      </c>
      <c r="E319" s="213" t="s">
        <v>516</v>
      </c>
      <c r="F319" s="214"/>
      <c r="G319" s="214"/>
      <c r="H319" s="215"/>
    </row>
    <row r="320" spans="1:8" ht="24" x14ac:dyDescent="0.5">
      <c r="A320" s="184" t="s">
        <v>504</v>
      </c>
      <c r="B320" s="509">
        <v>15</v>
      </c>
      <c r="C320" s="202">
        <v>16</v>
      </c>
      <c r="D320" s="203">
        <f t="shared" ref="D320:D326" si="59">SUM(B320:C320)</f>
        <v>31</v>
      </c>
      <c r="E320" s="216"/>
      <c r="F320" s="216" t="s">
        <v>454</v>
      </c>
      <c r="G320" s="216" t="s">
        <v>455</v>
      </c>
      <c r="H320" s="216" t="s">
        <v>456</v>
      </c>
    </row>
    <row r="321" spans="1:8" ht="24" x14ac:dyDescent="0.5">
      <c r="A321" s="5" t="s">
        <v>506</v>
      </c>
      <c r="B321" s="96">
        <v>31</v>
      </c>
      <c r="C321" s="96">
        <v>10</v>
      </c>
      <c r="D321" s="187">
        <f t="shared" si="59"/>
        <v>41</v>
      </c>
      <c r="E321" s="216" t="s">
        <v>519</v>
      </c>
      <c r="F321" s="217">
        <f>B333</f>
        <v>826</v>
      </c>
      <c r="G321" s="217">
        <f>C333</f>
        <v>386</v>
      </c>
      <c r="H321" s="218">
        <f>SUM(F321:G321)</f>
        <v>1212</v>
      </c>
    </row>
    <row r="322" spans="1:8" ht="24" x14ac:dyDescent="0.5">
      <c r="A322" s="5" t="s">
        <v>508</v>
      </c>
      <c r="B322" s="96">
        <v>25</v>
      </c>
      <c r="C322" s="96">
        <v>16</v>
      </c>
      <c r="D322" s="187">
        <f t="shared" si="59"/>
        <v>41</v>
      </c>
      <c r="E322" s="216" t="s">
        <v>522</v>
      </c>
      <c r="F322" s="217">
        <f>F318</f>
        <v>335</v>
      </c>
      <c r="G322" s="217">
        <f>G318</f>
        <v>351</v>
      </c>
      <c r="H322" s="218">
        <f>SUM(F322:G322)</f>
        <v>686</v>
      </c>
    </row>
    <row r="323" spans="1:8" ht="24" x14ac:dyDescent="0.5">
      <c r="A323" s="5" t="s">
        <v>510</v>
      </c>
      <c r="B323" s="96">
        <v>25</v>
      </c>
      <c r="C323" s="96">
        <v>16</v>
      </c>
      <c r="D323" s="187">
        <f t="shared" si="59"/>
        <v>41</v>
      </c>
      <c r="E323" s="219" t="s">
        <v>456</v>
      </c>
      <c r="F323" s="216">
        <f>SUM(F321:F322)</f>
        <v>1161</v>
      </c>
      <c r="G323" s="216">
        <f>SUM(G321:G322)</f>
        <v>737</v>
      </c>
      <c r="H323" s="216">
        <f>SUM(H321:H322)</f>
        <v>1898</v>
      </c>
    </row>
    <row r="324" spans="1:8" ht="24" x14ac:dyDescent="0.5">
      <c r="A324" s="5" t="s">
        <v>512</v>
      </c>
      <c r="B324" s="96">
        <v>27</v>
      </c>
      <c r="C324" s="96">
        <v>15</v>
      </c>
      <c r="D324" s="187">
        <f t="shared" si="59"/>
        <v>42</v>
      </c>
      <c r="E324" s="784" t="s">
        <v>523</v>
      </c>
      <c r="F324" s="785"/>
      <c r="G324" s="785"/>
      <c r="H324" s="786"/>
    </row>
    <row r="325" spans="1:8" ht="24" x14ac:dyDescent="0.5">
      <c r="A325" s="5" t="s">
        <v>514</v>
      </c>
      <c r="B325" s="96">
        <v>23</v>
      </c>
      <c r="C325" s="96">
        <v>18</v>
      </c>
      <c r="D325" s="187">
        <f t="shared" si="59"/>
        <v>41</v>
      </c>
      <c r="E325" s="218" t="s">
        <v>524</v>
      </c>
      <c r="F325" s="220"/>
      <c r="G325" s="218" t="s">
        <v>525</v>
      </c>
      <c r="H325" s="220"/>
    </row>
    <row r="326" spans="1:8" ht="24" x14ac:dyDescent="0.5">
      <c r="A326" s="5" t="s">
        <v>515</v>
      </c>
      <c r="B326" s="96">
        <v>31</v>
      </c>
      <c r="C326" s="96">
        <v>11</v>
      </c>
      <c r="D326" s="187">
        <f t="shared" si="59"/>
        <v>42</v>
      </c>
      <c r="E326" s="218" t="s">
        <v>466</v>
      </c>
      <c r="F326" s="220"/>
      <c r="G326" s="218" t="s">
        <v>527</v>
      </c>
      <c r="H326" s="220"/>
    </row>
    <row r="327" spans="1:8" ht="24.75" thickBot="1" x14ac:dyDescent="0.55000000000000004">
      <c r="A327" s="5" t="s">
        <v>517</v>
      </c>
      <c r="B327" s="96">
        <v>28</v>
      </c>
      <c r="C327" s="96">
        <v>13</v>
      </c>
      <c r="D327" s="187">
        <f>SUM(B327:C327)</f>
        <v>41</v>
      </c>
      <c r="E327" s="218" t="s">
        <v>495</v>
      </c>
      <c r="F327" s="220"/>
      <c r="G327" s="218" t="s">
        <v>531</v>
      </c>
      <c r="H327" s="220"/>
    </row>
    <row r="328" spans="1:8" ht="24.75" thickBot="1" x14ac:dyDescent="0.55000000000000004">
      <c r="A328" s="5" t="s">
        <v>552</v>
      </c>
      <c r="B328" s="96">
        <v>36</v>
      </c>
      <c r="C328" s="96">
        <v>6</v>
      </c>
      <c r="D328" s="187">
        <f>SUM(B328:C328)</f>
        <v>42</v>
      </c>
      <c r="E328" s="221" t="s">
        <v>532</v>
      </c>
      <c r="F328" s="200"/>
      <c r="G328" s="221" t="s">
        <v>533</v>
      </c>
      <c r="H328" s="200"/>
    </row>
    <row r="329" spans="1:8" ht="24" x14ac:dyDescent="0.5">
      <c r="A329" s="5" t="s">
        <v>2163</v>
      </c>
      <c r="B329" s="96">
        <v>32</v>
      </c>
      <c r="C329" s="96">
        <v>9</v>
      </c>
      <c r="D329" s="187">
        <f>SUM(B329:C329)</f>
        <v>41</v>
      </c>
      <c r="E329" s="222"/>
      <c r="F329" s="223"/>
      <c r="G329" s="224"/>
      <c r="H329" s="223"/>
    </row>
    <row r="330" spans="1:8" ht="24" x14ac:dyDescent="0.5">
      <c r="A330" s="5"/>
      <c r="B330" s="96"/>
      <c r="C330" s="96"/>
      <c r="D330" s="187"/>
      <c r="E330" s="222"/>
      <c r="F330" s="223"/>
      <c r="G330" s="224"/>
      <c r="H330" s="223"/>
    </row>
    <row r="331" spans="1:8" ht="24.75" thickBot="1" x14ac:dyDescent="0.55000000000000004">
      <c r="A331" s="5"/>
      <c r="B331" s="96"/>
      <c r="C331" s="208"/>
      <c r="D331" s="187"/>
      <c r="E331" s="222"/>
      <c r="F331" s="223"/>
      <c r="G331" s="224"/>
      <c r="H331" s="223"/>
    </row>
    <row r="332" spans="1:8" ht="24.75" thickBot="1" x14ac:dyDescent="0.55000000000000004">
      <c r="A332" s="210" t="s">
        <v>518</v>
      </c>
      <c r="B332" s="193">
        <f>SUM(B320:B331)</f>
        <v>273</v>
      </c>
      <c r="C332" s="200">
        <f>SUM(C320:C331)</f>
        <v>130</v>
      </c>
      <c r="D332" s="194">
        <f>SUM(D320:D331)</f>
        <v>403</v>
      </c>
      <c r="E332" s="222"/>
      <c r="F332" s="223"/>
      <c r="G332" s="224"/>
      <c r="H332" s="223"/>
    </row>
    <row r="333" spans="1:8" ht="24.75" thickBot="1" x14ac:dyDescent="0.55000000000000004">
      <c r="A333" s="210" t="s">
        <v>532</v>
      </c>
      <c r="B333" s="200">
        <f>B306+B319+B332</f>
        <v>826</v>
      </c>
      <c r="C333" s="200">
        <f>C306+C319+C332</f>
        <v>386</v>
      </c>
      <c r="D333" s="194">
        <f>D306+D319+D332</f>
        <v>1212</v>
      </c>
      <c r="E333" s="222"/>
      <c r="F333" s="223"/>
      <c r="G333" s="224"/>
      <c r="H333" s="223"/>
    </row>
    <row r="334" spans="1:8" ht="30.75" x14ac:dyDescent="0.5">
      <c r="A334" s="225"/>
      <c r="B334" s="226"/>
      <c r="C334" s="226"/>
      <c r="D334" s="227" t="s">
        <v>526</v>
      </c>
      <c r="E334" s="49"/>
      <c r="F334" s="552"/>
      <c r="G334" s="225"/>
      <c r="H334" s="225"/>
    </row>
    <row r="335" spans="1:8" x14ac:dyDescent="0.5">
      <c r="A335" s="225"/>
      <c r="B335" s="229" t="s">
        <v>528</v>
      </c>
      <c r="C335" s="787" t="s">
        <v>529</v>
      </c>
      <c r="D335" s="788"/>
      <c r="E335" s="789" t="s">
        <v>530</v>
      </c>
      <c r="F335" s="790"/>
      <c r="G335" s="225"/>
      <c r="H335" s="225"/>
    </row>
    <row r="336" spans="1:8" x14ac:dyDescent="0.5">
      <c r="A336" s="225"/>
      <c r="B336" s="332">
        <f>H323</f>
        <v>1898</v>
      </c>
      <c r="C336" s="791">
        <f>F328+H328</f>
        <v>0</v>
      </c>
      <c r="D336" s="794"/>
      <c r="E336" s="793">
        <f>SUM(B336:D336)</f>
        <v>1898</v>
      </c>
      <c r="F336" s="794"/>
      <c r="G336" s="225"/>
      <c r="H336" s="225"/>
    </row>
    <row r="337" spans="1:8" ht="30.75" x14ac:dyDescent="0.5">
      <c r="A337" s="779" t="s">
        <v>449</v>
      </c>
      <c r="B337" s="779"/>
      <c r="C337" s="779"/>
      <c r="D337" s="779"/>
      <c r="E337" s="779"/>
      <c r="F337" s="779"/>
      <c r="G337" s="779"/>
      <c r="H337" s="779"/>
    </row>
    <row r="338" spans="1:8" ht="30.75" x14ac:dyDescent="0.5">
      <c r="A338" s="779" t="s">
        <v>3374</v>
      </c>
      <c r="B338" s="779"/>
      <c r="C338" s="779"/>
      <c r="D338" s="779"/>
      <c r="E338" s="779"/>
      <c r="F338" s="779"/>
      <c r="G338" s="779"/>
      <c r="H338" s="779"/>
    </row>
    <row r="339" spans="1:8" ht="28.5" thickBot="1" x14ac:dyDescent="0.55000000000000004">
      <c r="A339" s="780" t="s">
        <v>3371</v>
      </c>
      <c r="B339" s="780"/>
      <c r="C339" s="780"/>
      <c r="D339" s="780"/>
      <c r="E339" s="780"/>
      <c r="F339" s="780"/>
      <c r="G339" s="780"/>
      <c r="H339" s="780"/>
    </row>
    <row r="340" spans="1:8" ht="28.5" thickBot="1" x14ac:dyDescent="0.55000000000000004">
      <c r="A340" s="781" t="s">
        <v>451</v>
      </c>
      <c r="B340" s="782"/>
      <c r="C340" s="782"/>
      <c r="D340" s="783"/>
      <c r="E340" s="781" t="s">
        <v>452</v>
      </c>
      <c r="F340" s="782"/>
      <c r="G340" s="782"/>
      <c r="H340" s="783"/>
    </row>
    <row r="341" spans="1:8" ht="28.5" thickBot="1" x14ac:dyDescent="0.55000000000000004">
      <c r="A341" s="179" t="s">
        <v>453</v>
      </c>
      <c r="B341" s="180" t="s">
        <v>454</v>
      </c>
      <c r="C341" s="180" t="s">
        <v>455</v>
      </c>
      <c r="D341" s="181" t="s">
        <v>456</v>
      </c>
      <c r="E341" s="179" t="s">
        <v>453</v>
      </c>
      <c r="F341" s="182" t="s">
        <v>454</v>
      </c>
      <c r="G341" s="182" t="s">
        <v>455</v>
      </c>
      <c r="H341" s="183" t="s">
        <v>456</v>
      </c>
    </row>
    <row r="342" spans="1:8" ht="24" x14ac:dyDescent="0.5">
      <c r="A342" s="184" t="s">
        <v>457</v>
      </c>
      <c r="B342" s="172">
        <v>15</v>
      </c>
      <c r="C342" s="172">
        <v>21</v>
      </c>
      <c r="D342" s="185">
        <f>SUM(B342:C342)</f>
        <v>36</v>
      </c>
      <c r="E342" s="186" t="s">
        <v>458</v>
      </c>
      <c r="F342" s="187">
        <v>11</v>
      </c>
      <c r="G342" s="105">
        <v>26</v>
      </c>
      <c r="H342" s="188">
        <f>SUM(F342:G342)</f>
        <v>37</v>
      </c>
    </row>
    <row r="343" spans="1:8" ht="24" x14ac:dyDescent="0.5">
      <c r="A343" s="5" t="s">
        <v>460</v>
      </c>
      <c r="B343" s="172">
        <v>20</v>
      </c>
      <c r="C343" s="173">
        <v>18</v>
      </c>
      <c r="D343" s="185">
        <f t="shared" ref="D343:D352" si="60">SUM(B343:C343)</f>
        <v>38</v>
      </c>
      <c r="E343" s="189" t="s">
        <v>461</v>
      </c>
      <c r="F343" s="187">
        <v>19</v>
      </c>
      <c r="G343" s="105">
        <v>20</v>
      </c>
      <c r="H343" s="187">
        <f t="shared" ref="H343:H348" si="61">SUM(F343:G343)</f>
        <v>39</v>
      </c>
    </row>
    <row r="344" spans="1:8" ht="24" x14ac:dyDescent="0.5">
      <c r="A344" s="5" t="s">
        <v>462</v>
      </c>
      <c r="B344" s="172">
        <v>25</v>
      </c>
      <c r="C344" s="173">
        <v>13</v>
      </c>
      <c r="D344" s="185">
        <f t="shared" si="60"/>
        <v>38</v>
      </c>
      <c r="E344" s="189" t="s">
        <v>463</v>
      </c>
      <c r="F344" s="187">
        <v>18</v>
      </c>
      <c r="G344" s="105">
        <v>21</v>
      </c>
      <c r="H344" s="187">
        <f t="shared" si="61"/>
        <v>39</v>
      </c>
    </row>
    <row r="345" spans="1:8" ht="24" x14ac:dyDescent="0.5">
      <c r="A345" s="5" t="s">
        <v>464</v>
      </c>
      <c r="B345" s="172">
        <v>24</v>
      </c>
      <c r="C345" s="173">
        <v>14</v>
      </c>
      <c r="D345" s="185">
        <f t="shared" si="60"/>
        <v>38</v>
      </c>
      <c r="E345" s="190" t="s">
        <v>465</v>
      </c>
      <c r="F345" s="191">
        <v>16</v>
      </c>
      <c r="G345" s="105">
        <v>19</v>
      </c>
      <c r="H345" s="187">
        <f t="shared" si="61"/>
        <v>35</v>
      </c>
    </row>
    <row r="346" spans="1:8" ht="24" x14ac:dyDescent="0.5">
      <c r="A346" s="5" t="s">
        <v>467</v>
      </c>
      <c r="B346" s="172">
        <v>27</v>
      </c>
      <c r="C346" s="173">
        <v>11</v>
      </c>
      <c r="D346" s="185">
        <f t="shared" si="60"/>
        <v>38</v>
      </c>
      <c r="E346" s="189" t="s">
        <v>3373</v>
      </c>
      <c r="F346" s="191">
        <v>19</v>
      </c>
      <c r="G346" s="105">
        <v>10</v>
      </c>
      <c r="H346" s="187">
        <f t="shared" si="61"/>
        <v>29</v>
      </c>
    </row>
    <row r="347" spans="1:8" ht="24" x14ac:dyDescent="0.5">
      <c r="A347" s="5" t="s">
        <v>469</v>
      </c>
      <c r="B347" s="172">
        <v>29</v>
      </c>
      <c r="C347" s="173">
        <v>10</v>
      </c>
      <c r="D347" s="185">
        <f t="shared" si="60"/>
        <v>39</v>
      </c>
      <c r="E347" s="189" t="s">
        <v>470</v>
      </c>
      <c r="F347" s="191">
        <v>21</v>
      </c>
      <c r="G347" s="105">
        <v>13</v>
      </c>
      <c r="H347" s="187">
        <f t="shared" si="61"/>
        <v>34</v>
      </c>
    </row>
    <row r="348" spans="1:8" ht="24.75" thickBot="1" x14ac:dyDescent="0.55000000000000004">
      <c r="A348" s="5" t="s">
        <v>471</v>
      </c>
      <c r="B348" s="172">
        <v>27</v>
      </c>
      <c r="C348" s="173">
        <v>11</v>
      </c>
      <c r="D348" s="185">
        <f t="shared" si="60"/>
        <v>38</v>
      </c>
      <c r="E348" s="394" t="s">
        <v>3372</v>
      </c>
      <c r="F348" s="197">
        <v>13</v>
      </c>
      <c r="G348" s="395">
        <v>5</v>
      </c>
      <c r="H348" s="209">
        <f t="shared" si="61"/>
        <v>18</v>
      </c>
    </row>
    <row r="349" spans="1:8" ht="24.75" thickBot="1" x14ac:dyDescent="0.55000000000000004">
      <c r="A349" s="5" t="s">
        <v>473</v>
      </c>
      <c r="B349" s="172">
        <v>29</v>
      </c>
      <c r="C349" s="173">
        <v>8</v>
      </c>
      <c r="D349" s="185">
        <f t="shared" si="60"/>
        <v>37</v>
      </c>
      <c r="E349" s="192" t="s">
        <v>474</v>
      </c>
      <c r="F349" s="200">
        <f>SUM(F342:F348)</f>
        <v>117</v>
      </c>
      <c r="G349" s="200">
        <f>SUM(G342:G348)</f>
        <v>114</v>
      </c>
      <c r="H349" s="194">
        <f>SUM(H342:H348)</f>
        <v>231</v>
      </c>
    </row>
    <row r="350" spans="1:8" ht="24" x14ac:dyDescent="0.5">
      <c r="A350" s="5" t="s">
        <v>475</v>
      </c>
      <c r="B350" s="172">
        <v>29</v>
      </c>
      <c r="C350" s="173">
        <v>9</v>
      </c>
      <c r="D350" s="185">
        <f t="shared" si="60"/>
        <v>38</v>
      </c>
      <c r="E350" s="186" t="s">
        <v>476</v>
      </c>
      <c r="F350" s="187">
        <v>9</v>
      </c>
      <c r="G350" s="105">
        <v>15</v>
      </c>
      <c r="H350" s="188">
        <f t="shared" ref="H350:H356" si="62">SUM(F350:G350)</f>
        <v>24</v>
      </c>
    </row>
    <row r="351" spans="1:8" ht="24" x14ac:dyDescent="0.5">
      <c r="A351" s="5" t="s">
        <v>477</v>
      </c>
      <c r="B351" s="172">
        <v>29</v>
      </c>
      <c r="C351" s="173">
        <v>9</v>
      </c>
      <c r="D351" s="185">
        <f t="shared" si="60"/>
        <v>38</v>
      </c>
      <c r="E351" s="189" t="s">
        <v>478</v>
      </c>
      <c r="F351" s="187">
        <v>12</v>
      </c>
      <c r="G351" s="105">
        <v>23</v>
      </c>
      <c r="H351" s="187">
        <f t="shared" si="62"/>
        <v>35</v>
      </c>
    </row>
    <row r="352" spans="1:8" ht="24" x14ac:dyDescent="0.5">
      <c r="A352" s="5" t="s">
        <v>479</v>
      </c>
      <c r="B352" s="172">
        <v>24</v>
      </c>
      <c r="C352" s="173">
        <v>13</v>
      </c>
      <c r="D352" s="185">
        <f t="shared" si="60"/>
        <v>37</v>
      </c>
      <c r="E352" s="189" t="s">
        <v>480</v>
      </c>
      <c r="F352" s="187">
        <v>21</v>
      </c>
      <c r="G352" s="105">
        <v>14</v>
      </c>
      <c r="H352" s="187">
        <f t="shared" si="62"/>
        <v>35</v>
      </c>
    </row>
    <row r="353" spans="1:8" ht="24.75" thickBot="1" x14ac:dyDescent="0.55000000000000004">
      <c r="A353" s="195"/>
      <c r="B353" s="196"/>
      <c r="C353" s="197"/>
      <c r="D353" s="185"/>
      <c r="E353" s="190" t="s">
        <v>482</v>
      </c>
      <c r="F353" s="191">
        <v>10</v>
      </c>
      <c r="G353" s="105">
        <v>7</v>
      </c>
      <c r="H353" s="187">
        <f t="shared" si="62"/>
        <v>17</v>
      </c>
    </row>
    <row r="354" spans="1:8" ht="24.75" thickBot="1" x14ac:dyDescent="0.55000000000000004">
      <c r="A354" s="192" t="s">
        <v>481</v>
      </c>
      <c r="B354" s="199">
        <f>SUM(B342:B353)</f>
        <v>278</v>
      </c>
      <c r="C354" s="200">
        <f>SUM(C342:C353)</f>
        <v>137</v>
      </c>
      <c r="D354" s="194">
        <f>SUM(D342:D353)</f>
        <v>415</v>
      </c>
      <c r="E354" s="189" t="s">
        <v>484</v>
      </c>
      <c r="F354" s="191">
        <v>17</v>
      </c>
      <c r="G354" s="105">
        <v>17</v>
      </c>
      <c r="H354" s="187">
        <f t="shared" si="62"/>
        <v>34</v>
      </c>
    </row>
    <row r="355" spans="1:8" ht="24" x14ac:dyDescent="0.5">
      <c r="A355" s="184" t="s">
        <v>483</v>
      </c>
      <c r="B355" s="172">
        <v>17</v>
      </c>
      <c r="C355" s="172">
        <v>19</v>
      </c>
      <c r="D355" s="203">
        <f>SUM(B355:C355)</f>
        <v>36</v>
      </c>
      <c r="E355" s="189" t="s">
        <v>2167</v>
      </c>
      <c r="F355" s="191">
        <v>22</v>
      </c>
      <c r="G355" s="105">
        <v>20</v>
      </c>
      <c r="H355" s="187">
        <f t="shared" si="62"/>
        <v>42</v>
      </c>
    </row>
    <row r="356" spans="1:8" ht="24.75" thickBot="1" x14ac:dyDescent="0.55000000000000004">
      <c r="A356" s="5" t="s">
        <v>485</v>
      </c>
      <c r="B356" s="172">
        <v>21</v>
      </c>
      <c r="C356" s="173">
        <v>13</v>
      </c>
      <c r="D356" s="187">
        <f>SUM(B356:C356)</f>
        <v>34</v>
      </c>
      <c r="E356" s="394" t="s">
        <v>488</v>
      </c>
      <c r="F356" s="197">
        <v>26</v>
      </c>
      <c r="G356" s="395">
        <v>12</v>
      </c>
      <c r="H356" s="209">
        <f t="shared" si="62"/>
        <v>38</v>
      </c>
    </row>
    <row r="357" spans="1:8" ht="24.75" thickBot="1" x14ac:dyDescent="0.55000000000000004">
      <c r="A357" s="5" t="s">
        <v>487</v>
      </c>
      <c r="B357" s="172">
        <v>22</v>
      </c>
      <c r="C357" s="173">
        <v>12</v>
      </c>
      <c r="D357" s="187">
        <f>SUM(B357:C357)</f>
        <v>34</v>
      </c>
      <c r="E357" s="192" t="s">
        <v>490</v>
      </c>
      <c r="F357" s="200">
        <f>SUM(F350:F356)</f>
        <v>117</v>
      </c>
      <c r="G357" s="200">
        <f>SUM(G350:G356)</f>
        <v>108</v>
      </c>
      <c r="H357" s="194">
        <f>SUM(H350:H356)</f>
        <v>225</v>
      </c>
    </row>
    <row r="358" spans="1:8" ht="24" x14ac:dyDescent="0.5">
      <c r="A358" s="5" t="s">
        <v>489</v>
      </c>
      <c r="B358" s="172">
        <v>20</v>
      </c>
      <c r="C358" s="173">
        <v>11</v>
      </c>
      <c r="D358" s="187">
        <f t="shared" ref="D358:D366" si="63">SUM(B358:C358)</f>
        <v>31</v>
      </c>
      <c r="E358" s="396" t="s">
        <v>492</v>
      </c>
      <c r="F358" s="188">
        <v>3</v>
      </c>
      <c r="G358" s="188">
        <v>17</v>
      </c>
      <c r="H358" s="206">
        <f t="shared" ref="H358:H364" si="64">SUM(F358:G358)</f>
        <v>20</v>
      </c>
    </row>
    <row r="359" spans="1:8" ht="24" x14ac:dyDescent="0.5">
      <c r="A359" s="5" t="s">
        <v>491</v>
      </c>
      <c r="B359" s="172">
        <v>24</v>
      </c>
      <c r="C359" s="173">
        <v>9</v>
      </c>
      <c r="D359" s="187">
        <f t="shared" si="63"/>
        <v>33</v>
      </c>
      <c r="E359" s="189" t="s">
        <v>494</v>
      </c>
      <c r="F359" s="187">
        <v>10</v>
      </c>
      <c r="G359" s="187">
        <v>26</v>
      </c>
      <c r="H359" s="205">
        <f t="shared" si="64"/>
        <v>36</v>
      </c>
    </row>
    <row r="360" spans="1:8" ht="24" x14ac:dyDescent="0.5">
      <c r="A360" s="5" t="s">
        <v>493</v>
      </c>
      <c r="B360" s="172">
        <v>23</v>
      </c>
      <c r="C360" s="173">
        <v>9</v>
      </c>
      <c r="D360" s="187">
        <f t="shared" si="63"/>
        <v>32</v>
      </c>
      <c r="E360" s="189" t="s">
        <v>497</v>
      </c>
      <c r="F360" s="187">
        <v>14</v>
      </c>
      <c r="G360" s="187">
        <v>23</v>
      </c>
      <c r="H360" s="205">
        <f t="shared" si="64"/>
        <v>37</v>
      </c>
    </row>
    <row r="361" spans="1:8" ht="24" x14ac:dyDescent="0.5">
      <c r="A361" s="5" t="s">
        <v>496</v>
      </c>
      <c r="B361" s="172">
        <v>26</v>
      </c>
      <c r="C361" s="173">
        <v>9</v>
      </c>
      <c r="D361" s="187">
        <f t="shared" si="63"/>
        <v>35</v>
      </c>
      <c r="E361" s="189" t="s">
        <v>499</v>
      </c>
      <c r="F361" s="187">
        <v>11</v>
      </c>
      <c r="G361" s="187">
        <v>10</v>
      </c>
      <c r="H361" s="205">
        <f t="shared" si="64"/>
        <v>21</v>
      </c>
    </row>
    <row r="362" spans="1:8" ht="24" x14ac:dyDescent="0.5">
      <c r="A362" s="5" t="s">
        <v>498</v>
      </c>
      <c r="B362" s="172">
        <v>23</v>
      </c>
      <c r="C362" s="173">
        <v>8</v>
      </c>
      <c r="D362" s="187">
        <f t="shared" si="63"/>
        <v>31</v>
      </c>
      <c r="E362" s="189" t="s">
        <v>501</v>
      </c>
      <c r="F362" s="191">
        <v>14</v>
      </c>
      <c r="G362" s="191">
        <v>18</v>
      </c>
      <c r="H362" s="187">
        <f t="shared" si="64"/>
        <v>32</v>
      </c>
    </row>
    <row r="363" spans="1:8" ht="24" x14ac:dyDescent="0.5">
      <c r="A363" s="5" t="s">
        <v>500</v>
      </c>
      <c r="B363" s="172">
        <v>20</v>
      </c>
      <c r="C363" s="173">
        <v>10</v>
      </c>
      <c r="D363" s="187">
        <f t="shared" si="63"/>
        <v>30</v>
      </c>
      <c r="E363" s="189" t="s">
        <v>2166</v>
      </c>
      <c r="F363" s="191">
        <v>24</v>
      </c>
      <c r="G363" s="191">
        <v>11</v>
      </c>
      <c r="H363" s="206">
        <f t="shared" si="64"/>
        <v>35</v>
      </c>
    </row>
    <row r="364" spans="1:8" ht="24.75" thickBot="1" x14ac:dyDescent="0.55000000000000004">
      <c r="A364" s="5" t="s">
        <v>550</v>
      </c>
      <c r="B364" s="172">
        <v>27</v>
      </c>
      <c r="C364" s="173">
        <v>7</v>
      </c>
      <c r="D364" s="187">
        <f t="shared" si="63"/>
        <v>34</v>
      </c>
      <c r="E364" s="189" t="s">
        <v>505</v>
      </c>
      <c r="F364" s="197">
        <v>12</v>
      </c>
      <c r="G364" s="197">
        <v>8</v>
      </c>
      <c r="H364" s="205">
        <f t="shared" si="64"/>
        <v>20</v>
      </c>
    </row>
    <row r="365" spans="1:8" ht="24.75" thickBot="1" x14ac:dyDescent="0.55000000000000004">
      <c r="A365" s="5" t="s">
        <v>551</v>
      </c>
      <c r="B365" s="172">
        <v>25</v>
      </c>
      <c r="C365" s="173">
        <v>9</v>
      </c>
      <c r="D365" s="187">
        <f t="shared" si="63"/>
        <v>34</v>
      </c>
      <c r="E365" s="192" t="s">
        <v>511</v>
      </c>
      <c r="F365" s="200">
        <f>SUM(F358:F364)</f>
        <v>88</v>
      </c>
      <c r="G365" s="207">
        <f>SUM(G358:G364)</f>
        <v>113</v>
      </c>
      <c r="H365" s="194">
        <f>SUM(H358:H364)</f>
        <v>201</v>
      </c>
    </row>
    <row r="366" spans="1:8" ht="24.75" thickBot="1" x14ac:dyDescent="0.55000000000000004">
      <c r="A366" s="195" t="s">
        <v>2161</v>
      </c>
      <c r="B366" s="196">
        <v>16</v>
      </c>
      <c r="C366" s="197">
        <v>0</v>
      </c>
      <c r="D366" s="187">
        <f t="shared" si="63"/>
        <v>16</v>
      </c>
      <c r="E366" s="210" t="s">
        <v>513</v>
      </c>
      <c r="F366" s="200">
        <f xml:space="preserve"> F349+F357+F365</f>
        <v>322</v>
      </c>
      <c r="G366" s="207">
        <f xml:space="preserve"> G349+G357+G365</f>
        <v>335</v>
      </c>
      <c r="H366" s="211">
        <f xml:space="preserve"> H349+H357+H365</f>
        <v>657</v>
      </c>
    </row>
    <row r="367" spans="1:8" ht="24.75" thickBot="1" x14ac:dyDescent="0.55000000000000004">
      <c r="A367" s="210" t="s">
        <v>502</v>
      </c>
      <c r="B367" s="212">
        <f>SUM(B355:B366)</f>
        <v>264</v>
      </c>
      <c r="C367" s="200">
        <f>SUM(C355:C366)</f>
        <v>116</v>
      </c>
      <c r="D367" s="194">
        <f>SUM(D355:D366)</f>
        <v>380</v>
      </c>
      <c r="E367" s="213" t="s">
        <v>516</v>
      </c>
      <c r="F367" s="214"/>
      <c r="G367" s="214"/>
      <c r="H367" s="215"/>
    </row>
    <row r="368" spans="1:8" ht="24" x14ac:dyDescent="0.5">
      <c r="A368" s="184" t="s">
        <v>504</v>
      </c>
      <c r="B368" s="509">
        <v>15</v>
      </c>
      <c r="C368" s="202">
        <v>16</v>
      </c>
      <c r="D368" s="203">
        <f t="shared" ref="D368:D374" si="65">SUM(B368:C368)</f>
        <v>31</v>
      </c>
      <c r="E368" s="216"/>
      <c r="F368" s="216" t="s">
        <v>454</v>
      </c>
      <c r="G368" s="216" t="s">
        <v>455</v>
      </c>
      <c r="H368" s="216" t="s">
        <v>456</v>
      </c>
    </row>
    <row r="369" spans="1:8" ht="24" x14ac:dyDescent="0.5">
      <c r="A369" s="5" t="s">
        <v>506</v>
      </c>
      <c r="B369" s="96">
        <v>22</v>
      </c>
      <c r="C369" s="96">
        <v>8</v>
      </c>
      <c r="D369" s="187">
        <f t="shared" si="65"/>
        <v>30</v>
      </c>
      <c r="E369" s="216" t="s">
        <v>519</v>
      </c>
      <c r="F369" s="217">
        <f>B381</f>
        <v>812</v>
      </c>
      <c r="G369" s="217">
        <f>C381</f>
        <v>379</v>
      </c>
      <c r="H369" s="218">
        <f>SUM(F369:G369)</f>
        <v>1191</v>
      </c>
    </row>
    <row r="370" spans="1:8" ht="24" x14ac:dyDescent="0.5">
      <c r="A370" s="5" t="s">
        <v>508</v>
      </c>
      <c r="B370" s="96">
        <v>15</v>
      </c>
      <c r="C370" s="96">
        <v>16</v>
      </c>
      <c r="D370" s="187">
        <f t="shared" si="65"/>
        <v>31</v>
      </c>
      <c r="E370" s="216" t="s">
        <v>522</v>
      </c>
      <c r="F370" s="217">
        <f>F366</f>
        <v>322</v>
      </c>
      <c r="G370" s="217">
        <f>G366</f>
        <v>335</v>
      </c>
      <c r="H370" s="218">
        <f>SUM(F370:G370)</f>
        <v>657</v>
      </c>
    </row>
    <row r="371" spans="1:8" ht="24" x14ac:dyDescent="0.5">
      <c r="A371" s="5" t="s">
        <v>510</v>
      </c>
      <c r="B371" s="96">
        <v>20</v>
      </c>
      <c r="C371" s="96">
        <v>16</v>
      </c>
      <c r="D371" s="187">
        <f t="shared" si="65"/>
        <v>36</v>
      </c>
      <c r="E371" s="219" t="s">
        <v>456</v>
      </c>
      <c r="F371" s="216">
        <f>SUM(F369:F370)</f>
        <v>1134</v>
      </c>
      <c r="G371" s="216">
        <f>SUM(G369:G370)</f>
        <v>714</v>
      </c>
      <c r="H371" s="216">
        <f>SUM(H369:H370)</f>
        <v>1848</v>
      </c>
    </row>
    <row r="372" spans="1:8" ht="24" x14ac:dyDescent="0.5">
      <c r="A372" s="5" t="s">
        <v>512</v>
      </c>
      <c r="B372" s="96">
        <v>23</v>
      </c>
      <c r="C372" s="96">
        <v>14</v>
      </c>
      <c r="D372" s="187">
        <f t="shared" si="65"/>
        <v>37</v>
      </c>
      <c r="E372" s="784" t="s">
        <v>523</v>
      </c>
      <c r="F372" s="785"/>
      <c r="G372" s="785"/>
      <c r="H372" s="786"/>
    </row>
    <row r="373" spans="1:8" ht="24" x14ac:dyDescent="0.5">
      <c r="A373" s="5" t="s">
        <v>514</v>
      </c>
      <c r="B373" s="96">
        <v>20</v>
      </c>
      <c r="C373" s="96">
        <v>18</v>
      </c>
      <c r="D373" s="187">
        <f t="shared" si="65"/>
        <v>38</v>
      </c>
      <c r="E373" s="218" t="s">
        <v>524</v>
      </c>
      <c r="F373" s="220"/>
      <c r="G373" s="218" t="s">
        <v>525</v>
      </c>
      <c r="H373" s="220"/>
    </row>
    <row r="374" spans="1:8" ht="24" x14ac:dyDescent="0.5">
      <c r="A374" s="5" t="s">
        <v>515</v>
      </c>
      <c r="B374" s="96">
        <v>25</v>
      </c>
      <c r="C374" s="96">
        <v>11</v>
      </c>
      <c r="D374" s="187">
        <f t="shared" si="65"/>
        <v>36</v>
      </c>
      <c r="E374" s="218" t="s">
        <v>466</v>
      </c>
      <c r="F374" s="220"/>
      <c r="G374" s="218" t="s">
        <v>527</v>
      </c>
      <c r="H374" s="220"/>
    </row>
    <row r="375" spans="1:8" ht="24.75" thickBot="1" x14ac:dyDescent="0.55000000000000004">
      <c r="A375" s="5" t="s">
        <v>517</v>
      </c>
      <c r="B375" s="96">
        <v>28</v>
      </c>
      <c r="C375" s="96">
        <v>6</v>
      </c>
      <c r="D375" s="187">
        <f>SUM(B375:C375)</f>
        <v>34</v>
      </c>
      <c r="E375" s="218" t="s">
        <v>495</v>
      </c>
      <c r="F375" s="220"/>
      <c r="G375" s="218" t="s">
        <v>531</v>
      </c>
      <c r="H375" s="220"/>
    </row>
    <row r="376" spans="1:8" ht="24.75" thickBot="1" x14ac:dyDescent="0.55000000000000004">
      <c r="A376" s="5" t="s">
        <v>552</v>
      </c>
      <c r="B376" s="96">
        <v>26</v>
      </c>
      <c r="C376" s="96">
        <v>6</v>
      </c>
      <c r="D376" s="187">
        <f>SUM(B376:C376)</f>
        <v>32</v>
      </c>
      <c r="E376" s="221" t="s">
        <v>532</v>
      </c>
      <c r="F376" s="200"/>
      <c r="G376" s="221" t="s">
        <v>533</v>
      </c>
      <c r="H376" s="200"/>
    </row>
    <row r="377" spans="1:8" ht="24" x14ac:dyDescent="0.5">
      <c r="A377" s="5" t="s">
        <v>2163</v>
      </c>
      <c r="B377" s="96">
        <v>28</v>
      </c>
      <c r="C377" s="96">
        <v>4</v>
      </c>
      <c r="D377" s="187">
        <f>SUM(B377:C377)</f>
        <v>32</v>
      </c>
      <c r="E377" s="222"/>
      <c r="F377" s="223"/>
      <c r="G377" s="224"/>
      <c r="H377" s="223"/>
    </row>
    <row r="378" spans="1:8" ht="24" x14ac:dyDescent="0.5">
      <c r="A378" s="5" t="s">
        <v>2164</v>
      </c>
      <c r="B378" s="96">
        <v>26</v>
      </c>
      <c r="C378" s="96">
        <v>6</v>
      </c>
      <c r="D378" s="187">
        <f>SUM(B378:C378)</f>
        <v>32</v>
      </c>
      <c r="E378" s="222"/>
      <c r="F378" s="223"/>
      <c r="G378" s="224"/>
      <c r="H378" s="223"/>
    </row>
    <row r="379" spans="1:8" ht="24.75" thickBot="1" x14ac:dyDescent="0.55000000000000004">
      <c r="A379" s="5" t="s">
        <v>3370</v>
      </c>
      <c r="B379" s="208">
        <v>22</v>
      </c>
      <c r="C379" s="208">
        <v>5</v>
      </c>
      <c r="D379" s="187">
        <f>SUM(B379:C379)</f>
        <v>27</v>
      </c>
      <c r="E379" s="222"/>
      <c r="F379" s="223"/>
      <c r="G379" s="224"/>
      <c r="H379" s="223"/>
    </row>
    <row r="380" spans="1:8" ht="24.75" thickBot="1" x14ac:dyDescent="0.55000000000000004">
      <c r="A380" s="210" t="s">
        <v>518</v>
      </c>
      <c r="B380" s="193">
        <f>SUM(B368:B379)</f>
        <v>270</v>
      </c>
      <c r="C380" s="200">
        <f>SUM(C368:C379)</f>
        <v>126</v>
      </c>
      <c r="D380" s="194">
        <f>SUM(D368:D379)</f>
        <v>396</v>
      </c>
      <c r="E380" s="222"/>
      <c r="F380" s="223"/>
      <c r="G380" s="224"/>
      <c r="H380" s="223"/>
    </row>
    <row r="381" spans="1:8" ht="24.75" thickBot="1" x14ac:dyDescent="0.55000000000000004">
      <c r="A381" s="210" t="s">
        <v>532</v>
      </c>
      <c r="B381" s="200">
        <f>B354+B367+B380</f>
        <v>812</v>
      </c>
      <c r="C381" s="200">
        <f>C354+C367+C380</f>
        <v>379</v>
      </c>
      <c r="D381" s="194">
        <f>D354+D367+D380</f>
        <v>1191</v>
      </c>
      <c r="E381" s="222"/>
      <c r="F381" s="223"/>
      <c r="G381" s="224"/>
      <c r="H381" s="223"/>
    </row>
    <row r="382" spans="1:8" ht="30.75" x14ac:dyDescent="0.5">
      <c r="A382" s="225"/>
      <c r="B382" s="226"/>
      <c r="C382" s="226"/>
      <c r="D382" s="227" t="s">
        <v>526</v>
      </c>
      <c r="E382" s="49"/>
      <c r="F382" s="425"/>
      <c r="G382" s="225"/>
      <c r="H382" s="225"/>
    </row>
    <row r="383" spans="1:8" x14ac:dyDescent="0.5">
      <c r="A383" s="225"/>
      <c r="B383" s="229" t="s">
        <v>528</v>
      </c>
      <c r="C383" s="787" t="s">
        <v>529</v>
      </c>
      <c r="D383" s="788"/>
      <c r="E383" s="789" t="s">
        <v>530</v>
      </c>
      <c r="F383" s="790"/>
      <c r="G383" s="225"/>
      <c r="H383" s="225"/>
    </row>
    <row r="384" spans="1:8" x14ac:dyDescent="0.5">
      <c r="A384" s="225"/>
      <c r="B384" s="332">
        <f>H371</f>
        <v>1848</v>
      </c>
      <c r="C384" s="791">
        <f>F376+H376</f>
        <v>0</v>
      </c>
      <c r="D384" s="794"/>
      <c r="E384" s="793">
        <f>SUM(B384:D384)</f>
        <v>1848</v>
      </c>
      <c r="F384" s="794"/>
      <c r="G384" s="225"/>
      <c r="H384" s="225"/>
    </row>
    <row r="385" spans="1:8" ht="30.75" x14ac:dyDescent="0.5">
      <c r="A385" s="779" t="s">
        <v>449</v>
      </c>
      <c r="B385" s="779"/>
      <c r="C385" s="779"/>
      <c r="D385" s="779"/>
      <c r="E385" s="779"/>
      <c r="F385" s="779"/>
      <c r="G385" s="779"/>
      <c r="H385" s="779"/>
    </row>
    <row r="386" spans="1:8" ht="30.75" x14ac:dyDescent="0.5">
      <c r="A386" s="779" t="s">
        <v>2162</v>
      </c>
      <c r="B386" s="779"/>
      <c r="C386" s="779"/>
      <c r="D386" s="779"/>
      <c r="E386" s="779"/>
      <c r="F386" s="779"/>
      <c r="G386" s="779"/>
      <c r="H386" s="779"/>
    </row>
    <row r="387" spans="1:8" ht="28.5" thickBot="1" x14ac:dyDescent="0.55000000000000004">
      <c r="A387" s="780" t="s">
        <v>2456</v>
      </c>
      <c r="B387" s="780"/>
      <c r="C387" s="780"/>
      <c r="D387" s="780"/>
      <c r="E387" s="780"/>
      <c r="F387" s="780"/>
      <c r="G387" s="780"/>
      <c r="H387" s="780"/>
    </row>
    <row r="388" spans="1:8" ht="28.5" thickBot="1" x14ac:dyDescent="0.55000000000000004">
      <c r="A388" s="781" t="s">
        <v>451</v>
      </c>
      <c r="B388" s="782"/>
      <c r="C388" s="782"/>
      <c r="D388" s="783"/>
      <c r="E388" s="781" t="s">
        <v>452</v>
      </c>
      <c r="F388" s="782"/>
      <c r="G388" s="782"/>
      <c r="H388" s="783"/>
    </row>
    <row r="389" spans="1:8" ht="28.5" thickBot="1" x14ac:dyDescent="0.55000000000000004">
      <c r="A389" s="179" t="s">
        <v>453</v>
      </c>
      <c r="B389" s="180" t="s">
        <v>454</v>
      </c>
      <c r="C389" s="180" t="s">
        <v>455</v>
      </c>
      <c r="D389" s="181" t="s">
        <v>456</v>
      </c>
      <c r="E389" s="179" t="s">
        <v>453</v>
      </c>
      <c r="F389" s="182" t="s">
        <v>454</v>
      </c>
      <c r="G389" s="182" t="s">
        <v>455</v>
      </c>
      <c r="H389" s="183" t="s">
        <v>456</v>
      </c>
    </row>
    <row r="390" spans="1:8" ht="24" x14ac:dyDescent="0.5">
      <c r="A390" s="184" t="s">
        <v>457</v>
      </c>
      <c r="B390" s="172">
        <v>17</v>
      </c>
      <c r="C390" s="172">
        <v>19</v>
      </c>
      <c r="D390" s="185">
        <f>SUM(B390:C390)</f>
        <v>36</v>
      </c>
      <c r="E390" s="186" t="s">
        <v>458</v>
      </c>
      <c r="F390" s="187">
        <v>9</v>
      </c>
      <c r="G390" s="105">
        <v>15</v>
      </c>
      <c r="H390" s="188">
        <f>SUM(F390:G390)</f>
        <v>24</v>
      </c>
    </row>
    <row r="391" spans="1:8" ht="24" x14ac:dyDescent="0.5">
      <c r="A391" s="5" t="s">
        <v>460</v>
      </c>
      <c r="B391" s="172">
        <v>21</v>
      </c>
      <c r="C391" s="173">
        <v>13</v>
      </c>
      <c r="D391" s="185">
        <f t="shared" ref="D391:D400" si="66">SUM(B391:C391)</f>
        <v>34</v>
      </c>
      <c r="E391" s="189" t="s">
        <v>461</v>
      </c>
      <c r="F391" s="187">
        <v>12</v>
      </c>
      <c r="G391" s="105">
        <v>23</v>
      </c>
      <c r="H391" s="187">
        <f t="shared" ref="H391:H396" si="67">SUM(F391:G391)</f>
        <v>35</v>
      </c>
    </row>
    <row r="392" spans="1:8" ht="24" x14ac:dyDescent="0.5">
      <c r="A392" s="5" t="s">
        <v>462</v>
      </c>
      <c r="B392" s="172">
        <v>22</v>
      </c>
      <c r="C392" s="173">
        <v>12</v>
      </c>
      <c r="D392" s="185">
        <f t="shared" si="66"/>
        <v>34</v>
      </c>
      <c r="E392" s="189" t="s">
        <v>463</v>
      </c>
      <c r="F392" s="187">
        <v>21</v>
      </c>
      <c r="G392" s="105">
        <v>14</v>
      </c>
      <c r="H392" s="187">
        <f t="shared" si="67"/>
        <v>35</v>
      </c>
    </row>
    <row r="393" spans="1:8" ht="24" x14ac:dyDescent="0.5">
      <c r="A393" s="5" t="s">
        <v>464</v>
      </c>
      <c r="B393" s="172">
        <v>20</v>
      </c>
      <c r="C393" s="173">
        <v>11</v>
      </c>
      <c r="D393" s="185">
        <f t="shared" si="66"/>
        <v>31</v>
      </c>
      <c r="E393" s="190" t="s">
        <v>465</v>
      </c>
      <c r="F393" s="191">
        <v>10</v>
      </c>
      <c r="G393" s="105">
        <v>7</v>
      </c>
      <c r="H393" s="187">
        <f t="shared" si="67"/>
        <v>17</v>
      </c>
    </row>
    <row r="394" spans="1:8" ht="24" x14ac:dyDescent="0.5">
      <c r="A394" s="5" t="s">
        <v>467</v>
      </c>
      <c r="B394" s="172">
        <v>24</v>
      </c>
      <c r="C394" s="173">
        <v>9</v>
      </c>
      <c r="D394" s="185">
        <f t="shared" si="66"/>
        <v>33</v>
      </c>
      <c r="E394" s="189" t="s">
        <v>468</v>
      </c>
      <c r="F394" s="191">
        <v>17</v>
      </c>
      <c r="G394" s="105">
        <v>17</v>
      </c>
      <c r="H394" s="187">
        <f t="shared" si="67"/>
        <v>34</v>
      </c>
    </row>
    <row r="395" spans="1:8" ht="24" x14ac:dyDescent="0.5">
      <c r="A395" s="5" t="s">
        <v>469</v>
      </c>
      <c r="B395" s="172">
        <v>24</v>
      </c>
      <c r="C395" s="173">
        <v>10</v>
      </c>
      <c r="D395" s="185">
        <f t="shared" si="66"/>
        <v>34</v>
      </c>
      <c r="E395" s="189" t="s">
        <v>470</v>
      </c>
      <c r="F395" s="191">
        <v>22</v>
      </c>
      <c r="G395" s="105">
        <v>20</v>
      </c>
      <c r="H395" s="187">
        <f t="shared" si="67"/>
        <v>42</v>
      </c>
    </row>
    <row r="396" spans="1:8" ht="24.75" thickBot="1" x14ac:dyDescent="0.55000000000000004">
      <c r="A396" s="5" t="s">
        <v>471</v>
      </c>
      <c r="B396" s="172">
        <v>26</v>
      </c>
      <c r="C396" s="173">
        <v>9</v>
      </c>
      <c r="D396" s="185">
        <f t="shared" si="66"/>
        <v>35</v>
      </c>
      <c r="E396" s="394" t="s">
        <v>472</v>
      </c>
      <c r="F396" s="197">
        <v>26</v>
      </c>
      <c r="G396" s="395">
        <v>12</v>
      </c>
      <c r="H396" s="209">
        <f t="shared" si="67"/>
        <v>38</v>
      </c>
    </row>
    <row r="397" spans="1:8" ht="24.75" thickBot="1" x14ac:dyDescent="0.55000000000000004">
      <c r="A397" s="5" t="s">
        <v>473</v>
      </c>
      <c r="B397" s="172">
        <v>23</v>
      </c>
      <c r="C397" s="173">
        <v>8</v>
      </c>
      <c r="D397" s="185">
        <f t="shared" si="66"/>
        <v>31</v>
      </c>
      <c r="E397" s="192" t="s">
        <v>474</v>
      </c>
      <c r="F397" s="200">
        <f>SUM(F390:F396)</f>
        <v>117</v>
      </c>
      <c r="G397" s="200">
        <f>SUM(G390:G396)</f>
        <v>108</v>
      </c>
      <c r="H397" s="194">
        <f>SUM(H390:H396)</f>
        <v>225</v>
      </c>
    </row>
    <row r="398" spans="1:8" ht="24" x14ac:dyDescent="0.5">
      <c r="A398" s="5" t="s">
        <v>475</v>
      </c>
      <c r="B398" s="172">
        <v>20</v>
      </c>
      <c r="C398" s="173">
        <v>10</v>
      </c>
      <c r="D398" s="185">
        <f t="shared" si="66"/>
        <v>30</v>
      </c>
      <c r="E398" s="186" t="s">
        <v>476</v>
      </c>
      <c r="F398" s="188">
        <v>3</v>
      </c>
      <c r="G398" s="188">
        <v>17</v>
      </c>
      <c r="H398" s="188">
        <f t="shared" ref="H398:H404" si="68">SUM(F398:G398)</f>
        <v>20</v>
      </c>
    </row>
    <row r="399" spans="1:8" ht="24" x14ac:dyDescent="0.5">
      <c r="A399" s="5" t="s">
        <v>477</v>
      </c>
      <c r="B399" s="172">
        <v>27</v>
      </c>
      <c r="C399" s="173">
        <v>7</v>
      </c>
      <c r="D399" s="185">
        <f t="shared" si="66"/>
        <v>34</v>
      </c>
      <c r="E399" s="189" t="s">
        <v>478</v>
      </c>
      <c r="F399" s="187">
        <v>10</v>
      </c>
      <c r="G399" s="187">
        <v>26</v>
      </c>
      <c r="H399" s="187">
        <f t="shared" si="68"/>
        <v>36</v>
      </c>
    </row>
    <row r="400" spans="1:8" ht="24" x14ac:dyDescent="0.5">
      <c r="A400" s="5" t="s">
        <v>479</v>
      </c>
      <c r="B400" s="172">
        <v>25</v>
      </c>
      <c r="C400" s="173">
        <v>9</v>
      </c>
      <c r="D400" s="185">
        <f t="shared" si="66"/>
        <v>34</v>
      </c>
      <c r="E400" s="189" t="s">
        <v>480</v>
      </c>
      <c r="F400" s="187">
        <v>14</v>
      </c>
      <c r="G400" s="187">
        <v>23</v>
      </c>
      <c r="H400" s="187">
        <f t="shared" si="68"/>
        <v>37</v>
      </c>
    </row>
    <row r="401" spans="1:8" ht="24.75" thickBot="1" x14ac:dyDescent="0.55000000000000004">
      <c r="A401" s="195" t="s">
        <v>549</v>
      </c>
      <c r="B401" s="196">
        <v>16</v>
      </c>
      <c r="C401" s="197">
        <v>0</v>
      </c>
      <c r="D401" s="185">
        <f>SUM(B401:C401)</f>
        <v>16</v>
      </c>
      <c r="E401" s="190" t="s">
        <v>482</v>
      </c>
      <c r="F401" s="187">
        <v>11</v>
      </c>
      <c r="G401" s="187">
        <v>10</v>
      </c>
      <c r="H401" s="187">
        <f t="shared" si="68"/>
        <v>21</v>
      </c>
    </row>
    <row r="402" spans="1:8" ht="24.75" thickBot="1" x14ac:dyDescent="0.55000000000000004">
      <c r="A402" s="192" t="s">
        <v>481</v>
      </c>
      <c r="B402" s="199">
        <f>SUM(B390:B401)</f>
        <v>265</v>
      </c>
      <c r="C402" s="200">
        <f>SUM(C390:C401)</f>
        <v>117</v>
      </c>
      <c r="D402" s="194">
        <f>SUM(D390:D401)</f>
        <v>382</v>
      </c>
      <c r="E402" s="189" t="s">
        <v>484</v>
      </c>
      <c r="F402" s="191">
        <v>14</v>
      </c>
      <c r="G402" s="191">
        <v>18</v>
      </c>
      <c r="H402" s="187">
        <f t="shared" si="68"/>
        <v>32</v>
      </c>
    </row>
    <row r="403" spans="1:8" ht="24" x14ac:dyDescent="0.5">
      <c r="A403" s="184" t="s">
        <v>483</v>
      </c>
      <c r="B403" s="201">
        <v>15</v>
      </c>
      <c r="C403" s="202">
        <v>17</v>
      </c>
      <c r="D403" s="203">
        <f>SUM(B403:C403)</f>
        <v>32</v>
      </c>
      <c r="E403" s="189" t="s">
        <v>2167</v>
      </c>
      <c r="F403" s="191">
        <v>24</v>
      </c>
      <c r="G403" s="191">
        <v>11</v>
      </c>
      <c r="H403" s="187">
        <f t="shared" si="68"/>
        <v>35</v>
      </c>
    </row>
    <row r="404" spans="1:8" ht="24.75" thickBot="1" x14ac:dyDescent="0.55000000000000004">
      <c r="A404" s="5" t="s">
        <v>485</v>
      </c>
      <c r="B404" s="96">
        <v>22</v>
      </c>
      <c r="C404" s="96">
        <v>8</v>
      </c>
      <c r="D404" s="187">
        <f>SUM(B404:C404)</f>
        <v>30</v>
      </c>
      <c r="E404" s="394" t="s">
        <v>488</v>
      </c>
      <c r="F404" s="197">
        <v>12</v>
      </c>
      <c r="G404" s="197">
        <v>8</v>
      </c>
      <c r="H404" s="209">
        <f t="shared" si="68"/>
        <v>20</v>
      </c>
    </row>
    <row r="405" spans="1:8" ht="24.75" thickBot="1" x14ac:dyDescent="0.55000000000000004">
      <c r="A405" s="5" t="s">
        <v>487</v>
      </c>
      <c r="B405" s="96">
        <v>15</v>
      </c>
      <c r="C405" s="96">
        <v>15</v>
      </c>
      <c r="D405" s="187">
        <v>30</v>
      </c>
      <c r="E405" s="192" t="s">
        <v>490</v>
      </c>
      <c r="F405" s="200">
        <f>SUM(F398:F404)</f>
        <v>88</v>
      </c>
      <c r="G405" s="200">
        <f>SUM(G398:G404)</f>
        <v>113</v>
      </c>
      <c r="H405" s="194">
        <f>SUM(H398:H404)</f>
        <v>201</v>
      </c>
    </row>
    <row r="406" spans="1:8" ht="24" x14ac:dyDescent="0.5">
      <c r="A406" s="5" t="s">
        <v>489</v>
      </c>
      <c r="B406" s="96">
        <v>20</v>
      </c>
      <c r="C406" s="96">
        <v>16</v>
      </c>
      <c r="D406" s="187">
        <f t="shared" ref="D406:D414" si="69">SUM(B406:C406)</f>
        <v>36</v>
      </c>
      <c r="E406" s="396" t="s">
        <v>492</v>
      </c>
      <c r="F406" s="203">
        <v>6</v>
      </c>
      <c r="G406" s="203">
        <v>29</v>
      </c>
      <c r="H406" s="206">
        <f t="shared" ref="H406:H412" si="70">SUM(F406:G406)</f>
        <v>35</v>
      </c>
    </row>
    <row r="407" spans="1:8" ht="24" x14ac:dyDescent="0.5">
      <c r="A407" s="5" t="s">
        <v>491</v>
      </c>
      <c r="B407" s="96">
        <v>23</v>
      </c>
      <c r="C407" s="96">
        <v>14</v>
      </c>
      <c r="D407" s="187">
        <f t="shared" si="69"/>
        <v>37</v>
      </c>
      <c r="E407" s="189" t="s">
        <v>494</v>
      </c>
      <c r="F407" s="187">
        <v>15</v>
      </c>
      <c r="G407" s="187">
        <v>16</v>
      </c>
      <c r="H407" s="205">
        <f t="shared" si="70"/>
        <v>31</v>
      </c>
    </row>
    <row r="408" spans="1:8" ht="24" x14ac:dyDescent="0.5">
      <c r="A408" s="5" t="s">
        <v>493</v>
      </c>
      <c r="B408" s="96">
        <v>20</v>
      </c>
      <c r="C408" s="96">
        <v>18</v>
      </c>
      <c r="D408" s="187">
        <f t="shared" si="69"/>
        <v>38</v>
      </c>
      <c r="E408" s="189" t="s">
        <v>497</v>
      </c>
      <c r="F408" s="187">
        <v>13</v>
      </c>
      <c r="G408" s="187">
        <v>19</v>
      </c>
      <c r="H408" s="205">
        <f t="shared" si="70"/>
        <v>32</v>
      </c>
    </row>
    <row r="409" spans="1:8" ht="24" x14ac:dyDescent="0.5">
      <c r="A409" s="5" t="s">
        <v>496</v>
      </c>
      <c r="B409" s="96">
        <v>25</v>
      </c>
      <c r="C409" s="96">
        <v>11</v>
      </c>
      <c r="D409" s="187">
        <f t="shared" si="69"/>
        <v>36</v>
      </c>
      <c r="E409" s="189" t="s">
        <v>499</v>
      </c>
      <c r="F409" s="187">
        <v>4</v>
      </c>
      <c r="G409" s="187">
        <v>13</v>
      </c>
      <c r="H409" s="205">
        <f t="shared" si="70"/>
        <v>17</v>
      </c>
    </row>
    <row r="410" spans="1:8" ht="24" x14ac:dyDescent="0.5">
      <c r="A410" s="5" t="s">
        <v>498</v>
      </c>
      <c r="B410" s="96">
        <v>27</v>
      </c>
      <c r="C410" s="96">
        <v>8</v>
      </c>
      <c r="D410" s="187">
        <f t="shared" si="69"/>
        <v>35</v>
      </c>
      <c r="E410" s="189" t="s">
        <v>501</v>
      </c>
      <c r="F410" s="187">
        <v>15</v>
      </c>
      <c r="G410" s="187">
        <v>8</v>
      </c>
      <c r="H410" s="187">
        <f t="shared" si="70"/>
        <v>23</v>
      </c>
    </row>
    <row r="411" spans="1:8" ht="24" x14ac:dyDescent="0.5">
      <c r="A411" s="5" t="s">
        <v>500</v>
      </c>
      <c r="B411" s="96">
        <v>26</v>
      </c>
      <c r="C411" s="96">
        <v>6</v>
      </c>
      <c r="D411" s="187">
        <f t="shared" si="69"/>
        <v>32</v>
      </c>
      <c r="E411" s="189" t="s">
        <v>2166</v>
      </c>
      <c r="F411" s="203">
        <v>6</v>
      </c>
      <c r="G411" s="203">
        <v>12</v>
      </c>
      <c r="H411" s="206">
        <f t="shared" si="70"/>
        <v>18</v>
      </c>
    </row>
    <row r="412" spans="1:8" ht="24.75" thickBot="1" x14ac:dyDescent="0.55000000000000004">
      <c r="A412" s="5" t="s">
        <v>550</v>
      </c>
      <c r="B412" s="96">
        <v>30</v>
      </c>
      <c r="C412" s="96">
        <v>4</v>
      </c>
      <c r="D412" s="187">
        <f t="shared" si="69"/>
        <v>34</v>
      </c>
      <c r="E412" s="189" t="s">
        <v>505</v>
      </c>
      <c r="F412" s="187">
        <v>12</v>
      </c>
      <c r="G412" s="187">
        <v>8</v>
      </c>
      <c r="H412" s="205">
        <f t="shared" si="70"/>
        <v>20</v>
      </c>
    </row>
    <row r="413" spans="1:8" ht="24.75" thickBot="1" x14ac:dyDescent="0.55000000000000004">
      <c r="A413" s="5" t="s">
        <v>551</v>
      </c>
      <c r="B413" s="96">
        <v>26</v>
      </c>
      <c r="C413" s="96">
        <v>8</v>
      </c>
      <c r="D413" s="187">
        <f t="shared" si="69"/>
        <v>34</v>
      </c>
      <c r="E413" s="192" t="s">
        <v>511</v>
      </c>
      <c r="F413" s="200">
        <f>SUM(F406:F412)</f>
        <v>71</v>
      </c>
      <c r="G413" s="207">
        <f>SUM(G406:G412)</f>
        <v>105</v>
      </c>
      <c r="H413" s="194">
        <f>SUM(H406:H412)</f>
        <v>176</v>
      </c>
    </row>
    <row r="414" spans="1:8" ht="24.75" thickBot="1" x14ac:dyDescent="0.55000000000000004">
      <c r="A414" s="195" t="s">
        <v>2161</v>
      </c>
      <c r="B414" s="208">
        <v>22</v>
      </c>
      <c r="C414" s="208">
        <v>6</v>
      </c>
      <c r="D414" s="187">
        <f t="shared" si="69"/>
        <v>28</v>
      </c>
      <c r="E414" s="210" t="s">
        <v>513</v>
      </c>
      <c r="F414" s="200">
        <f xml:space="preserve"> F397+F405+F413</f>
        <v>276</v>
      </c>
      <c r="G414" s="207">
        <f xml:space="preserve"> G397+G405+G413</f>
        <v>326</v>
      </c>
      <c r="H414" s="211">
        <f xml:space="preserve"> H397+H405+H413</f>
        <v>602</v>
      </c>
    </row>
    <row r="415" spans="1:8" ht="24.75" thickBot="1" x14ac:dyDescent="0.55000000000000004">
      <c r="A415" s="210" t="s">
        <v>502</v>
      </c>
      <c r="B415" s="212">
        <f>SUM(B403:B414)</f>
        <v>271</v>
      </c>
      <c r="C415" s="200">
        <f>SUM(C403:C414)</f>
        <v>131</v>
      </c>
      <c r="D415" s="194">
        <f>SUM(D403:D414)</f>
        <v>402</v>
      </c>
      <c r="E415" s="213" t="s">
        <v>516</v>
      </c>
      <c r="F415" s="214"/>
      <c r="G415" s="214"/>
      <c r="H415" s="215"/>
    </row>
    <row r="416" spans="1:8" ht="24" x14ac:dyDescent="0.5">
      <c r="A416" s="184" t="s">
        <v>504</v>
      </c>
      <c r="B416" s="95">
        <v>11</v>
      </c>
      <c r="C416" s="203">
        <v>19</v>
      </c>
      <c r="D416" s="203">
        <f t="shared" ref="D416:D422" si="71">SUM(B416:C416)</f>
        <v>30</v>
      </c>
      <c r="E416" s="216"/>
      <c r="F416" s="216" t="s">
        <v>454</v>
      </c>
      <c r="G416" s="216" t="s">
        <v>455</v>
      </c>
      <c r="H416" s="216" t="s">
        <v>456</v>
      </c>
    </row>
    <row r="417" spans="1:8" ht="24" x14ac:dyDescent="0.5">
      <c r="A417" s="5" t="s">
        <v>506</v>
      </c>
      <c r="B417" s="95">
        <v>9</v>
      </c>
      <c r="C417" s="187">
        <v>23</v>
      </c>
      <c r="D417" s="187">
        <f t="shared" si="71"/>
        <v>32</v>
      </c>
      <c r="E417" s="216" t="s">
        <v>519</v>
      </c>
      <c r="F417" s="217">
        <f>B428</f>
        <v>740</v>
      </c>
      <c r="G417" s="217">
        <f>C428</f>
        <v>389</v>
      </c>
      <c r="H417" s="218">
        <f>SUM(F417:G417)</f>
        <v>1129</v>
      </c>
    </row>
    <row r="418" spans="1:8" ht="24" x14ac:dyDescent="0.5">
      <c r="A418" s="5" t="s">
        <v>508</v>
      </c>
      <c r="B418" s="95">
        <v>19</v>
      </c>
      <c r="C418" s="187">
        <v>12</v>
      </c>
      <c r="D418" s="187">
        <f t="shared" si="71"/>
        <v>31</v>
      </c>
      <c r="E418" s="216" t="s">
        <v>522</v>
      </c>
      <c r="F418" s="217">
        <f>F414</f>
        <v>276</v>
      </c>
      <c r="G418" s="217">
        <f>G414</f>
        <v>326</v>
      </c>
      <c r="H418" s="218">
        <f>SUM(F418:G418)</f>
        <v>602</v>
      </c>
    </row>
    <row r="419" spans="1:8" ht="24" x14ac:dyDescent="0.5">
      <c r="A419" s="5" t="s">
        <v>510</v>
      </c>
      <c r="B419" s="95">
        <v>23</v>
      </c>
      <c r="C419" s="191">
        <v>11</v>
      </c>
      <c r="D419" s="187">
        <f t="shared" si="71"/>
        <v>34</v>
      </c>
      <c r="E419" s="219" t="s">
        <v>456</v>
      </c>
      <c r="F419" s="216">
        <f>SUM(F417:F418)</f>
        <v>1016</v>
      </c>
      <c r="G419" s="216">
        <f>SUM(G417:G418)</f>
        <v>715</v>
      </c>
      <c r="H419" s="216">
        <f>SUM(H417:H418)</f>
        <v>1731</v>
      </c>
    </row>
    <row r="420" spans="1:8" ht="24" x14ac:dyDescent="0.5">
      <c r="A420" s="5" t="s">
        <v>512</v>
      </c>
      <c r="B420" s="95">
        <v>20</v>
      </c>
      <c r="C420" s="191">
        <v>14</v>
      </c>
      <c r="D420" s="187">
        <f t="shared" si="71"/>
        <v>34</v>
      </c>
      <c r="E420" s="784" t="s">
        <v>523</v>
      </c>
      <c r="F420" s="785"/>
      <c r="G420" s="785"/>
      <c r="H420" s="786"/>
    </row>
    <row r="421" spans="1:8" ht="24" x14ac:dyDescent="0.5">
      <c r="A421" s="5" t="s">
        <v>514</v>
      </c>
      <c r="B421" s="95">
        <v>17</v>
      </c>
      <c r="C421" s="191">
        <v>18</v>
      </c>
      <c r="D421" s="187">
        <f t="shared" si="71"/>
        <v>35</v>
      </c>
      <c r="E421" s="218" t="s">
        <v>524</v>
      </c>
      <c r="F421" s="220"/>
      <c r="G421" s="218" t="s">
        <v>525</v>
      </c>
      <c r="H421" s="220"/>
    </row>
    <row r="422" spans="1:8" ht="24" x14ac:dyDescent="0.5">
      <c r="A422" s="5" t="s">
        <v>515</v>
      </c>
      <c r="B422" s="95">
        <v>19</v>
      </c>
      <c r="C422" s="191">
        <v>16</v>
      </c>
      <c r="D422" s="187">
        <f t="shared" si="71"/>
        <v>35</v>
      </c>
      <c r="E422" s="218" t="s">
        <v>466</v>
      </c>
      <c r="F422" s="220"/>
      <c r="G422" s="218" t="s">
        <v>527</v>
      </c>
      <c r="H422" s="220"/>
    </row>
    <row r="423" spans="1:8" ht="24.75" thickBot="1" x14ac:dyDescent="0.55000000000000004">
      <c r="A423" s="5" t="s">
        <v>517</v>
      </c>
      <c r="B423" s="95">
        <v>24</v>
      </c>
      <c r="C423" s="191">
        <v>12</v>
      </c>
      <c r="D423" s="187">
        <f>SUM(B423:C423)</f>
        <v>36</v>
      </c>
      <c r="E423" s="218" t="s">
        <v>495</v>
      </c>
      <c r="F423" s="220"/>
      <c r="G423" s="218" t="s">
        <v>531</v>
      </c>
      <c r="H423" s="220"/>
    </row>
    <row r="424" spans="1:8" ht="24.75" thickBot="1" x14ac:dyDescent="0.55000000000000004">
      <c r="A424" s="5" t="s">
        <v>552</v>
      </c>
      <c r="B424" s="95">
        <v>19</v>
      </c>
      <c r="C424" s="191">
        <v>13</v>
      </c>
      <c r="D424" s="187">
        <f>SUM(B424:C424)</f>
        <v>32</v>
      </c>
      <c r="E424" s="221" t="s">
        <v>532</v>
      </c>
      <c r="F424" s="200"/>
      <c r="G424" s="221" t="s">
        <v>533</v>
      </c>
      <c r="H424" s="200"/>
    </row>
    <row r="425" spans="1:8" ht="24" x14ac:dyDescent="0.5">
      <c r="A425" s="5" t="s">
        <v>2163</v>
      </c>
      <c r="B425" s="95">
        <v>26</v>
      </c>
      <c r="C425" s="191">
        <v>3</v>
      </c>
      <c r="D425" s="187">
        <f>SUM(B425:C425)</f>
        <v>29</v>
      </c>
      <c r="E425" s="222"/>
      <c r="F425" s="223"/>
      <c r="G425" s="224"/>
      <c r="H425" s="223"/>
    </row>
    <row r="426" spans="1:8" ht="24.75" thickBot="1" x14ac:dyDescent="0.55000000000000004">
      <c r="A426" s="5" t="s">
        <v>2164</v>
      </c>
      <c r="B426" s="95">
        <v>17</v>
      </c>
      <c r="C426" s="191">
        <v>0</v>
      </c>
      <c r="D426" s="187">
        <f>SUM(B426:C426)</f>
        <v>17</v>
      </c>
      <c r="E426" s="222"/>
      <c r="F426" s="223"/>
      <c r="G426" s="224"/>
      <c r="H426" s="223"/>
    </row>
    <row r="427" spans="1:8" ht="24.75" thickBot="1" x14ac:dyDescent="0.55000000000000004">
      <c r="A427" s="210" t="s">
        <v>518</v>
      </c>
      <c r="B427" s="193">
        <f>SUM(B416:B426)</f>
        <v>204</v>
      </c>
      <c r="C427" s="200">
        <f>SUM(C416:C426)</f>
        <v>141</v>
      </c>
      <c r="D427" s="194">
        <f>SUM(D416:D426)</f>
        <v>345</v>
      </c>
      <c r="E427" s="222"/>
      <c r="F427" s="223"/>
      <c r="G427" s="224"/>
      <c r="H427" s="223"/>
    </row>
    <row r="428" spans="1:8" ht="24.75" thickBot="1" x14ac:dyDescent="0.55000000000000004">
      <c r="A428" s="210" t="s">
        <v>532</v>
      </c>
      <c r="B428" s="200">
        <f>B402+B415+B427</f>
        <v>740</v>
      </c>
      <c r="C428" s="200">
        <f>C402+C415+C427</f>
        <v>389</v>
      </c>
      <c r="D428" s="194">
        <f>D402+D415+D427</f>
        <v>1129</v>
      </c>
      <c r="E428" s="222"/>
      <c r="F428" s="223"/>
      <c r="G428" s="224"/>
      <c r="H428" s="223"/>
    </row>
    <row r="429" spans="1:8" ht="30.75" x14ac:dyDescent="0.5">
      <c r="A429" s="225"/>
      <c r="B429" s="226"/>
      <c r="C429" s="226"/>
      <c r="D429" s="227" t="s">
        <v>526</v>
      </c>
      <c r="E429" s="49"/>
      <c r="F429" s="398"/>
      <c r="G429" s="225"/>
      <c r="H429" s="225"/>
    </row>
    <row r="430" spans="1:8" x14ac:dyDescent="0.5">
      <c r="A430" s="225"/>
      <c r="B430" s="229" t="s">
        <v>528</v>
      </c>
      <c r="C430" s="787" t="s">
        <v>529</v>
      </c>
      <c r="D430" s="788"/>
      <c r="E430" s="789" t="s">
        <v>530</v>
      </c>
      <c r="F430" s="790"/>
      <c r="G430" s="225"/>
      <c r="H430" s="225"/>
    </row>
    <row r="431" spans="1:8" x14ac:dyDescent="0.5">
      <c r="A431" s="225"/>
      <c r="B431" s="332">
        <f>H419</f>
        <v>1731</v>
      </c>
      <c r="C431" s="791">
        <f>F424+H424</f>
        <v>0</v>
      </c>
      <c r="D431" s="794"/>
      <c r="E431" s="793">
        <f>SUM(B431:D431)</f>
        <v>1731</v>
      </c>
      <c r="F431" s="794"/>
      <c r="G431" s="225"/>
      <c r="H431" s="225"/>
    </row>
    <row r="432" spans="1:8" ht="30.75" x14ac:dyDescent="0.5">
      <c r="A432" s="779" t="s">
        <v>449</v>
      </c>
      <c r="B432" s="779"/>
      <c r="C432" s="779"/>
      <c r="D432" s="779"/>
      <c r="E432" s="779"/>
      <c r="F432" s="779"/>
      <c r="G432" s="779"/>
      <c r="H432" s="779"/>
    </row>
    <row r="433" spans="1:8" ht="30.75" x14ac:dyDescent="0.5">
      <c r="A433" s="779" t="s">
        <v>2162</v>
      </c>
      <c r="B433" s="779"/>
      <c r="C433" s="779"/>
      <c r="D433" s="779"/>
      <c r="E433" s="779"/>
      <c r="F433" s="779"/>
      <c r="G433" s="779"/>
      <c r="H433" s="779"/>
    </row>
    <row r="434" spans="1:8" ht="28.5" thickBot="1" x14ac:dyDescent="0.55000000000000004">
      <c r="A434" s="780" t="s">
        <v>2445</v>
      </c>
      <c r="B434" s="780"/>
      <c r="C434" s="780"/>
      <c r="D434" s="780"/>
      <c r="E434" s="780"/>
      <c r="F434" s="780"/>
      <c r="G434" s="780"/>
      <c r="H434" s="780"/>
    </row>
    <row r="435" spans="1:8" ht="28.5" thickBot="1" x14ac:dyDescent="0.55000000000000004">
      <c r="A435" s="781" t="s">
        <v>451</v>
      </c>
      <c r="B435" s="782"/>
      <c r="C435" s="782"/>
      <c r="D435" s="783"/>
      <c r="E435" s="781" t="s">
        <v>452</v>
      </c>
      <c r="F435" s="782"/>
      <c r="G435" s="782"/>
      <c r="H435" s="783"/>
    </row>
    <row r="436" spans="1:8" ht="28.5" thickBot="1" x14ac:dyDescent="0.55000000000000004">
      <c r="A436" s="179" t="s">
        <v>453</v>
      </c>
      <c r="B436" s="180" t="s">
        <v>454</v>
      </c>
      <c r="C436" s="180" t="s">
        <v>455</v>
      </c>
      <c r="D436" s="181" t="s">
        <v>456</v>
      </c>
      <c r="E436" s="179" t="s">
        <v>453</v>
      </c>
      <c r="F436" s="182" t="s">
        <v>454</v>
      </c>
      <c r="G436" s="182" t="s">
        <v>455</v>
      </c>
      <c r="H436" s="183" t="s">
        <v>456</v>
      </c>
    </row>
    <row r="437" spans="1:8" ht="24" x14ac:dyDescent="0.5">
      <c r="A437" s="184" t="s">
        <v>457</v>
      </c>
      <c r="B437" s="172">
        <v>17</v>
      </c>
      <c r="C437" s="172">
        <v>19</v>
      </c>
      <c r="D437" s="185">
        <f>SUM(B437:C437)</f>
        <v>36</v>
      </c>
      <c r="E437" s="186" t="s">
        <v>458</v>
      </c>
      <c r="F437" s="187">
        <v>9</v>
      </c>
      <c r="G437" s="105">
        <v>15</v>
      </c>
      <c r="H437" s="188">
        <f>SUM(F437:G437)</f>
        <v>24</v>
      </c>
    </row>
    <row r="438" spans="1:8" ht="24" x14ac:dyDescent="0.5">
      <c r="A438" s="5" t="s">
        <v>460</v>
      </c>
      <c r="B438" s="172">
        <v>21</v>
      </c>
      <c r="C438" s="173">
        <v>13</v>
      </c>
      <c r="D438" s="185">
        <f t="shared" ref="D438:D447" si="72">SUM(B438:C438)</f>
        <v>34</v>
      </c>
      <c r="E438" s="189" t="s">
        <v>461</v>
      </c>
      <c r="F438" s="187">
        <v>12</v>
      </c>
      <c r="G438" s="105">
        <v>23</v>
      </c>
      <c r="H438" s="187">
        <f t="shared" ref="H438:H443" si="73">SUM(F438:G438)</f>
        <v>35</v>
      </c>
    </row>
    <row r="439" spans="1:8" ht="24" x14ac:dyDescent="0.5">
      <c r="A439" s="5" t="s">
        <v>462</v>
      </c>
      <c r="B439" s="172">
        <v>22</v>
      </c>
      <c r="C439" s="173">
        <v>12</v>
      </c>
      <c r="D439" s="185">
        <f t="shared" si="72"/>
        <v>34</v>
      </c>
      <c r="E439" s="189" t="s">
        <v>463</v>
      </c>
      <c r="F439" s="187">
        <v>21</v>
      </c>
      <c r="G439" s="105">
        <v>14</v>
      </c>
      <c r="H439" s="187">
        <f t="shared" si="73"/>
        <v>35</v>
      </c>
    </row>
    <row r="440" spans="1:8" ht="24" x14ac:dyDescent="0.5">
      <c r="A440" s="5" t="s">
        <v>464</v>
      </c>
      <c r="B440" s="172">
        <v>20</v>
      </c>
      <c r="C440" s="173">
        <v>11</v>
      </c>
      <c r="D440" s="185">
        <f t="shared" si="72"/>
        <v>31</v>
      </c>
      <c r="E440" s="190" t="s">
        <v>465</v>
      </c>
      <c r="F440" s="191">
        <v>10</v>
      </c>
      <c r="G440" s="105">
        <v>7</v>
      </c>
      <c r="H440" s="187">
        <f t="shared" si="73"/>
        <v>17</v>
      </c>
    </row>
    <row r="441" spans="1:8" ht="24" x14ac:dyDescent="0.5">
      <c r="A441" s="5" t="s">
        <v>467</v>
      </c>
      <c r="B441" s="172">
        <v>24</v>
      </c>
      <c r="C441" s="173">
        <v>9</v>
      </c>
      <c r="D441" s="185">
        <f t="shared" si="72"/>
        <v>33</v>
      </c>
      <c r="E441" s="189" t="s">
        <v>468</v>
      </c>
      <c r="F441" s="191">
        <v>17</v>
      </c>
      <c r="G441" s="105">
        <v>17</v>
      </c>
      <c r="H441" s="187">
        <f t="shared" si="73"/>
        <v>34</v>
      </c>
    </row>
    <row r="442" spans="1:8" ht="24" x14ac:dyDescent="0.5">
      <c r="A442" s="5" t="s">
        <v>469</v>
      </c>
      <c r="B442" s="172">
        <v>24</v>
      </c>
      <c r="C442" s="173">
        <v>10</v>
      </c>
      <c r="D442" s="185">
        <f t="shared" si="72"/>
        <v>34</v>
      </c>
      <c r="E442" s="189" t="s">
        <v>470</v>
      </c>
      <c r="F442" s="191">
        <v>22</v>
      </c>
      <c r="G442" s="105">
        <v>21</v>
      </c>
      <c r="H442" s="187">
        <f t="shared" si="73"/>
        <v>43</v>
      </c>
    </row>
    <row r="443" spans="1:8" ht="24.75" thickBot="1" x14ac:dyDescent="0.55000000000000004">
      <c r="A443" s="5" t="s">
        <v>471</v>
      </c>
      <c r="B443" s="172">
        <v>26</v>
      </c>
      <c r="C443" s="173">
        <v>9</v>
      </c>
      <c r="D443" s="185">
        <f t="shared" si="72"/>
        <v>35</v>
      </c>
      <c r="E443" s="394" t="s">
        <v>472</v>
      </c>
      <c r="F443" s="197">
        <v>26</v>
      </c>
      <c r="G443" s="395">
        <v>12</v>
      </c>
      <c r="H443" s="209">
        <f t="shared" si="73"/>
        <v>38</v>
      </c>
    </row>
    <row r="444" spans="1:8" ht="24.75" thickBot="1" x14ac:dyDescent="0.55000000000000004">
      <c r="A444" s="5" t="s">
        <v>473</v>
      </c>
      <c r="B444" s="172">
        <v>23</v>
      </c>
      <c r="C444" s="173">
        <v>8</v>
      </c>
      <c r="D444" s="185">
        <f t="shared" si="72"/>
        <v>31</v>
      </c>
      <c r="E444" s="192" t="s">
        <v>474</v>
      </c>
      <c r="F444" s="200">
        <f>SUM(F437:F443)</f>
        <v>117</v>
      </c>
      <c r="G444" s="200">
        <f>SUM(G437:G443)</f>
        <v>109</v>
      </c>
      <c r="H444" s="194">
        <f>SUM(H437:H443)</f>
        <v>226</v>
      </c>
    </row>
    <row r="445" spans="1:8" ht="24" x14ac:dyDescent="0.5">
      <c r="A445" s="5" t="s">
        <v>475</v>
      </c>
      <c r="B445" s="172">
        <v>20</v>
      </c>
      <c r="C445" s="173">
        <v>10</v>
      </c>
      <c r="D445" s="185">
        <f t="shared" si="72"/>
        <v>30</v>
      </c>
      <c r="E445" s="186" t="s">
        <v>476</v>
      </c>
      <c r="F445" s="188">
        <v>3</v>
      </c>
      <c r="G445" s="188">
        <v>17</v>
      </c>
      <c r="H445" s="188">
        <f t="shared" ref="H445:H451" si="74">SUM(F445:G445)</f>
        <v>20</v>
      </c>
    </row>
    <row r="446" spans="1:8" ht="24" x14ac:dyDescent="0.5">
      <c r="A446" s="5" t="s">
        <v>477</v>
      </c>
      <c r="B446" s="172">
        <v>27</v>
      </c>
      <c r="C446" s="173">
        <v>7</v>
      </c>
      <c r="D446" s="185">
        <f t="shared" si="72"/>
        <v>34</v>
      </c>
      <c r="E446" s="189" t="s">
        <v>478</v>
      </c>
      <c r="F446" s="187">
        <v>10</v>
      </c>
      <c r="G446" s="187">
        <v>26</v>
      </c>
      <c r="H446" s="187">
        <f t="shared" si="74"/>
        <v>36</v>
      </c>
    </row>
    <row r="447" spans="1:8" ht="24" x14ac:dyDescent="0.5">
      <c r="A447" s="5" t="s">
        <v>479</v>
      </c>
      <c r="B447" s="172">
        <v>25</v>
      </c>
      <c r="C447" s="173">
        <v>9</v>
      </c>
      <c r="D447" s="185">
        <f t="shared" si="72"/>
        <v>34</v>
      </c>
      <c r="E447" s="189" t="s">
        <v>480</v>
      </c>
      <c r="F447" s="187">
        <v>14</v>
      </c>
      <c r="G447" s="187">
        <v>23</v>
      </c>
      <c r="H447" s="187">
        <f t="shared" si="74"/>
        <v>37</v>
      </c>
    </row>
    <row r="448" spans="1:8" ht="24.75" thickBot="1" x14ac:dyDescent="0.55000000000000004">
      <c r="A448" s="195" t="s">
        <v>549</v>
      </c>
      <c r="B448" s="196">
        <v>16</v>
      </c>
      <c r="C448" s="197">
        <v>0</v>
      </c>
      <c r="D448" s="185">
        <f>SUM(B448:C448)</f>
        <v>16</v>
      </c>
      <c r="E448" s="190" t="s">
        <v>482</v>
      </c>
      <c r="F448" s="187">
        <v>11</v>
      </c>
      <c r="G448" s="187">
        <v>10</v>
      </c>
      <c r="H448" s="187">
        <f t="shared" si="74"/>
        <v>21</v>
      </c>
    </row>
    <row r="449" spans="1:8" ht="24.75" thickBot="1" x14ac:dyDescent="0.55000000000000004">
      <c r="A449" s="192" t="s">
        <v>481</v>
      </c>
      <c r="B449" s="199">
        <f>SUM(B437:B448)</f>
        <v>265</v>
      </c>
      <c r="C449" s="200">
        <f>SUM(C437:C448)</f>
        <v>117</v>
      </c>
      <c r="D449" s="194">
        <f>SUM(D437:D448)</f>
        <v>382</v>
      </c>
      <c r="E449" s="189" t="s">
        <v>484</v>
      </c>
      <c r="F449" s="191">
        <v>14</v>
      </c>
      <c r="G449" s="191">
        <v>18</v>
      </c>
      <c r="H449" s="187">
        <f t="shared" si="74"/>
        <v>32</v>
      </c>
    </row>
    <row r="450" spans="1:8" ht="24" x14ac:dyDescent="0.5">
      <c r="A450" s="184" t="s">
        <v>483</v>
      </c>
      <c r="B450" s="201">
        <v>15</v>
      </c>
      <c r="C450" s="202">
        <v>17</v>
      </c>
      <c r="D450" s="203">
        <f>SUM(B450:C450)</f>
        <v>32</v>
      </c>
      <c r="E450" s="189" t="s">
        <v>2167</v>
      </c>
      <c r="F450" s="191">
        <v>24</v>
      </c>
      <c r="G450" s="191">
        <v>11</v>
      </c>
      <c r="H450" s="187">
        <f t="shared" si="74"/>
        <v>35</v>
      </c>
    </row>
    <row r="451" spans="1:8" ht="24.75" thickBot="1" x14ac:dyDescent="0.55000000000000004">
      <c r="A451" s="5" t="s">
        <v>485</v>
      </c>
      <c r="B451" s="96">
        <v>22</v>
      </c>
      <c r="C451" s="96">
        <v>8</v>
      </c>
      <c r="D451" s="187">
        <f>SUM(B451:C451)</f>
        <v>30</v>
      </c>
      <c r="E451" s="394" t="s">
        <v>488</v>
      </c>
      <c r="F451" s="197">
        <v>12</v>
      </c>
      <c r="G451" s="197">
        <v>8</v>
      </c>
      <c r="H451" s="209">
        <f t="shared" si="74"/>
        <v>20</v>
      </c>
    </row>
    <row r="452" spans="1:8" ht="24.75" thickBot="1" x14ac:dyDescent="0.55000000000000004">
      <c r="A452" s="5" t="s">
        <v>487</v>
      </c>
      <c r="B452" s="96">
        <v>15</v>
      </c>
      <c r="C452" s="96">
        <v>15</v>
      </c>
      <c r="D452" s="187">
        <v>30</v>
      </c>
      <c r="E452" s="192" t="s">
        <v>490</v>
      </c>
      <c r="F452" s="200">
        <f>SUM(F445:F451)</f>
        <v>88</v>
      </c>
      <c r="G452" s="200">
        <f>SUM(G445:G451)</f>
        <v>113</v>
      </c>
      <c r="H452" s="194">
        <f>SUM(H445:H451)</f>
        <v>201</v>
      </c>
    </row>
    <row r="453" spans="1:8" ht="24" x14ac:dyDescent="0.5">
      <c r="A453" s="5" t="s">
        <v>489</v>
      </c>
      <c r="B453" s="96">
        <v>20</v>
      </c>
      <c r="C453" s="96">
        <v>16</v>
      </c>
      <c r="D453" s="187">
        <f t="shared" ref="D453:D461" si="75">SUM(B453:C453)</f>
        <v>36</v>
      </c>
      <c r="E453" s="396" t="s">
        <v>492</v>
      </c>
      <c r="F453" s="203">
        <v>6</v>
      </c>
      <c r="G453" s="203">
        <v>29</v>
      </c>
      <c r="H453" s="206">
        <f t="shared" ref="H453:H459" si="76">SUM(F453:G453)</f>
        <v>35</v>
      </c>
    </row>
    <row r="454" spans="1:8" ht="24" x14ac:dyDescent="0.5">
      <c r="A454" s="5" t="s">
        <v>491</v>
      </c>
      <c r="B454" s="96">
        <v>23</v>
      </c>
      <c r="C454" s="96">
        <v>14</v>
      </c>
      <c r="D454" s="187">
        <f t="shared" si="75"/>
        <v>37</v>
      </c>
      <c r="E454" s="189" t="s">
        <v>494</v>
      </c>
      <c r="F454" s="187">
        <v>15</v>
      </c>
      <c r="G454" s="187">
        <v>16</v>
      </c>
      <c r="H454" s="205">
        <f t="shared" si="76"/>
        <v>31</v>
      </c>
    </row>
    <row r="455" spans="1:8" ht="24" x14ac:dyDescent="0.5">
      <c r="A455" s="5" t="s">
        <v>493</v>
      </c>
      <c r="B455" s="96">
        <v>20</v>
      </c>
      <c r="C455" s="96">
        <v>18</v>
      </c>
      <c r="D455" s="187">
        <f t="shared" si="75"/>
        <v>38</v>
      </c>
      <c r="E455" s="189" t="s">
        <v>497</v>
      </c>
      <c r="F455" s="187">
        <v>13</v>
      </c>
      <c r="G455" s="187">
        <v>19</v>
      </c>
      <c r="H455" s="205">
        <f t="shared" si="76"/>
        <v>32</v>
      </c>
    </row>
    <row r="456" spans="1:8" ht="24" x14ac:dyDescent="0.5">
      <c r="A456" s="5" t="s">
        <v>496</v>
      </c>
      <c r="B456" s="96">
        <v>25</v>
      </c>
      <c r="C456" s="96">
        <v>11</v>
      </c>
      <c r="D456" s="187">
        <f t="shared" si="75"/>
        <v>36</v>
      </c>
      <c r="E456" s="189" t="s">
        <v>499</v>
      </c>
      <c r="F456" s="187">
        <v>4</v>
      </c>
      <c r="G456" s="187">
        <v>13</v>
      </c>
      <c r="H456" s="205">
        <f t="shared" si="76"/>
        <v>17</v>
      </c>
    </row>
    <row r="457" spans="1:8" ht="24" x14ac:dyDescent="0.5">
      <c r="A457" s="5" t="s">
        <v>498</v>
      </c>
      <c r="B457" s="96">
        <v>27</v>
      </c>
      <c r="C457" s="96">
        <v>8</v>
      </c>
      <c r="D457" s="187">
        <f t="shared" si="75"/>
        <v>35</v>
      </c>
      <c r="E457" s="189" t="s">
        <v>501</v>
      </c>
      <c r="F457" s="187">
        <v>15</v>
      </c>
      <c r="G457" s="187">
        <v>8</v>
      </c>
      <c r="H457" s="187">
        <f t="shared" si="76"/>
        <v>23</v>
      </c>
    </row>
    <row r="458" spans="1:8" ht="24" x14ac:dyDescent="0.5">
      <c r="A458" s="5" t="s">
        <v>500</v>
      </c>
      <c r="B458" s="96">
        <v>26</v>
      </c>
      <c r="C458" s="96">
        <v>6</v>
      </c>
      <c r="D458" s="187">
        <f t="shared" si="75"/>
        <v>32</v>
      </c>
      <c r="E458" s="189" t="s">
        <v>2166</v>
      </c>
      <c r="F458" s="203">
        <v>6</v>
      </c>
      <c r="G458" s="203">
        <v>12</v>
      </c>
      <c r="H458" s="206">
        <f t="shared" si="76"/>
        <v>18</v>
      </c>
    </row>
    <row r="459" spans="1:8" ht="24.75" thickBot="1" x14ac:dyDescent="0.55000000000000004">
      <c r="A459" s="5" t="s">
        <v>550</v>
      </c>
      <c r="B459" s="96">
        <v>30</v>
      </c>
      <c r="C459" s="96">
        <v>4</v>
      </c>
      <c r="D459" s="187">
        <f t="shared" si="75"/>
        <v>34</v>
      </c>
      <c r="E459" s="189" t="s">
        <v>505</v>
      </c>
      <c r="F459" s="187">
        <v>12</v>
      </c>
      <c r="G459" s="187">
        <v>8</v>
      </c>
      <c r="H459" s="205">
        <f t="shared" si="76"/>
        <v>20</v>
      </c>
    </row>
    <row r="460" spans="1:8" ht="24.75" thickBot="1" x14ac:dyDescent="0.55000000000000004">
      <c r="A460" s="5" t="s">
        <v>551</v>
      </c>
      <c r="B460" s="96">
        <v>26</v>
      </c>
      <c r="C460" s="96">
        <v>8</v>
      </c>
      <c r="D460" s="187">
        <f t="shared" si="75"/>
        <v>34</v>
      </c>
      <c r="E460" s="192" t="s">
        <v>511</v>
      </c>
      <c r="F460" s="200">
        <f>SUM(F453:F459)</f>
        <v>71</v>
      </c>
      <c r="G460" s="207">
        <f>SUM(G453:G459)</f>
        <v>105</v>
      </c>
      <c r="H460" s="194">
        <f>SUM(H453:H459)</f>
        <v>176</v>
      </c>
    </row>
    <row r="461" spans="1:8" ht="24.75" thickBot="1" x14ac:dyDescent="0.55000000000000004">
      <c r="A461" s="195" t="s">
        <v>2161</v>
      </c>
      <c r="B461" s="208">
        <v>22</v>
      </c>
      <c r="C461" s="208">
        <v>6</v>
      </c>
      <c r="D461" s="187">
        <f t="shared" si="75"/>
        <v>28</v>
      </c>
      <c r="E461" s="210" t="s">
        <v>513</v>
      </c>
      <c r="F461" s="200">
        <f xml:space="preserve"> F444+F452+F460</f>
        <v>276</v>
      </c>
      <c r="G461" s="207">
        <f xml:space="preserve"> G444+G452+G460</f>
        <v>327</v>
      </c>
      <c r="H461" s="211">
        <f xml:space="preserve"> H444+H452+H460</f>
        <v>603</v>
      </c>
    </row>
    <row r="462" spans="1:8" ht="24.75" thickBot="1" x14ac:dyDescent="0.55000000000000004">
      <c r="A462" s="210" t="s">
        <v>502</v>
      </c>
      <c r="B462" s="212">
        <f>SUM(B450:B461)</f>
        <v>271</v>
      </c>
      <c r="C462" s="200">
        <f>SUM(C450:C461)</f>
        <v>131</v>
      </c>
      <c r="D462" s="194">
        <f>SUM(D450:D461)</f>
        <v>402</v>
      </c>
      <c r="E462" s="213" t="s">
        <v>516</v>
      </c>
      <c r="F462" s="214"/>
      <c r="G462" s="214"/>
      <c r="H462" s="215"/>
    </row>
    <row r="463" spans="1:8" ht="24" x14ac:dyDescent="0.5">
      <c r="A463" s="184" t="s">
        <v>504</v>
      </c>
      <c r="B463" s="95">
        <v>11</v>
      </c>
      <c r="C463" s="203">
        <v>19</v>
      </c>
      <c r="D463" s="203">
        <f t="shared" ref="D463:D469" si="77">SUM(B463:C463)</f>
        <v>30</v>
      </c>
      <c r="E463" s="216"/>
      <c r="F463" s="216" t="s">
        <v>454</v>
      </c>
      <c r="G463" s="216" t="s">
        <v>455</v>
      </c>
      <c r="H463" s="216" t="s">
        <v>456</v>
      </c>
    </row>
    <row r="464" spans="1:8" ht="24" x14ac:dyDescent="0.5">
      <c r="A464" s="5" t="s">
        <v>506</v>
      </c>
      <c r="B464" s="95">
        <v>9</v>
      </c>
      <c r="C464" s="187">
        <v>23</v>
      </c>
      <c r="D464" s="187">
        <f t="shared" si="77"/>
        <v>32</v>
      </c>
      <c r="E464" s="216" t="s">
        <v>519</v>
      </c>
      <c r="F464" s="217">
        <f>B475</f>
        <v>740</v>
      </c>
      <c r="G464" s="217">
        <f>C475</f>
        <v>389</v>
      </c>
      <c r="H464" s="218">
        <f>SUM(F464:G464)</f>
        <v>1129</v>
      </c>
    </row>
    <row r="465" spans="1:8" ht="24" x14ac:dyDescent="0.5">
      <c r="A465" s="5" t="s">
        <v>508</v>
      </c>
      <c r="B465" s="95">
        <v>19</v>
      </c>
      <c r="C465" s="187">
        <v>12</v>
      </c>
      <c r="D465" s="187">
        <f t="shared" si="77"/>
        <v>31</v>
      </c>
      <c r="E465" s="216" t="s">
        <v>522</v>
      </c>
      <c r="F465" s="217">
        <f>F461</f>
        <v>276</v>
      </c>
      <c r="G465" s="217">
        <f>G461</f>
        <v>327</v>
      </c>
      <c r="H465" s="218">
        <f>SUM(F465:G465)</f>
        <v>603</v>
      </c>
    </row>
    <row r="466" spans="1:8" ht="24" x14ac:dyDescent="0.5">
      <c r="A466" s="5" t="s">
        <v>510</v>
      </c>
      <c r="B466" s="95">
        <v>23</v>
      </c>
      <c r="C466" s="191">
        <v>11</v>
      </c>
      <c r="D466" s="187">
        <f t="shared" si="77"/>
        <v>34</v>
      </c>
      <c r="E466" s="219" t="s">
        <v>456</v>
      </c>
      <c r="F466" s="216">
        <f>SUM(F464:F465)</f>
        <v>1016</v>
      </c>
      <c r="G466" s="216">
        <f>SUM(G464:G465)</f>
        <v>716</v>
      </c>
      <c r="H466" s="216">
        <f>SUM(H464:H465)</f>
        <v>1732</v>
      </c>
    </row>
    <row r="467" spans="1:8" ht="24" x14ac:dyDescent="0.5">
      <c r="A467" s="5" t="s">
        <v>512</v>
      </c>
      <c r="B467" s="95">
        <v>20</v>
      </c>
      <c r="C467" s="191">
        <v>14</v>
      </c>
      <c r="D467" s="187">
        <f t="shared" si="77"/>
        <v>34</v>
      </c>
      <c r="E467" s="784" t="s">
        <v>523</v>
      </c>
      <c r="F467" s="785"/>
      <c r="G467" s="785"/>
      <c r="H467" s="786"/>
    </row>
    <row r="468" spans="1:8" ht="24" x14ac:dyDescent="0.5">
      <c r="A468" s="5" t="s">
        <v>514</v>
      </c>
      <c r="B468" s="95">
        <v>17</v>
      </c>
      <c r="C468" s="191">
        <v>18</v>
      </c>
      <c r="D468" s="187">
        <f t="shared" si="77"/>
        <v>35</v>
      </c>
      <c r="E468" s="218" t="s">
        <v>524</v>
      </c>
      <c r="F468" s="220"/>
      <c r="G468" s="218" t="s">
        <v>525</v>
      </c>
      <c r="H468" s="220"/>
    </row>
    <row r="469" spans="1:8" ht="24" x14ac:dyDescent="0.5">
      <c r="A469" s="5" t="s">
        <v>515</v>
      </c>
      <c r="B469" s="95">
        <v>19</v>
      </c>
      <c r="C469" s="191">
        <v>16</v>
      </c>
      <c r="D469" s="187">
        <f t="shared" si="77"/>
        <v>35</v>
      </c>
      <c r="E469" s="218" t="s">
        <v>466</v>
      </c>
      <c r="F469" s="220"/>
      <c r="G469" s="218" t="s">
        <v>527</v>
      </c>
      <c r="H469" s="220"/>
    </row>
    <row r="470" spans="1:8" ht="24.75" thickBot="1" x14ac:dyDescent="0.55000000000000004">
      <c r="A470" s="5" t="s">
        <v>517</v>
      </c>
      <c r="B470" s="95">
        <v>24</v>
      </c>
      <c r="C470" s="191">
        <v>12</v>
      </c>
      <c r="D470" s="187">
        <f>SUM(B470:C470)</f>
        <v>36</v>
      </c>
      <c r="E470" s="218" t="s">
        <v>495</v>
      </c>
      <c r="F470" s="220"/>
      <c r="G470" s="218" t="s">
        <v>531</v>
      </c>
      <c r="H470" s="220"/>
    </row>
    <row r="471" spans="1:8" ht="24.75" thickBot="1" x14ac:dyDescent="0.55000000000000004">
      <c r="A471" s="5" t="s">
        <v>552</v>
      </c>
      <c r="B471" s="95">
        <v>19</v>
      </c>
      <c r="C471" s="191">
        <v>13</v>
      </c>
      <c r="D471" s="187">
        <f>SUM(B471:C471)</f>
        <v>32</v>
      </c>
      <c r="E471" s="221" t="s">
        <v>532</v>
      </c>
      <c r="F471" s="200"/>
      <c r="G471" s="221" t="s">
        <v>533</v>
      </c>
      <c r="H471" s="200"/>
    </row>
    <row r="472" spans="1:8" ht="24" x14ac:dyDescent="0.5">
      <c r="A472" s="5" t="s">
        <v>2163</v>
      </c>
      <c r="B472" s="95">
        <v>26</v>
      </c>
      <c r="C472" s="191">
        <v>3</v>
      </c>
      <c r="D472" s="187">
        <f>SUM(B472:C472)</f>
        <v>29</v>
      </c>
      <c r="E472" s="222"/>
      <c r="F472" s="223"/>
      <c r="G472" s="224"/>
      <c r="H472" s="223"/>
    </row>
    <row r="473" spans="1:8" ht="24.75" thickBot="1" x14ac:dyDescent="0.55000000000000004">
      <c r="A473" s="5" t="s">
        <v>2164</v>
      </c>
      <c r="B473" s="95">
        <v>17</v>
      </c>
      <c r="C473" s="191">
        <v>0</v>
      </c>
      <c r="D473" s="187">
        <f>SUM(B473:C473)</f>
        <v>17</v>
      </c>
      <c r="E473" s="222"/>
      <c r="F473" s="223"/>
      <c r="G473" s="224"/>
      <c r="H473" s="223"/>
    </row>
    <row r="474" spans="1:8" ht="24.75" thickBot="1" x14ac:dyDescent="0.55000000000000004">
      <c r="A474" s="210" t="s">
        <v>518</v>
      </c>
      <c r="B474" s="193">
        <f>SUM(B463:B473)</f>
        <v>204</v>
      </c>
      <c r="C474" s="200">
        <f>SUM(C463:C473)</f>
        <v>141</v>
      </c>
      <c r="D474" s="194">
        <f>SUM(D463:D473)</f>
        <v>345</v>
      </c>
      <c r="E474" s="222"/>
      <c r="F474" s="223"/>
      <c r="G474" s="224"/>
      <c r="H474" s="223"/>
    </row>
    <row r="475" spans="1:8" ht="24.75" thickBot="1" x14ac:dyDescent="0.55000000000000004">
      <c r="A475" s="210" t="s">
        <v>532</v>
      </c>
      <c r="B475" s="200">
        <f>B449+B462+B474</f>
        <v>740</v>
      </c>
      <c r="C475" s="200">
        <f>C449+C462+C474</f>
        <v>389</v>
      </c>
      <c r="D475" s="194">
        <f>D449+D462+D474</f>
        <v>1129</v>
      </c>
      <c r="E475" s="222"/>
      <c r="F475" s="223"/>
      <c r="G475" s="224"/>
      <c r="H475" s="223"/>
    </row>
    <row r="476" spans="1:8" ht="30.75" x14ac:dyDescent="0.5">
      <c r="A476" s="225"/>
      <c r="B476" s="226"/>
      <c r="C476" s="226"/>
      <c r="D476" s="227" t="s">
        <v>526</v>
      </c>
      <c r="E476" s="49"/>
      <c r="F476" s="382"/>
      <c r="G476" s="225"/>
      <c r="H476" s="225"/>
    </row>
    <row r="477" spans="1:8" x14ac:dyDescent="0.5">
      <c r="A477" s="225"/>
      <c r="B477" s="229" t="s">
        <v>528</v>
      </c>
      <c r="C477" s="787" t="s">
        <v>529</v>
      </c>
      <c r="D477" s="788"/>
      <c r="E477" s="789" t="s">
        <v>530</v>
      </c>
      <c r="F477" s="790"/>
      <c r="G477" s="225"/>
      <c r="H477" s="225"/>
    </row>
    <row r="478" spans="1:8" x14ac:dyDescent="0.5">
      <c r="A478" s="225"/>
      <c r="B478" s="332">
        <f>H466</f>
        <v>1732</v>
      </c>
      <c r="C478" s="791">
        <f>F471+H471</f>
        <v>0</v>
      </c>
      <c r="D478" s="794"/>
      <c r="E478" s="793">
        <f>SUM(B478:D478)</f>
        <v>1732</v>
      </c>
      <c r="F478" s="794"/>
      <c r="G478" s="225"/>
      <c r="H478" s="225"/>
    </row>
    <row r="479" spans="1:8" ht="30.75" x14ac:dyDescent="0.5">
      <c r="A479" s="779" t="s">
        <v>449</v>
      </c>
      <c r="B479" s="779"/>
      <c r="C479" s="779"/>
      <c r="D479" s="779"/>
      <c r="E479" s="779"/>
      <c r="F479" s="779"/>
      <c r="G479" s="779"/>
      <c r="H479" s="779"/>
    </row>
    <row r="480" spans="1:8" ht="30.75" x14ac:dyDescent="0.5">
      <c r="A480" s="779" t="s">
        <v>2162</v>
      </c>
      <c r="B480" s="779"/>
      <c r="C480" s="779"/>
      <c r="D480" s="779"/>
      <c r="E480" s="779"/>
      <c r="F480" s="779"/>
      <c r="G480" s="779"/>
      <c r="H480" s="779"/>
    </row>
    <row r="481" spans="1:8" ht="28.5" thickBot="1" x14ac:dyDescent="0.55000000000000004">
      <c r="A481" s="780" t="s">
        <v>2209</v>
      </c>
      <c r="B481" s="780"/>
      <c r="C481" s="780"/>
      <c r="D481" s="780"/>
      <c r="E481" s="780"/>
      <c r="F481" s="780"/>
      <c r="G481" s="780"/>
      <c r="H481" s="780"/>
    </row>
    <row r="482" spans="1:8" ht="28.5" thickBot="1" x14ac:dyDescent="0.55000000000000004">
      <c r="A482" s="781" t="s">
        <v>451</v>
      </c>
      <c r="B482" s="782"/>
      <c r="C482" s="782"/>
      <c r="D482" s="783"/>
      <c r="E482" s="781" t="s">
        <v>452</v>
      </c>
      <c r="F482" s="782"/>
      <c r="G482" s="782"/>
      <c r="H482" s="783"/>
    </row>
    <row r="483" spans="1:8" ht="28.5" thickBot="1" x14ac:dyDescent="0.55000000000000004">
      <c r="A483" s="179" t="s">
        <v>453</v>
      </c>
      <c r="B483" s="180" t="s">
        <v>454</v>
      </c>
      <c r="C483" s="180" t="s">
        <v>455</v>
      </c>
      <c r="D483" s="181" t="s">
        <v>456</v>
      </c>
      <c r="E483" s="179" t="s">
        <v>453</v>
      </c>
      <c r="F483" s="182" t="s">
        <v>454</v>
      </c>
      <c r="G483" s="182" t="s">
        <v>455</v>
      </c>
      <c r="H483" s="183" t="s">
        <v>456</v>
      </c>
    </row>
    <row r="484" spans="1:8" ht="24" x14ac:dyDescent="0.5">
      <c r="A484" s="184" t="s">
        <v>457</v>
      </c>
      <c r="B484" s="172">
        <v>17</v>
      </c>
      <c r="C484" s="172">
        <v>18</v>
      </c>
      <c r="D484" s="185">
        <f>SUM(B484:C484)</f>
        <v>35</v>
      </c>
      <c r="E484" s="186" t="s">
        <v>458</v>
      </c>
      <c r="F484" s="187">
        <v>8</v>
      </c>
      <c r="G484" s="105">
        <v>16</v>
      </c>
      <c r="H484" s="188">
        <f>SUM(F484:G484)</f>
        <v>24</v>
      </c>
    </row>
    <row r="485" spans="1:8" ht="24" x14ac:dyDescent="0.5">
      <c r="A485" s="5" t="s">
        <v>460</v>
      </c>
      <c r="B485" s="172">
        <v>21</v>
      </c>
      <c r="C485" s="173">
        <v>13</v>
      </c>
      <c r="D485" s="185">
        <f t="shared" ref="D485:D495" si="78">SUM(B485:C485)</f>
        <v>34</v>
      </c>
      <c r="E485" s="189" t="s">
        <v>461</v>
      </c>
      <c r="F485" s="187">
        <v>12</v>
      </c>
      <c r="G485" s="105">
        <v>22</v>
      </c>
      <c r="H485" s="187">
        <f t="shared" ref="H485:H490" si="79">SUM(F485:G485)</f>
        <v>34</v>
      </c>
    </row>
    <row r="486" spans="1:8" ht="24" x14ac:dyDescent="0.5">
      <c r="A486" s="5" t="s">
        <v>462</v>
      </c>
      <c r="B486" s="172">
        <v>22</v>
      </c>
      <c r="C486" s="173">
        <v>12</v>
      </c>
      <c r="D486" s="185">
        <f t="shared" si="78"/>
        <v>34</v>
      </c>
      <c r="E486" s="189" t="s">
        <v>463</v>
      </c>
      <c r="F486" s="187">
        <v>21</v>
      </c>
      <c r="G486" s="105">
        <v>14</v>
      </c>
      <c r="H486" s="187">
        <f t="shared" si="79"/>
        <v>35</v>
      </c>
    </row>
    <row r="487" spans="1:8" ht="24" x14ac:dyDescent="0.5">
      <c r="A487" s="5" t="s">
        <v>464</v>
      </c>
      <c r="B487" s="172">
        <v>22</v>
      </c>
      <c r="C487" s="173">
        <v>12</v>
      </c>
      <c r="D487" s="185">
        <f t="shared" si="78"/>
        <v>34</v>
      </c>
      <c r="E487" s="190" t="s">
        <v>465</v>
      </c>
      <c r="F487" s="191">
        <v>11</v>
      </c>
      <c r="G487" s="105">
        <v>7</v>
      </c>
      <c r="H487" s="187">
        <f t="shared" si="79"/>
        <v>18</v>
      </c>
    </row>
    <row r="488" spans="1:8" ht="24" x14ac:dyDescent="0.5">
      <c r="A488" s="5" t="s">
        <v>467</v>
      </c>
      <c r="B488" s="172">
        <v>20</v>
      </c>
      <c r="C488" s="173">
        <v>9</v>
      </c>
      <c r="D488" s="185">
        <f t="shared" si="78"/>
        <v>29</v>
      </c>
      <c r="E488" s="189" t="s">
        <v>468</v>
      </c>
      <c r="F488" s="191">
        <v>18</v>
      </c>
      <c r="G488" s="105">
        <v>17</v>
      </c>
      <c r="H488" s="187">
        <f t="shared" si="79"/>
        <v>35</v>
      </c>
    </row>
    <row r="489" spans="1:8" ht="24" x14ac:dyDescent="0.5">
      <c r="A489" s="5" t="s">
        <v>469</v>
      </c>
      <c r="B489" s="172">
        <v>26</v>
      </c>
      <c r="C489" s="173">
        <v>9</v>
      </c>
      <c r="D489" s="185">
        <f t="shared" si="78"/>
        <v>35</v>
      </c>
      <c r="E489" s="189" t="s">
        <v>470</v>
      </c>
      <c r="F489" s="191">
        <v>22</v>
      </c>
      <c r="G489" s="105">
        <v>21</v>
      </c>
      <c r="H489" s="187">
        <f t="shared" si="79"/>
        <v>43</v>
      </c>
    </row>
    <row r="490" spans="1:8" ht="24.75" thickBot="1" x14ac:dyDescent="0.55000000000000004">
      <c r="A490" s="5" t="s">
        <v>471</v>
      </c>
      <c r="B490" s="172">
        <v>26</v>
      </c>
      <c r="C490" s="173">
        <v>9</v>
      </c>
      <c r="D490" s="185">
        <f t="shared" si="78"/>
        <v>35</v>
      </c>
      <c r="E490" s="189" t="s">
        <v>472</v>
      </c>
      <c r="F490" s="191">
        <v>26</v>
      </c>
      <c r="G490" s="105">
        <v>12</v>
      </c>
      <c r="H490" s="187">
        <f t="shared" si="79"/>
        <v>38</v>
      </c>
    </row>
    <row r="491" spans="1:8" ht="24.75" thickBot="1" x14ac:dyDescent="0.55000000000000004">
      <c r="A491" s="5" t="s">
        <v>473</v>
      </c>
      <c r="B491" s="172">
        <v>22</v>
      </c>
      <c r="C491" s="173">
        <v>7</v>
      </c>
      <c r="D491" s="185">
        <f t="shared" si="78"/>
        <v>29</v>
      </c>
      <c r="E491" s="192" t="s">
        <v>474</v>
      </c>
      <c r="F491" s="193">
        <f>SUM(F484:F490)</f>
        <v>118</v>
      </c>
      <c r="G491" s="193">
        <f>SUM(G484:G490)</f>
        <v>109</v>
      </c>
      <c r="H491" s="194">
        <f>SUM(H484:H490)</f>
        <v>227</v>
      </c>
    </row>
    <row r="492" spans="1:8" ht="24" x14ac:dyDescent="0.5">
      <c r="A492" s="5" t="s">
        <v>475</v>
      </c>
      <c r="B492" s="172">
        <v>20</v>
      </c>
      <c r="C492" s="173">
        <v>10</v>
      </c>
      <c r="D492" s="185">
        <f t="shared" si="78"/>
        <v>30</v>
      </c>
      <c r="E492" s="186" t="s">
        <v>476</v>
      </c>
      <c r="F492" s="188">
        <v>3</v>
      </c>
      <c r="G492" s="188">
        <v>17</v>
      </c>
      <c r="H492" s="188">
        <f t="shared" ref="H492:H498" si="80">SUM(F492:G492)</f>
        <v>20</v>
      </c>
    </row>
    <row r="493" spans="1:8" ht="24" x14ac:dyDescent="0.5">
      <c r="A493" s="5" t="s">
        <v>477</v>
      </c>
      <c r="B493" s="172">
        <v>28</v>
      </c>
      <c r="C493" s="173">
        <v>7</v>
      </c>
      <c r="D493" s="185">
        <f t="shared" si="78"/>
        <v>35</v>
      </c>
      <c r="E493" s="189" t="s">
        <v>478</v>
      </c>
      <c r="F493" s="187">
        <v>10</v>
      </c>
      <c r="G493" s="187">
        <v>26</v>
      </c>
      <c r="H493" s="187">
        <f t="shared" si="80"/>
        <v>36</v>
      </c>
    </row>
    <row r="494" spans="1:8" ht="24" x14ac:dyDescent="0.5">
      <c r="A494" s="5" t="s">
        <v>479</v>
      </c>
      <c r="B494" s="172">
        <v>25</v>
      </c>
      <c r="C494" s="173">
        <v>9</v>
      </c>
      <c r="D494" s="185">
        <f t="shared" si="78"/>
        <v>34</v>
      </c>
      <c r="E494" s="189" t="s">
        <v>480</v>
      </c>
      <c r="F494" s="187">
        <v>14</v>
      </c>
      <c r="G494" s="187">
        <v>23</v>
      </c>
      <c r="H494" s="187">
        <f t="shared" si="80"/>
        <v>37</v>
      </c>
    </row>
    <row r="495" spans="1:8" ht="24.75" thickBot="1" x14ac:dyDescent="0.55000000000000004">
      <c r="A495" s="195" t="s">
        <v>549</v>
      </c>
      <c r="B495" s="196">
        <v>13</v>
      </c>
      <c r="C495" s="197">
        <f ca="1">B493:D495=B495-D495</f>
        <v>0</v>
      </c>
      <c r="D495" s="198">
        <f t="shared" ca="1" si="78"/>
        <v>13</v>
      </c>
      <c r="E495" s="190" t="s">
        <v>482</v>
      </c>
      <c r="F495" s="187">
        <v>11</v>
      </c>
      <c r="G495" s="187">
        <v>10</v>
      </c>
      <c r="H495" s="187">
        <f t="shared" si="80"/>
        <v>21</v>
      </c>
    </row>
    <row r="496" spans="1:8" ht="24.75" thickBot="1" x14ac:dyDescent="0.55000000000000004">
      <c r="A496" s="192" t="s">
        <v>481</v>
      </c>
      <c r="B496" s="199">
        <f>SUM(B484:B495)</f>
        <v>262</v>
      </c>
      <c r="C496" s="200">
        <f ca="1">SUM(C484:C495)</f>
        <v>115</v>
      </c>
      <c r="D496" s="194">
        <f ca="1">SUM(D484:D495)</f>
        <v>376</v>
      </c>
      <c r="E496" s="189" t="s">
        <v>484</v>
      </c>
      <c r="F496" s="191">
        <v>14</v>
      </c>
      <c r="G496" s="191">
        <v>17</v>
      </c>
      <c r="H496" s="187">
        <f t="shared" si="80"/>
        <v>31</v>
      </c>
    </row>
    <row r="497" spans="1:8" ht="24" x14ac:dyDescent="0.5">
      <c r="A497" s="184" t="s">
        <v>483</v>
      </c>
      <c r="B497" s="201">
        <v>15</v>
      </c>
      <c r="C497" s="202">
        <v>16</v>
      </c>
      <c r="D497" s="203">
        <f>SUM(B497:C497)</f>
        <v>31</v>
      </c>
      <c r="E497" s="189" t="s">
        <v>2167</v>
      </c>
      <c r="F497" s="191">
        <v>23</v>
      </c>
      <c r="G497" s="191">
        <v>10</v>
      </c>
      <c r="H497" s="187">
        <f t="shared" si="80"/>
        <v>33</v>
      </c>
    </row>
    <row r="498" spans="1:8" ht="24.75" thickBot="1" x14ac:dyDescent="0.55000000000000004">
      <c r="A498" s="5" t="s">
        <v>485</v>
      </c>
      <c r="B498" s="96">
        <v>22</v>
      </c>
      <c r="C498" s="96">
        <v>8</v>
      </c>
      <c r="D498" s="187">
        <f>SUM(B498:C498)</f>
        <v>30</v>
      </c>
      <c r="E498" s="189" t="s">
        <v>488</v>
      </c>
      <c r="F498" s="197">
        <v>12</v>
      </c>
      <c r="G498" s="191">
        <v>8</v>
      </c>
      <c r="H498" s="187">
        <f t="shared" si="80"/>
        <v>20</v>
      </c>
    </row>
    <row r="499" spans="1:8" ht="24.75" thickBot="1" x14ac:dyDescent="0.55000000000000004">
      <c r="A499" s="5" t="s">
        <v>487</v>
      </c>
      <c r="B499" s="96">
        <v>14</v>
      </c>
      <c r="C499" s="96">
        <v>16</v>
      </c>
      <c r="D499" s="187">
        <v>30</v>
      </c>
      <c r="E499" s="192" t="s">
        <v>490</v>
      </c>
      <c r="F499" s="204">
        <f>SUM(F492:F498)</f>
        <v>87</v>
      </c>
      <c r="G499" s="200">
        <f>SUM(G492:G498)</f>
        <v>111</v>
      </c>
      <c r="H499" s="194">
        <f>SUM(H492:H498)</f>
        <v>198</v>
      </c>
    </row>
    <row r="500" spans="1:8" ht="24" x14ac:dyDescent="0.5">
      <c r="A500" s="5" t="s">
        <v>489</v>
      </c>
      <c r="B500" s="96">
        <v>20</v>
      </c>
      <c r="C500" s="96">
        <v>16</v>
      </c>
      <c r="D500" s="187">
        <f t="shared" ref="D500:D508" si="81">SUM(B500:C500)</f>
        <v>36</v>
      </c>
      <c r="E500" s="189" t="s">
        <v>492</v>
      </c>
      <c r="F500" s="203">
        <v>6</v>
      </c>
      <c r="G500" s="187">
        <v>29</v>
      </c>
      <c r="H500" s="205">
        <f t="shared" ref="H500:H506" si="82">SUM(F500:G500)</f>
        <v>35</v>
      </c>
    </row>
    <row r="501" spans="1:8" ht="24" x14ac:dyDescent="0.5">
      <c r="A501" s="5" t="s">
        <v>491</v>
      </c>
      <c r="B501" s="96">
        <v>23</v>
      </c>
      <c r="C501" s="96">
        <v>14</v>
      </c>
      <c r="D501" s="187">
        <f t="shared" si="81"/>
        <v>37</v>
      </c>
      <c r="E501" s="189" t="s">
        <v>494</v>
      </c>
      <c r="F501" s="187">
        <v>15</v>
      </c>
      <c r="G501" s="187">
        <v>16</v>
      </c>
      <c r="H501" s="205">
        <f t="shared" si="82"/>
        <v>31</v>
      </c>
    </row>
    <row r="502" spans="1:8" ht="24" x14ac:dyDescent="0.5">
      <c r="A502" s="5" t="s">
        <v>493</v>
      </c>
      <c r="B502" s="96">
        <v>20</v>
      </c>
      <c r="C502" s="96">
        <v>17</v>
      </c>
      <c r="D502" s="187">
        <f t="shared" si="81"/>
        <v>37</v>
      </c>
      <c r="E502" s="189" t="s">
        <v>497</v>
      </c>
      <c r="F502" s="187">
        <v>13</v>
      </c>
      <c r="G502" s="187">
        <v>19</v>
      </c>
      <c r="H502" s="205">
        <f t="shared" si="82"/>
        <v>32</v>
      </c>
    </row>
    <row r="503" spans="1:8" ht="24" x14ac:dyDescent="0.5">
      <c r="A503" s="5" t="s">
        <v>496</v>
      </c>
      <c r="B503" s="96">
        <v>25</v>
      </c>
      <c r="C503" s="96">
        <v>11</v>
      </c>
      <c r="D503" s="187">
        <f t="shared" si="81"/>
        <v>36</v>
      </c>
      <c r="E503" s="189" t="s">
        <v>499</v>
      </c>
      <c r="F503" s="187">
        <v>4</v>
      </c>
      <c r="G503" s="187">
        <v>13</v>
      </c>
      <c r="H503" s="205">
        <f t="shared" si="82"/>
        <v>17</v>
      </c>
    </row>
    <row r="504" spans="1:8" ht="24" x14ac:dyDescent="0.5">
      <c r="A504" s="5" t="s">
        <v>498</v>
      </c>
      <c r="B504" s="96">
        <v>26</v>
      </c>
      <c r="C504" s="96">
        <v>7</v>
      </c>
      <c r="D504" s="187">
        <f t="shared" si="81"/>
        <v>33</v>
      </c>
      <c r="E504" s="189" t="s">
        <v>501</v>
      </c>
      <c r="F504" s="187">
        <v>15</v>
      </c>
      <c r="G504" s="187">
        <v>8</v>
      </c>
      <c r="H504" s="187">
        <f t="shared" si="82"/>
        <v>23</v>
      </c>
    </row>
    <row r="505" spans="1:8" ht="24" x14ac:dyDescent="0.5">
      <c r="A505" s="5" t="s">
        <v>500</v>
      </c>
      <c r="B505" s="96">
        <v>26</v>
      </c>
      <c r="C505" s="96">
        <v>6</v>
      </c>
      <c r="D505" s="187">
        <f t="shared" si="81"/>
        <v>32</v>
      </c>
      <c r="E505" s="189" t="s">
        <v>2166</v>
      </c>
      <c r="F505" s="203">
        <v>6</v>
      </c>
      <c r="G505" s="203">
        <v>12</v>
      </c>
      <c r="H505" s="206">
        <f t="shared" si="82"/>
        <v>18</v>
      </c>
    </row>
    <row r="506" spans="1:8" ht="24.75" thickBot="1" x14ac:dyDescent="0.55000000000000004">
      <c r="A506" s="5" t="s">
        <v>550</v>
      </c>
      <c r="B506" s="96">
        <v>33</v>
      </c>
      <c r="C506" s="96">
        <v>3</v>
      </c>
      <c r="D506" s="187">
        <f t="shared" si="81"/>
        <v>36</v>
      </c>
      <c r="E506" s="189" t="s">
        <v>505</v>
      </c>
      <c r="F506" s="187">
        <v>12</v>
      </c>
      <c r="G506" s="187">
        <v>8</v>
      </c>
      <c r="H506" s="205">
        <f t="shared" si="82"/>
        <v>20</v>
      </c>
    </row>
    <row r="507" spans="1:8" ht="24.75" thickBot="1" x14ac:dyDescent="0.55000000000000004">
      <c r="A507" s="5" t="s">
        <v>551</v>
      </c>
      <c r="B507" s="96">
        <v>28</v>
      </c>
      <c r="C507" s="96">
        <v>6</v>
      </c>
      <c r="D507" s="187">
        <f t="shared" si="81"/>
        <v>34</v>
      </c>
      <c r="E507" s="192" t="s">
        <v>511</v>
      </c>
      <c r="F507" s="200">
        <f>SUM(F500:F506)</f>
        <v>71</v>
      </c>
      <c r="G507" s="207">
        <f>SUM(G500:G506)</f>
        <v>105</v>
      </c>
      <c r="H507" s="194">
        <f>SUM(H500:H506)</f>
        <v>176</v>
      </c>
    </row>
    <row r="508" spans="1:8" ht="24.75" thickBot="1" x14ac:dyDescent="0.55000000000000004">
      <c r="A508" s="195" t="s">
        <v>2161</v>
      </c>
      <c r="B508" s="208">
        <v>22</v>
      </c>
      <c r="C508" s="208">
        <v>6</v>
      </c>
      <c r="D508" s="187">
        <f t="shared" si="81"/>
        <v>28</v>
      </c>
      <c r="E508" s="210" t="s">
        <v>513</v>
      </c>
      <c r="F508" s="200">
        <f xml:space="preserve"> F491+F499+F507</f>
        <v>276</v>
      </c>
      <c r="G508" s="207">
        <f xml:space="preserve"> G491+G499+G507</f>
        <v>325</v>
      </c>
      <c r="H508" s="211">
        <f xml:space="preserve"> H491+H499+H507</f>
        <v>601</v>
      </c>
    </row>
    <row r="509" spans="1:8" ht="24.75" thickBot="1" x14ac:dyDescent="0.55000000000000004">
      <c r="A509" s="210" t="s">
        <v>502</v>
      </c>
      <c r="B509" s="212">
        <f>SUM(B497:B508)</f>
        <v>274</v>
      </c>
      <c r="C509" s="200">
        <f>SUM(C497:C508)</f>
        <v>126</v>
      </c>
      <c r="D509" s="194">
        <f>SUM(D497:D508)</f>
        <v>400</v>
      </c>
      <c r="E509" s="213" t="s">
        <v>516</v>
      </c>
      <c r="F509" s="214"/>
      <c r="G509" s="214"/>
      <c r="H509" s="215"/>
    </row>
    <row r="510" spans="1:8" ht="24" x14ac:dyDescent="0.5">
      <c r="A510" s="184" t="s">
        <v>504</v>
      </c>
      <c r="B510" s="95">
        <v>11</v>
      </c>
      <c r="C510" s="203">
        <v>19</v>
      </c>
      <c r="D510" s="203">
        <f t="shared" ref="D510:D516" si="83">SUM(B510:C510)</f>
        <v>30</v>
      </c>
      <c r="E510" s="216"/>
      <c r="F510" s="216" t="s">
        <v>454</v>
      </c>
      <c r="G510" s="216" t="s">
        <v>455</v>
      </c>
      <c r="H510" s="216" t="s">
        <v>456</v>
      </c>
    </row>
    <row r="511" spans="1:8" ht="24" x14ac:dyDescent="0.5">
      <c r="A511" s="5" t="s">
        <v>506</v>
      </c>
      <c r="B511" s="95">
        <v>9</v>
      </c>
      <c r="C511" s="187">
        <v>23</v>
      </c>
      <c r="D511" s="187">
        <f t="shared" si="83"/>
        <v>32</v>
      </c>
      <c r="E511" s="216" t="s">
        <v>519</v>
      </c>
      <c r="F511" s="217">
        <f>B522</f>
        <v>742</v>
      </c>
      <c r="G511" s="217">
        <f ca="1">C522</f>
        <v>402</v>
      </c>
      <c r="H511" s="218">
        <f ca="1">SUM(F511:G511)</f>
        <v>1152</v>
      </c>
    </row>
    <row r="512" spans="1:8" ht="24" x14ac:dyDescent="0.5">
      <c r="A512" s="5" t="s">
        <v>508</v>
      </c>
      <c r="B512" s="95">
        <v>19</v>
      </c>
      <c r="C512" s="187">
        <v>13</v>
      </c>
      <c r="D512" s="187">
        <f t="shared" si="83"/>
        <v>32</v>
      </c>
      <c r="E512" s="216" t="s">
        <v>522</v>
      </c>
      <c r="F512" s="217">
        <f>F508</f>
        <v>276</v>
      </c>
      <c r="G512" s="217">
        <f>G508</f>
        <v>325</v>
      </c>
      <c r="H512" s="218">
        <f>SUM(F512:G512)</f>
        <v>601</v>
      </c>
    </row>
    <row r="513" spans="1:8" ht="24" x14ac:dyDescent="0.5">
      <c r="A513" s="5" t="s">
        <v>510</v>
      </c>
      <c r="B513" s="95">
        <v>23</v>
      </c>
      <c r="C513" s="191">
        <v>11</v>
      </c>
      <c r="D513" s="187">
        <f t="shared" si="83"/>
        <v>34</v>
      </c>
      <c r="E513" s="219" t="s">
        <v>456</v>
      </c>
      <c r="F513" s="216">
        <f>SUM(F511:F512)</f>
        <v>1018</v>
      </c>
      <c r="G513" s="216">
        <f ca="1">SUM(G511:G512)</f>
        <v>755</v>
      </c>
      <c r="H513" s="216">
        <f ca="1">SUM(H511:H512)</f>
        <v>1802</v>
      </c>
    </row>
    <row r="514" spans="1:8" ht="24" x14ac:dyDescent="0.5">
      <c r="A514" s="5" t="s">
        <v>512</v>
      </c>
      <c r="B514" s="95">
        <v>20</v>
      </c>
      <c r="C514" s="191">
        <v>14</v>
      </c>
      <c r="D514" s="187">
        <f t="shared" si="83"/>
        <v>34</v>
      </c>
      <c r="E514" s="784" t="s">
        <v>523</v>
      </c>
      <c r="F514" s="785"/>
      <c r="G514" s="785"/>
      <c r="H514" s="786"/>
    </row>
    <row r="515" spans="1:8" ht="24" x14ac:dyDescent="0.5">
      <c r="A515" s="5" t="s">
        <v>514</v>
      </c>
      <c r="B515" s="95">
        <v>17</v>
      </c>
      <c r="C515" s="191">
        <v>18</v>
      </c>
      <c r="D515" s="187">
        <f t="shared" si="83"/>
        <v>35</v>
      </c>
      <c r="E515" s="218" t="s">
        <v>524</v>
      </c>
      <c r="F515" s="220">
        <v>1</v>
      </c>
      <c r="G515" s="218" t="s">
        <v>525</v>
      </c>
      <c r="H515" s="220">
        <v>11</v>
      </c>
    </row>
    <row r="516" spans="1:8" ht="24" x14ac:dyDescent="0.5">
      <c r="A516" s="5" t="s">
        <v>515</v>
      </c>
      <c r="B516" s="95">
        <v>19</v>
      </c>
      <c r="C516" s="191">
        <v>16</v>
      </c>
      <c r="D516" s="187">
        <f t="shared" si="83"/>
        <v>35</v>
      </c>
      <c r="E516" s="218" t="s">
        <v>466</v>
      </c>
      <c r="F516" s="220">
        <v>9</v>
      </c>
      <c r="G516" s="218" t="s">
        <v>527</v>
      </c>
      <c r="H516" s="220">
        <v>3</v>
      </c>
    </row>
    <row r="517" spans="1:8" ht="24.75" thickBot="1" x14ac:dyDescent="0.55000000000000004">
      <c r="A517" s="5" t="s">
        <v>517</v>
      </c>
      <c r="B517" s="95">
        <v>24</v>
      </c>
      <c r="C517" s="191">
        <v>13</v>
      </c>
      <c r="D517" s="187">
        <f>SUM(B517:C517)</f>
        <v>37</v>
      </c>
      <c r="E517" s="218" t="s">
        <v>495</v>
      </c>
      <c r="F517" s="220">
        <v>22</v>
      </c>
      <c r="G517" s="218" t="s">
        <v>531</v>
      </c>
      <c r="H517" s="220">
        <v>17</v>
      </c>
    </row>
    <row r="518" spans="1:8" ht="24.75" thickBot="1" x14ac:dyDescent="0.55000000000000004">
      <c r="A518" s="5" t="s">
        <v>552</v>
      </c>
      <c r="B518" s="95">
        <v>18</v>
      </c>
      <c r="C518" s="191">
        <v>13</v>
      </c>
      <c r="D518" s="187">
        <f>SUM(B518:C518)</f>
        <v>31</v>
      </c>
      <c r="E518" s="221" t="s">
        <v>532</v>
      </c>
      <c r="F518" s="200">
        <v>32</v>
      </c>
      <c r="G518" s="221" t="s">
        <v>533</v>
      </c>
      <c r="H518" s="200">
        <v>31</v>
      </c>
    </row>
    <row r="519" spans="1:8" ht="24" x14ac:dyDescent="0.5">
      <c r="A519" s="5" t="s">
        <v>2163</v>
      </c>
      <c r="B519" s="95">
        <v>26</v>
      </c>
      <c r="C519" s="191">
        <v>3</v>
      </c>
      <c r="D519" s="187">
        <f>SUM(B519:C519)</f>
        <v>29</v>
      </c>
      <c r="E519" s="222"/>
      <c r="F519" s="223"/>
      <c r="G519" s="224"/>
      <c r="H519" s="223"/>
    </row>
    <row r="520" spans="1:8" ht="24.75" thickBot="1" x14ac:dyDescent="0.55000000000000004">
      <c r="A520" s="5" t="s">
        <v>2164</v>
      </c>
      <c r="B520" s="95">
        <v>20</v>
      </c>
      <c r="C520" s="191">
        <v>0</v>
      </c>
      <c r="D520" s="187">
        <f>SUM(B520:C520)</f>
        <v>20</v>
      </c>
      <c r="E520" s="222"/>
      <c r="F520" s="223"/>
      <c r="G520" s="224"/>
      <c r="H520" s="223"/>
    </row>
    <row r="521" spans="1:8" ht="24.75" thickBot="1" x14ac:dyDescent="0.55000000000000004">
      <c r="A521" s="210" t="s">
        <v>518</v>
      </c>
      <c r="B521" s="193">
        <f>SUM(B510:B520)</f>
        <v>206</v>
      </c>
      <c r="C521" s="200">
        <f>SUM(C510:C520)</f>
        <v>143</v>
      </c>
      <c r="D521" s="194">
        <f>SUM(D510:D520)</f>
        <v>349</v>
      </c>
      <c r="E521" s="222"/>
      <c r="F521" s="223"/>
      <c r="G521" s="224"/>
      <c r="H521" s="223"/>
    </row>
    <row r="522" spans="1:8" ht="24.75" thickBot="1" x14ac:dyDescent="0.55000000000000004">
      <c r="A522" s="210" t="s">
        <v>532</v>
      </c>
      <c r="B522" s="200">
        <f>B496+B509+B521</f>
        <v>742</v>
      </c>
      <c r="C522" s="200">
        <f ca="1">C496+C509+C521</f>
        <v>402</v>
      </c>
      <c r="D522" s="194">
        <f ca="1">D496+D509+D521</f>
        <v>1152</v>
      </c>
      <c r="E522" s="222"/>
      <c r="F522" s="223"/>
      <c r="G522" s="224"/>
      <c r="H522" s="223"/>
    </row>
    <row r="523" spans="1:8" ht="30.75" x14ac:dyDescent="0.5">
      <c r="A523" s="225"/>
      <c r="B523" s="226"/>
      <c r="C523" s="226"/>
      <c r="D523" s="227" t="s">
        <v>526</v>
      </c>
      <c r="E523" s="49"/>
      <c r="F523" s="331"/>
      <c r="G523" s="225"/>
      <c r="H523" s="225"/>
    </row>
    <row r="524" spans="1:8" x14ac:dyDescent="0.5">
      <c r="A524" s="225"/>
      <c r="B524" s="229" t="s">
        <v>528</v>
      </c>
      <c r="C524" s="787" t="s">
        <v>529</v>
      </c>
      <c r="D524" s="788"/>
      <c r="E524" s="789" t="s">
        <v>530</v>
      </c>
      <c r="F524" s="790"/>
      <c r="G524" s="225"/>
      <c r="H524" s="225"/>
    </row>
    <row r="525" spans="1:8" x14ac:dyDescent="0.5">
      <c r="A525" s="225"/>
      <c r="B525" s="332">
        <f ca="1">H513</f>
        <v>1802</v>
      </c>
      <c r="C525" s="791">
        <f>F518+H518</f>
        <v>63</v>
      </c>
      <c r="D525" s="794"/>
      <c r="E525" s="793">
        <v>1865</v>
      </c>
      <c r="F525" s="794"/>
      <c r="G525" s="225"/>
      <c r="H525" s="225"/>
    </row>
    <row r="526" spans="1:8" ht="30.75" x14ac:dyDescent="0.5">
      <c r="A526" s="779" t="s">
        <v>449</v>
      </c>
      <c r="B526" s="779"/>
      <c r="C526" s="779"/>
      <c r="D526" s="779"/>
      <c r="E526" s="779"/>
      <c r="F526" s="779"/>
      <c r="G526" s="779"/>
      <c r="H526" s="779"/>
    </row>
    <row r="527" spans="1:8" ht="30.75" x14ac:dyDescent="0.5">
      <c r="A527" s="779" t="s">
        <v>2162</v>
      </c>
      <c r="B527" s="779"/>
      <c r="C527" s="779"/>
      <c r="D527" s="779"/>
      <c r="E527" s="779"/>
      <c r="F527" s="779"/>
      <c r="G527" s="779"/>
      <c r="H527" s="779"/>
    </row>
    <row r="528" spans="1:8" ht="28.5" thickBot="1" x14ac:dyDescent="0.55000000000000004">
      <c r="A528" s="780" t="s">
        <v>2204</v>
      </c>
      <c r="B528" s="780"/>
      <c r="C528" s="780"/>
      <c r="D528" s="780"/>
      <c r="E528" s="780"/>
      <c r="F528" s="780"/>
      <c r="G528" s="780"/>
      <c r="H528" s="780"/>
    </row>
    <row r="529" spans="1:8" ht="28.5" thickBot="1" x14ac:dyDescent="0.55000000000000004">
      <c r="A529" s="781" t="s">
        <v>451</v>
      </c>
      <c r="B529" s="782"/>
      <c r="C529" s="782"/>
      <c r="D529" s="783"/>
      <c r="E529" s="781" t="s">
        <v>452</v>
      </c>
      <c r="F529" s="782"/>
      <c r="G529" s="782"/>
      <c r="H529" s="783"/>
    </row>
    <row r="530" spans="1:8" ht="28.5" thickBot="1" x14ac:dyDescent="0.55000000000000004">
      <c r="A530" s="179" t="s">
        <v>453</v>
      </c>
      <c r="B530" s="180" t="s">
        <v>454</v>
      </c>
      <c r="C530" s="180" t="s">
        <v>455</v>
      </c>
      <c r="D530" s="181" t="s">
        <v>456</v>
      </c>
      <c r="E530" s="179" t="s">
        <v>453</v>
      </c>
      <c r="F530" s="182" t="s">
        <v>454</v>
      </c>
      <c r="G530" s="182" t="s">
        <v>455</v>
      </c>
      <c r="H530" s="183" t="s">
        <v>456</v>
      </c>
    </row>
    <row r="531" spans="1:8" ht="24" x14ac:dyDescent="0.5">
      <c r="A531" s="184" t="s">
        <v>457</v>
      </c>
      <c r="B531" s="172">
        <v>17</v>
      </c>
      <c r="C531" s="172">
        <v>19</v>
      </c>
      <c r="D531" s="185">
        <f>SUM(B531:C531)</f>
        <v>36</v>
      </c>
      <c r="E531" s="186" t="s">
        <v>458</v>
      </c>
      <c r="F531" s="187">
        <v>9</v>
      </c>
      <c r="G531" s="105">
        <v>17</v>
      </c>
      <c r="H531" s="188">
        <f>SUM(F531:G531)</f>
        <v>26</v>
      </c>
    </row>
    <row r="532" spans="1:8" ht="24" x14ac:dyDescent="0.5">
      <c r="A532" s="5" t="s">
        <v>460</v>
      </c>
      <c r="B532" s="172">
        <v>21</v>
      </c>
      <c r="C532" s="173">
        <v>14</v>
      </c>
      <c r="D532" s="185">
        <f t="shared" ref="D532:D542" si="84">SUM(B532:C532)</f>
        <v>35</v>
      </c>
      <c r="E532" s="189" t="s">
        <v>461</v>
      </c>
      <c r="F532" s="187">
        <v>13</v>
      </c>
      <c r="G532" s="105">
        <v>22</v>
      </c>
      <c r="H532" s="187">
        <f t="shared" ref="H532:H537" si="85">SUM(F532:G532)</f>
        <v>35</v>
      </c>
    </row>
    <row r="533" spans="1:8" ht="24" x14ac:dyDescent="0.5">
      <c r="A533" s="5" t="s">
        <v>462</v>
      </c>
      <c r="B533" s="172">
        <v>23</v>
      </c>
      <c r="C533" s="173">
        <v>12</v>
      </c>
      <c r="D533" s="185">
        <f t="shared" si="84"/>
        <v>35</v>
      </c>
      <c r="E533" s="189" t="s">
        <v>463</v>
      </c>
      <c r="F533" s="187">
        <v>21</v>
      </c>
      <c r="G533" s="105">
        <v>15</v>
      </c>
      <c r="H533" s="187">
        <f t="shared" si="85"/>
        <v>36</v>
      </c>
    </row>
    <row r="534" spans="1:8" ht="24" x14ac:dyDescent="0.5">
      <c r="A534" s="5" t="s">
        <v>464</v>
      </c>
      <c r="B534" s="172">
        <v>24</v>
      </c>
      <c r="C534" s="173">
        <v>12</v>
      </c>
      <c r="D534" s="185">
        <f t="shared" si="84"/>
        <v>36</v>
      </c>
      <c r="E534" s="190" t="s">
        <v>465</v>
      </c>
      <c r="F534" s="191">
        <v>11</v>
      </c>
      <c r="G534" s="105">
        <v>8</v>
      </c>
      <c r="H534" s="187">
        <f t="shared" si="85"/>
        <v>19</v>
      </c>
    </row>
    <row r="535" spans="1:8" ht="24" x14ac:dyDescent="0.5">
      <c r="A535" s="5" t="s">
        <v>467</v>
      </c>
      <c r="B535" s="172">
        <v>26</v>
      </c>
      <c r="C535" s="173">
        <v>9</v>
      </c>
      <c r="D535" s="185">
        <f t="shared" si="84"/>
        <v>35</v>
      </c>
      <c r="E535" s="189" t="s">
        <v>468</v>
      </c>
      <c r="F535" s="191">
        <v>18</v>
      </c>
      <c r="G535" s="105">
        <v>18</v>
      </c>
      <c r="H535" s="187">
        <f t="shared" si="85"/>
        <v>36</v>
      </c>
    </row>
    <row r="536" spans="1:8" ht="24" x14ac:dyDescent="0.5">
      <c r="A536" s="5" t="s">
        <v>469</v>
      </c>
      <c r="B536" s="172">
        <v>26</v>
      </c>
      <c r="C536" s="173">
        <v>9</v>
      </c>
      <c r="D536" s="185">
        <f t="shared" si="84"/>
        <v>35</v>
      </c>
      <c r="E536" s="189" t="s">
        <v>470</v>
      </c>
      <c r="F536" s="191">
        <v>20</v>
      </c>
      <c r="G536" s="105">
        <v>21</v>
      </c>
      <c r="H536" s="187">
        <f t="shared" si="85"/>
        <v>41</v>
      </c>
    </row>
    <row r="537" spans="1:8" ht="24.75" thickBot="1" x14ac:dyDescent="0.55000000000000004">
      <c r="A537" s="5" t="s">
        <v>471</v>
      </c>
      <c r="B537" s="172">
        <v>26</v>
      </c>
      <c r="C537" s="173">
        <v>9</v>
      </c>
      <c r="D537" s="185">
        <f t="shared" si="84"/>
        <v>35</v>
      </c>
      <c r="E537" s="189" t="s">
        <v>472</v>
      </c>
      <c r="F537" s="191">
        <v>28</v>
      </c>
      <c r="G537" s="105">
        <v>14</v>
      </c>
      <c r="H537" s="187">
        <f t="shared" si="85"/>
        <v>42</v>
      </c>
    </row>
    <row r="538" spans="1:8" ht="24.75" thickBot="1" x14ac:dyDescent="0.55000000000000004">
      <c r="A538" s="5" t="s">
        <v>473</v>
      </c>
      <c r="B538" s="172">
        <v>26</v>
      </c>
      <c r="C538" s="173">
        <v>9</v>
      </c>
      <c r="D538" s="185">
        <f t="shared" si="84"/>
        <v>35</v>
      </c>
      <c r="E538" s="192" t="s">
        <v>474</v>
      </c>
      <c r="F538" s="193">
        <f>SUM(F531:F537)</f>
        <v>120</v>
      </c>
      <c r="G538" s="193">
        <f>SUM(G531:G537)</f>
        <v>115</v>
      </c>
      <c r="H538" s="194">
        <f>SUM(H531:H537)</f>
        <v>235</v>
      </c>
    </row>
    <row r="539" spans="1:8" ht="24" x14ac:dyDescent="0.5">
      <c r="A539" s="5" t="s">
        <v>475</v>
      </c>
      <c r="B539" s="172">
        <v>23</v>
      </c>
      <c r="C539" s="173">
        <v>10</v>
      </c>
      <c r="D539" s="185">
        <f t="shared" si="84"/>
        <v>33</v>
      </c>
      <c r="E539" s="186" t="s">
        <v>476</v>
      </c>
      <c r="F539" s="188">
        <v>3</v>
      </c>
      <c r="G539" s="188">
        <v>17</v>
      </c>
      <c r="H539" s="188">
        <f t="shared" ref="H539:H545" si="86">SUM(F539:G539)</f>
        <v>20</v>
      </c>
    </row>
    <row r="540" spans="1:8" ht="24" x14ac:dyDescent="0.5">
      <c r="A540" s="5" t="s">
        <v>477</v>
      </c>
      <c r="B540" s="172">
        <v>27</v>
      </c>
      <c r="C540" s="173">
        <v>7</v>
      </c>
      <c r="D540" s="185">
        <f t="shared" si="84"/>
        <v>34</v>
      </c>
      <c r="E540" s="189" t="s">
        <v>478</v>
      </c>
      <c r="F540" s="187">
        <v>10</v>
      </c>
      <c r="G540" s="187">
        <v>27</v>
      </c>
      <c r="H540" s="187">
        <f t="shared" si="86"/>
        <v>37</v>
      </c>
    </row>
    <row r="541" spans="1:8" ht="24" x14ac:dyDescent="0.5">
      <c r="A541" s="5" t="s">
        <v>479</v>
      </c>
      <c r="B541" s="172">
        <v>26</v>
      </c>
      <c r="C541" s="173">
        <v>9</v>
      </c>
      <c r="D541" s="185">
        <f t="shared" si="84"/>
        <v>35</v>
      </c>
      <c r="E541" s="189" t="s">
        <v>480</v>
      </c>
      <c r="F541" s="187">
        <v>14</v>
      </c>
      <c r="G541" s="187">
        <v>24</v>
      </c>
      <c r="H541" s="187">
        <f t="shared" si="86"/>
        <v>38</v>
      </c>
    </row>
    <row r="542" spans="1:8" ht="24.75" thickBot="1" x14ac:dyDescent="0.55000000000000004">
      <c r="A542" s="195" t="s">
        <v>549</v>
      </c>
      <c r="B542" s="196">
        <v>15</v>
      </c>
      <c r="C542" s="197"/>
      <c r="D542" s="198">
        <f t="shared" si="84"/>
        <v>15</v>
      </c>
      <c r="E542" s="190" t="s">
        <v>482</v>
      </c>
      <c r="F542" s="187">
        <v>12</v>
      </c>
      <c r="G542" s="187">
        <v>10</v>
      </c>
      <c r="H542" s="187">
        <f t="shared" si="86"/>
        <v>22</v>
      </c>
    </row>
    <row r="543" spans="1:8" ht="24.75" thickBot="1" x14ac:dyDescent="0.55000000000000004">
      <c r="A543" s="192" t="s">
        <v>481</v>
      </c>
      <c r="B543" s="199">
        <f>SUM(B531:B542)</f>
        <v>280</v>
      </c>
      <c r="C543" s="200">
        <f>SUM(C531:C542)</f>
        <v>119</v>
      </c>
      <c r="D543" s="194">
        <f>SUM(D531:D542)</f>
        <v>399</v>
      </c>
      <c r="E543" s="189" t="s">
        <v>484</v>
      </c>
      <c r="F543" s="191">
        <v>16</v>
      </c>
      <c r="G543" s="191">
        <v>18</v>
      </c>
      <c r="H543" s="187">
        <f t="shared" si="86"/>
        <v>34</v>
      </c>
    </row>
    <row r="544" spans="1:8" ht="24" x14ac:dyDescent="0.5">
      <c r="A544" s="184" t="s">
        <v>483</v>
      </c>
      <c r="B544" s="201">
        <v>22</v>
      </c>
      <c r="C544" s="202">
        <v>18</v>
      </c>
      <c r="D544" s="203">
        <f t="shared" ref="D544:D551" si="87">SUM(B544:C544)</f>
        <v>40</v>
      </c>
      <c r="E544" s="189" t="s">
        <v>2167</v>
      </c>
      <c r="F544" s="191">
        <v>15</v>
      </c>
      <c r="G544" s="191">
        <v>15</v>
      </c>
      <c r="H544" s="187">
        <f t="shared" si="86"/>
        <v>30</v>
      </c>
    </row>
    <row r="545" spans="1:8" ht="24.75" thickBot="1" x14ac:dyDescent="0.55000000000000004">
      <c r="A545" s="5" t="s">
        <v>485</v>
      </c>
      <c r="B545" s="96">
        <v>24</v>
      </c>
      <c r="C545" s="96">
        <v>16</v>
      </c>
      <c r="D545" s="187">
        <f t="shared" si="87"/>
        <v>40</v>
      </c>
      <c r="E545" s="189" t="s">
        <v>488</v>
      </c>
      <c r="F545" s="197">
        <v>28</v>
      </c>
      <c r="G545" s="191">
        <v>6</v>
      </c>
      <c r="H545" s="187">
        <f t="shared" si="86"/>
        <v>34</v>
      </c>
    </row>
    <row r="546" spans="1:8" ht="24.75" thickBot="1" x14ac:dyDescent="0.55000000000000004">
      <c r="A546" s="5" t="s">
        <v>487</v>
      </c>
      <c r="B546" s="96">
        <v>23</v>
      </c>
      <c r="C546" s="96">
        <v>13</v>
      </c>
      <c r="D546" s="187">
        <f t="shared" si="87"/>
        <v>36</v>
      </c>
      <c r="E546" s="192" t="s">
        <v>490</v>
      </c>
      <c r="F546" s="204">
        <f>SUM(F539:F545)</f>
        <v>98</v>
      </c>
      <c r="G546" s="200">
        <f>SUM(G539:G545)</f>
        <v>117</v>
      </c>
      <c r="H546" s="194">
        <f>SUM(H539:H545)</f>
        <v>215</v>
      </c>
    </row>
    <row r="547" spans="1:8" ht="24" x14ac:dyDescent="0.5">
      <c r="A547" s="5" t="s">
        <v>489</v>
      </c>
      <c r="B547" s="96">
        <v>19</v>
      </c>
      <c r="C547" s="96">
        <v>16</v>
      </c>
      <c r="D547" s="187">
        <f t="shared" si="87"/>
        <v>35</v>
      </c>
      <c r="E547" s="189" t="s">
        <v>492</v>
      </c>
      <c r="F547" s="203">
        <v>6</v>
      </c>
      <c r="G547" s="187">
        <v>29</v>
      </c>
      <c r="H547" s="205">
        <f t="shared" ref="H547:H553" si="88">SUM(F547:G547)</f>
        <v>35</v>
      </c>
    </row>
    <row r="548" spans="1:8" ht="24" x14ac:dyDescent="0.5">
      <c r="A548" s="5" t="s">
        <v>491</v>
      </c>
      <c r="B548" s="96">
        <v>24</v>
      </c>
      <c r="C548" s="96">
        <v>10</v>
      </c>
      <c r="D548" s="187">
        <f t="shared" si="87"/>
        <v>34</v>
      </c>
      <c r="E548" s="189" t="s">
        <v>494</v>
      </c>
      <c r="F548" s="187">
        <v>15</v>
      </c>
      <c r="G548" s="187">
        <v>19</v>
      </c>
      <c r="H548" s="205">
        <f t="shared" si="88"/>
        <v>34</v>
      </c>
    </row>
    <row r="549" spans="1:8" ht="24" x14ac:dyDescent="0.5">
      <c r="A549" s="5" t="s">
        <v>493</v>
      </c>
      <c r="B549" s="96">
        <v>26</v>
      </c>
      <c r="C549" s="96">
        <v>9</v>
      </c>
      <c r="D549" s="187">
        <f t="shared" si="87"/>
        <v>35</v>
      </c>
      <c r="E549" s="189" t="s">
        <v>497</v>
      </c>
      <c r="F549" s="187">
        <v>14</v>
      </c>
      <c r="G549" s="187">
        <v>20</v>
      </c>
      <c r="H549" s="205">
        <f t="shared" si="88"/>
        <v>34</v>
      </c>
    </row>
    <row r="550" spans="1:8" ht="24" x14ac:dyDescent="0.5">
      <c r="A550" s="5" t="s">
        <v>496</v>
      </c>
      <c r="B550" s="96">
        <v>23</v>
      </c>
      <c r="C550" s="96">
        <v>11</v>
      </c>
      <c r="D550" s="187">
        <f t="shared" si="87"/>
        <v>34</v>
      </c>
      <c r="E550" s="189" t="s">
        <v>499</v>
      </c>
      <c r="F550" s="187">
        <v>4</v>
      </c>
      <c r="G550" s="187">
        <v>16</v>
      </c>
      <c r="H550" s="205">
        <f t="shared" si="88"/>
        <v>20</v>
      </c>
    </row>
    <row r="551" spans="1:8" ht="24" x14ac:dyDescent="0.5">
      <c r="A551" s="5" t="s">
        <v>498</v>
      </c>
      <c r="B551" s="96">
        <v>23</v>
      </c>
      <c r="C551" s="96">
        <v>11</v>
      </c>
      <c r="D551" s="187">
        <f t="shared" si="87"/>
        <v>34</v>
      </c>
      <c r="E551" s="189" t="s">
        <v>501</v>
      </c>
      <c r="F551" s="187">
        <v>17</v>
      </c>
      <c r="G551" s="187">
        <v>14</v>
      </c>
      <c r="H551" s="187">
        <f t="shared" si="88"/>
        <v>31</v>
      </c>
    </row>
    <row r="552" spans="1:8" ht="24" x14ac:dyDescent="0.5">
      <c r="A552" s="5" t="s">
        <v>500</v>
      </c>
      <c r="B552" s="96">
        <v>24</v>
      </c>
      <c r="C552" s="96">
        <v>9</v>
      </c>
      <c r="D552" s="187">
        <f>SUM(B552:C552)</f>
        <v>33</v>
      </c>
      <c r="E552" s="189" t="s">
        <v>2166</v>
      </c>
      <c r="F552" s="203">
        <v>7</v>
      </c>
      <c r="G552" s="203">
        <v>13</v>
      </c>
      <c r="H552" s="206">
        <f t="shared" si="88"/>
        <v>20</v>
      </c>
    </row>
    <row r="553" spans="1:8" ht="24.75" thickBot="1" x14ac:dyDescent="0.55000000000000004">
      <c r="A553" s="5" t="s">
        <v>550</v>
      </c>
      <c r="B553" s="96">
        <v>26</v>
      </c>
      <c r="C553" s="96">
        <v>8</v>
      </c>
      <c r="D553" s="187">
        <f>SUM(B553:C553)</f>
        <v>34</v>
      </c>
      <c r="E553" s="189" t="s">
        <v>505</v>
      </c>
      <c r="F553" s="187">
        <v>13</v>
      </c>
      <c r="G553" s="187">
        <v>11</v>
      </c>
      <c r="H553" s="205">
        <f t="shared" si="88"/>
        <v>24</v>
      </c>
    </row>
    <row r="554" spans="1:8" ht="24.75" thickBot="1" x14ac:dyDescent="0.55000000000000004">
      <c r="A554" s="5" t="s">
        <v>551</v>
      </c>
      <c r="B554" s="96">
        <v>27</v>
      </c>
      <c r="C554" s="96">
        <v>8</v>
      </c>
      <c r="D554" s="187">
        <f>SUM(B554:C554)</f>
        <v>35</v>
      </c>
      <c r="E554" s="192" t="s">
        <v>511</v>
      </c>
      <c r="F554" s="200">
        <f>SUM(F547:F553)</f>
        <v>76</v>
      </c>
      <c r="G554" s="207">
        <f>SUM(G547:G553)</f>
        <v>122</v>
      </c>
      <c r="H554" s="194">
        <f>SUM(H547:H553)</f>
        <v>198</v>
      </c>
    </row>
    <row r="555" spans="1:8" ht="24.75" thickBot="1" x14ac:dyDescent="0.55000000000000004">
      <c r="A555" s="195" t="s">
        <v>2161</v>
      </c>
      <c r="B555" s="208">
        <v>30</v>
      </c>
      <c r="C555" s="208">
        <v>7</v>
      </c>
      <c r="D555" s="209">
        <f>SUM(B555:C555)</f>
        <v>37</v>
      </c>
      <c r="E555" s="210" t="s">
        <v>513</v>
      </c>
      <c r="F555" s="200">
        <f xml:space="preserve"> F538+F546+F554</f>
        <v>294</v>
      </c>
      <c r="G555" s="207">
        <f xml:space="preserve"> G538+G546+G554</f>
        <v>354</v>
      </c>
      <c r="H555" s="211">
        <f xml:space="preserve"> H538+H546+H554</f>
        <v>648</v>
      </c>
    </row>
    <row r="556" spans="1:8" ht="24.75" thickBot="1" x14ac:dyDescent="0.55000000000000004">
      <c r="A556" s="210" t="s">
        <v>502</v>
      </c>
      <c r="B556" s="212">
        <f>SUM(B544:B555)</f>
        <v>291</v>
      </c>
      <c r="C556" s="200">
        <f>SUM(C544:C555)</f>
        <v>136</v>
      </c>
      <c r="D556" s="194">
        <f>SUM(D544:D555)</f>
        <v>427</v>
      </c>
      <c r="E556" s="213" t="s">
        <v>516</v>
      </c>
      <c r="F556" s="214"/>
      <c r="G556" s="214"/>
      <c r="H556" s="215"/>
    </row>
    <row r="557" spans="1:8" ht="24" x14ac:dyDescent="0.5">
      <c r="A557" s="184" t="s">
        <v>504</v>
      </c>
      <c r="B557" s="95">
        <v>13</v>
      </c>
      <c r="C557" s="203">
        <v>23</v>
      </c>
      <c r="D557" s="203">
        <f t="shared" ref="D557:D566" si="89">SUM(B557:C557)</f>
        <v>36</v>
      </c>
      <c r="E557" s="216"/>
      <c r="F557" s="216" t="s">
        <v>454</v>
      </c>
      <c r="G557" s="216" t="s">
        <v>455</v>
      </c>
      <c r="H557" s="216" t="s">
        <v>456</v>
      </c>
    </row>
    <row r="558" spans="1:8" ht="24" x14ac:dyDescent="0.5">
      <c r="A558" s="5" t="s">
        <v>506</v>
      </c>
      <c r="B558" s="95">
        <v>13</v>
      </c>
      <c r="C558" s="187">
        <v>24</v>
      </c>
      <c r="D558" s="187">
        <f t="shared" si="89"/>
        <v>37</v>
      </c>
      <c r="E558" s="216" t="s">
        <v>519</v>
      </c>
      <c r="F558" s="217">
        <f>B569</f>
        <v>800</v>
      </c>
      <c r="G558" s="217">
        <f>C569</f>
        <v>410</v>
      </c>
      <c r="H558" s="218">
        <f>SUM(F558:G558)</f>
        <v>1210</v>
      </c>
    </row>
    <row r="559" spans="1:8" ht="24" x14ac:dyDescent="0.5">
      <c r="A559" s="5" t="s">
        <v>508</v>
      </c>
      <c r="B559" s="95">
        <v>19</v>
      </c>
      <c r="C559" s="187">
        <v>16</v>
      </c>
      <c r="D559" s="187">
        <f t="shared" si="89"/>
        <v>35</v>
      </c>
      <c r="E559" s="216" t="s">
        <v>522</v>
      </c>
      <c r="F559" s="217">
        <f>F555</f>
        <v>294</v>
      </c>
      <c r="G559" s="217">
        <f>G555</f>
        <v>354</v>
      </c>
      <c r="H559" s="218">
        <f>SUM(F559:G559)</f>
        <v>648</v>
      </c>
    </row>
    <row r="560" spans="1:8" ht="24" x14ac:dyDescent="0.5">
      <c r="A560" s="5" t="s">
        <v>510</v>
      </c>
      <c r="B560" s="95">
        <v>21</v>
      </c>
      <c r="C560" s="191">
        <v>14</v>
      </c>
      <c r="D560" s="187">
        <f t="shared" si="89"/>
        <v>35</v>
      </c>
      <c r="E560" s="219" t="s">
        <v>456</v>
      </c>
      <c r="F560" s="216">
        <f>SUM(F558:F559)</f>
        <v>1094</v>
      </c>
      <c r="G560" s="216">
        <f>SUM(G558:G559)</f>
        <v>764</v>
      </c>
      <c r="H560" s="216">
        <f>SUM(H558:H559)</f>
        <v>1858</v>
      </c>
    </row>
    <row r="561" spans="1:8" ht="24" x14ac:dyDescent="0.5">
      <c r="A561" s="5" t="s">
        <v>512</v>
      </c>
      <c r="B561" s="95">
        <v>22</v>
      </c>
      <c r="C561" s="191">
        <v>13</v>
      </c>
      <c r="D561" s="187">
        <f t="shared" si="89"/>
        <v>35</v>
      </c>
      <c r="E561" s="784" t="s">
        <v>523</v>
      </c>
      <c r="F561" s="785"/>
      <c r="G561" s="785"/>
      <c r="H561" s="786"/>
    </row>
    <row r="562" spans="1:8" ht="24" x14ac:dyDescent="0.5">
      <c r="A562" s="5" t="s">
        <v>514</v>
      </c>
      <c r="B562" s="95">
        <v>20</v>
      </c>
      <c r="C562" s="191">
        <v>15</v>
      </c>
      <c r="D562" s="187">
        <f t="shared" si="89"/>
        <v>35</v>
      </c>
      <c r="E562" s="218" t="s">
        <v>524</v>
      </c>
      <c r="F562" s="220"/>
      <c r="G562" s="218" t="s">
        <v>525</v>
      </c>
      <c r="H562" s="220"/>
    </row>
    <row r="563" spans="1:8" ht="24" x14ac:dyDescent="0.5">
      <c r="A563" s="5" t="s">
        <v>515</v>
      </c>
      <c r="B563" s="95">
        <v>20</v>
      </c>
      <c r="C563" s="191">
        <v>15</v>
      </c>
      <c r="D563" s="187">
        <f t="shared" si="89"/>
        <v>35</v>
      </c>
      <c r="E563" s="218" t="s">
        <v>466</v>
      </c>
      <c r="F563" s="220"/>
      <c r="G563" s="218" t="s">
        <v>527</v>
      </c>
      <c r="H563" s="220"/>
    </row>
    <row r="564" spans="1:8" ht="24.75" thickBot="1" x14ac:dyDescent="0.55000000000000004">
      <c r="A564" s="5" t="s">
        <v>517</v>
      </c>
      <c r="B564" s="95">
        <v>22</v>
      </c>
      <c r="C564" s="191">
        <v>13</v>
      </c>
      <c r="D564" s="187">
        <f>SUM(B564:C564)</f>
        <v>35</v>
      </c>
      <c r="E564" s="218" t="s">
        <v>495</v>
      </c>
      <c r="F564" s="220"/>
      <c r="G564" s="218" t="s">
        <v>531</v>
      </c>
      <c r="H564" s="220"/>
    </row>
    <row r="565" spans="1:8" ht="24.75" thickBot="1" x14ac:dyDescent="0.55000000000000004">
      <c r="A565" s="5" t="s">
        <v>552</v>
      </c>
      <c r="B565" s="95">
        <v>23</v>
      </c>
      <c r="C565" s="191">
        <v>11</v>
      </c>
      <c r="D565" s="187">
        <f>SUM(B565:C565)</f>
        <v>34</v>
      </c>
      <c r="E565" s="221" t="s">
        <v>532</v>
      </c>
      <c r="F565" s="200"/>
      <c r="G565" s="221" t="s">
        <v>533</v>
      </c>
      <c r="H565" s="200"/>
    </row>
    <row r="566" spans="1:8" ht="24" x14ac:dyDescent="0.5">
      <c r="A566" s="5" t="s">
        <v>2163</v>
      </c>
      <c r="B566" s="95">
        <v>27</v>
      </c>
      <c r="C566" s="191">
        <v>6</v>
      </c>
      <c r="D566" s="187">
        <f t="shared" si="89"/>
        <v>33</v>
      </c>
      <c r="E566" s="222"/>
      <c r="F566" s="223"/>
      <c r="G566" s="224"/>
      <c r="H566" s="223"/>
    </row>
    <row r="567" spans="1:8" ht="24.75" thickBot="1" x14ac:dyDescent="0.55000000000000004">
      <c r="A567" s="5" t="s">
        <v>2164</v>
      </c>
      <c r="B567" s="95">
        <v>29</v>
      </c>
      <c r="C567" s="191">
        <v>5</v>
      </c>
      <c r="D567" s="187">
        <f>SUM(B567:C567)</f>
        <v>34</v>
      </c>
      <c r="E567" s="222"/>
      <c r="F567" s="223"/>
      <c r="G567" s="224"/>
      <c r="H567" s="223"/>
    </row>
    <row r="568" spans="1:8" ht="24.75" thickBot="1" x14ac:dyDescent="0.55000000000000004">
      <c r="A568" s="210" t="s">
        <v>518</v>
      </c>
      <c r="B568" s="193">
        <f>SUM(B557:B567)</f>
        <v>229</v>
      </c>
      <c r="C568" s="200">
        <f>SUM(C557:C567)</f>
        <v>155</v>
      </c>
      <c r="D568" s="194">
        <f>SUM(D557:D567)</f>
        <v>384</v>
      </c>
      <c r="E568" s="222"/>
      <c r="F568" s="223"/>
      <c r="G568" s="224"/>
      <c r="H568" s="223"/>
    </row>
    <row r="569" spans="1:8" ht="24.75" thickBot="1" x14ac:dyDescent="0.55000000000000004">
      <c r="A569" s="210" t="s">
        <v>532</v>
      </c>
      <c r="B569" s="200">
        <f>B543+B556+B568</f>
        <v>800</v>
      </c>
      <c r="C569" s="200">
        <f>C543+C556+C568</f>
        <v>410</v>
      </c>
      <c r="D569" s="194">
        <f>D543+D556+D568</f>
        <v>1210</v>
      </c>
      <c r="E569" s="222"/>
      <c r="F569" s="223"/>
      <c r="G569" s="224"/>
      <c r="H569" s="223"/>
    </row>
    <row r="570" spans="1:8" ht="30.75" x14ac:dyDescent="0.5">
      <c r="A570" s="225"/>
      <c r="B570" s="226"/>
      <c r="C570" s="226"/>
      <c r="D570" s="227" t="s">
        <v>526</v>
      </c>
      <c r="E570" s="49"/>
      <c r="F570" s="228"/>
      <c r="G570" s="225"/>
      <c r="H570" s="225"/>
    </row>
    <row r="571" spans="1:8" x14ac:dyDescent="0.5">
      <c r="A571" s="225"/>
      <c r="B571" s="229" t="s">
        <v>528</v>
      </c>
      <c r="C571" s="787" t="s">
        <v>529</v>
      </c>
      <c r="D571" s="788"/>
      <c r="E571" s="789" t="s">
        <v>530</v>
      </c>
      <c r="F571" s="790"/>
      <c r="G571" s="225"/>
      <c r="H571" s="225"/>
    </row>
    <row r="572" spans="1:8" x14ac:dyDescent="0.5">
      <c r="A572" s="225"/>
      <c r="B572" s="216">
        <f>H560</f>
        <v>1858</v>
      </c>
      <c r="C572" s="809">
        <f>F565+H565</f>
        <v>0</v>
      </c>
      <c r="D572" s="788"/>
      <c r="E572" s="787">
        <f>SUM(B572:C572)</f>
        <v>1858</v>
      </c>
      <c r="F572" s="788"/>
      <c r="G572" s="225"/>
      <c r="H572" s="225"/>
    </row>
    <row r="573" spans="1:8" ht="30.75" x14ac:dyDescent="0.5">
      <c r="A573" s="779" t="s">
        <v>449</v>
      </c>
      <c r="B573" s="779"/>
      <c r="C573" s="779"/>
      <c r="D573" s="779"/>
      <c r="E573" s="779"/>
      <c r="F573" s="779"/>
      <c r="G573" s="779"/>
      <c r="H573" s="779"/>
    </row>
    <row r="574" spans="1:8" ht="30.75" x14ac:dyDescent="0.5">
      <c r="A574" s="779" t="s">
        <v>2162</v>
      </c>
      <c r="B574" s="779"/>
      <c r="C574" s="779"/>
      <c r="D574" s="779"/>
      <c r="E574" s="779"/>
      <c r="F574" s="779"/>
      <c r="G574" s="779"/>
      <c r="H574" s="779"/>
    </row>
    <row r="575" spans="1:8" ht="28.5" thickBot="1" x14ac:dyDescent="0.55000000000000004">
      <c r="A575" s="780" t="s">
        <v>2192</v>
      </c>
      <c r="B575" s="780"/>
      <c r="C575" s="780"/>
      <c r="D575" s="780"/>
      <c r="E575" s="780"/>
      <c r="F575" s="780"/>
      <c r="G575" s="780"/>
      <c r="H575" s="780"/>
    </row>
    <row r="576" spans="1:8" ht="28.5" thickBot="1" x14ac:dyDescent="0.55000000000000004">
      <c r="A576" s="781" t="s">
        <v>451</v>
      </c>
      <c r="B576" s="782"/>
      <c r="C576" s="782"/>
      <c r="D576" s="783"/>
      <c r="E576" s="781" t="s">
        <v>452</v>
      </c>
      <c r="F576" s="782"/>
      <c r="G576" s="782"/>
      <c r="H576" s="783"/>
    </row>
    <row r="577" spans="1:8" ht="28.5" thickBot="1" x14ac:dyDescent="0.55000000000000004">
      <c r="A577" s="179" t="s">
        <v>453</v>
      </c>
      <c r="B577" s="180" t="s">
        <v>454</v>
      </c>
      <c r="C577" s="180" t="s">
        <v>455</v>
      </c>
      <c r="D577" s="181" t="s">
        <v>456</v>
      </c>
      <c r="E577" s="179" t="s">
        <v>453</v>
      </c>
      <c r="F577" s="182" t="s">
        <v>454</v>
      </c>
      <c r="G577" s="182" t="s">
        <v>455</v>
      </c>
      <c r="H577" s="183" t="s">
        <v>456</v>
      </c>
    </row>
    <row r="578" spans="1:8" ht="24" x14ac:dyDescent="0.5">
      <c r="A578" s="184" t="s">
        <v>457</v>
      </c>
      <c r="B578" s="172">
        <v>17</v>
      </c>
      <c r="C578" s="172">
        <v>19</v>
      </c>
      <c r="D578" s="185">
        <f>SUM(B578:C578)</f>
        <v>36</v>
      </c>
      <c r="E578" s="186" t="s">
        <v>458</v>
      </c>
      <c r="F578" s="187">
        <v>9</v>
      </c>
      <c r="G578" s="105">
        <v>17</v>
      </c>
      <c r="H578" s="188">
        <f>SUM(F578:G578)</f>
        <v>26</v>
      </c>
    </row>
    <row r="579" spans="1:8" ht="24" x14ac:dyDescent="0.5">
      <c r="A579" s="5" t="s">
        <v>460</v>
      </c>
      <c r="B579" s="172">
        <v>21</v>
      </c>
      <c r="C579" s="173">
        <v>14</v>
      </c>
      <c r="D579" s="185">
        <f t="shared" ref="D579:D589" si="90">SUM(B579:C579)</f>
        <v>35</v>
      </c>
      <c r="E579" s="189" t="s">
        <v>461</v>
      </c>
      <c r="F579" s="187">
        <v>12</v>
      </c>
      <c r="G579" s="105">
        <v>23</v>
      </c>
      <c r="H579" s="187">
        <f t="shared" ref="H579:H584" si="91">SUM(F579:G579)</f>
        <v>35</v>
      </c>
    </row>
    <row r="580" spans="1:8" ht="24" x14ac:dyDescent="0.5">
      <c r="A580" s="5" t="s">
        <v>462</v>
      </c>
      <c r="B580" s="172">
        <v>23</v>
      </c>
      <c r="C580" s="173">
        <v>12</v>
      </c>
      <c r="D580" s="185">
        <f t="shared" si="90"/>
        <v>35</v>
      </c>
      <c r="E580" s="189" t="s">
        <v>463</v>
      </c>
      <c r="F580" s="187">
        <v>21</v>
      </c>
      <c r="G580" s="105">
        <v>15</v>
      </c>
      <c r="H580" s="187">
        <f t="shared" si="91"/>
        <v>36</v>
      </c>
    </row>
    <row r="581" spans="1:8" ht="24" x14ac:dyDescent="0.5">
      <c r="A581" s="5" t="s">
        <v>464</v>
      </c>
      <c r="B581" s="172">
        <v>24</v>
      </c>
      <c r="C581" s="173">
        <v>12</v>
      </c>
      <c r="D581" s="185">
        <f t="shared" si="90"/>
        <v>36</v>
      </c>
      <c r="E581" s="190" t="s">
        <v>465</v>
      </c>
      <c r="F581" s="191">
        <v>11</v>
      </c>
      <c r="G581" s="105">
        <v>8</v>
      </c>
      <c r="H581" s="187">
        <f t="shared" si="91"/>
        <v>19</v>
      </c>
    </row>
    <row r="582" spans="1:8" ht="24" x14ac:dyDescent="0.5">
      <c r="A582" s="5" t="s">
        <v>467</v>
      </c>
      <c r="B582" s="172">
        <v>26</v>
      </c>
      <c r="C582" s="173">
        <v>9</v>
      </c>
      <c r="D582" s="185">
        <f t="shared" si="90"/>
        <v>35</v>
      </c>
      <c r="E582" s="189" t="s">
        <v>468</v>
      </c>
      <c r="F582" s="191">
        <v>18</v>
      </c>
      <c r="G582" s="105">
        <v>18</v>
      </c>
      <c r="H582" s="187">
        <f t="shared" si="91"/>
        <v>36</v>
      </c>
    </row>
    <row r="583" spans="1:8" ht="24" x14ac:dyDescent="0.5">
      <c r="A583" s="5" t="s">
        <v>469</v>
      </c>
      <c r="B583" s="172">
        <v>26</v>
      </c>
      <c r="C583" s="173">
        <v>9</v>
      </c>
      <c r="D583" s="185">
        <f t="shared" si="90"/>
        <v>35</v>
      </c>
      <c r="E583" s="189" t="s">
        <v>470</v>
      </c>
      <c r="F583" s="191">
        <v>21</v>
      </c>
      <c r="G583" s="105">
        <v>22</v>
      </c>
      <c r="H583" s="187">
        <f t="shared" si="91"/>
        <v>43</v>
      </c>
    </row>
    <row r="584" spans="1:8" ht="24.75" thickBot="1" x14ac:dyDescent="0.55000000000000004">
      <c r="A584" s="5" t="s">
        <v>471</v>
      </c>
      <c r="B584" s="172">
        <v>26</v>
      </c>
      <c r="C584" s="173">
        <v>9</v>
      </c>
      <c r="D584" s="185">
        <f t="shared" si="90"/>
        <v>35</v>
      </c>
      <c r="E584" s="189" t="s">
        <v>472</v>
      </c>
      <c r="F584" s="191">
        <v>29</v>
      </c>
      <c r="G584" s="105">
        <v>14</v>
      </c>
      <c r="H584" s="187">
        <f t="shared" si="91"/>
        <v>43</v>
      </c>
    </row>
    <row r="585" spans="1:8" ht="24.75" thickBot="1" x14ac:dyDescent="0.55000000000000004">
      <c r="A585" s="5" t="s">
        <v>473</v>
      </c>
      <c r="B585" s="172">
        <v>26</v>
      </c>
      <c r="C585" s="173">
        <v>9</v>
      </c>
      <c r="D585" s="185">
        <f t="shared" si="90"/>
        <v>35</v>
      </c>
      <c r="E585" s="192" t="s">
        <v>474</v>
      </c>
      <c r="F585" s="193">
        <f>SUM(F578:F584)</f>
        <v>121</v>
      </c>
      <c r="G585" s="193">
        <f>SUM(G578:G584)</f>
        <v>117</v>
      </c>
      <c r="H585" s="194">
        <f>SUM(H578:H584)</f>
        <v>238</v>
      </c>
    </row>
    <row r="586" spans="1:8" ht="24" x14ac:dyDescent="0.5">
      <c r="A586" s="5" t="s">
        <v>475</v>
      </c>
      <c r="B586" s="172">
        <v>23</v>
      </c>
      <c r="C586" s="173">
        <v>10</v>
      </c>
      <c r="D586" s="185">
        <f t="shared" si="90"/>
        <v>33</v>
      </c>
      <c r="E586" s="186" t="s">
        <v>476</v>
      </c>
      <c r="F586" s="188">
        <v>3</v>
      </c>
      <c r="G586" s="188">
        <v>17</v>
      </c>
      <c r="H586" s="188">
        <f t="shared" ref="H586:H592" si="92">SUM(F586:G586)</f>
        <v>20</v>
      </c>
    </row>
    <row r="587" spans="1:8" ht="24" x14ac:dyDescent="0.5">
      <c r="A587" s="5" t="s">
        <v>477</v>
      </c>
      <c r="B587" s="172">
        <v>27</v>
      </c>
      <c r="C587" s="173">
        <v>7</v>
      </c>
      <c r="D587" s="185">
        <f t="shared" si="90"/>
        <v>34</v>
      </c>
      <c r="E587" s="189" t="s">
        <v>478</v>
      </c>
      <c r="F587" s="187">
        <v>10</v>
      </c>
      <c r="G587" s="187">
        <v>27</v>
      </c>
      <c r="H587" s="187">
        <f t="shared" si="92"/>
        <v>37</v>
      </c>
    </row>
    <row r="588" spans="1:8" ht="24" x14ac:dyDescent="0.5">
      <c r="A588" s="5" t="s">
        <v>479</v>
      </c>
      <c r="B588" s="172">
        <v>26</v>
      </c>
      <c r="C588" s="173">
        <v>9</v>
      </c>
      <c r="D588" s="185">
        <f t="shared" si="90"/>
        <v>35</v>
      </c>
      <c r="E588" s="189" t="s">
        <v>480</v>
      </c>
      <c r="F588" s="187">
        <v>13</v>
      </c>
      <c r="G588" s="187">
        <v>25</v>
      </c>
      <c r="H588" s="187">
        <f t="shared" si="92"/>
        <v>38</v>
      </c>
    </row>
    <row r="589" spans="1:8" ht="24.75" thickBot="1" x14ac:dyDescent="0.55000000000000004">
      <c r="A589" s="195" t="s">
        <v>549</v>
      </c>
      <c r="B589" s="196">
        <v>15</v>
      </c>
      <c r="C589" s="197"/>
      <c r="D589" s="198">
        <f t="shared" si="90"/>
        <v>15</v>
      </c>
      <c r="E589" s="190" t="s">
        <v>482</v>
      </c>
      <c r="F589" s="187">
        <v>12</v>
      </c>
      <c r="G589" s="187">
        <v>10</v>
      </c>
      <c r="H589" s="187">
        <f t="shared" si="92"/>
        <v>22</v>
      </c>
    </row>
    <row r="590" spans="1:8" ht="24.75" thickBot="1" x14ac:dyDescent="0.55000000000000004">
      <c r="A590" s="192" t="s">
        <v>481</v>
      </c>
      <c r="B590" s="199">
        <f>SUM(B578:B589)</f>
        <v>280</v>
      </c>
      <c r="C590" s="200">
        <f>SUM(C578:C589)</f>
        <v>119</v>
      </c>
      <c r="D590" s="194">
        <f>SUM(D578:D589)</f>
        <v>399</v>
      </c>
      <c r="E590" s="189" t="s">
        <v>484</v>
      </c>
      <c r="F590" s="191">
        <v>16</v>
      </c>
      <c r="G590" s="191">
        <v>18</v>
      </c>
      <c r="H590" s="187">
        <f t="shared" si="92"/>
        <v>34</v>
      </c>
    </row>
    <row r="591" spans="1:8" ht="24" x14ac:dyDescent="0.5">
      <c r="A591" s="184" t="s">
        <v>483</v>
      </c>
      <c r="B591" s="201">
        <v>15</v>
      </c>
      <c r="C591" s="202">
        <v>16</v>
      </c>
      <c r="D591" s="203">
        <f t="shared" ref="D591:D598" si="93">SUM(B591:C591)</f>
        <v>31</v>
      </c>
      <c r="E591" s="189" t="s">
        <v>2167</v>
      </c>
      <c r="F591" s="191">
        <v>23</v>
      </c>
      <c r="G591" s="191">
        <v>11</v>
      </c>
      <c r="H591" s="187">
        <f t="shared" si="92"/>
        <v>34</v>
      </c>
    </row>
    <row r="592" spans="1:8" ht="24.75" thickBot="1" x14ac:dyDescent="0.55000000000000004">
      <c r="A592" s="5" t="s">
        <v>485</v>
      </c>
      <c r="B592" s="96">
        <v>22</v>
      </c>
      <c r="C592" s="96">
        <v>9</v>
      </c>
      <c r="D592" s="187">
        <f t="shared" si="93"/>
        <v>31</v>
      </c>
      <c r="E592" s="189" t="s">
        <v>488</v>
      </c>
      <c r="F592" s="197">
        <v>16</v>
      </c>
      <c r="G592" s="191">
        <v>8</v>
      </c>
      <c r="H592" s="187">
        <f t="shared" si="92"/>
        <v>24</v>
      </c>
    </row>
    <row r="593" spans="1:8" ht="24.75" thickBot="1" x14ac:dyDescent="0.55000000000000004">
      <c r="A593" s="5" t="s">
        <v>487</v>
      </c>
      <c r="B593" s="96">
        <v>14</v>
      </c>
      <c r="C593" s="96">
        <v>16</v>
      </c>
      <c r="D593" s="187">
        <v>30</v>
      </c>
      <c r="E593" s="192" t="s">
        <v>490</v>
      </c>
      <c r="F593" s="204">
        <f>SUM(F586:F592)</f>
        <v>93</v>
      </c>
      <c r="G593" s="200">
        <f>SUM(G586:G592)</f>
        <v>116</v>
      </c>
      <c r="H593" s="194">
        <f>SUM(H586:H592)</f>
        <v>209</v>
      </c>
    </row>
    <row r="594" spans="1:8" ht="24" x14ac:dyDescent="0.5">
      <c r="A594" s="5" t="s">
        <v>489</v>
      </c>
      <c r="B594" s="96">
        <v>20</v>
      </c>
      <c r="C594" s="96">
        <v>16</v>
      </c>
      <c r="D594" s="187">
        <f t="shared" si="93"/>
        <v>36</v>
      </c>
      <c r="E594" s="189" t="s">
        <v>492</v>
      </c>
      <c r="F594" s="203">
        <v>6</v>
      </c>
      <c r="G594" s="187">
        <v>29</v>
      </c>
      <c r="H594" s="205">
        <f t="shared" ref="H594:H600" si="94">SUM(F594:G594)</f>
        <v>35</v>
      </c>
    </row>
    <row r="595" spans="1:8" ht="24" x14ac:dyDescent="0.5">
      <c r="A595" s="5" t="s">
        <v>491</v>
      </c>
      <c r="B595" s="96">
        <v>23</v>
      </c>
      <c r="C595" s="96">
        <v>15</v>
      </c>
      <c r="D595" s="187">
        <v>38</v>
      </c>
      <c r="E595" s="189" t="s">
        <v>494</v>
      </c>
      <c r="F595" s="187">
        <v>15</v>
      </c>
      <c r="G595" s="187">
        <v>19</v>
      </c>
      <c r="H595" s="205">
        <f t="shared" si="94"/>
        <v>34</v>
      </c>
    </row>
    <row r="596" spans="1:8" ht="24" x14ac:dyDescent="0.5">
      <c r="A596" s="5" t="s">
        <v>493</v>
      </c>
      <c r="B596" s="96">
        <v>20</v>
      </c>
      <c r="C596" s="96">
        <v>18</v>
      </c>
      <c r="D596" s="187">
        <v>38</v>
      </c>
      <c r="E596" s="189" t="s">
        <v>497</v>
      </c>
      <c r="F596" s="187">
        <v>14</v>
      </c>
      <c r="G596" s="187">
        <v>20</v>
      </c>
      <c r="H596" s="205">
        <f t="shared" si="94"/>
        <v>34</v>
      </c>
    </row>
    <row r="597" spans="1:8" ht="24" x14ac:dyDescent="0.5">
      <c r="A597" s="5" t="s">
        <v>496</v>
      </c>
      <c r="B597" s="96">
        <v>25</v>
      </c>
      <c r="C597" s="96">
        <v>12</v>
      </c>
      <c r="D597" s="187">
        <f t="shared" si="93"/>
        <v>37</v>
      </c>
      <c r="E597" s="189" t="s">
        <v>499</v>
      </c>
      <c r="F597" s="187">
        <v>4</v>
      </c>
      <c r="G597" s="187">
        <v>16</v>
      </c>
      <c r="H597" s="205">
        <f t="shared" si="94"/>
        <v>20</v>
      </c>
    </row>
    <row r="598" spans="1:8" ht="24" x14ac:dyDescent="0.5">
      <c r="A598" s="5" t="s">
        <v>498</v>
      </c>
      <c r="B598" s="96">
        <v>29</v>
      </c>
      <c r="C598" s="96">
        <v>8</v>
      </c>
      <c r="D598" s="187">
        <f t="shared" si="93"/>
        <v>37</v>
      </c>
      <c r="E598" s="189" t="s">
        <v>501</v>
      </c>
      <c r="F598" s="187">
        <v>17</v>
      </c>
      <c r="G598" s="187">
        <v>14</v>
      </c>
      <c r="H598" s="187">
        <f t="shared" si="94"/>
        <v>31</v>
      </c>
    </row>
    <row r="599" spans="1:8" ht="24" x14ac:dyDescent="0.5">
      <c r="A599" s="5" t="s">
        <v>500</v>
      </c>
      <c r="B599" s="96">
        <v>31</v>
      </c>
      <c r="C599" s="96">
        <v>7</v>
      </c>
      <c r="D599" s="187">
        <f>SUM(B599:C599)</f>
        <v>38</v>
      </c>
      <c r="E599" s="189" t="s">
        <v>2166</v>
      </c>
      <c r="F599" s="203">
        <v>7</v>
      </c>
      <c r="G599" s="203">
        <v>12</v>
      </c>
      <c r="H599" s="206">
        <f t="shared" si="94"/>
        <v>19</v>
      </c>
    </row>
    <row r="600" spans="1:8" ht="24.75" thickBot="1" x14ac:dyDescent="0.55000000000000004">
      <c r="A600" s="5" t="s">
        <v>550</v>
      </c>
      <c r="B600" s="96">
        <v>34</v>
      </c>
      <c r="C600" s="96">
        <v>4</v>
      </c>
      <c r="D600" s="187">
        <f>SUM(B600:C600)</f>
        <v>38</v>
      </c>
      <c r="E600" s="189" t="s">
        <v>505</v>
      </c>
      <c r="F600" s="187">
        <v>12</v>
      </c>
      <c r="G600" s="187">
        <v>9</v>
      </c>
      <c r="H600" s="205">
        <f t="shared" si="94"/>
        <v>21</v>
      </c>
    </row>
    <row r="601" spans="1:8" ht="24.75" thickBot="1" x14ac:dyDescent="0.55000000000000004">
      <c r="A601" s="5" t="s">
        <v>551</v>
      </c>
      <c r="B601" s="96">
        <v>28</v>
      </c>
      <c r="C601" s="96">
        <v>7</v>
      </c>
      <c r="D601" s="187">
        <f>SUM(B601:C601)</f>
        <v>35</v>
      </c>
      <c r="E601" s="192" t="s">
        <v>511</v>
      </c>
      <c r="F601" s="200">
        <f>SUM(F594:F600)</f>
        <v>75</v>
      </c>
      <c r="G601" s="207">
        <f>SUM(G594:G600)</f>
        <v>119</v>
      </c>
      <c r="H601" s="194">
        <f>SUM(H594:H600)</f>
        <v>194</v>
      </c>
    </row>
    <row r="602" spans="1:8" ht="24.75" thickBot="1" x14ac:dyDescent="0.55000000000000004">
      <c r="A602" s="195" t="s">
        <v>2161</v>
      </c>
      <c r="B602" s="208">
        <v>28</v>
      </c>
      <c r="C602" s="208">
        <v>6</v>
      </c>
      <c r="D602" s="209">
        <v>34</v>
      </c>
      <c r="E602" s="210" t="s">
        <v>513</v>
      </c>
      <c r="F602" s="200">
        <f xml:space="preserve"> F585+F593+F601</f>
        <v>289</v>
      </c>
      <c r="G602" s="207">
        <f xml:space="preserve"> G585+G593+G601</f>
        <v>352</v>
      </c>
      <c r="H602" s="211">
        <f xml:space="preserve"> H585+H593+H601</f>
        <v>641</v>
      </c>
    </row>
    <row r="603" spans="1:8" ht="24.75" thickBot="1" x14ac:dyDescent="0.55000000000000004">
      <c r="A603" s="210" t="s">
        <v>502</v>
      </c>
      <c r="B603" s="212">
        <f>SUM(B591:B602)</f>
        <v>289</v>
      </c>
      <c r="C603" s="200">
        <f>SUM(C591:C602)</f>
        <v>134</v>
      </c>
      <c r="D603" s="194">
        <f>SUM(D591:D602)</f>
        <v>423</v>
      </c>
      <c r="E603" s="213" t="s">
        <v>516</v>
      </c>
      <c r="F603" s="214"/>
      <c r="G603" s="214"/>
      <c r="H603" s="215"/>
    </row>
    <row r="604" spans="1:8" ht="24" x14ac:dyDescent="0.5">
      <c r="A604" s="184" t="s">
        <v>504</v>
      </c>
      <c r="B604" s="95">
        <v>11</v>
      </c>
      <c r="C604" s="203">
        <v>19</v>
      </c>
      <c r="D604" s="203">
        <f t="shared" ref="D604:D611" si="95">SUM(B604:C604)</f>
        <v>30</v>
      </c>
      <c r="E604" s="216"/>
      <c r="F604" s="216" t="s">
        <v>454</v>
      </c>
      <c r="G604" s="216" t="s">
        <v>455</v>
      </c>
      <c r="H604" s="216" t="s">
        <v>456</v>
      </c>
    </row>
    <row r="605" spans="1:8" ht="24" x14ac:dyDescent="0.5">
      <c r="A605" s="5" t="s">
        <v>506</v>
      </c>
      <c r="B605" s="95">
        <v>10</v>
      </c>
      <c r="C605" s="187">
        <v>24</v>
      </c>
      <c r="D605" s="187">
        <f t="shared" si="95"/>
        <v>34</v>
      </c>
      <c r="E605" s="216" t="s">
        <v>519</v>
      </c>
      <c r="F605" s="217">
        <f>B616</f>
        <v>793</v>
      </c>
      <c r="G605" s="217">
        <f>C616</f>
        <v>406</v>
      </c>
      <c r="H605" s="218">
        <f>SUM(F605:G605)</f>
        <v>1199</v>
      </c>
    </row>
    <row r="606" spans="1:8" ht="24" x14ac:dyDescent="0.5">
      <c r="A606" s="5" t="s">
        <v>508</v>
      </c>
      <c r="B606" s="95">
        <v>22</v>
      </c>
      <c r="C606" s="187">
        <v>12</v>
      </c>
      <c r="D606" s="187">
        <f t="shared" si="95"/>
        <v>34</v>
      </c>
      <c r="E606" s="216" t="s">
        <v>522</v>
      </c>
      <c r="F606" s="217">
        <f>F602</f>
        <v>289</v>
      </c>
      <c r="G606" s="217">
        <f>G602</f>
        <v>352</v>
      </c>
      <c r="H606" s="218">
        <f>SUM(F606:G606)</f>
        <v>641</v>
      </c>
    </row>
    <row r="607" spans="1:8" ht="24" x14ac:dyDescent="0.5">
      <c r="A607" s="5" t="s">
        <v>510</v>
      </c>
      <c r="B607" s="95">
        <v>23</v>
      </c>
      <c r="C607" s="191">
        <v>11</v>
      </c>
      <c r="D607" s="187">
        <f t="shared" si="95"/>
        <v>34</v>
      </c>
      <c r="E607" s="219" t="s">
        <v>456</v>
      </c>
      <c r="F607" s="216">
        <f>SUM(F605:F606)</f>
        <v>1082</v>
      </c>
      <c r="G607" s="216">
        <f>SUM(G605:G606)</f>
        <v>758</v>
      </c>
      <c r="H607" s="216">
        <f>SUM(H605:H606)</f>
        <v>1840</v>
      </c>
    </row>
    <row r="608" spans="1:8" ht="24" x14ac:dyDescent="0.5">
      <c r="A608" s="5" t="s">
        <v>512</v>
      </c>
      <c r="B608" s="95">
        <v>21</v>
      </c>
      <c r="C608" s="191">
        <v>15</v>
      </c>
      <c r="D608" s="187">
        <f t="shared" si="95"/>
        <v>36</v>
      </c>
      <c r="E608" s="784" t="s">
        <v>523</v>
      </c>
      <c r="F608" s="785"/>
      <c r="G608" s="785"/>
      <c r="H608" s="786"/>
    </row>
    <row r="609" spans="1:8" ht="24" x14ac:dyDescent="0.5">
      <c r="A609" s="5" t="s">
        <v>514</v>
      </c>
      <c r="B609" s="95">
        <v>17</v>
      </c>
      <c r="C609" s="191">
        <v>20</v>
      </c>
      <c r="D609" s="187">
        <f t="shared" si="95"/>
        <v>37</v>
      </c>
      <c r="E609" s="218" t="s">
        <v>524</v>
      </c>
      <c r="F609" s="220"/>
      <c r="G609" s="218" t="s">
        <v>525</v>
      </c>
      <c r="H609" s="220"/>
    </row>
    <row r="610" spans="1:8" ht="24" x14ac:dyDescent="0.5">
      <c r="A610" s="5" t="s">
        <v>515</v>
      </c>
      <c r="B610" s="95">
        <v>19</v>
      </c>
      <c r="C610" s="191">
        <v>16</v>
      </c>
      <c r="D610" s="187">
        <f t="shared" si="95"/>
        <v>35</v>
      </c>
      <c r="E610" s="218" t="s">
        <v>466</v>
      </c>
      <c r="F610" s="220"/>
      <c r="G610" s="218" t="s">
        <v>527</v>
      </c>
      <c r="H610" s="220"/>
    </row>
    <row r="611" spans="1:8" ht="24.75" thickBot="1" x14ac:dyDescent="0.55000000000000004">
      <c r="A611" s="5" t="s">
        <v>517</v>
      </c>
      <c r="B611" s="95">
        <v>24</v>
      </c>
      <c r="C611" s="191">
        <v>13</v>
      </c>
      <c r="D611" s="187">
        <f t="shared" si="95"/>
        <v>37</v>
      </c>
      <c r="E611" s="218" t="s">
        <v>495</v>
      </c>
      <c r="F611" s="220"/>
      <c r="G611" s="218" t="s">
        <v>531</v>
      </c>
      <c r="H611" s="220"/>
    </row>
    <row r="612" spans="1:8" ht="24.75" thickBot="1" x14ac:dyDescent="0.55000000000000004">
      <c r="A612" s="5" t="s">
        <v>552</v>
      </c>
      <c r="B612" s="95">
        <v>20</v>
      </c>
      <c r="C612" s="191">
        <v>16</v>
      </c>
      <c r="D612" s="187">
        <f>SUM(B612:C612)</f>
        <v>36</v>
      </c>
      <c r="E612" s="221" t="s">
        <v>532</v>
      </c>
      <c r="F612" s="200"/>
      <c r="G612" s="221" t="s">
        <v>533</v>
      </c>
      <c r="H612" s="200"/>
    </row>
    <row r="613" spans="1:8" ht="24" x14ac:dyDescent="0.5">
      <c r="A613" s="5" t="s">
        <v>2163</v>
      </c>
      <c r="B613" s="95">
        <v>28</v>
      </c>
      <c r="C613" s="191">
        <v>7</v>
      </c>
      <c r="D613" s="187">
        <f>SUM(B613:C613)</f>
        <v>35</v>
      </c>
      <c r="E613" s="222"/>
      <c r="F613" s="223"/>
      <c r="G613" s="224"/>
      <c r="H613" s="223"/>
    </row>
    <row r="614" spans="1:8" ht="24.75" thickBot="1" x14ac:dyDescent="0.55000000000000004">
      <c r="A614" s="5" t="s">
        <v>2164</v>
      </c>
      <c r="B614" s="95">
        <v>29</v>
      </c>
      <c r="C614" s="191"/>
      <c r="D614" s="187">
        <f>SUM(B614:C614)</f>
        <v>29</v>
      </c>
      <c r="E614" s="222"/>
      <c r="F614" s="223"/>
      <c r="G614" s="224"/>
      <c r="H614" s="223"/>
    </row>
    <row r="615" spans="1:8" ht="24.75" thickBot="1" x14ac:dyDescent="0.55000000000000004">
      <c r="A615" s="210" t="s">
        <v>518</v>
      </c>
      <c r="B615" s="193">
        <f>SUM(B604:B614)</f>
        <v>224</v>
      </c>
      <c r="C615" s="200">
        <f>SUM(C604:C614)</f>
        <v>153</v>
      </c>
      <c r="D615" s="194">
        <f>SUM(D604:D614)</f>
        <v>377</v>
      </c>
      <c r="E615" s="222"/>
      <c r="F615" s="223"/>
      <c r="G615" s="224"/>
      <c r="H615" s="223"/>
    </row>
    <row r="616" spans="1:8" ht="24.75" thickBot="1" x14ac:dyDescent="0.55000000000000004">
      <c r="A616" s="210" t="s">
        <v>532</v>
      </c>
      <c r="B616" s="200">
        <f>B590+B603+B615</f>
        <v>793</v>
      </c>
      <c r="C616" s="200">
        <f>C590+C603+C615</f>
        <v>406</v>
      </c>
      <c r="D616" s="194">
        <f>D590+D603+D615</f>
        <v>1199</v>
      </c>
      <c r="E616" s="222"/>
      <c r="F616" s="223"/>
      <c r="G616" s="224"/>
      <c r="H616" s="223"/>
    </row>
    <row r="617" spans="1:8" ht="30.75" x14ac:dyDescent="0.5">
      <c r="A617" s="225"/>
      <c r="B617" s="226"/>
      <c r="C617" s="226"/>
      <c r="D617" s="227" t="s">
        <v>526</v>
      </c>
      <c r="E617" s="49"/>
      <c r="F617" s="330"/>
      <c r="G617" s="225"/>
      <c r="H617" s="225"/>
    </row>
    <row r="618" spans="1:8" x14ac:dyDescent="0.5">
      <c r="A618" s="225"/>
      <c r="B618" s="229" t="s">
        <v>528</v>
      </c>
      <c r="C618" s="787" t="s">
        <v>529</v>
      </c>
      <c r="D618" s="788"/>
      <c r="E618" s="789" t="s">
        <v>530</v>
      </c>
      <c r="F618" s="790"/>
      <c r="G618" s="225"/>
      <c r="H618" s="225"/>
    </row>
    <row r="619" spans="1:8" ht="22.5" thickBot="1" x14ac:dyDescent="0.55000000000000004">
      <c r="A619" s="225"/>
      <c r="B619" s="216">
        <f>H607</f>
        <v>1840</v>
      </c>
      <c r="C619" s="809">
        <f>F612+H612</f>
        <v>0</v>
      </c>
      <c r="D619" s="788"/>
      <c r="E619" s="787">
        <f>SUM(B619:C619)</f>
        <v>1840</v>
      </c>
      <c r="F619" s="788"/>
      <c r="G619" s="225"/>
      <c r="H619" s="225"/>
    </row>
    <row r="620" spans="1:8" ht="28.5" thickBot="1" x14ac:dyDescent="0.55000000000000004">
      <c r="A620" s="798" t="s">
        <v>451</v>
      </c>
      <c r="B620" s="799"/>
      <c r="C620" s="799"/>
      <c r="D620" s="800"/>
      <c r="E620" s="798" t="s">
        <v>452</v>
      </c>
      <c r="F620" s="799"/>
      <c r="G620" s="799"/>
      <c r="H620" s="800"/>
    </row>
    <row r="621" spans="1:8" ht="28.5" thickBot="1" x14ac:dyDescent="0.55000000000000004">
      <c r="A621" s="14" t="s">
        <v>453</v>
      </c>
      <c r="B621" s="15" t="s">
        <v>454</v>
      </c>
      <c r="C621" s="15" t="s">
        <v>455</v>
      </c>
      <c r="D621" s="16" t="s">
        <v>456</v>
      </c>
      <c r="E621" s="14" t="s">
        <v>453</v>
      </c>
      <c r="F621" s="17" t="s">
        <v>454</v>
      </c>
      <c r="G621" s="17" t="s">
        <v>455</v>
      </c>
      <c r="H621" s="18" t="s">
        <v>456</v>
      </c>
    </row>
    <row r="622" spans="1:8" ht="24" x14ac:dyDescent="0.5">
      <c r="A622" s="19" t="s">
        <v>457</v>
      </c>
      <c r="B622" s="20">
        <v>19</v>
      </c>
      <c r="C622" s="20">
        <v>17</v>
      </c>
      <c r="D622" s="21">
        <f t="shared" ref="D622:D632" si="96">SUM(B622:C622)</f>
        <v>36</v>
      </c>
      <c r="E622" s="22" t="s">
        <v>458</v>
      </c>
      <c r="F622" s="23">
        <v>8</v>
      </c>
      <c r="G622" s="23">
        <v>26</v>
      </c>
      <c r="H622" s="23">
        <f>SUM(F622:G622)</f>
        <v>34</v>
      </c>
    </row>
    <row r="623" spans="1:8" ht="24" x14ac:dyDescent="0.5">
      <c r="A623" s="24" t="s">
        <v>460</v>
      </c>
      <c r="B623" s="25">
        <v>27</v>
      </c>
      <c r="C623" s="25">
        <v>8</v>
      </c>
      <c r="D623" s="26">
        <f t="shared" si="96"/>
        <v>35</v>
      </c>
      <c r="E623" s="27" t="s">
        <v>461</v>
      </c>
      <c r="F623" s="25">
        <v>15</v>
      </c>
      <c r="G623" s="25">
        <v>18</v>
      </c>
      <c r="H623" s="25">
        <f t="shared" ref="H623:H628" si="97">SUM(F623:G623)</f>
        <v>33</v>
      </c>
    </row>
    <row r="624" spans="1:8" ht="24" x14ac:dyDescent="0.5">
      <c r="A624" s="24" t="s">
        <v>462</v>
      </c>
      <c r="B624" s="25">
        <v>26</v>
      </c>
      <c r="C624" s="25">
        <v>10</v>
      </c>
      <c r="D624" s="26">
        <f t="shared" si="96"/>
        <v>36</v>
      </c>
      <c r="E624" s="27" t="s">
        <v>463</v>
      </c>
      <c r="F624" s="25">
        <v>11</v>
      </c>
      <c r="G624" s="25">
        <v>22</v>
      </c>
      <c r="H624" s="25">
        <f t="shared" si="97"/>
        <v>33</v>
      </c>
    </row>
    <row r="625" spans="1:8" ht="24" x14ac:dyDescent="0.5">
      <c r="A625" s="24" t="s">
        <v>464</v>
      </c>
      <c r="B625" s="28">
        <v>25</v>
      </c>
      <c r="C625" s="28">
        <v>12</v>
      </c>
      <c r="D625" s="26">
        <f t="shared" si="96"/>
        <v>37</v>
      </c>
      <c r="E625" s="29" t="s">
        <v>465</v>
      </c>
      <c r="F625" s="28">
        <v>13</v>
      </c>
      <c r="G625" s="28">
        <v>11</v>
      </c>
      <c r="H625" s="25">
        <f t="shared" si="97"/>
        <v>24</v>
      </c>
    </row>
    <row r="626" spans="1:8" ht="24" x14ac:dyDescent="0.5">
      <c r="A626" s="24" t="s">
        <v>467</v>
      </c>
      <c r="B626" s="28">
        <v>26</v>
      </c>
      <c r="C626" s="28">
        <v>9</v>
      </c>
      <c r="D626" s="26">
        <f t="shared" si="96"/>
        <v>35</v>
      </c>
      <c r="E626" s="27" t="s">
        <v>468</v>
      </c>
      <c r="F626" s="28">
        <v>8</v>
      </c>
      <c r="G626" s="28">
        <v>24</v>
      </c>
      <c r="H626" s="25">
        <f t="shared" si="97"/>
        <v>32</v>
      </c>
    </row>
    <row r="627" spans="1:8" ht="24" x14ac:dyDescent="0.5">
      <c r="A627" s="24" t="s">
        <v>469</v>
      </c>
      <c r="B627" s="28">
        <v>25</v>
      </c>
      <c r="C627" s="28">
        <v>9</v>
      </c>
      <c r="D627" s="26">
        <f t="shared" si="96"/>
        <v>34</v>
      </c>
      <c r="E627" s="27" t="s">
        <v>470</v>
      </c>
      <c r="F627" s="28">
        <v>23</v>
      </c>
      <c r="G627" s="28">
        <v>11</v>
      </c>
      <c r="H627" s="25">
        <f t="shared" si="97"/>
        <v>34</v>
      </c>
    </row>
    <row r="628" spans="1:8" ht="24.75" thickBot="1" x14ac:dyDescent="0.55000000000000004">
      <c r="A628" s="24" t="s">
        <v>471</v>
      </c>
      <c r="B628" s="28">
        <v>23</v>
      </c>
      <c r="C628" s="28">
        <v>11</v>
      </c>
      <c r="D628" s="25">
        <f t="shared" si="96"/>
        <v>34</v>
      </c>
      <c r="E628" s="27" t="s">
        <v>472</v>
      </c>
      <c r="F628" s="28">
        <v>23</v>
      </c>
      <c r="G628" s="28">
        <v>11</v>
      </c>
      <c r="H628" s="25">
        <f t="shared" si="97"/>
        <v>34</v>
      </c>
    </row>
    <row r="629" spans="1:8" ht="24.75" thickBot="1" x14ac:dyDescent="0.55000000000000004">
      <c r="A629" s="24" t="s">
        <v>473</v>
      </c>
      <c r="B629" s="28">
        <v>25</v>
      </c>
      <c r="C629" s="28">
        <v>11</v>
      </c>
      <c r="D629" s="25">
        <f t="shared" si="96"/>
        <v>36</v>
      </c>
      <c r="E629" s="30" t="s">
        <v>474</v>
      </c>
      <c r="F629" s="31">
        <f>SUM(F622:F628)</f>
        <v>101</v>
      </c>
      <c r="G629" s="31">
        <f>SUM(G622:G628)</f>
        <v>123</v>
      </c>
      <c r="H629" s="32">
        <f>SUM(H622:H628)</f>
        <v>224</v>
      </c>
    </row>
    <row r="630" spans="1:8" ht="24" x14ac:dyDescent="0.5">
      <c r="A630" s="24" t="s">
        <v>475</v>
      </c>
      <c r="B630" s="28">
        <v>29</v>
      </c>
      <c r="C630" s="28">
        <v>8</v>
      </c>
      <c r="D630" s="25">
        <f t="shared" si="96"/>
        <v>37</v>
      </c>
      <c r="E630" s="22" t="s">
        <v>476</v>
      </c>
      <c r="F630" s="23">
        <v>15</v>
      </c>
      <c r="G630" s="23">
        <v>25</v>
      </c>
      <c r="H630" s="23">
        <f t="shared" ref="H630:H636" si="98">SUM(F630:G630)</f>
        <v>40</v>
      </c>
    </row>
    <row r="631" spans="1:8" ht="24" x14ac:dyDescent="0.5">
      <c r="A631" s="24" t="s">
        <v>477</v>
      </c>
      <c r="B631" s="28">
        <v>24</v>
      </c>
      <c r="C631" s="28">
        <v>12</v>
      </c>
      <c r="D631" s="25">
        <f t="shared" si="96"/>
        <v>36</v>
      </c>
      <c r="E631" s="27" t="s">
        <v>478</v>
      </c>
      <c r="F631" s="25">
        <v>13</v>
      </c>
      <c r="G631" s="25">
        <v>23</v>
      </c>
      <c r="H631" s="25">
        <f t="shared" si="98"/>
        <v>36</v>
      </c>
    </row>
    <row r="632" spans="1:8" ht="24" x14ac:dyDescent="0.5">
      <c r="A632" s="24" t="s">
        <v>479</v>
      </c>
      <c r="B632" s="28">
        <v>24</v>
      </c>
      <c r="C632" s="28">
        <v>12</v>
      </c>
      <c r="D632" s="25">
        <f t="shared" si="96"/>
        <v>36</v>
      </c>
      <c r="E632" s="27" t="s">
        <v>480</v>
      </c>
      <c r="F632" s="25">
        <v>11</v>
      </c>
      <c r="G632" s="25">
        <v>23</v>
      </c>
      <c r="H632" s="25">
        <f t="shared" si="98"/>
        <v>34</v>
      </c>
    </row>
    <row r="633" spans="1:8" ht="24.75" thickBot="1" x14ac:dyDescent="0.55000000000000004">
      <c r="A633" s="24" t="s">
        <v>549</v>
      </c>
      <c r="B633" s="28">
        <v>24</v>
      </c>
      <c r="C633" s="28">
        <v>10</v>
      </c>
      <c r="D633" s="25">
        <f>SUM(B633:C633)</f>
        <v>34</v>
      </c>
      <c r="E633" s="29" t="s">
        <v>482</v>
      </c>
      <c r="F633" s="25">
        <v>6</v>
      </c>
      <c r="G633" s="25">
        <v>18</v>
      </c>
      <c r="H633" s="25">
        <f t="shared" si="98"/>
        <v>24</v>
      </c>
    </row>
    <row r="634" spans="1:8" ht="24.75" thickBot="1" x14ac:dyDescent="0.55000000000000004">
      <c r="A634" s="83" t="s">
        <v>481</v>
      </c>
      <c r="B634" s="33">
        <f>SUM(B622:B633)</f>
        <v>297</v>
      </c>
      <c r="C634" s="31">
        <f>SUM(C622:C633)</f>
        <v>129</v>
      </c>
      <c r="D634" s="32">
        <f>SUM(D622:D633)</f>
        <v>426</v>
      </c>
      <c r="E634" s="27" t="s">
        <v>484</v>
      </c>
      <c r="F634" s="28">
        <v>15</v>
      </c>
      <c r="G634" s="28">
        <v>14</v>
      </c>
      <c r="H634" s="25">
        <f t="shared" si="98"/>
        <v>29</v>
      </c>
    </row>
    <row r="635" spans="1:8" ht="24" x14ac:dyDescent="0.5">
      <c r="A635" s="24" t="s">
        <v>483</v>
      </c>
      <c r="B635" s="20">
        <v>21</v>
      </c>
      <c r="C635" s="20">
        <v>16</v>
      </c>
      <c r="D635" s="20">
        <f t="shared" ref="D635:D645" si="99">SUM(B635:C635)</f>
        <v>37</v>
      </c>
      <c r="E635" s="27" t="s">
        <v>486</v>
      </c>
      <c r="F635" s="28">
        <v>12</v>
      </c>
      <c r="G635" s="28">
        <v>11</v>
      </c>
      <c r="H635" s="25">
        <f t="shared" si="98"/>
        <v>23</v>
      </c>
    </row>
    <row r="636" spans="1:8" ht="24.75" thickBot="1" x14ac:dyDescent="0.55000000000000004">
      <c r="A636" s="24" t="s">
        <v>485</v>
      </c>
      <c r="B636" s="25">
        <v>23</v>
      </c>
      <c r="C636" s="25">
        <v>14</v>
      </c>
      <c r="D636" s="25">
        <f t="shared" si="99"/>
        <v>37</v>
      </c>
      <c r="E636" s="27" t="s">
        <v>488</v>
      </c>
      <c r="F636" s="74">
        <v>7</v>
      </c>
      <c r="G636" s="28">
        <v>13</v>
      </c>
      <c r="H636" s="25">
        <f t="shared" si="98"/>
        <v>20</v>
      </c>
    </row>
    <row r="637" spans="1:8" ht="24.75" thickBot="1" x14ac:dyDescent="0.55000000000000004">
      <c r="A637" s="24" t="s">
        <v>487</v>
      </c>
      <c r="B637" s="25">
        <v>20</v>
      </c>
      <c r="C637" s="25">
        <v>15</v>
      </c>
      <c r="D637" s="25">
        <f t="shared" si="99"/>
        <v>35</v>
      </c>
      <c r="E637" s="30" t="s">
        <v>490</v>
      </c>
      <c r="F637" s="75">
        <f>SUM(F630:F636)</f>
        <v>79</v>
      </c>
      <c r="G637" s="31">
        <f>SUM(G630:G636)</f>
        <v>127</v>
      </c>
      <c r="H637" s="32">
        <f>SUM(H630:H636)</f>
        <v>206</v>
      </c>
    </row>
    <row r="638" spans="1:8" ht="24" x14ac:dyDescent="0.5">
      <c r="A638" s="24" t="s">
        <v>489</v>
      </c>
      <c r="B638" s="28">
        <v>26</v>
      </c>
      <c r="C638" s="28">
        <v>9</v>
      </c>
      <c r="D638" s="25">
        <f t="shared" si="99"/>
        <v>35</v>
      </c>
      <c r="E638" s="27" t="s">
        <v>492</v>
      </c>
      <c r="F638" s="20">
        <v>12</v>
      </c>
      <c r="G638" s="25">
        <v>24</v>
      </c>
      <c r="H638" s="34">
        <f t="shared" ref="H638:H644" si="100">SUM(F638:G638)</f>
        <v>36</v>
      </c>
    </row>
    <row r="639" spans="1:8" ht="24" x14ac:dyDescent="0.5">
      <c r="A639" s="24" t="s">
        <v>491</v>
      </c>
      <c r="B639" s="28">
        <v>15</v>
      </c>
      <c r="C639" s="28">
        <v>18</v>
      </c>
      <c r="D639" s="25">
        <f t="shared" si="99"/>
        <v>33</v>
      </c>
      <c r="E639" s="27" t="s">
        <v>494</v>
      </c>
      <c r="F639" s="25">
        <v>13</v>
      </c>
      <c r="G639" s="25">
        <v>27</v>
      </c>
      <c r="H639" s="34">
        <f t="shared" si="100"/>
        <v>40</v>
      </c>
    </row>
    <row r="640" spans="1:8" ht="24" x14ac:dyDescent="0.5">
      <c r="A640" s="24" t="s">
        <v>493</v>
      </c>
      <c r="B640" s="28">
        <v>21</v>
      </c>
      <c r="C640" s="28">
        <v>14</v>
      </c>
      <c r="D640" s="25">
        <f t="shared" si="99"/>
        <v>35</v>
      </c>
      <c r="E640" s="27" t="s">
        <v>497</v>
      </c>
      <c r="F640" s="25">
        <v>13</v>
      </c>
      <c r="G640" s="25">
        <v>28</v>
      </c>
      <c r="H640" s="34">
        <f t="shared" si="100"/>
        <v>41</v>
      </c>
    </row>
    <row r="641" spans="1:8" ht="24" x14ac:dyDescent="0.5">
      <c r="A641" s="24" t="s">
        <v>496</v>
      </c>
      <c r="B641" s="28">
        <v>19</v>
      </c>
      <c r="C641" s="28">
        <v>14</v>
      </c>
      <c r="D641" s="25">
        <f t="shared" si="99"/>
        <v>33</v>
      </c>
      <c r="E641" s="27" t="s">
        <v>499</v>
      </c>
      <c r="F641" s="25">
        <v>8</v>
      </c>
      <c r="G641" s="25">
        <v>18</v>
      </c>
      <c r="H641" s="34">
        <f t="shared" si="100"/>
        <v>26</v>
      </c>
    </row>
    <row r="642" spans="1:8" ht="24" x14ac:dyDescent="0.5">
      <c r="A642" s="24" t="s">
        <v>498</v>
      </c>
      <c r="B642" s="28">
        <v>22</v>
      </c>
      <c r="C642" s="28">
        <v>12</v>
      </c>
      <c r="D642" s="25">
        <f t="shared" si="99"/>
        <v>34</v>
      </c>
      <c r="E642" s="27" t="s">
        <v>501</v>
      </c>
      <c r="F642" s="25">
        <v>17</v>
      </c>
      <c r="G642" s="25">
        <v>14</v>
      </c>
      <c r="H642" s="25">
        <f t="shared" si="100"/>
        <v>31</v>
      </c>
    </row>
    <row r="643" spans="1:8" ht="24" x14ac:dyDescent="0.5">
      <c r="A643" s="24" t="s">
        <v>500</v>
      </c>
      <c r="B643" s="28">
        <v>25</v>
      </c>
      <c r="C643" s="28">
        <v>11</v>
      </c>
      <c r="D643" s="25">
        <f t="shared" si="99"/>
        <v>36</v>
      </c>
      <c r="E643" s="27" t="s">
        <v>503</v>
      </c>
      <c r="F643" s="20">
        <v>26</v>
      </c>
      <c r="G643" s="20">
        <v>15</v>
      </c>
      <c r="H643" s="36">
        <f t="shared" si="100"/>
        <v>41</v>
      </c>
    </row>
    <row r="644" spans="1:8" ht="24.75" thickBot="1" x14ac:dyDescent="0.55000000000000004">
      <c r="A644" s="24" t="s">
        <v>550</v>
      </c>
      <c r="B644" s="28">
        <v>19</v>
      </c>
      <c r="C644" s="28">
        <v>14</v>
      </c>
      <c r="D644" s="25">
        <f t="shared" si="99"/>
        <v>33</v>
      </c>
      <c r="E644" s="27" t="s">
        <v>505</v>
      </c>
      <c r="F644" s="25">
        <v>25</v>
      </c>
      <c r="G644" s="25">
        <v>17</v>
      </c>
      <c r="H644" s="34">
        <f t="shared" si="100"/>
        <v>42</v>
      </c>
    </row>
    <row r="645" spans="1:8" ht="24.75" thickBot="1" x14ac:dyDescent="0.55000000000000004">
      <c r="A645" s="24" t="s">
        <v>551</v>
      </c>
      <c r="B645" s="28">
        <v>15</v>
      </c>
      <c r="C645" s="28">
        <v>19</v>
      </c>
      <c r="D645" s="25">
        <f t="shared" si="99"/>
        <v>34</v>
      </c>
      <c r="E645" s="30" t="s">
        <v>511</v>
      </c>
      <c r="F645" s="31">
        <f>SUM(F638:F644)</f>
        <v>114</v>
      </c>
      <c r="G645" s="37">
        <f>SUM(G638:G644)</f>
        <v>143</v>
      </c>
      <c r="H645" s="32">
        <f>SUM(H638:H644)</f>
        <v>257</v>
      </c>
    </row>
    <row r="646" spans="1:8" ht="24.75" thickBot="1" x14ac:dyDescent="0.55000000000000004">
      <c r="A646" s="35" t="s">
        <v>502</v>
      </c>
      <c r="B646" s="31">
        <f>SUM(B635:B645)</f>
        <v>226</v>
      </c>
      <c r="C646" s="31">
        <f>SUM(C635:C645)</f>
        <v>156</v>
      </c>
      <c r="D646" s="32">
        <f>SUM(D635:D645)</f>
        <v>382</v>
      </c>
      <c r="E646" s="35" t="s">
        <v>513</v>
      </c>
      <c r="F646" s="31">
        <f xml:space="preserve"> F629+F637+F645</f>
        <v>294</v>
      </c>
      <c r="G646" s="37">
        <f xml:space="preserve"> G629+G637+G645</f>
        <v>393</v>
      </c>
      <c r="H646" s="38">
        <f xml:space="preserve"> H629+H637+H645</f>
        <v>687</v>
      </c>
    </row>
    <row r="647" spans="1:8" ht="24.75" thickBot="1" x14ac:dyDescent="0.55000000000000004">
      <c r="A647" s="19" t="s">
        <v>504</v>
      </c>
      <c r="B647" s="20">
        <v>18</v>
      </c>
      <c r="C647" s="20">
        <v>16</v>
      </c>
      <c r="D647" s="20">
        <f t="shared" ref="D647:D654" si="101">SUM(B647:C647)</f>
        <v>34</v>
      </c>
      <c r="E647" s="70" t="s">
        <v>516</v>
      </c>
      <c r="F647" s="71"/>
      <c r="G647" s="71"/>
      <c r="H647" s="72"/>
    </row>
    <row r="648" spans="1:8" ht="24" x14ac:dyDescent="0.5">
      <c r="A648" s="24" t="s">
        <v>506</v>
      </c>
      <c r="B648" s="25">
        <v>13</v>
      </c>
      <c r="C648" s="25">
        <v>22</v>
      </c>
      <c r="D648" s="25">
        <f t="shared" si="101"/>
        <v>35</v>
      </c>
      <c r="E648" s="42"/>
      <c r="F648" s="42" t="s">
        <v>454</v>
      </c>
      <c r="G648" s="42" t="s">
        <v>455</v>
      </c>
      <c r="H648" s="42" t="s">
        <v>456</v>
      </c>
    </row>
    <row r="649" spans="1:8" ht="24" x14ac:dyDescent="0.5">
      <c r="A649" s="24" t="s">
        <v>508</v>
      </c>
      <c r="B649" s="25">
        <v>14</v>
      </c>
      <c r="C649" s="25">
        <v>22</v>
      </c>
      <c r="D649" s="25">
        <f t="shared" si="101"/>
        <v>36</v>
      </c>
      <c r="E649" s="42" t="s">
        <v>519</v>
      </c>
      <c r="F649" s="43">
        <f>B657</f>
        <v>694</v>
      </c>
      <c r="G649" s="43">
        <f>C657</f>
        <v>428</v>
      </c>
      <c r="H649" s="44">
        <f>SUM(F649:G649)</f>
        <v>1122</v>
      </c>
    </row>
    <row r="650" spans="1:8" ht="24" x14ac:dyDescent="0.5">
      <c r="A650" s="24" t="s">
        <v>510</v>
      </c>
      <c r="B650" s="28">
        <v>20</v>
      </c>
      <c r="C650" s="28">
        <v>17</v>
      </c>
      <c r="D650" s="25">
        <f t="shared" si="101"/>
        <v>37</v>
      </c>
      <c r="E650" s="42" t="s">
        <v>522</v>
      </c>
      <c r="F650" s="43">
        <f>F646</f>
        <v>294</v>
      </c>
      <c r="G650" s="43">
        <f>G646</f>
        <v>393</v>
      </c>
      <c r="H650" s="44">
        <f>SUM(F650:G650)</f>
        <v>687</v>
      </c>
    </row>
    <row r="651" spans="1:8" ht="24" x14ac:dyDescent="0.5">
      <c r="A651" s="24" t="s">
        <v>512</v>
      </c>
      <c r="B651" s="28">
        <v>19</v>
      </c>
      <c r="C651" s="28">
        <v>17</v>
      </c>
      <c r="D651" s="25">
        <f t="shared" si="101"/>
        <v>36</v>
      </c>
      <c r="E651" s="46" t="s">
        <v>456</v>
      </c>
      <c r="F651" s="42">
        <f>SUM(F649:F650)</f>
        <v>988</v>
      </c>
      <c r="G651" s="42">
        <f>SUM(G649:G650)</f>
        <v>821</v>
      </c>
      <c r="H651" s="42">
        <f>SUM(H649:H650)</f>
        <v>1809</v>
      </c>
    </row>
    <row r="652" spans="1:8" ht="24" x14ac:dyDescent="0.5">
      <c r="A652" s="24" t="s">
        <v>514</v>
      </c>
      <c r="B652" s="28">
        <v>20</v>
      </c>
      <c r="C652" s="28">
        <v>16</v>
      </c>
      <c r="D652" s="25">
        <f t="shared" si="101"/>
        <v>36</v>
      </c>
      <c r="E652" s="801" t="s">
        <v>523</v>
      </c>
      <c r="F652" s="802"/>
      <c r="G652" s="802"/>
      <c r="H652" s="803"/>
    </row>
    <row r="653" spans="1:8" ht="24" x14ac:dyDescent="0.5">
      <c r="A653" s="24" t="s">
        <v>515</v>
      </c>
      <c r="B653" s="28">
        <v>27</v>
      </c>
      <c r="C653" s="28">
        <v>6</v>
      </c>
      <c r="D653" s="25">
        <f t="shared" si="101"/>
        <v>33</v>
      </c>
      <c r="E653" s="44" t="s">
        <v>524</v>
      </c>
      <c r="F653" s="47">
        <v>0</v>
      </c>
      <c r="G653" s="44" t="s">
        <v>525</v>
      </c>
      <c r="H653" s="47">
        <v>0</v>
      </c>
    </row>
    <row r="654" spans="1:8" ht="24" x14ac:dyDescent="0.5">
      <c r="A654" s="24" t="s">
        <v>517</v>
      </c>
      <c r="B654" s="28">
        <v>25</v>
      </c>
      <c r="C654" s="28">
        <v>9</v>
      </c>
      <c r="D654" s="25">
        <f t="shared" si="101"/>
        <v>34</v>
      </c>
      <c r="E654" s="44" t="s">
        <v>466</v>
      </c>
      <c r="F654" s="47">
        <v>11</v>
      </c>
      <c r="G654" s="44" t="s">
        <v>527</v>
      </c>
      <c r="H654" s="47">
        <v>23</v>
      </c>
    </row>
    <row r="655" spans="1:8" ht="24.75" thickBot="1" x14ac:dyDescent="0.55000000000000004">
      <c r="A655" s="24" t="s">
        <v>552</v>
      </c>
      <c r="B655" s="28">
        <v>15</v>
      </c>
      <c r="C655" s="28">
        <v>18</v>
      </c>
      <c r="D655" s="25">
        <f>SUM(B655:C655)</f>
        <v>33</v>
      </c>
      <c r="E655" s="44" t="s">
        <v>495</v>
      </c>
      <c r="F655" s="47">
        <v>14</v>
      </c>
      <c r="G655" s="44" t="s">
        <v>531</v>
      </c>
      <c r="H655" s="47">
        <v>33</v>
      </c>
    </row>
    <row r="656" spans="1:8" ht="24.75" thickBot="1" x14ac:dyDescent="0.55000000000000004">
      <c r="A656" s="79" t="s">
        <v>518</v>
      </c>
      <c r="B656" s="80">
        <f>SUM(B647:B655)</f>
        <v>171</v>
      </c>
      <c r="C656" s="80">
        <f>SUM(C647:C655)</f>
        <v>143</v>
      </c>
      <c r="D656" s="81">
        <f>SUM(D647:D655)</f>
        <v>314</v>
      </c>
      <c r="E656" s="55" t="s">
        <v>532</v>
      </c>
      <c r="F656" s="31">
        <f xml:space="preserve"> F653+F654+F655</f>
        <v>25</v>
      </c>
      <c r="G656" s="55" t="s">
        <v>533</v>
      </c>
      <c r="H656" s="31">
        <f xml:space="preserve"> H653+H654+H655</f>
        <v>56</v>
      </c>
    </row>
    <row r="657" spans="1:8" ht="24" x14ac:dyDescent="0.5">
      <c r="A657" s="24" t="s">
        <v>532</v>
      </c>
      <c r="B657" s="75">
        <f>B634+B646+B656</f>
        <v>694</v>
      </c>
      <c r="C657" s="75">
        <f>C634+C646+C656</f>
        <v>428</v>
      </c>
      <c r="D657" s="75">
        <f>D634+D646+D656</f>
        <v>1122</v>
      </c>
      <c r="E657" s="77"/>
      <c r="F657" s="76"/>
      <c r="G657" s="78"/>
      <c r="H657" s="76"/>
    </row>
    <row r="658" spans="1:8" ht="30.75" x14ac:dyDescent="0.5">
      <c r="B658" s="56"/>
      <c r="C658" s="56"/>
      <c r="D658" s="82" t="s">
        <v>526</v>
      </c>
      <c r="E658" s="58"/>
      <c r="F658" s="59"/>
    </row>
    <row r="659" spans="1:8" x14ac:dyDescent="0.5">
      <c r="B659" s="73" t="s">
        <v>528</v>
      </c>
      <c r="C659" s="804" t="s">
        <v>529</v>
      </c>
      <c r="D659" s="805"/>
      <c r="E659" s="806" t="s">
        <v>530</v>
      </c>
      <c r="F659" s="807"/>
    </row>
    <row r="660" spans="1:8" x14ac:dyDescent="0.5">
      <c r="B660" s="64">
        <f>H651</f>
        <v>1809</v>
      </c>
      <c r="C660" s="808">
        <f>F656+H656</f>
        <v>81</v>
      </c>
      <c r="D660" s="805"/>
      <c r="E660" s="804">
        <f>SUM(B660:C660)</f>
        <v>1890</v>
      </c>
      <c r="F660" s="805"/>
    </row>
    <row r="661" spans="1:8" ht="30.75" x14ac:dyDescent="0.5">
      <c r="A661" s="6"/>
      <c r="B661" s="6"/>
      <c r="C661" s="6"/>
      <c r="D661" s="7" t="s">
        <v>449</v>
      </c>
      <c r="E661" s="7"/>
      <c r="F661" s="7"/>
      <c r="G661" s="7"/>
      <c r="H661" s="6"/>
    </row>
    <row r="662" spans="1:8" ht="30.75" x14ac:dyDescent="0.7">
      <c r="A662" s="6"/>
      <c r="B662" s="6"/>
      <c r="C662" s="6"/>
      <c r="D662" s="7" t="s">
        <v>459</v>
      </c>
      <c r="E662" s="9"/>
      <c r="F662" s="9"/>
      <c r="G662" s="9"/>
      <c r="H662" s="6"/>
    </row>
    <row r="663" spans="1:8" ht="31.5" thickBot="1" x14ac:dyDescent="0.75">
      <c r="A663" s="6"/>
      <c r="B663" s="6"/>
      <c r="C663" s="6"/>
      <c r="D663" s="7" t="s">
        <v>534</v>
      </c>
      <c r="E663" s="9"/>
      <c r="F663" s="9"/>
      <c r="G663" s="9"/>
      <c r="H663" s="6"/>
    </row>
    <row r="664" spans="1:8" ht="28.5" thickBot="1" x14ac:dyDescent="0.7">
      <c r="A664" s="10" t="s">
        <v>451</v>
      </c>
      <c r="B664" s="11"/>
      <c r="C664" s="11"/>
      <c r="D664" s="12"/>
      <c r="E664" s="10" t="s">
        <v>452</v>
      </c>
      <c r="F664" s="11"/>
      <c r="G664" s="11"/>
      <c r="H664" s="13"/>
    </row>
    <row r="665" spans="1:8" ht="28.5" thickBot="1" x14ac:dyDescent="0.55000000000000004">
      <c r="A665" s="14" t="s">
        <v>453</v>
      </c>
      <c r="B665" s="15" t="s">
        <v>454</v>
      </c>
      <c r="C665" s="15" t="s">
        <v>455</v>
      </c>
      <c r="D665" s="16" t="s">
        <v>456</v>
      </c>
      <c r="E665" s="14" t="s">
        <v>453</v>
      </c>
      <c r="F665" s="17" t="s">
        <v>454</v>
      </c>
      <c r="G665" s="17" t="s">
        <v>455</v>
      </c>
      <c r="H665" s="18" t="s">
        <v>456</v>
      </c>
    </row>
    <row r="666" spans="1:8" ht="24" x14ac:dyDescent="0.5">
      <c r="A666" s="19" t="s">
        <v>457</v>
      </c>
      <c r="B666" s="20">
        <v>23</v>
      </c>
      <c r="C666" s="20">
        <v>14</v>
      </c>
      <c r="D666" s="21">
        <f t="shared" ref="D666:D676" si="102">SUM(B666:C666)</f>
        <v>37</v>
      </c>
      <c r="E666" s="22" t="s">
        <v>458</v>
      </c>
      <c r="F666" s="23">
        <v>16</v>
      </c>
      <c r="G666" s="23">
        <v>24</v>
      </c>
      <c r="H666" s="23">
        <f>SUM(F666:G666)</f>
        <v>40</v>
      </c>
    </row>
    <row r="667" spans="1:8" ht="24" x14ac:dyDescent="0.5">
      <c r="A667" s="24" t="s">
        <v>460</v>
      </c>
      <c r="B667" s="25">
        <v>21</v>
      </c>
      <c r="C667" s="25">
        <v>15</v>
      </c>
      <c r="D667" s="26">
        <f t="shared" si="102"/>
        <v>36</v>
      </c>
      <c r="E667" s="27" t="s">
        <v>461</v>
      </c>
      <c r="F667" s="25">
        <v>17</v>
      </c>
      <c r="G667" s="25">
        <v>22</v>
      </c>
      <c r="H667" s="25">
        <f t="shared" ref="H667:H672" si="103">SUM(F667:G667)</f>
        <v>39</v>
      </c>
    </row>
    <row r="668" spans="1:8" ht="24" x14ac:dyDescent="0.5">
      <c r="A668" s="24" t="s">
        <v>462</v>
      </c>
      <c r="B668" s="25">
        <v>23</v>
      </c>
      <c r="C668" s="25">
        <v>15</v>
      </c>
      <c r="D668" s="26">
        <f t="shared" si="102"/>
        <v>38</v>
      </c>
      <c r="E668" s="27" t="s">
        <v>463</v>
      </c>
      <c r="F668" s="25">
        <v>14</v>
      </c>
      <c r="G668" s="25">
        <v>23</v>
      </c>
      <c r="H668" s="25">
        <f t="shared" si="103"/>
        <v>37</v>
      </c>
    </row>
    <row r="669" spans="1:8" ht="24" x14ac:dyDescent="0.5">
      <c r="A669" s="24" t="s">
        <v>464</v>
      </c>
      <c r="B669" s="28">
        <v>28</v>
      </c>
      <c r="C669" s="28">
        <v>8</v>
      </c>
      <c r="D669" s="26">
        <f t="shared" si="102"/>
        <v>36</v>
      </c>
      <c r="E669" s="29" t="s">
        <v>465</v>
      </c>
      <c r="F669" s="28">
        <v>4</v>
      </c>
      <c r="G669" s="28">
        <v>17</v>
      </c>
      <c r="H669" s="25">
        <f t="shared" si="103"/>
        <v>21</v>
      </c>
    </row>
    <row r="670" spans="1:8" ht="24" x14ac:dyDescent="0.5">
      <c r="A670" s="24" t="s">
        <v>467</v>
      </c>
      <c r="B670" s="28">
        <v>18</v>
      </c>
      <c r="C670" s="28">
        <v>18</v>
      </c>
      <c r="D670" s="26">
        <f t="shared" si="102"/>
        <v>36</v>
      </c>
      <c r="E670" s="27" t="s">
        <v>468</v>
      </c>
      <c r="F670" s="28">
        <v>18</v>
      </c>
      <c r="G670" s="28">
        <v>14</v>
      </c>
      <c r="H670" s="25">
        <f t="shared" si="103"/>
        <v>32</v>
      </c>
    </row>
    <row r="671" spans="1:8" ht="24" x14ac:dyDescent="0.5">
      <c r="A671" s="24" t="s">
        <v>469</v>
      </c>
      <c r="B671" s="28">
        <v>24</v>
      </c>
      <c r="C671" s="28">
        <v>12</v>
      </c>
      <c r="D671" s="26">
        <f t="shared" si="102"/>
        <v>36</v>
      </c>
      <c r="E671" s="27" t="s">
        <v>470</v>
      </c>
      <c r="F671" s="28">
        <v>12</v>
      </c>
      <c r="G671" s="28">
        <v>14</v>
      </c>
      <c r="H671" s="25">
        <f t="shared" si="103"/>
        <v>26</v>
      </c>
    </row>
    <row r="672" spans="1:8" ht="24.75" thickBot="1" x14ac:dyDescent="0.55000000000000004">
      <c r="A672" s="24" t="s">
        <v>471</v>
      </c>
      <c r="B672" s="28">
        <v>21</v>
      </c>
      <c r="C672" s="28">
        <v>15</v>
      </c>
      <c r="D672" s="25">
        <f t="shared" si="102"/>
        <v>36</v>
      </c>
      <c r="E672" s="27" t="s">
        <v>472</v>
      </c>
      <c r="F672" s="28">
        <v>15</v>
      </c>
      <c r="G672" s="28">
        <v>10</v>
      </c>
      <c r="H672" s="25">
        <f t="shared" si="103"/>
        <v>25</v>
      </c>
    </row>
    <row r="673" spans="1:8" ht="24.75" thickBot="1" x14ac:dyDescent="0.55000000000000004">
      <c r="A673" s="24" t="s">
        <v>473</v>
      </c>
      <c r="B673" s="28">
        <v>24</v>
      </c>
      <c r="C673" s="28">
        <v>12</v>
      </c>
      <c r="D673" s="25">
        <f t="shared" si="102"/>
        <v>36</v>
      </c>
      <c r="E673" s="30" t="s">
        <v>474</v>
      </c>
      <c r="F673" s="31">
        <f>SUM(F666:F672)</f>
        <v>96</v>
      </c>
      <c r="G673" s="31">
        <f>SUM(G666:G672)</f>
        <v>124</v>
      </c>
      <c r="H673" s="32">
        <f>SUM(H666:H672)</f>
        <v>220</v>
      </c>
    </row>
    <row r="674" spans="1:8" ht="24" x14ac:dyDescent="0.5">
      <c r="A674" s="24" t="s">
        <v>475</v>
      </c>
      <c r="B674" s="28">
        <v>26</v>
      </c>
      <c r="C674" s="28">
        <v>9</v>
      </c>
      <c r="D674" s="25">
        <f t="shared" si="102"/>
        <v>35</v>
      </c>
      <c r="E674" s="22" t="s">
        <v>476</v>
      </c>
      <c r="F674" s="23">
        <v>16</v>
      </c>
      <c r="G674" s="23">
        <v>24</v>
      </c>
      <c r="H674" s="23">
        <f t="shared" ref="H674:H680" si="104">SUM(F674:G674)</f>
        <v>40</v>
      </c>
    </row>
    <row r="675" spans="1:8" ht="24" x14ac:dyDescent="0.5">
      <c r="A675" s="24" t="s">
        <v>477</v>
      </c>
      <c r="B675" s="28">
        <v>20</v>
      </c>
      <c r="C675" s="28">
        <v>16</v>
      </c>
      <c r="D675" s="25">
        <f t="shared" si="102"/>
        <v>36</v>
      </c>
      <c r="E675" s="27" t="s">
        <v>478</v>
      </c>
      <c r="F675" s="25">
        <v>11</v>
      </c>
      <c r="G675" s="25">
        <v>28</v>
      </c>
      <c r="H675" s="25">
        <f t="shared" si="104"/>
        <v>39</v>
      </c>
    </row>
    <row r="676" spans="1:8" ht="24.75" thickBot="1" x14ac:dyDescent="0.55000000000000004">
      <c r="A676" s="24" t="s">
        <v>479</v>
      </c>
      <c r="B676" s="28">
        <v>18</v>
      </c>
      <c r="C676" s="28">
        <v>19</v>
      </c>
      <c r="D676" s="25">
        <f t="shared" si="102"/>
        <v>37</v>
      </c>
      <c r="E676" s="27" t="s">
        <v>480</v>
      </c>
      <c r="F676" s="25">
        <v>15</v>
      </c>
      <c r="G676" s="25">
        <v>25</v>
      </c>
      <c r="H676" s="25">
        <f t="shared" si="104"/>
        <v>40</v>
      </c>
    </row>
    <row r="677" spans="1:8" ht="24.75" thickBot="1" x14ac:dyDescent="0.55000000000000004">
      <c r="A677" s="30" t="s">
        <v>481</v>
      </c>
      <c r="B677" s="33">
        <f>SUM(B666:B676)</f>
        <v>246</v>
      </c>
      <c r="C677" s="31">
        <f>SUM(C666:C676)</f>
        <v>153</v>
      </c>
      <c r="D677" s="32">
        <f>SUM(D666:D676)</f>
        <v>399</v>
      </c>
      <c r="E677" s="29" t="s">
        <v>482</v>
      </c>
      <c r="F677" s="28">
        <v>8</v>
      </c>
      <c r="G677" s="28">
        <v>24</v>
      </c>
      <c r="H677" s="25">
        <f t="shared" si="104"/>
        <v>32</v>
      </c>
    </row>
    <row r="678" spans="1:8" ht="24" x14ac:dyDescent="0.5">
      <c r="A678" s="24" t="s">
        <v>483</v>
      </c>
      <c r="B678" s="20">
        <v>17</v>
      </c>
      <c r="C678" s="20">
        <v>19</v>
      </c>
      <c r="D678" s="20">
        <f t="shared" ref="D678:D685" si="105">SUM(B678:C678)</f>
        <v>36</v>
      </c>
      <c r="E678" s="27" t="s">
        <v>484</v>
      </c>
      <c r="F678" s="28">
        <v>19</v>
      </c>
      <c r="G678" s="28">
        <v>15</v>
      </c>
      <c r="H678" s="25">
        <f t="shared" si="104"/>
        <v>34</v>
      </c>
    </row>
    <row r="679" spans="1:8" ht="24" x14ac:dyDescent="0.5">
      <c r="A679" s="24" t="s">
        <v>485</v>
      </c>
      <c r="B679" s="25">
        <v>11</v>
      </c>
      <c r="C679" s="25">
        <v>23</v>
      </c>
      <c r="D679" s="25">
        <f t="shared" si="105"/>
        <v>34</v>
      </c>
      <c r="E679" s="27" t="s">
        <v>486</v>
      </c>
      <c r="F679" s="28">
        <v>25</v>
      </c>
      <c r="G679" s="28">
        <v>15</v>
      </c>
      <c r="H679" s="25">
        <f t="shared" si="104"/>
        <v>40</v>
      </c>
    </row>
    <row r="680" spans="1:8" ht="24.75" thickBot="1" x14ac:dyDescent="0.55000000000000004">
      <c r="A680" s="24" t="s">
        <v>487</v>
      </c>
      <c r="B680" s="25">
        <v>15</v>
      </c>
      <c r="C680" s="25">
        <v>24</v>
      </c>
      <c r="D680" s="25">
        <f t="shared" si="105"/>
        <v>39</v>
      </c>
      <c r="E680" s="27" t="s">
        <v>488</v>
      </c>
      <c r="F680" s="28">
        <v>21</v>
      </c>
      <c r="G680" s="28">
        <v>20</v>
      </c>
      <c r="H680" s="25">
        <f t="shared" si="104"/>
        <v>41</v>
      </c>
    </row>
    <row r="681" spans="1:8" ht="24.75" thickBot="1" x14ac:dyDescent="0.55000000000000004">
      <c r="A681" s="24" t="s">
        <v>489</v>
      </c>
      <c r="B681" s="28">
        <v>23</v>
      </c>
      <c r="C681" s="28">
        <v>16</v>
      </c>
      <c r="D681" s="25">
        <f t="shared" si="105"/>
        <v>39</v>
      </c>
      <c r="E681" s="30" t="s">
        <v>490</v>
      </c>
      <c r="F681" s="31">
        <f>SUM(F674:F680)</f>
        <v>115</v>
      </c>
      <c r="G681" s="31">
        <f>SUM(G674:G680)</f>
        <v>151</v>
      </c>
      <c r="H681" s="32">
        <f>SUM(H674:H680)</f>
        <v>266</v>
      </c>
    </row>
    <row r="682" spans="1:8" ht="24" x14ac:dyDescent="0.5">
      <c r="A682" s="24" t="s">
        <v>491</v>
      </c>
      <c r="B682" s="28">
        <v>23</v>
      </c>
      <c r="C682" s="28">
        <v>16</v>
      </c>
      <c r="D682" s="25">
        <f t="shared" si="105"/>
        <v>39</v>
      </c>
      <c r="E682" s="27" t="s">
        <v>492</v>
      </c>
      <c r="F682" s="25">
        <v>10</v>
      </c>
      <c r="G682" s="25">
        <v>26</v>
      </c>
      <c r="H682" s="34">
        <f t="shared" ref="H682:H688" si="106">SUM(F682:G682)</f>
        <v>36</v>
      </c>
    </row>
    <row r="683" spans="1:8" ht="24" x14ac:dyDescent="0.5">
      <c r="A683" s="24" t="s">
        <v>493</v>
      </c>
      <c r="B683" s="28">
        <v>25</v>
      </c>
      <c r="C683" s="28">
        <v>17</v>
      </c>
      <c r="D683" s="25">
        <f t="shared" si="105"/>
        <v>42</v>
      </c>
      <c r="E683" s="27" t="s">
        <v>494</v>
      </c>
      <c r="F683" s="25">
        <v>7</v>
      </c>
      <c r="G683" s="25">
        <v>28</v>
      </c>
      <c r="H683" s="34">
        <f t="shared" si="106"/>
        <v>35</v>
      </c>
    </row>
    <row r="684" spans="1:8" ht="24" x14ac:dyDescent="0.5">
      <c r="A684" s="24" t="s">
        <v>496</v>
      </c>
      <c r="B684" s="28">
        <v>28</v>
      </c>
      <c r="C684" s="28">
        <v>10</v>
      </c>
      <c r="D684" s="25">
        <f t="shared" si="105"/>
        <v>38</v>
      </c>
      <c r="E684" s="27" t="s">
        <v>497</v>
      </c>
      <c r="F684" s="25">
        <v>11</v>
      </c>
      <c r="G684" s="25">
        <v>26</v>
      </c>
      <c r="H684" s="34">
        <f t="shared" si="106"/>
        <v>37</v>
      </c>
    </row>
    <row r="685" spans="1:8" ht="24" x14ac:dyDescent="0.5">
      <c r="A685" s="24" t="s">
        <v>498</v>
      </c>
      <c r="B685" s="28">
        <v>29</v>
      </c>
      <c r="C685" s="28">
        <v>11</v>
      </c>
      <c r="D685" s="25">
        <f t="shared" si="105"/>
        <v>40</v>
      </c>
      <c r="E685" s="27" t="s">
        <v>499</v>
      </c>
      <c r="F685" s="25">
        <v>8</v>
      </c>
      <c r="G685" s="25">
        <v>26</v>
      </c>
      <c r="H685" s="34">
        <f t="shared" si="106"/>
        <v>34</v>
      </c>
    </row>
    <row r="686" spans="1:8" ht="24.75" thickBot="1" x14ac:dyDescent="0.55000000000000004">
      <c r="A686" s="24" t="s">
        <v>500</v>
      </c>
      <c r="B686" s="28">
        <v>18</v>
      </c>
      <c r="C686" s="28">
        <v>17</v>
      </c>
      <c r="D686" s="25">
        <f>SUM(B686:C686)</f>
        <v>35</v>
      </c>
      <c r="E686" s="27" t="s">
        <v>501</v>
      </c>
      <c r="F686" s="25">
        <v>12</v>
      </c>
      <c r="G686" s="25">
        <v>20</v>
      </c>
      <c r="H686" s="25">
        <f t="shared" si="106"/>
        <v>32</v>
      </c>
    </row>
    <row r="687" spans="1:8" ht="24.75" thickBot="1" x14ac:dyDescent="0.55000000000000004">
      <c r="A687" s="35" t="s">
        <v>502</v>
      </c>
      <c r="B687" s="31">
        <f>SUM(B678:B686)</f>
        <v>189</v>
      </c>
      <c r="C687" s="31">
        <f>SUM(C678:C686)</f>
        <v>153</v>
      </c>
      <c r="D687" s="32">
        <f>SUM(D678:D686)</f>
        <v>342</v>
      </c>
      <c r="E687" s="27" t="s">
        <v>503</v>
      </c>
      <c r="F687" s="20">
        <v>12</v>
      </c>
      <c r="G687" s="20">
        <v>23</v>
      </c>
      <c r="H687" s="36">
        <f t="shared" si="106"/>
        <v>35</v>
      </c>
    </row>
    <row r="688" spans="1:8" ht="24" x14ac:dyDescent="0.5">
      <c r="A688" s="19" t="s">
        <v>504</v>
      </c>
      <c r="B688" s="20">
        <v>8</v>
      </c>
      <c r="C688" s="20">
        <v>31</v>
      </c>
      <c r="D688" s="20">
        <f t="shared" ref="D688:D695" si="107">SUM(B688:C688)</f>
        <v>39</v>
      </c>
      <c r="E688" s="27" t="s">
        <v>505</v>
      </c>
      <c r="F688" s="25">
        <v>12</v>
      </c>
      <c r="G688" s="25">
        <v>10</v>
      </c>
      <c r="H688" s="34">
        <f t="shared" si="106"/>
        <v>22</v>
      </c>
    </row>
    <row r="689" spans="1:8" ht="24" x14ac:dyDescent="0.5">
      <c r="A689" s="24" t="s">
        <v>506</v>
      </c>
      <c r="B689" s="25">
        <v>18</v>
      </c>
      <c r="C689" s="25">
        <v>23</v>
      </c>
      <c r="D689" s="25">
        <f t="shared" si="107"/>
        <v>41</v>
      </c>
      <c r="E689" s="27" t="s">
        <v>507</v>
      </c>
      <c r="F689" s="25">
        <v>13</v>
      </c>
      <c r="G689" s="25">
        <v>14</v>
      </c>
      <c r="H689" s="25">
        <f>SUM(F689:G689)</f>
        <v>27</v>
      </c>
    </row>
    <row r="690" spans="1:8" ht="24.75" thickBot="1" x14ac:dyDescent="0.55000000000000004">
      <c r="A690" s="24" t="s">
        <v>508</v>
      </c>
      <c r="B690" s="25">
        <v>16</v>
      </c>
      <c r="C690" s="25">
        <v>22</v>
      </c>
      <c r="D690" s="25">
        <f t="shared" si="107"/>
        <v>38</v>
      </c>
      <c r="E690" s="27" t="s">
        <v>509</v>
      </c>
      <c r="F690" s="20">
        <v>10</v>
      </c>
      <c r="G690" s="20">
        <v>8</v>
      </c>
      <c r="H690" s="36">
        <f>SUM(F690:G690)</f>
        <v>18</v>
      </c>
    </row>
    <row r="691" spans="1:8" ht="24.75" thickBot="1" x14ac:dyDescent="0.55000000000000004">
      <c r="A691" s="24" t="s">
        <v>510</v>
      </c>
      <c r="B691" s="28">
        <v>26</v>
      </c>
      <c r="C691" s="28">
        <v>12</v>
      </c>
      <c r="D691" s="25">
        <f t="shared" si="107"/>
        <v>38</v>
      </c>
      <c r="E691" s="30" t="s">
        <v>511</v>
      </c>
      <c r="F691" s="31">
        <f>SUM(F682:F690)</f>
        <v>95</v>
      </c>
      <c r="G691" s="37">
        <f>SUM(G682:G690)</f>
        <v>181</v>
      </c>
      <c r="H691" s="32">
        <f>SUM(H682:H690)</f>
        <v>276</v>
      </c>
    </row>
    <row r="692" spans="1:8" ht="24.75" thickBot="1" x14ac:dyDescent="0.55000000000000004">
      <c r="A692" s="24" t="s">
        <v>512</v>
      </c>
      <c r="B692" s="28">
        <v>26</v>
      </c>
      <c r="C692" s="28">
        <v>12</v>
      </c>
      <c r="D692" s="25">
        <f t="shared" si="107"/>
        <v>38</v>
      </c>
      <c r="E692" s="35" t="s">
        <v>513</v>
      </c>
      <c r="F692" s="31">
        <f xml:space="preserve"> F673+F681+F691</f>
        <v>306</v>
      </c>
      <c r="G692" s="37">
        <f xml:space="preserve"> G673+G681+G691</f>
        <v>456</v>
      </c>
      <c r="H692" s="38">
        <f xml:space="preserve"> H673+H681+H691</f>
        <v>762</v>
      </c>
    </row>
    <row r="693" spans="1:8" ht="24.75" thickBot="1" x14ac:dyDescent="0.55000000000000004">
      <c r="A693" s="24" t="s">
        <v>514</v>
      </c>
      <c r="B693" s="28">
        <v>26</v>
      </c>
      <c r="C693" s="28">
        <v>12</v>
      </c>
      <c r="D693" s="25">
        <f t="shared" si="107"/>
        <v>38</v>
      </c>
    </row>
    <row r="694" spans="1:8" ht="24.75" thickBot="1" x14ac:dyDescent="0.55000000000000004">
      <c r="A694" s="24" t="s">
        <v>515</v>
      </c>
      <c r="B694" s="28">
        <v>25</v>
      </c>
      <c r="C694" s="28">
        <v>12</v>
      </c>
      <c r="D694" s="25">
        <f t="shared" si="107"/>
        <v>37</v>
      </c>
      <c r="E694" s="39" t="s">
        <v>516</v>
      </c>
      <c r="F694" s="40"/>
      <c r="G694" s="40"/>
      <c r="H694" s="41"/>
    </row>
    <row r="695" spans="1:8" ht="24.75" thickBot="1" x14ac:dyDescent="0.55000000000000004">
      <c r="A695" s="24" t="s">
        <v>517</v>
      </c>
      <c r="B695" s="28">
        <v>22</v>
      </c>
      <c r="C695" s="28">
        <v>16</v>
      </c>
      <c r="D695" s="25">
        <f t="shared" si="107"/>
        <v>38</v>
      </c>
      <c r="E695" s="42"/>
      <c r="F695" s="42" t="s">
        <v>454</v>
      </c>
      <c r="G695" s="42" t="s">
        <v>455</v>
      </c>
      <c r="H695" s="42" t="s">
        <v>456</v>
      </c>
    </row>
    <row r="696" spans="1:8" ht="24.75" thickBot="1" x14ac:dyDescent="0.55000000000000004">
      <c r="A696" s="35" t="s">
        <v>518</v>
      </c>
      <c r="B696" s="31">
        <f>SUM(B688:B695)</f>
        <v>167</v>
      </c>
      <c r="C696" s="31">
        <f>SUM(C688:C695)</f>
        <v>140</v>
      </c>
      <c r="D696" s="32">
        <f>SUM(D688:D695)</f>
        <v>307</v>
      </c>
      <c r="E696" s="42" t="s">
        <v>519</v>
      </c>
      <c r="F696" s="43">
        <f>B697</f>
        <v>602</v>
      </c>
      <c r="G696" s="43">
        <f>C697</f>
        <v>446</v>
      </c>
      <c r="H696" s="44">
        <f>SUM(F696:G696)</f>
        <v>1048</v>
      </c>
    </row>
    <row r="697" spans="1:8" ht="24.75" thickBot="1" x14ac:dyDescent="0.55000000000000004">
      <c r="A697" s="45" t="s">
        <v>521</v>
      </c>
      <c r="B697" s="31">
        <f xml:space="preserve"> B677+B687+B696</f>
        <v>602</v>
      </c>
      <c r="C697" s="31">
        <f xml:space="preserve"> C677+C687+C696</f>
        <v>446</v>
      </c>
      <c r="D697" s="32">
        <f xml:space="preserve"> D677+D687+D696</f>
        <v>1048</v>
      </c>
      <c r="E697" s="42" t="s">
        <v>522</v>
      </c>
      <c r="F697" s="43">
        <f>F692</f>
        <v>306</v>
      </c>
      <c r="G697" s="43">
        <f>G692</f>
        <v>456</v>
      </c>
      <c r="H697" s="44">
        <f>SUM(F697:G697)</f>
        <v>762</v>
      </c>
    </row>
    <row r="698" spans="1:8" x14ac:dyDescent="0.5">
      <c r="A698" s="6"/>
      <c r="B698" s="6"/>
      <c r="C698" s="6"/>
      <c r="D698" s="6"/>
      <c r="E698" s="46" t="s">
        <v>456</v>
      </c>
      <c r="F698" s="42">
        <f>SUM(F696:F697)</f>
        <v>908</v>
      </c>
      <c r="G698" s="42">
        <f>SUM(G696:G697)</f>
        <v>902</v>
      </c>
      <c r="H698" s="42">
        <f>SUM(H696:H697)</f>
        <v>1810</v>
      </c>
    </row>
    <row r="699" spans="1:8" x14ac:dyDescent="0.5">
      <c r="A699" s="67" t="s">
        <v>523</v>
      </c>
      <c r="B699" s="68"/>
      <c r="C699" s="68"/>
      <c r="D699" s="69"/>
    </row>
    <row r="700" spans="1:8" x14ac:dyDescent="0.5">
      <c r="A700" s="44" t="s">
        <v>524</v>
      </c>
      <c r="B700" s="47">
        <v>0</v>
      </c>
      <c r="C700" s="44" t="s">
        <v>525</v>
      </c>
      <c r="D700" s="47">
        <v>0</v>
      </c>
      <c r="E700" s="56"/>
      <c r="F700" s="56"/>
      <c r="G700" s="57" t="s">
        <v>526</v>
      </c>
      <c r="H700" s="58"/>
    </row>
    <row r="701" spans="1:8" ht="24" x14ac:dyDescent="0.5">
      <c r="A701" s="44" t="s">
        <v>466</v>
      </c>
      <c r="B701" s="47">
        <v>9</v>
      </c>
      <c r="C701" s="44" t="s">
        <v>527</v>
      </c>
      <c r="D701" s="47">
        <v>21</v>
      </c>
      <c r="E701" s="60" t="s">
        <v>528</v>
      </c>
      <c r="F701" s="61" t="s">
        <v>529</v>
      </c>
      <c r="G701" s="62"/>
      <c r="H701" s="63" t="s">
        <v>530</v>
      </c>
    </row>
    <row r="702" spans="1:8" ht="22.5" thickBot="1" x14ac:dyDescent="0.55000000000000004">
      <c r="A702" s="44" t="s">
        <v>495</v>
      </c>
      <c r="B702" s="47">
        <v>9</v>
      </c>
      <c r="C702" s="44" t="s">
        <v>531</v>
      </c>
      <c r="D702" s="47">
        <v>35</v>
      </c>
      <c r="E702" s="64">
        <f>SUM(F698:G698)</f>
        <v>1810</v>
      </c>
      <c r="F702" s="65">
        <f>SUM(B703:D703)</f>
        <v>74</v>
      </c>
      <c r="G702" s="66"/>
      <c r="H702" s="65">
        <f>SUM(E702:F702)</f>
        <v>1884</v>
      </c>
    </row>
    <row r="703" spans="1:8" ht="24.75" thickBot="1" x14ac:dyDescent="0.55000000000000004">
      <c r="A703" s="55" t="s">
        <v>532</v>
      </c>
      <c r="B703" s="31">
        <f xml:space="preserve"> B700+B701+B702</f>
        <v>18</v>
      </c>
      <c r="C703" s="55" t="s">
        <v>533</v>
      </c>
      <c r="D703" s="31">
        <f xml:space="preserve"> D700+D701+D702</f>
        <v>56</v>
      </c>
    </row>
    <row r="704" spans="1:8" ht="24.75" thickBot="1" x14ac:dyDescent="0.55000000000000004">
      <c r="A704" s="55" t="s">
        <v>532</v>
      </c>
      <c r="B704" s="31">
        <f xml:space="preserve"> B701+B702+B703</f>
        <v>36</v>
      </c>
      <c r="C704" s="55" t="s">
        <v>533</v>
      </c>
      <c r="D704" s="31">
        <f xml:space="preserve"> D701+D702+D703</f>
        <v>112</v>
      </c>
    </row>
    <row r="705" spans="1:8" ht="30.75" x14ac:dyDescent="0.5">
      <c r="A705" s="6"/>
      <c r="B705" s="6"/>
      <c r="C705" s="6"/>
      <c r="D705" s="7" t="s">
        <v>449</v>
      </c>
      <c r="E705" s="7"/>
      <c r="F705" s="7"/>
      <c r="G705" s="7"/>
      <c r="H705" s="6"/>
    </row>
    <row r="706" spans="1:8" ht="30.75" x14ac:dyDescent="0.7">
      <c r="A706" s="6"/>
      <c r="B706" s="6"/>
      <c r="C706" s="6"/>
      <c r="D706" s="7" t="s">
        <v>450</v>
      </c>
      <c r="E706" s="9"/>
      <c r="F706" s="9"/>
      <c r="G706" s="9"/>
      <c r="H706" s="6"/>
    </row>
    <row r="707" spans="1:8" ht="31.5" thickBot="1" x14ac:dyDescent="0.75">
      <c r="A707" s="6"/>
      <c r="B707" s="6"/>
      <c r="C707" s="6"/>
      <c r="D707" s="7" t="s">
        <v>535</v>
      </c>
      <c r="E707" s="9"/>
      <c r="F707" s="9"/>
      <c r="G707" s="9"/>
      <c r="H707" s="6"/>
    </row>
    <row r="708" spans="1:8" ht="28.5" thickBot="1" x14ac:dyDescent="0.7">
      <c r="A708" s="10" t="s">
        <v>451</v>
      </c>
      <c r="B708" s="11"/>
      <c r="C708" s="11"/>
      <c r="D708" s="12"/>
      <c r="E708" s="10" t="s">
        <v>452</v>
      </c>
      <c r="F708" s="11"/>
      <c r="G708" s="11"/>
      <c r="H708" s="13"/>
    </row>
    <row r="709" spans="1:8" ht="28.5" thickBot="1" x14ac:dyDescent="0.55000000000000004">
      <c r="A709" s="14" t="s">
        <v>453</v>
      </c>
      <c r="B709" s="15" t="s">
        <v>454</v>
      </c>
      <c r="C709" s="15" t="s">
        <v>455</v>
      </c>
      <c r="D709" s="16" t="s">
        <v>456</v>
      </c>
      <c r="E709" s="14" t="s">
        <v>453</v>
      </c>
      <c r="F709" s="17" t="s">
        <v>454</v>
      </c>
      <c r="G709" s="17" t="s">
        <v>455</v>
      </c>
      <c r="H709" s="18" t="s">
        <v>456</v>
      </c>
    </row>
    <row r="710" spans="1:8" ht="24" x14ac:dyDescent="0.5">
      <c r="A710" s="19" t="s">
        <v>457</v>
      </c>
      <c r="B710" s="20">
        <v>23</v>
      </c>
      <c r="C710" s="20">
        <v>14</v>
      </c>
      <c r="D710" s="21">
        <f t="shared" ref="D710:D720" si="108">SUM(B710:C710)</f>
        <v>37</v>
      </c>
      <c r="E710" s="22" t="s">
        <v>458</v>
      </c>
      <c r="F710" s="23">
        <v>16</v>
      </c>
      <c r="G710" s="23">
        <v>24</v>
      </c>
      <c r="H710" s="23">
        <f>SUM(F710:G710)</f>
        <v>40</v>
      </c>
    </row>
    <row r="711" spans="1:8" ht="24" x14ac:dyDescent="0.5">
      <c r="A711" s="24" t="s">
        <v>460</v>
      </c>
      <c r="B711" s="25">
        <v>21</v>
      </c>
      <c r="C711" s="25">
        <v>15</v>
      </c>
      <c r="D711" s="26">
        <f t="shared" si="108"/>
        <v>36</v>
      </c>
      <c r="E711" s="27" t="s">
        <v>461</v>
      </c>
      <c r="F711" s="25">
        <v>17</v>
      </c>
      <c r="G711" s="25">
        <v>22</v>
      </c>
      <c r="H711" s="25">
        <f t="shared" ref="H711:H716" si="109">SUM(F711:G711)</f>
        <v>39</v>
      </c>
    </row>
    <row r="712" spans="1:8" ht="24" x14ac:dyDescent="0.5">
      <c r="A712" s="24" t="s">
        <v>462</v>
      </c>
      <c r="B712" s="25">
        <v>23</v>
      </c>
      <c r="C712" s="25">
        <v>15</v>
      </c>
      <c r="D712" s="26">
        <f t="shared" si="108"/>
        <v>38</v>
      </c>
      <c r="E712" s="27" t="s">
        <v>463</v>
      </c>
      <c r="F712" s="25">
        <v>14</v>
      </c>
      <c r="G712" s="25">
        <v>23</v>
      </c>
      <c r="H712" s="25">
        <f t="shared" si="109"/>
        <v>37</v>
      </c>
    </row>
    <row r="713" spans="1:8" ht="24" x14ac:dyDescent="0.5">
      <c r="A713" s="24" t="s">
        <v>464</v>
      </c>
      <c r="B713" s="28">
        <v>28</v>
      </c>
      <c r="C713" s="28">
        <v>8</v>
      </c>
      <c r="D713" s="26">
        <f t="shared" si="108"/>
        <v>36</v>
      </c>
      <c r="E713" s="29" t="s">
        <v>465</v>
      </c>
      <c r="F713" s="28">
        <v>4</v>
      </c>
      <c r="G713" s="28">
        <v>17</v>
      </c>
      <c r="H713" s="25">
        <f t="shared" si="109"/>
        <v>21</v>
      </c>
    </row>
    <row r="714" spans="1:8" ht="24" x14ac:dyDescent="0.5">
      <c r="A714" s="24" t="s">
        <v>467</v>
      </c>
      <c r="B714" s="28">
        <v>18</v>
      </c>
      <c r="C714" s="28">
        <v>18</v>
      </c>
      <c r="D714" s="26">
        <f t="shared" si="108"/>
        <v>36</v>
      </c>
      <c r="E714" s="27" t="s">
        <v>468</v>
      </c>
      <c r="F714" s="28">
        <v>18</v>
      </c>
      <c r="G714" s="28">
        <v>14</v>
      </c>
      <c r="H714" s="25">
        <f t="shared" si="109"/>
        <v>32</v>
      </c>
    </row>
    <row r="715" spans="1:8" ht="24" x14ac:dyDescent="0.5">
      <c r="A715" s="24" t="s">
        <v>469</v>
      </c>
      <c r="B715" s="28">
        <v>24</v>
      </c>
      <c r="C715" s="28">
        <v>12</v>
      </c>
      <c r="D715" s="26">
        <f t="shared" si="108"/>
        <v>36</v>
      </c>
      <c r="E715" s="27" t="s">
        <v>470</v>
      </c>
      <c r="F715" s="28">
        <v>12</v>
      </c>
      <c r="G715" s="28">
        <v>14</v>
      </c>
      <c r="H715" s="25">
        <f t="shared" si="109"/>
        <v>26</v>
      </c>
    </row>
    <row r="716" spans="1:8" ht="24.75" thickBot="1" x14ac:dyDescent="0.55000000000000004">
      <c r="A716" s="24" t="s">
        <v>471</v>
      </c>
      <c r="B716" s="28">
        <v>21</v>
      </c>
      <c r="C716" s="28">
        <v>15</v>
      </c>
      <c r="D716" s="25">
        <f t="shared" si="108"/>
        <v>36</v>
      </c>
      <c r="E716" s="27" t="s">
        <v>472</v>
      </c>
      <c r="F716" s="28">
        <v>15</v>
      </c>
      <c r="G716" s="28">
        <v>10</v>
      </c>
      <c r="H716" s="25">
        <f t="shared" si="109"/>
        <v>25</v>
      </c>
    </row>
    <row r="717" spans="1:8" ht="24.75" thickBot="1" x14ac:dyDescent="0.55000000000000004">
      <c r="A717" s="24" t="s">
        <v>473</v>
      </c>
      <c r="B717" s="28">
        <v>24</v>
      </c>
      <c r="C717" s="28">
        <v>12</v>
      </c>
      <c r="D717" s="25">
        <f t="shared" si="108"/>
        <v>36</v>
      </c>
      <c r="E717" s="30" t="s">
        <v>474</v>
      </c>
      <c r="F717" s="31">
        <f>SUM(F710:F716)</f>
        <v>96</v>
      </c>
      <c r="G717" s="31">
        <f>SUM(G710:G716)</f>
        <v>124</v>
      </c>
      <c r="H717" s="32">
        <f>SUM(H710:H716)</f>
        <v>220</v>
      </c>
    </row>
    <row r="718" spans="1:8" ht="24" x14ac:dyDescent="0.5">
      <c r="A718" s="24" t="s">
        <v>475</v>
      </c>
      <c r="B718" s="28">
        <v>26</v>
      </c>
      <c r="C718" s="28">
        <v>9</v>
      </c>
      <c r="D718" s="25">
        <f t="shared" si="108"/>
        <v>35</v>
      </c>
      <c r="E718" s="22" t="s">
        <v>476</v>
      </c>
      <c r="F718" s="23">
        <v>16</v>
      </c>
      <c r="G718" s="23">
        <v>24</v>
      </c>
      <c r="H718" s="23">
        <f t="shared" ref="H718:H724" si="110">SUM(F718:G718)</f>
        <v>40</v>
      </c>
    </row>
    <row r="719" spans="1:8" ht="24" x14ac:dyDescent="0.5">
      <c r="A719" s="24" t="s">
        <v>477</v>
      </c>
      <c r="B719" s="28">
        <v>20</v>
      </c>
      <c r="C719" s="28">
        <v>16</v>
      </c>
      <c r="D719" s="25">
        <f t="shared" si="108"/>
        <v>36</v>
      </c>
      <c r="E719" s="27" t="s">
        <v>478</v>
      </c>
      <c r="F719" s="25">
        <v>11</v>
      </c>
      <c r="G719" s="25">
        <v>28</v>
      </c>
      <c r="H719" s="25">
        <f t="shared" si="110"/>
        <v>39</v>
      </c>
    </row>
    <row r="720" spans="1:8" ht="24.75" thickBot="1" x14ac:dyDescent="0.55000000000000004">
      <c r="A720" s="24" t="s">
        <v>479</v>
      </c>
      <c r="B720" s="28">
        <v>18</v>
      </c>
      <c r="C720" s="28">
        <v>19</v>
      </c>
      <c r="D720" s="25">
        <f t="shared" si="108"/>
        <v>37</v>
      </c>
      <c r="E720" s="27" t="s">
        <v>480</v>
      </c>
      <c r="F720" s="25">
        <v>15</v>
      </c>
      <c r="G720" s="25">
        <v>25</v>
      </c>
      <c r="H720" s="25">
        <f t="shared" si="110"/>
        <v>40</v>
      </c>
    </row>
    <row r="721" spans="1:8" ht="24.75" thickBot="1" x14ac:dyDescent="0.55000000000000004">
      <c r="A721" s="30" t="s">
        <v>481</v>
      </c>
      <c r="B721" s="33">
        <f>SUM(B710:B720)</f>
        <v>246</v>
      </c>
      <c r="C721" s="31">
        <f>SUM(C710:C720)</f>
        <v>153</v>
      </c>
      <c r="D721" s="32">
        <f>SUM(D710:D720)</f>
        <v>399</v>
      </c>
      <c r="E721" s="29" t="s">
        <v>482</v>
      </c>
      <c r="F721" s="28">
        <v>8</v>
      </c>
      <c r="G721" s="28">
        <v>24</v>
      </c>
      <c r="H721" s="25">
        <f t="shared" si="110"/>
        <v>32</v>
      </c>
    </row>
    <row r="722" spans="1:8" ht="24" x14ac:dyDescent="0.5">
      <c r="A722" s="24" t="s">
        <v>483</v>
      </c>
      <c r="B722" s="20">
        <v>17</v>
      </c>
      <c r="C722" s="20">
        <v>19</v>
      </c>
      <c r="D722" s="20">
        <f t="shared" ref="D722:D729" si="111">SUM(B722:C722)</f>
        <v>36</v>
      </c>
      <c r="E722" s="27" t="s">
        <v>484</v>
      </c>
      <c r="F722" s="28">
        <v>19</v>
      </c>
      <c r="G722" s="28">
        <v>15</v>
      </c>
      <c r="H722" s="25">
        <f t="shared" si="110"/>
        <v>34</v>
      </c>
    </row>
    <row r="723" spans="1:8" ht="24" x14ac:dyDescent="0.5">
      <c r="A723" s="24" t="s">
        <v>485</v>
      </c>
      <c r="B723" s="25">
        <v>11</v>
      </c>
      <c r="C723" s="25">
        <v>23</v>
      </c>
      <c r="D723" s="25">
        <f t="shared" si="111"/>
        <v>34</v>
      </c>
      <c r="E723" s="27" t="s">
        <v>486</v>
      </c>
      <c r="F723" s="28">
        <v>25</v>
      </c>
      <c r="G723" s="28">
        <v>15</v>
      </c>
      <c r="H723" s="25">
        <f t="shared" si="110"/>
        <v>40</v>
      </c>
    </row>
    <row r="724" spans="1:8" ht="24.75" thickBot="1" x14ac:dyDescent="0.55000000000000004">
      <c r="A724" s="24" t="s">
        <v>487</v>
      </c>
      <c r="B724" s="25">
        <v>15</v>
      </c>
      <c r="C724" s="25">
        <v>24</v>
      </c>
      <c r="D724" s="25">
        <f t="shared" si="111"/>
        <v>39</v>
      </c>
      <c r="E724" s="27" t="s">
        <v>488</v>
      </c>
      <c r="F724" s="28">
        <v>21</v>
      </c>
      <c r="G724" s="28">
        <v>20</v>
      </c>
      <c r="H724" s="25">
        <f t="shared" si="110"/>
        <v>41</v>
      </c>
    </row>
    <row r="725" spans="1:8" ht="24.75" thickBot="1" x14ac:dyDescent="0.55000000000000004">
      <c r="A725" s="24" t="s">
        <v>489</v>
      </c>
      <c r="B725" s="28">
        <v>23</v>
      </c>
      <c r="C725" s="28">
        <v>16</v>
      </c>
      <c r="D725" s="25">
        <f t="shared" si="111"/>
        <v>39</v>
      </c>
      <c r="E725" s="30" t="s">
        <v>490</v>
      </c>
      <c r="F725" s="31">
        <f>SUM(F718:F724)</f>
        <v>115</v>
      </c>
      <c r="G725" s="31">
        <f>SUM(G718:G724)</f>
        <v>151</v>
      </c>
      <c r="H725" s="32">
        <f>SUM(H718:H724)</f>
        <v>266</v>
      </c>
    </row>
    <row r="726" spans="1:8" ht="24" x14ac:dyDescent="0.5">
      <c r="A726" s="24" t="s">
        <v>491</v>
      </c>
      <c r="B726" s="28">
        <v>23</v>
      </c>
      <c r="C726" s="28">
        <v>16</v>
      </c>
      <c r="D726" s="25">
        <f t="shared" si="111"/>
        <v>39</v>
      </c>
      <c r="E726" s="27" t="s">
        <v>492</v>
      </c>
      <c r="F726" s="25">
        <v>10</v>
      </c>
      <c r="G726" s="25">
        <v>26</v>
      </c>
      <c r="H726" s="34">
        <f t="shared" ref="H726:H732" si="112">SUM(F726:G726)</f>
        <v>36</v>
      </c>
    </row>
    <row r="727" spans="1:8" ht="24" x14ac:dyDescent="0.5">
      <c r="A727" s="24" t="s">
        <v>493</v>
      </c>
      <c r="B727" s="28">
        <v>25</v>
      </c>
      <c r="C727" s="28">
        <v>17</v>
      </c>
      <c r="D727" s="25">
        <f t="shared" si="111"/>
        <v>42</v>
      </c>
      <c r="E727" s="27" t="s">
        <v>494</v>
      </c>
      <c r="F727" s="25">
        <v>7</v>
      </c>
      <c r="G727" s="25">
        <v>28</v>
      </c>
      <c r="H727" s="34">
        <f t="shared" si="112"/>
        <v>35</v>
      </c>
    </row>
    <row r="728" spans="1:8" ht="24" x14ac:dyDescent="0.5">
      <c r="A728" s="24" t="s">
        <v>496</v>
      </c>
      <c r="B728" s="28">
        <v>28</v>
      </c>
      <c r="C728" s="28">
        <v>10</v>
      </c>
      <c r="D728" s="25">
        <f t="shared" si="111"/>
        <v>38</v>
      </c>
      <c r="E728" s="27" t="s">
        <v>497</v>
      </c>
      <c r="F728" s="25">
        <v>11</v>
      </c>
      <c r="G728" s="25">
        <v>26</v>
      </c>
      <c r="H728" s="34">
        <f t="shared" si="112"/>
        <v>37</v>
      </c>
    </row>
    <row r="729" spans="1:8" ht="24" x14ac:dyDescent="0.5">
      <c r="A729" s="24" t="s">
        <v>498</v>
      </c>
      <c r="B729" s="28">
        <v>29</v>
      </c>
      <c r="C729" s="28">
        <v>11</v>
      </c>
      <c r="D729" s="25">
        <f t="shared" si="111"/>
        <v>40</v>
      </c>
      <c r="E729" s="27" t="s">
        <v>499</v>
      </c>
      <c r="F729" s="25">
        <v>8</v>
      </c>
      <c r="G729" s="25">
        <v>26</v>
      </c>
      <c r="H729" s="34">
        <f t="shared" si="112"/>
        <v>34</v>
      </c>
    </row>
    <row r="730" spans="1:8" ht="24.75" thickBot="1" x14ac:dyDescent="0.55000000000000004">
      <c r="A730" s="24" t="s">
        <v>500</v>
      </c>
      <c r="B730" s="28">
        <v>18</v>
      </c>
      <c r="C730" s="28">
        <v>17</v>
      </c>
      <c r="D730" s="25">
        <f>SUM(B730:C730)</f>
        <v>35</v>
      </c>
      <c r="E730" s="27" t="s">
        <v>501</v>
      </c>
      <c r="F730" s="25">
        <v>12</v>
      </c>
      <c r="G730" s="25">
        <v>20</v>
      </c>
      <c r="H730" s="25">
        <f t="shared" si="112"/>
        <v>32</v>
      </c>
    </row>
    <row r="731" spans="1:8" ht="24.75" thickBot="1" x14ac:dyDescent="0.55000000000000004">
      <c r="A731" s="35" t="s">
        <v>502</v>
      </c>
      <c r="B731" s="31">
        <f>SUM(B722:B730)</f>
        <v>189</v>
      </c>
      <c r="C731" s="31">
        <f>SUM(C722:C730)</f>
        <v>153</v>
      </c>
      <c r="D731" s="32">
        <f>SUM(D722:D730)</f>
        <v>342</v>
      </c>
      <c r="E731" s="27" t="s">
        <v>503</v>
      </c>
      <c r="F731" s="20">
        <v>12</v>
      </c>
      <c r="G731" s="20">
        <v>23</v>
      </c>
      <c r="H731" s="36">
        <f t="shared" si="112"/>
        <v>35</v>
      </c>
    </row>
    <row r="732" spans="1:8" ht="24" x14ac:dyDescent="0.5">
      <c r="A732" s="19" t="s">
        <v>504</v>
      </c>
      <c r="B732" s="20">
        <v>8</v>
      </c>
      <c r="C732" s="20">
        <v>31</v>
      </c>
      <c r="D732" s="20">
        <f t="shared" ref="D732:D739" si="113">SUM(B732:C732)</f>
        <v>39</v>
      </c>
      <c r="E732" s="27" t="s">
        <v>505</v>
      </c>
      <c r="F732" s="25">
        <v>12</v>
      </c>
      <c r="G732" s="25">
        <v>10</v>
      </c>
      <c r="H732" s="34">
        <f t="shared" si="112"/>
        <v>22</v>
      </c>
    </row>
    <row r="733" spans="1:8" ht="24" x14ac:dyDescent="0.5">
      <c r="A733" s="24" t="s">
        <v>506</v>
      </c>
      <c r="B733" s="25">
        <v>18</v>
      </c>
      <c r="C733" s="25">
        <v>23</v>
      </c>
      <c r="D733" s="25">
        <f t="shared" si="113"/>
        <v>41</v>
      </c>
      <c r="E733" s="27" t="s">
        <v>507</v>
      </c>
      <c r="F733" s="25">
        <v>13</v>
      </c>
      <c r="G733" s="25">
        <v>14</v>
      </c>
      <c r="H733" s="25">
        <f>SUM(F733:G733)</f>
        <v>27</v>
      </c>
    </row>
    <row r="734" spans="1:8" ht="24.75" thickBot="1" x14ac:dyDescent="0.55000000000000004">
      <c r="A734" s="24" t="s">
        <v>508</v>
      </c>
      <c r="B734" s="25">
        <v>16</v>
      </c>
      <c r="C734" s="25">
        <v>22</v>
      </c>
      <c r="D734" s="25">
        <f t="shared" si="113"/>
        <v>38</v>
      </c>
      <c r="E734" s="27" t="s">
        <v>509</v>
      </c>
      <c r="F734" s="20">
        <v>10</v>
      </c>
      <c r="G734" s="20">
        <v>8</v>
      </c>
      <c r="H734" s="36">
        <f>SUM(F734:G734)</f>
        <v>18</v>
      </c>
    </row>
    <row r="735" spans="1:8" ht="24.75" thickBot="1" x14ac:dyDescent="0.55000000000000004">
      <c r="A735" s="24" t="s">
        <v>510</v>
      </c>
      <c r="B735" s="28">
        <v>26</v>
      </c>
      <c r="C735" s="28">
        <v>12</v>
      </c>
      <c r="D735" s="25">
        <f t="shared" si="113"/>
        <v>38</v>
      </c>
      <c r="E735" s="30" t="s">
        <v>511</v>
      </c>
      <c r="F735" s="31">
        <f>SUM(F726:F734)</f>
        <v>95</v>
      </c>
      <c r="G735" s="37">
        <f>SUM(G726:G734)</f>
        <v>181</v>
      </c>
      <c r="H735" s="32">
        <f>SUM(H726:H734)</f>
        <v>276</v>
      </c>
    </row>
    <row r="736" spans="1:8" ht="24.75" thickBot="1" x14ac:dyDescent="0.55000000000000004">
      <c r="A736" s="24" t="s">
        <v>512</v>
      </c>
      <c r="B736" s="28">
        <v>26</v>
      </c>
      <c r="C736" s="28">
        <v>12</v>
      </c>
      <c r="D736" s="25">
        <f t="shared" si="113"/>
        <v>38</v>
      </c>
      <c r="E736" s="35" t="s">
        <v>513</v>
      </c>
      <c r="F736" s="31">
        <f xml:space="preserve"> F717+F725+F735</f>
        <v>306</v>
      </c>
      <c r="G736" s="37">
        <f xml:space="preserve"> G717+G725+G735</f>
        <v>456</v>
      </c>
      <c r="H736" s="38">
        <f xml:space="preserve"> H717+H725+H735</f>
        <v>762</v>
      </c>
    </row>
    <row r="737" spans="1:8" ht="24.75" thickBot="1" x14ac:dyDescent="0.55000000000000004">
      <c r="A737" s="24" t="s">
        <v>514</v>
      </c>
      <c r="B737" s="28">
        <v>26</v>
      </c>
      <c r="C737" s="28">
        <v>12</v>
      </c>
      <c r="D737" s="25">
        <f t="shared" si="113"/>
        <v>38</v>
      </c>
    </row>
    <row r="738" spans="1:8" ht="24.75" thickBot="1" x14ac:dyDescent="0.55000000000000004">
      <c r="A738" s="24" t="s">
        <v>515</v>
      </c>
      <c r="B738" s="28">
        <v>25</v>
      </c>
      <c r="C738" s="28">
        <v>12</v>
      </c>
      <c r="D738" s="25">
        <f t="shared" si="113"/>
        <v>37</v>
      </c>
      <c r="E738" s="39" t="s">
        <v>516</v>
      </c>
      <c r="F738" s="40"/>
      <c r="G738" s="40"/>
      <c r="H738" s="41"/>
    </row>
    <row r="739" spans="1:8" ht="24.75" thickBot="1" x14ac:dyDescent="0.55000000000000004">
      <c r="A739" s="24" t="s">
        <v>517</v>
      </c>
      <c r="B739" s="28">
        <v>22</v>
      </c>
      <c r="C739" s="28">
        <v>16</v>
      </c>
      <c r="D739" s="25">
        <f t="shared" si="113"/>
        <v>38</v>
      </c>
      <c r="E739" s="42"/>
      <c r="F739" s="42" t="s">
        <v>454</v>
      </c>
      <c r="G739" s="42" t="s">
        <v>455</v>
      </c>
      <c r="H739" s="42" t="s">
        <v>456</v>
      </c>
    </row>
    <row r="740" spans="1:8" ht="24.75" thickBot="1" x14ac:dyDescent="0.55000000000000004">
      <c r="A740" s="35" t="s">
        <v>518</v>
      </c>
      <c r="B740" s="31">
        <f>SUM(B732:B739)</f>
        <v>167</v>
      </c>
      <c r="C740" s="31">
        <f>SUM(C732:C739)</f>
        <v>140</v>
      </c>
      <c r="D740" s="32">
        <f>SUM(D732:D739)</f>
        <v>307</v>
      </c>
      <c r="E740" s="42" t="s">
        <v>519</v>
      </c>
      <c r="F740" s="43">
        <f>B741</f>
        <v>602</v>
      </c>
      <c r="G740" s="43">
        <f>C741</f>
        <v>446</v>
      </c>
      <c r="H740" s="44">
        <f>SUM(F740:G740)</f>
        <v>1048</v>
      </c>
    </row>
    <row r="741" spans="1:8" ht="24.75" thickBot="1" x14ac:dyDescent="0.55000000000000004">
      <c r="A741" s="45" t="s">
        <v>521</v>
      </c>
      <c r="B741" s="31">
        <f xml:space="preserve"> B721+B731+B740</f>
        <v>602</v>
      </c>
      <c r="C741" s="31">
        <f xml:space="preserve"> C721+C731+C740</f>
        <v>446</v>
      </c>
      <c r="D741" s="32">
        <f xml:space="preserve"> D721+D731+D740</f>
        <v>1048</v>
      </c>
      <c r="E741" s="42" t="s">
        <v>522</v>
      </c>
      <c r="F741" s="43">
        <f>F736</f>
        <v>306</v>
      </c>
      <c r="G741" s="43">
        <f>G736</f>
        <v>456</v>
      </c>
      <c r="H741" s="44">
        <f>SUM(F741:G741)</f>
        <v>762</v>
      </c>
    </row>
    <row r="742" spans="1:8" x14ac:dyDescent="0.5">
      <c r="A742" s="6"/>
      <c r="B742" s="6"/>
      <c r="C742" s="6"/>
      <c r="D742" s="6"/>
      <c r="E742" s="46" t="s">
        <v>456</v>
      </c>
      <c r="F742" s="42">
        <f>SUM(F740:F741)</f>
        <v>908</v>
      </c>
      <c r="G742" s="42">
        <f>SUM(G740:G741)</f>
        <v>902</v>
      </c>
      <c r="H742" s="42">
        <f>SUM(H740:H741)</f>
        <v>1810</v>
      </c>
    </row>
    <row r="743" spans="1:8" x14ac:dyDescent="0.5">
      <c r="A743" s="67" t="s">
        <v>523</v>
      </c>
      <c r="B743" s="68"/>
      <c r="C743" s="68"/>
      <c r="D743" s="69"/>
    </row>
    <row r="744" spans="1:8" x14ac:dyDescent="0.5">
      <c r="A744" s="44" t="s">
        <v>524</v>
      </c>
      <c r="B744" s="47">
        <v>0</v>
      </c>
      <c r="C744" s="44" t="s">
        <v>525</v>
      </c>
      <c r="D744" s="47">
        <v>0</v>
      </c>
      <c r="E744" s="1"/>
      <c r="F744" s="2"/>
      <c r="G744" s="48" t="s">
        <v>526</v>
      </c>
      <c r="H744" s="49"/>
    </row>
    <row r="745" spans="1:8" ht="24" x14ac:dyDescent="0.5">
      <c r="A745" s="44" t="s">
        <v>466</v>
      </c>
      <c r="B745" s="47">
        <v>9</v>
      </c>
      <c r="C745" s="44" t="s">
        <v>527</v>
      </c>
      <c r="D745" s="47">
        <v>20</v>
      </c>
      <c r="E745" s="50" t="s">
        <v>528</v>
      </c>
      <c r="F745" s="51" t="s">
        <v>529</v>
      </c>
      <c r="G745" s="52"/>
      <c r="H745" s="53" t="s">
        <v>530</v>
      </c>
    </row>
    <row r="746" spans="1:8" ht="22.5" thickBot="1" x14ac:dyDescent="0.55000000000000004">
      <c r="A746" s="3" t="s">
        <v>495</v>
      </c>
      <c r="B746" s="4">
        <v>6</v>
      </c>
      <c r="C746" s="3" t="s">
        <v>531</v>
      </c>
      <c r="D746" s="4">
        <v>28</v>
      </c>
      <c r="E746" s="50">
        <f>SUM(F742:G742)</f>
        <v>1810</v>
      </c>
      <c r="F746" s="48">
        <f>SUM(B747:D747)</f>
        <v>63</v>
      </c>
      <c r="G746" s="54"/>
      <c r="H746" s="48">
        <f>SUM(E746:F746)</f>
        <v>1873</v>
      </c>
    </row>
    <row r="747" spans="1:8" ht="24.75" thickBot="1" x14ac:dyDescent="0.55000000000000004">
      <c r="A747" s="55" t="s">
        <v>532</v>
      </c>
      <c r="B747" s="31">
        <f xml:space="preserve"> B744+B745+B746</f>
        <v>15</v>
      </c>
      <c r="C747" s="55" t="s">
        <v>533</v>
      </c>
      <c r="D747" s="31">
        <f xml:space="preserve"> D744+D745+D746</f>
        <v>48</v>
      </c>
    </row>
    <row r="748" spans="1:8" ht="24.75" thickBot="1" x14ac:dyDescent="0.55000000000000004">
      <c r="A748" s="55"/>
      <c r="B748" s="31"/>
      <c r="C748" s="55"/>
      <c r="D748" s="31"/>
    </row>
    <row r="749" spans="1:8" ht="30.75" x14ac:dyDescent="0.5">
      <c r="A749" s="6"/>
      <c r="B749" s="6"/>
      <c r="C749" s="6"/>
      <c r="D749" s="7" t="s">
        <v>449</v>
      </c>
      <c r="E749" s="7"/>
      <c r="F749" s="7"/>
      <c r="G749" s="7"/>
      <c r="H749" s="6"/>
    </row>
    <row r="750" spans="1:8" ht="30.75" x14ac:dyDescent="0.7">
      <c r="A750" s="6"/>
      <c r="B750" s="6"/>
      <c r="C750" s="6"/>
      <c r="D750" s="7" t="s">
        <v>450</v>
      </c>
      <c r="E750" s="9"/>
      <c r="F750" s="9"/>
      <c r="G750" s="9"/>
      <c r="H750" s="6"/>
    </row>
    <row r="751" spans="1:8" ht="31.5" thickBot="1" x14ac:dyDescent="0.75">
      <c r="A751" s="6"/>
      <c r="B751" s="6"/>
      <c r="C751" s="6"/>
      <c r="D751" s="7" t="s">
        <v>536</v>
      </c>
      <c r="E751" s="9"/>
      <c r="F751" s="9"/>
      <c r="G751" s="9"/>
      <c r="H751" s="6"/>
    </row>
    <row r="752" spans="1:8" ht="28.5" thickBot="1" x14ac:dyDescent="0.7">
      <c r="A752" s="10" t="s">
        <v>451</v>
      </c>
      <c r="B752" s="11"/>
      <c r="C752" s="11"/>
      <c r="D752" s="12"/>
      <c r="E752" s="10" t="s">
        <v>452</v>
      </c>
      <c r="F752" s="11"/>
      <c r="G752" s="11"/>
      <c r="H752" s="13"/>
    </row>
    <row r="753" spans="1:8" ht="28.5" thickBot="1" x14ac:dyDescent="0.55000000000000004">
      <c r="A753" s="14" t="s">
        <v>453</v>
      </c>
      <c r="B753" s="15" t="s">
        <v>454</v>
      </c>
      <c r="C753" s="15" t="s">
        <v>455</v>
      </c>
      <c r="D753" s="16" t="s">
        <v>456</v>
      </c>
      <c r="E753" s="14" t="s">
        <v>453</v>
      </c>
      <c r="F753" s="17" t="s">
        <v>454</v>
      </c>
      <c r="G753" s="17" t="s">
        <v>455</v>
      </c>
      <c r="H753" s="18" t="s">
        <v>456</v>
      </c>
    </row>
    <row r="754" spans="1:8" ht="24" x14ac:dyDescent="0.5">
      <c r="A754" s="19" t="s">
        <v>457</v>
      </c>
      <c r="B754" s="20">
        <v>23</v>
      </c>
      <c r="C754" s="20">
        <v>14</v>
      </c>
      <c r="D754" s="21">
        <f t="shared" ref="D754:D764" si="114">SUM(B754:C754)</f>
        <v>37</v>
      </c>
      <c r="E754" s="22" t="s">
        <v>458</v>
      </c>
      <c r="F754" s="23">
        <v>16</v>
      </c>
      <c r="G754" s="23">
        <v>24</v>
      </c>
      <c r="H754" s="23">
        <f>SUM(F754:G754)</f>
        <v>40</v>
      </c>
    </row>
    <row r="755" spans="1:8" ht="24" x14ac:dyDescent="0.5">
      <c r="A755" s="24" t="s">
        <v>460</v>
      </c>
      <c r="B755" s="25">
        <v>21</v>
      </c>
      <c r="C755" s="25">
        <v>15</v>
      </c>
      <c r="D755" s="26">
        <f t="shared" si="114"/>
        <v>36</v>
      </c>
      <c r="E755" s="27" t="s">
        <v>461</v>
      </c>
      <c r="F755" s="25">
        <v>17</v>
      </c>
      <c r="G755" s="25">
        <v>22</v>
      </c>
      <c r="H755" s="25">
        <f t="shared" ref="H755:H760" si="115">SUM(F755:G755)</f>
        <v>39</v>
      </c>
    </row>
    <row r="756" spans="1:8" ht="24" x14ac:dyDescent="0.5">
      <c r="A756" s="24" t="s">
        <v>462</v>
      </c>
      <c r="B756" s="25">
        <v>23</v>
      </c>
      <c r="C756" s="25">
        <v>15</v>
      </c>
      <c r="D756" s="26">
        <f t="shared" si="114"/>
        <v>38</v>
      </c>
      <c r="E756" s="27" t="s">
        <v>463</v>
      </c>
      <c r="F756" s="25">
        <v>14</v>
      </c>
      <c r="G756" s="25">
        <v>23</v>
      </c>
      <c r="H756" s="25">
        <f t="shared" si="115"/>
        <v>37</v>
      </c>
    </row>
    <row r="757" spans="1:8" ht="24" x14ac:dyDescent="0.5">
      <c r="A757" s="24" t="s">
        <v>464</v>
      </c>
      <c r="B757" s="28">
        <v>28</v>
      </c>
      <c r="C757" s="28">
        <v>8</v>
      </c>
      <c r="D757" s="26">
        <f t="shared" si="114"/>
        <v>36</v>
      </c>
      <c r="E757" s="29" t="s">
        <v>465</v>
      </c>
      <c r="F757" s="28">
        <v>4</v>
      </c>
      <c r="G757" s="28">
        <v>17</v>
      </c>
      <c r="H757" s="25">
        <f t="shared" si="115"/>
        <v>21</v>
      </c>
    </row>
    <row r="758" spans="1:8" ht="24" x14ac:dyDescent="0.5">
      <c r="A758" s="24" t="s">
        <v>467</v>
      </c>
      <c r="B758" s="28">
        <v>18</v>
      </c>
      <c r="C758" s="28">
        <v>18</v>
      </c>
      <c r="D758" s="26">
        <f t="shared" si="114"/>
        <v>36</v>
      </c>
      <c r="E758" s="27" t="s">
        <v>468</v>
      </c>
      <c r="F758" s="28">
        <v>18</v>
      </c>
      <c r="G758" s="28">
        <v>14</v>
      </c>
      <c r="H758" s="25">
        <f t="shared" si="115"/>
        <v>32</v>
      </c>
    </row>
    <row r="759" spans="1:8" ht="24" x14ac:dyDescent="0.5">
      <c r="A759" s="24" t="s">
        <v>469</v>
      </c>
      <c r="B759" s="28">
        <v>24</v>
      </c>
      <c r="C759" s="28">
        <v>12</v>
      </c>
      <c r="D759" s="26">
        <f t="shared" si="114"/>
        <v>36</v>
      </c>
      <c r="E759" s="27" t="s">
        <v>470</v>
      </c>
      <c r="F759" s="28">
        <v>12</v>
      </c>
      <c r="G759" s="28">
        <v>13</v>
      </c>
      <c r="H759" s="25">
        <f t="shared" si="115"/>
        <v>25</v>
      </c>
    </row>
    <row r="760" spans="1:8" ht="24.75" thickBot="1" x14ac:dyDescent="0.55000000000000004">
      <c r="A760" s="24" t="s">
        <v>471</v>
      </c>
      <c r="B760" s="28">
        <v>21</v>
      </c>
      <c r="C760" s="28">
        <v>15</v>
      </c>
      <c r="D760" s="25">
        <f t="shared" si="114"/>
        <v>36</v>
      </c>
      <c r="E760" s="27" t="s">
        <v>472</v>
      </c>
      <c r="F760" s="28">
        <v>15</v>
      </c>
      <c r="G760" s="28">
        <v>10</v>
      </c>
      <c r="H760" s="25">
        <f t="shared" si="115"/>
        <v>25</v>
      </c>
    </row>
    <row r="761" spans="1:8" ht="24.75" thickBot="1" x14ac:dyDescent="0.55000000000000004">
      <c r="A761" s="24" t="s">
        <v>473</v>
      </c>
      <c r="B761" s="28">
        <v>24</v>
      </c>
      <c r="C761" s="28">
        <v>12</v>
      </c>
      <c r="D761" s="25">
        <f t="shared" si="114"/>
        <v>36</v>
      </c>
      <c r="E761" s="30" t="s">
        <v>474</v>
      </c>
      <c r="F761" s="31">
        <f>SUM(F754:F760)</f>
        <v>96</v>
      </c>
      <c r="G761" s="31">
        <f>SUM(G754:G760)</f>
        <v>123</v>
      </c>
      <c r="H761" s="32">
        <f>SUM(H754:H760)</f>
        <v>219</v>
      </c>
    </row>
    <row r="762" spans="1:8" ht="24" x14ac:dyDescent="0.5">
      <c r="A762" s="24" t="s">
        <v>475</v>
      </c>
      <c r="B762" s="28">
        <v>26</v>
      </c>
      <c r="C762" s="28">
        <v>9</v>
      </c>
      <c r="D762" s="25">
        <f t="shared" si="114"/>
        <v>35</v>
      </c>
      <c r="E762" s="22" t="s">
        <v>476</v>
      </c>
      <c r="F762" s="23">
        <v>16</v>
      </c>
      <c r="G762" s="23">
        <v>24</v>
      </c>
      <c r="H762" s="23">
        <f t="shared" ref="H762:H768" si="116">SUM(F762:G762)</f>
        <v>40</v>
      </c>
    </row>
    <row r="763" spans="1:8" ht="24" x14ac:dyDescent="0.5">
      <c r="A763" s="24" t="s">
        <v>477</v>
      </c>
      <c r="B763" s="28">
        <v>20</v>
      </c>
      <c r="C763" s="28">
        <v>16</v>
      </c>
      <c r="D763" s="25">
        <f t="shared" si="114"/>
        <v>36</v>
      </c>
      <c r="E763" s="27" t="s">
        <v>478</v>
      </c>
      <c r="F763" s="25">
        <v>11</v>
      </c>
      <c r="G763" s="25">
        <v>28</v>
      </c>
      <c r="H763" s="25">
        <f t="shared" si="116"/>
        <v>39</v>
      </c>
    </row>
    <row r="764" spans="1:8" ht="24.75" thickBot="1" x14ac:dyDescent="0.55000000000000004">
      <c r="A764" s="24" t="s">
        <v>479</v>
      </c>
      <c r="B764" s="28">
        <v>18</v>
      </c>
      <c r="C764" s="28">
        <v>19</v>
      </c>
      <c r="D764" s="25">
        <f t="shared" si="114"/>
        <v>37</v>
      </c>
      <c r="E764" s="27" t="s">
        <v>480</v>
      </c>
      <c r="F764" s="25">
        <v>15</v>
      </c>
      <c r="G764" s="25">
        <v>25</v>
      </c>
      <c r="H764" s="25">
        <f t="shared" si="116"/>
        <v>40</v>
      </c>
    </row>
    <row r="765" spans="1:8" ht="24.75" thickBot="1" x14ac:dyDescent="0.55000000000000004">
      <c r="A765" s="30" t="s">
        <v>481</v>
      </c>
      <c r="B765" s="33">
        <f>SUM(B754:B764)</f>
        <v>246</v>
      </c>
      <c r="C765" s="31">
        <f>SUM(C754:C764)</f>
        <v>153</v>
      </c>
      <c r="D765" s="32">
        <f>SUM(D754:D764)</f>
        <v>399</v>
      </c>
      <c r="E765" s="29" t="s">
        <v>482</v>
      </c>
      <c r="F765" s="28">
        <v>8</v>
      </c>
      <c r="G765" s="28">
        <v>24</v>
      </c>
      <c r="H765" s="25">
        <f t="shared" si="116"/>
        <v>32</v>
      </c>
    </row>
    <row r="766" spans="1:8" ht="24" x14ac:dyDescent="0.5">
      <c r="A766" s="24" t="s">
        <v>483</v>
      </c>
      <c r="B766" s="20">
        <v>17</v>
      </c>
      <c r="C766" s="20">
        <v>19</v>
      </c>
      <c r="D766" s="20">
        <f t="shared" ref="D766:D773" si="117">SUM(B766:C766)</f>
        <v>36</v>
      </c>
      <c r="E766" s="27" t="s">
        <v>484</v>
      </c>
      <c r="F766" s="28">
        <v>19</v>
      </c>
      <c r="G766" s="28">
        <v>15</v>
      </c>
      <c r="H766" s="25">
        <f t="shared" si="116"/>
        <v>34</v>
      </c>
    </row>
    <row r="767" spans="1:8" ht="24" x14ac:dyDescent="0.5">
      <c r="A767" s="24" t="s">
        <v>485</v>
      </c>
      <c r="B767" s="25">
        <v>11</v>
      </c>
      <c r="C767" s="25">
        <v>23</v>
      </c>
      <c r="D767" s="25">
        <f t="shared" si="117"/>
        <v>34</v>
      </c>
      <c r="E767" s="27" t="s">
        <v>486</v>
      </c>
      <c r="F767" s="28">
        <v>25</v>
      </c>
      <c r="G767" s="28">
        <v>15</v>
      </c>
      <c r="H767" s="25">
        <f t="shared" si="116"/>
        <v>40</v>
      </c>
    </row>
    <row r="768" spans="1:8" ht="24.75" thickBot="1" x14ac:dyDescent="0.55000000000000004">
      <c r="A768" s="24" t="s">
        <v>487</v>
      </c>
      <c r="B768" s="25">
        <v>15</v>
      </c>
      <c r="C768" s="25">
        <v>24</v>
      </c>
      <c r="D768" s="25">
        <f t="shared" si="117"/>
        <v>39</v>
      </c>
      <c r="E768" s="27" t="s">
        <v>488</v>
      </c>
      <c r="F768" s="28">
        <v>21</v>
      </c>
      <c r="G768" s="28">
        <v>20</v>
      </c>
      <c r="H768" s="25">
        <f t="shared" si="116"/>
        <v>41</v>
      </c>
    </row>
    <row r="769" spans="1:8" ht="24.75" thickBot="1" x14ac:dyDescent="0.55000000000000004">
      <c r="A769" s="24" t="s">
        <v>489</v>
      </c>
      <c r="B769" s="28">
        <v>23</v>
      </c>
      <c r="C769" s="28">
        <v>16</v>
      </c>
      <c r="D769" s="25">
        <f t="shared" si="117"/>
        <v>39</v>
      </c>
      <c r="E769" s="30" t="s">
        <v>490</v>
      </c>
      <c r="F769" s="31">
        <f>SUM(F762:F768)</f>
        <v>115</v>
      </c>
      <c r="G769" s="31">
        <f>SUM(G762:G768)</f>
        <v>151</v>
      </c>
      <c r="H769" s="32">
        <f>SUM(H762:H768)</f>
        <v>266</v>
      </c>
    </row>
    <row r="770" spans="1:8" ht="24" x14ac:dyDescent="0.5">
      <c r="A770" s="24" t="s">
        <v>491</v>
      </c>
      <c r="B770" s="28">
        <v>23</v>
      </c>
      <c r="C770" s="28">
        <v>16</v>
      </c>
      <c r="D770" s="25">
        <f t="shared" si="117"/>
        <v>39</v>
      </c>
      <c r="E770" s="27" t="s">
        <v>492</v>
      </c>
      <c r="F770" s="25">
        <v>10</v>
      </c>
      <c r="G770" s="25">
        <v>26</v>
      </c>
      <c r="H770" s="34">
        <f t="shared" ref="H770:H776" si="118">SUM(F770:G770)</f>
        <v>36</v>
      </c>
    </row>
    <row r="771" spans="1:8" ht="24" x14ac:dyDescent="0.5">
      <c r="A771" s="24" t="s">
        <v>493</v>
      </c>
      <c r="B771" s="28">
        <v>25</v>
      </c>
      <c r="C771" s="28">
        <v>17</v>
      </c>
      <c r="D771" s="25">
        <f t="shared" si="117"/>
        <v>42</v>
      </c>
      <c r="E771" s="27" t="s">
        <v>494</v>
      </c>
      <c r="F771" s="25">
        <v>7</v>
      </c>
      <c r="G771" s="25">
        <v>28</v>
      </c>
      <c r="H771" s="34">
        <f t="shared" si="118"/>
        <v>35</v>
      </c>
    </row>
    <row r="772" spans="1:8" ht="24" x14ac:dyDescent="0.5">
      <c r="A772" s="24" t="s">
        <v>496</v>
      </c>
      <c r="B772" s="28">
        <v>28</v>
      </c>
      <c r="C772" s="28">
        <v>10</v>
      </c>
      <c r="D772" s="25">
        <f t="shared" si="117"/>
        <v>38</v>
      </c>
      <c r="E772" s="27" t="s">
        <v>497</v>
      </c>
      <c r="F772" s="25">
        <v>11</v>
      </c>
      <c r="G772" s="25">
        <v>26</v>
      </c>
      <c r="H772" s="34">
        <f t="shared" si="118"/>
        <v>37</v>
      </c>
    </row>
    <row r="773" spans="1:8" ht="24" x14ac:dyDescent="0.5">
      <c r="A773" s="24" t="s">
        <v>498</v>
      </c>
      <c r="B773" s="28">
        <v>29</v>
      </c>
      <c r="C773" s="28">
        <v>11</v>
      </c>
      <c r="D773" s="25">
        <f t="shared" si="117"/>
        <v>40</v>
      </c>
      <c r="E773" s="27" t="s">
        <v>499</v>
      </c>
      <c r="F773" s="25">
        <v>8</v>
      </c>
      <c r="G773" s="25">
        <v>26</v>
      </c>
      <c r="H773" s="34">
        <f t="shared" si="118"/>
        <v>34</v>
      </c>
    </row>
    <row r="774" spans="1:8" ht="24.75" thickBot="1" x14ac:dyDescent="0.55000000000000004">
      <c r="A774" s="24" t="s">
        <v>500</v>
      </c>
      <c r="B774" s="28">
        <v>18</v>
      </c>
      <c r="C774" s="28">
        <v>17</v>
      </c>
      <c r="D774" s="25">
        <f>SUM(B774:C774)</f>
        <v>35</v>
      </c>
      <c r="E774" s="27" t="s">
        <v>501</v>
      </c>
      <c r="F774" s="25">
        <v>12</v>
      </c>
      <c r="G774" s="25">
        <v>20</v>
      </c>
      <c r="H774" s="25">
        <f t="shared" si="118"/>
        <v>32</v>
      </c>
    </row>
    <row r="775" spans="1:8" ht="24.75" thickBot="1" x14ac:dyDescent="0.55000000000000004">
      <c r="A775" s="35" t="s">
        <v>502</v>
      </c>
      <c r="B775" s="31">
        <f>SUM(B766:B774)</f>
        <v>189</v>
      </c>
      <c r="C775" s="31">
        <f>SUM(C766:C774)</f>
        <v>153</v>
      </c>
      <c r="D775" s="32">
        <f>SUM(D766:D774)</f>
        <v>342</v>
      </c>
      <c r="E775" s="27" t="s">
        <v>503</v>
      </c>
      <c r="F775" s="20">
        <v>12</v>
      </c>
      <c r="G775" s="20">
        <v>23</v>
      </c>
      <c r="H775" s="36">
        <f t="shared" si="118"/>
        <v>35</v>
      </c>
    </row>
    <row r="776" spans="1:8" ht="24" x14ac:dyDescent="0.5">
      <c r="A776" s="19" t="s">
        <v>504</v>
      </c>
      <c r="B776" s="20">
        <v>8</v>
      </c>
      <c r="C776" s="20">
        <v>31</v>
      </c>
      <c r="D776" s="20">
        <f t="shared" ref="D776:D783" si="119">SUM(B776:C776)</f>
        <v>39</v>
      </c>
      <c r="E776" s="27" t="s">
        <v>505</v>
      </c>
      <c r="F776" s="25">
        <v>12</v>
      </c>
      <c r="G776" s="25">
        <v>10</v>
      </c>
      <c r="H776" s="34">
        <f t="shared" si="118"/>
        <v>22</v>
      </c>
    </row>
    <row r="777" spans="1:8" ht="24" x14ac:dyDescent="0.5">
      <c r="A777" s="24" t="s">
        <v>506</v>
      </c>
      <c r="B777" s="25">
        <v>18</v>
      </c>
      <c r="C777" s="25">
        <v>23</v>
      </c>
      <c r="D777" s="25">
        <f t="shared" si="119"/>
        <v>41</v>
      </c>
      <c r="E777" s="27" t="s">
        <v>507</v>
      </c>
      <c r="F777" s="25">
        <v>13</v>
      </c>
      <c r="G777" s="25">
        <v>14</v>
      </c>
      <c r="H777" s="25">
        <f>SUM(F777:G777)</f>
        <v>27</v>
      </c>
    </row>
    <row r="778" spans="1:8" ht="24.75" thickBot="1" x14ac:dyDescent="0.55000000000000004">
      <c r="A778" s="24" t="s">
        <v>508</v>
      </c>
      <c r="B778" s="25">
        <v>16</v>
      </c>
      <c r="C778" s="25">
        <v>22</v>
      </c>
      <c r="D778" s="25">
        <f t="shared" si="119"/>
        <v>38</v>
      </c>
      <c r="E778" s="27" t="s">
        <v>509</v>
      </c>
      <c r="F778" s="20">
        <v>10</v>
      </c>
      <c r="G778" s="20">
        <v>8</v>
      </c>
      <c r="H778" s="36">
        <f>SUM(F778:G778)</f>
        <v>18</v>
      </c>
    </row>
    <row r="779" spans="1:8" ht="24.75" thickBot="1" x14ac:dyDescent="0.55000000000000004">
      <c r="A779" s="24" t="s">
        <v>510</v>
      </c>
      <c r="B779" s="28">
        <v>26</v>
      </c>
      <c r="C779" s="28">
        <v>12</v>
      </c>
      <c r="D779" s="25">
        <f t="shared" si="119"/>
        <v>38</v>
      </c>
      <c r="E779" s="30" t="s">
        <v>511</v>
      </c>
      <c r="F779" s="31">
        <f>SUM(F770:F778)</f>
        <v>95</v>
      </c>
      <c r="G779" s="37">
        <f>SUM(G770:G778)</f>
        <v>181</v>
      </c>
      <c r="H779" s="32">
        <f>SUM(H770:H778)</f>
        <v>276</v>
      </c>
    </row>
    <row r="780" spans="1:8" ht="24.75" thickBot="1" x14ac:dyDescent="0.55000000000000004">
      <c r="A780" s="24" t="s">
        <v>512</v>
      </c>
      <c r="B780" s="28">
        <v>26</v>
      </c>
      <c r="C780" s="28">
        <v>12</v>
      </c>
      <c r="D780" s="25">
        <f t="shared" si="119"/>
        <v>38</v>
      </c>
      <c r="E780" s="35" t="s">
        <v>513</v>
      </c>
      <c r="F780" s="31">
        <f xml:space="preserve"> F761+F769+F779</f>
        <v>306</v>
      </c>
      <c r="G780" s="37">
        <f xml:space="preserve"> G761+G769+G779</f>
        <v>455</v>
      </c>
      <c r="H780" s="38">
        <f xml:space="preserve"> H761+H769+H779</f>
        <v>761</v>
      </c>
    </row>
    <row r="781" spans="1:8" ht="24.75" thickBot="1" x14ac:dyDescent="0.55000000000000004">
      <c r="A781" s="24" t="s">
        <v>514</v>
      </c>
      <c r="B781" s="28">
        <v>26</v>
      </c>
      <c r="C781" s="28">
        <v>12</v>
      </c>
      <c r="D781" s="25">
        <f t="shared" si="119"/>
        <v>38</v>
      </c>
    </row>
    <row r="782" spans="1:8" ht="24.75" thickBot="1" x14ac:dyDescent="0.55000000000000004">
      <c r="A782" s="24" t="s">
        <v>515</v>
      </c>
      <c r="B782" s="28">
        <v>25</v>
      </c>
      <c r="C782" s="28">
        <v>12</v>
      </c>
      <c r="D782" s="25">
        <f t="shared" si="119"/>
        <v>37</v>
      </c>
      <c r="E782" s="39" t="s">
        <v>516</v>
      </c>
      <c r="F782" s="40"/>
      <c r="G782" s="40"/>
      <c r="H782" s="41"/>
    </row>
    <row r="783" spans="1:8" ht="24.75" thickBot="1" x14ac:dyDescent="0.55000000000000004">
      <c r="A783" s="24" t="s">
        <v>517</v>
      </c>
      <c r="B783" s="28">
        <v>22</v>
      </c>
      <c r="C783" s="28">
        <v>16</v>
      </c>
      <c r="D783" s="25">
        <f t="shared" si="119"/>
        <v>38</v>
      </c>
      <c r="E783" s="42"/>
      <c r="F783" s="42" t="s">
        <v>454</v>
      </c>
      <c r="G783" s="42" t="s">
        <v>455</v>
      </c>
      <c r="H783" s="42" t="s">
        <v>456</v>
      </c>
    </row>
    <row r="784" spans="1:8" ht="24.75" thickBot="1" x14ac:dyDescent="0.55000000000000004">
      <c r="A784" s="35" t="s">
        <v>518</v>
      </c>
      <c r="B784" s="31">
        <f>SUM(B776:B783)</f>
        <v>167</v>
      </c>
      <c r="C784" s="31">
        <f>SUM(C776:C783)</f>
        <v>140</v>
      </c>
      <c r="D784" s="32">
        <f>SUM(D776:D783)</f>
        <v>307</v>
      </c>
      <c r="E784" s="42" t="s">
        <v>519</v>
      </c>
      <c r="F784" s="43">
        <f>B785</f>
        <v>602</v>
      </c>
      <c r="G784" s="43">
        <f>C785</f>
        <v>446</v>
      </c>
      <c r="H784" s="44">
        <f>SUM(F784:G784)</f>
        <v>1048</v>
      </c>
    </row>
    <row r="785" spans="1:8" ht="24.75" thickBot="1" x14ac:dyDescent="0.55000000000000004">
      <c r="A785" s="45" t="s">
        <v>521</v>
      </c>
      <c r="B785" s="31">
        <f xml:space="preserve"> B765+B775+B784</f>
        <v>602</v>
      </c>
      <c r="C785" s="31">
        <f xml:space="preserve"> C765+C775+C784</f>
        <v>446</v>
      </c>
      <c r="D785" s="32">
        <f xml:space="preserve"> D765+D775+D784</f>
        <v>1048</v>
      </c>
      <c r="E785" s="42" t="s">
        <v>522</v>
      </c>
      <c r="F785" s="43">
        <f>F780</f>
        <v>306</v>
      </c>
      <c r="G785" s="43">
        <f>G780</f>
        <v>455</v>
      </c>
      <c r="H785" s="44">
        <f>SUM(F785:G785)</f>
        <v>761</v>
      </c>
    </row>
    <row r="786" spans="1:8" x14ac:dyDescent="0.5">
      <c r="A786" s="6"/>
      <c r="B786" s="6"/>
      <c r="C786" s="6"/>
      <c r="D786" s="6"/>
      <c r="E786" s="46" t="s">
        <v>456</v>
      </c>
      <c r="F786" s="42">
        <f>SUM(F784:F785)</f>
        <v>908</v>
      </c>
      <c r="G786" s="42">
        <f>SUM(G784:G785)</f>
        <v>901</v>
      </c>
      <c r="H786" s="42">
        <f>SUM(H784:H785)</f>
        <v>1809</v>
      </c>
    </row>
    <row r="787" spans="1:8" x14ac:dyDescent="0.5">
      <c r="A787" s="67" t="s">
        <v>523</v>
      </c>
      <c r="B787" s="68"/>
      <c r="C787" s="68"/>
      <c r="D787" s="69"/>
    </row>
    <row r="788" spans="1:8" x14ac:dyDescent="0.5">
      <c r="A788" s="44" t="s">
        <v>524</v>
      </c>
      <c r="B788" s="47">
        <v>0</v>
      </c>
      <c r="C788" s="44" t="s">
        <v>525</v>
      </c>
      <c r="D788" s="47">
        <v>0</v>
      </c>
      <c r="E788" s="1"/>
      <c r="F788" s="2"/>
      <c r="G788" s="48" t="s">
        <v>526</v>
      </c>
      <c r="H788" s="49"/>
    </row>
    <row r="789" spans="1:8" ht="24" x14ac:dyDescent="0.5">
      <c r="A789" s="44" t="s">
        <v>466</v>
      </c>
      <c r="B789" s="47">
        <v>9</v>
      </c>
      <c r="C789" s="44" t="s">
        <v>527</v>
      </c>
      <c r="D789" s="47">
        <v>20</v>
      </c>
      <c r="E789" s="50" t="s">
        <v>528</v>
      </c>
      <c r="F789" s="51" t="s">
        <v>529</v>
      </c>
      <c r="G789" s="52"/>
      <c r="H789" s="53" t="s">
        <v>530</v>
      </c>
    </row>
    <row r="790" spans="1:8" ht="22.5" thickBot="1" x14ac:dyDescent="0.55000000000000004">
      <c r="A790" s="3" t="s">
        <v>495</v>
      </c>
      <c r="B790" s="4">
        <v>6</v>
      </c>
      <c r="C790" s="3" t="s">
        <v>531</v>
      </c>
      <c r="D790" s="4">
        <v>28</v>
      </c>
      <c r="E790" s="50">
        <f>SUM(F786:G786)</f>
        <v>1809</v>
      </c>
      <c r="F790" s="48">
        <f>SUM(B791:D791)</f>
        <v>63</v>
      </c>
      <c r="G790" s="54"/>
      <c r="H790" s="48">
        <f>SUM(E790:F790)</f>
        <v>1872</v>
      </c>
    </row>
    <row r="791" spans="1:8" ht="24.75" thickBot="1" x14ac:dyDescent="0.55000000000000004">
      <c r="A791" s="55" t="s">
        <v>532</v>
      </c>
      <c r="B791" s="31">
        <f xml:space="preserve"> B788+B789+B790</f>
        <v>15</v>
      </c>
      <c r="C791" s="55" t="s">
        <v>533</v>
      </c>
      <c r="D791" s="31">
        <f xml:space="preserve"> D788+D789+D790</f>
        <v>48</v>
      </c>
    </row>
    <row r="792" spans="1:8" ht="24.75" thickBot="1" x14ac:dyDescent="0.55000000000000004">
      <c r="A792" s="55"/>
      <c r="B792" s="31"/>
      <c r="C792" s="55"/>
      <c r="D792" s="31"/>
    </row>
    <row r="793" spans="1:8" ht="30.75" x14ac:dyDescent="0.5">
      <c r="A793" s="6"/>
      <c r="B793" s="6"/>
      <c r="C793" s="6"/>
      <c r="D793" s="7" t="s">
        <v>449</v>
      </c>
      <c r="E793" s="7"/>
      <c r="F793" s="7"/>
      <c r="G793" s="7"/>
      <c r="H793" s="6"/>
    </row>
    <row r="794" spans="1:8" ht="30.75" x14ac:dyDescent="0.7">
      <c r="A794" s="6"/>
      <c r="B794" s="6"/>
      <c r="C794" s="6"/>
      <c r="D794" s="7" t="s">
        <v>450</v>
      </c>
      <c r="E794" s="9"/>
      <c r="F794" s="9"/>
      <c r="G794" s="9"/>
      <c r="H794" s="6"/>
    </row>
    <row r="795" spans="1:8" ht="31.5" thickBot="1" x14ac:dyDescent="0.75">
      <c r="A795" s="6"/>
      <c r="B795" s="6"/>
      <c r="C795" s="6"/>
      <c r="D795" s="7" t="s">
        <v>537</v>
      </c>
      <c r="E795" s="9"/>
      <c r="F795" s="9"/>
      <c r="G795" s="9"/>
      <c r="H795" s="6"/>
    </row>
    <row r="796" spans="1:8" ht="28.5" thickBot="1" x14ac:dyDescent="0.7">
      <c r="A796" s="10" t="s">
        <v>451</v>
      </c>
      <c r="B796" s="11"/>
      <c r="C796" s="11"/>
      <c r="D796" s="12"/>
      <c r="E796" s="10" t="s">
        <v>452</v>
      </c>
      <c r="F796" s="11"/>
      <c r="G796" s="11"/>
      <c r="H796" s="13"/>
    </row>
    <row r="797" spans="1:8" ht="28.5" thickBot="1" x14ac:dyDescent="0.55000000000000004">
      <c r="A797" s="14" t="s">
        <v>453</v>
      </c>
      <c r="B797" s="15" t="s">
        <v>454</v>
      </c>
      <c r="C797" s="15" t="s">
        <v>455</v>
      </c>
      <c r="D797" s="16" t="s">
        <v>456</v>
      </c>
      <c r="E797" s="14" t="s">
        <v>453</v>
      </c>
      <c r="F797" s="17" t="s">
        <v>454</v>
      </c>
      <c r="G797" s="17" t="s">
        <v>455</v>
      </c>
      <c r="H797" s="18" t="s">
        <v>456</v>
      </c>
    </row>
    <row r="798" spans="1:8" ht="24" x14ac:dyDescent="0.5">
      <c r="A798" s="19" t="s">
        <v>457</v>
      </c>
      <c r="B798" s="20">
        <v>21</v>
      </c>
      <c r="C798" s="20">
        <v>14</v>
      </c>
      <c r="D798" s="21">
        <f t="shared" ref="D798:D808" si="120">SUM(B798:C798)</f>
        <v>35</v>
      </c>
      <c r="E798" s="22" t="s">
        <v>458</v>
      </c>
      <c r="F798" s="23">
        <v>15</v>
      </c>
      <c r="G798" s="23">
        <v>24</v>
      </c>
      <c r="H798" s="23">
        <f>SUM(F798:G798)</f>
        <v>39</v>
      </c>
    </row>
    <row r="799" spans="1:8" ht="24" x14ac:dyDescent="0.5">
      <c r="A799" s="24" t="s">
        <v>460</v>
      </c>
      <c r="B799" s="25">
        <v>22</v>
      </c>
      <c r="C799" s="25">
        <v>15</v>
      </c>
      <c r="D799" s="26">
        <f t="shared" si="120"/>
        <v>37</v>
      </c>
      <c r="E799" s="27" t="s">
        <v>461</v>
      </c>
      <c r="F799" s="25">
        <v>14</v>
      </c>
      <c r="G799" s="25">
        <v>22</v>
      </c>
      <c r="H799" s="25">
        <f t="shared" ref="H799:H804" si="121">SUM(F799:G799)</f>
        <v>36</v>
      </c>
    </row>
    <row r="800" spans="1:8" ht="24" x14ac:dyDescent="0.5">
      <c r="A800" s="24" t="s">
        <v>462</v>
      </c>
      <c r="B800" s="25">
        <v>23</v>
      </c>
      <c r="C800" s="25">
        <v>16</v>
      </c>
      <c r="D800" s="26">
        <f t="shared" si="120"/>
        <v>39</v>
      </c>
      <c r="E800" s="27" t="s">
        <v>463</v>
      </c>
      <c r="F800" s="25">
        <v>14</v>
      </c>
      <c r="G800" s="25">
        <v>22</v>
      </c>
      <c r="H800" s="25">
        <f t="shared" si="121"/>
        <v>36</v>
      </c>
    </row>
    <row r="801" spans="1:8" ht="24" x14ac:dyDescent="0.5">
      <c r="A801" s="24" t="s">
        <v>464</v>
      </c>
      <c r="B801" s="28">
        <v>27</v>
      </c>
      <c r="C801" s="28">
        <v>8</v>
      </c>
      <c r="D801" s="26">
        <f t="shared" si="120"/>
        <v>35</v>
      </c>
      <c r="E801" s="29" t="s">
        <v>465</v>
      </c>
      <c r="F801" s="28">
        <v>4</v>
      </c>
      <c r="G801" s="28">
        <v>18</v>
      </c>
      <c r="H801" s="25">
        <f t="shared" si="121"/>
        <v>22</v>
      </c>
    </row>
    <row r="802" spans="1:8" ht="24" x14ac:dyDescent="0.5">
      <c r="A802" s="24" t="s">
        <v>467</v>
      </c>
      <c r="B802" s="28">
        <v>16</v>
      </c>
      <c r="C802" s="28">
        <v>18</v>
      </c>
      <c r="D802" s="26">
        <f t="shared" si="120"/>
        <v>34</v>
      </c>
      <c r="E802" s="27" t="s">
        <v>468</v>
      </c>
      <c r="F802" s="28">
        <v>15</v>
      </c>
      <c r="G802" s="28">
        <v>14</v>
      </c>
      <c r="H802" s="25">
        <f t="shared" si="121"/>
        <v>29</v>
      </c>
    </row>
    <row r="803" spans="1:8" ht="24" x14ac:dyDescent="0.5">
      <c r="A803" s="24" t="s">
        <v>469</v>
      </c>
      <c r="B803" s="28">
        <v>23</v>
      </c>
      <c r="C803" s="28">
        <v>11</v>
      </c>
      <c r="D803" s="26">
        <f t="shared" si="120"/>
        <v>34</v>
      </c>
      <c r="E803" s="27" t="s">
        <v>470</v>
      </c>
      <c r="F803" s="28">
        <v>12</v>
      </c>
      <c r="G803" s="28">
        <v>11</v>
      </c>
      <c r="H803" s="25">
        <f t="shared" si="121"/>
        <v>23</v>
      </c>
    </row>
    <row r="804" spans="1:8" ht="24.75" thickBot="1" x14ac:dyDescent="0.55000000000000004">
      <c r="A804" s="24" t="s">
        <v>471</v>
      </c>
      <c r="B804" s="28">
        <v>20</v>
      </c>
      <c r="C804" s="28">
        <v>15</v>
      </c>
      <c r="D804" s="25">
        <f t="shared" si="120"/>
        <v>35</v>
      </c>
      <c r="E804" s="27" t="s">
        <v>472</v>
      </c>
      <c r="F804" s="28">
        <v>15</v>
      </c>
      <c r="G804" s="28">
        <v>10</v>
      </c>
      <c r="H804" s="25">
        <f t="shared" si="121"/>
        <v>25</v>
      </c>
    </row>
    <row r="805" spans="1:8" ht="24.75" thickBot="1" x14ac:dyDescent="0.55000000000000004">
      <c r="A805" s="24" t="s">
        <v>473</v>
      </c>
      <c r="B805" s="28">
        <v>24</v>
      </c>
      <c r="C805" s="28">
        <v>12</v>
      </c>
      <c r="D805" s="25">
        <f t="shared" si="120"/>
        <v>36</v>
      </c>
      <c r="E805" s="30" t="s">
        <v>474</v>
      </c>
      <c r="F805" s="31">
        <f>SUM(F798:F804)</f>
        <v>89</v>
      </c>
      <c r="G805" s="31">
        <f>SUM(G798:G804)</f>
        <v>121</v>
      </c>
      <c r="H805" s="32">
        <f>SUM(H798:H804)</f>
        <v>210</v>
      </c>
    </row>
    <row r="806" spans="1:8" ht="24" x14ac:dyDescent="0.5">
      <c r="A806" s="24" t="s">
        <v>475</v>
      </c>
      <c r="B806" s="28">
        <v>26</v>
      </c>
      <c r="C806" s="28">
        <v>10</v>
      </c>
      <c r="D806" s="25">
        <f t="shared" si="120"/>
        <v>36</v>
      </c>
      <c r="E806" s="22" t="s">
        <v>476</v>
      </c>
      <c r="F806" s="23">
        <v>14</v>
      </c>
      <c r="G806" s="23">
        <v>24</v>
      </c>
      <c r="H806" s="23">
        <f t="shared" ref="H806:H812" si="122">SUM(F806:G806)</f>
        <v>38</v>
      </c>
    </row>
    <row r="807" spans="1:8" ht="24" x14ac:dyDescent="0.5">
      <c r="A807" s="24" t="s">
        <v>477</v>
      </c>
      <c r="B807" s="28">
        <v>18</v>
      </c>
      <c r="C807" s="28">
        <v>15</v>
      </c>
      <c r="D807" s="25">
        <f t="shared" si="120"/>
        <v>33</v>
      </c>
      <c r="E807" s="27" t="s">
        <v>478</v>
      </c>
      <c r="F807" s="25">
        <v>12</v>
      </c>
      <c r="G807" s="25">
        <v>27</v>
      </c>
      <c r="H807" s="25">
        <f t="shared" si="122"/>
        <v>39</v>
      </c>
    </row>
    <row r="808" spans="1:8" ht="24.75" thickBot="1" x14ac:dyDescent="0.55000000000000004">
      <c r="A808" s="24" t="s">
        <v>479</v>
      </c>
      <c r="B808" s="28">
        <v>17</v>
      </c>
      <c r="C808" s="28">
        <v>17</v>
      </c>
      <c r="D808" s="25">
        <f t="shared" si="120"/>
        <v>34</v>
      </c>
      <c r="E808" s="27" t="s">
        <v>480</v>
      </c>
      <c r="F808" s="25">
        <v>13</v>
      </c>
      <c r="G808" s="25">
        <v>27</v>
      </c>
      <c r="H808" s="25">
        <f t="shared" si="122"/>
        <v>40</v>
      </c>
    </row>
    <row r="809" spans="1:8" ht="24.75" thickBot="1" x14ac:dyDescent="0.55000000000000004">
      <c r="A809" s="30" t="s">
        <v>481</v>
      </c>
      <c r="B809" s="33">
        <f>SUM(B798:B808)</f>
        <v>237</v>
      </c>
      <c r="C809" s="31">
        <f>SUM(C798:C808)</f>
        <v>151</v>
      </c>
      <c r="D809" s="32">
        <f>SUM(D798:D808)</f>
        <v>388</v>
      </c>
      <c r="E809" s="29" t="s">
        <v>482</v>
      </c>
      <c r="F809" s="28">
        <v>8</v>
      </c>
      <c r="G809" s="28">
        <v>23</v>
      </c>
      <c r="H809" s="25">
        <f t="shared" si="122"/>
        <v>31</v>
      </c>
    </row>
    <row r="810" spans="1:8" ht="24" x14ac:dyDescent="0.5">
      <c r="A810" s="24" t="s">
        <v>483</v>
      </c>
      <c r="B810" s="20">
        <v>16</v>
      </c>
      <c r="C810" s="20">
        <v>18</v>
      </c>
      <c r="D810" s="20">
        <f t="shared" ref="D810:D817" si="123">SUM(B810:C810)</f>
        <v>34</v>
      </c>
      <c r="E810" s="27" t="s">
        <v>484</v>
      </c>
      <c r="F810" s="28">
        <v>18</v>
      </c>
      <c r="G810" s="28">
        <v>16</v>
      </c>
      <c r="H810" s="25">
        <f t="shared" si="122"/>
        <v>34</v>
      </c>
    </row>
    <row r="811" spans="1:8" ht="24" x14ac:dyDescent="0.5">
      <c r="A811" s="24" t="s">
        <v>485</v>
      </c>
      <c r="B811" s="25">
        <v>10</v>
      </c>
      <c r="C811" s="25">
        <v>23</v>
      </c>
      <c r="D811" s="25">
        <f t="shared" si="123"/>
        <v>33</v>
      </c>
      <c r="E811" s="27" t="s">
        <v>486</v>
      </c>
      <c r="F811" s="28">
        <v>24</v>
      </c>
      <c r="G811" s="28">
        <v>16</v>
      </c>
      <c r="H811" s="25">
        <f t="shared" si="122"/>
        <v>40</v>
      </c>
    </row>
    <row r="812" spans="1:8" ht="24.75" thickBot="1" x14ac:dyDescent="0.55000000000000004">
      <c r="A812" s="24" t="s">
        <v>487</v>
      </c>
      <c r="B812" s="25">
        <v>15</v>
      </c>
      <c r="C812" s="25">
        <v>24</v>
      </c>
      <c r="D812" s="25">
        <f t="shared" si="123"/>
        <v>39</v>
      </c>
      <c r="E812" s="27" t="s">
        <v>488</v>
      </c>
      <c r="F812" s="28">
        <v>22</v>
      </c>
      <c r="G812" s="28">
        <v>19</v>
      </c>
      <c r="H812" s="25">
        <f t="shared" si="122"/>
        <v>41</v>
      </c>
    </row>
    <row r="813" spans="1:8" ht="24.75" thickBot="1" x14ac:dyDescent="0.55000000000000004">
      <c r="A813" s="24" t="s">
        <v>489</v>
      </c>
      <c r="B813" s="28">
        <v>21</v>
      </c>
      <c r="C813" s="28">
        <v>17</v>
      </c>
      <c r="D813" s="25">
        <f t="shared" si="123"/>
        <v>38</v>
      </c>
      <c r="E813" s="30" t="s">
        <v>490</v>
      </c>
      <c r="F813" s="31">
        <f>SUM(F806:F812)</f>
        <v>111</v>
      </c>
      <c r="G813" s="31">
        <f>SUM(G806:G812)</f>
        <v>152</v>
      </c>
      <c r="H813" s="32">
        <f>SUM(H806:H812)</f>
        <v>263</v>
      </c>
    </row>
    <row r="814" spans="1:8" ht="24" x14ac:dyDescent="0.5">
      <c r="A814" s="24" t="s">
        <v>491</v>
      </c>
      <c r="B814" s="28">
        <v>20</v>
      </c>
      <c r="C814" s="28">
        <v>15</v>
      </c>
      <c r="D814" s="25">
        <f t="shared" si="123"/>
        <v>35</v>
      </c>
      <c r="E814" s="27" t="s">
        <v>492</v>
      </c>
      <c r="F814" s="25">
        <v>10</v>
      </c>
      <c r="G814" s="25">
        <v>26</v>
      </c>
      <c r="H814" s="34">
        <f t="shared" ref="H814:H820" si="124">SUM(F814:G814)</f>
        <v>36</v>
      </c>
    </row>
    <row r="815" spans="1:8" ht="24" x14ac:dyDescent="0.5">
      <c r="A815" s="24" t="s">
        <v>493</v>
      </c>
      <c r="B815" s="28">
        <v>24</v>
      </c>
      <c r="C815" s="28">
        <v>16</v>
      </c>
      <c r="D815" s="25">
        <f t="shared" si="123"/>
        <v>40</v>
      </c>
      <c r="E815" s="27" t="s">
        <v>494</v>
      </c>
      <c r="F815" s="25">
        <v>7</v>
      </c>
      <c r="G815" s="25">
        <v>28</v>
      </c>
      <c r="H815" s="34">
        <f t="shared" si="124"/>
        <v>35</v>
      </c>
    </row>
    <row r="816" spans="1:8" ht="24" x14ac:dyDescent="0.5">
      <c r="A816" s="24" t="s">
        <v>496</v>
      </c>
      <c r="B816" s="28">
        <v>28</v>
      </c>
      <c r="C816" s="28">
        <v>9</v>
      </c>
      <c r="D816" s="25">
        <f t="shared" si="123"/>
        <v>37</v>
      </c>
      <c r="E816" s="27" t="s">
        <v>497</v>
      </c>
      <c r="F816" s="25">
        <v>11</v>
      </c>
      <c r="G816" s="25">
        <v>26</v>
      </c>
      <c r="H816" s="34">
        <f t="shared" si="124"/>
        <v>37</v>
      </c>
    </row>
    <row r="817" spans="1:8" ht="24" x14ac:dyDescent="0.5">
      <c r="A817" s="24" t="s">
        <v>498</v>
      </c>
      <c r="B817" s="28">
        <v>28</v>
      </c>
      <c r="C817" s="28">
        <v>10</v>
      </c>
      <c r="D817" s="25">
        <f t="shared" si="123"/>
        <v>38</v>
      </c>
      <c r="E817" s="27" t="s">
        <v>499</v>
      </c>
      <c r="F817" s="25">
        <v>9</v>
      </c>
      <c r="G817" s="25">
        <v>25</v>
      </c>
      <c r="H817" s="34">
        <f t="shared" si="124"/>
        <v>34</v>
      </c>
    </row>
    <row r="818" spans="1:8" ht="24.75" thickBot="1" x14ac:dyDescent="0.55000000000000004">
      <c r="A818" s="24" t="s">
        <v>500</v>
      </c>
      <c r="B818" s="28">
        <v>18</v>
      </c>
      <c r="C818" s="28">
        <v>17</v>
      </c>
      <c r="D818" s="25">
        <f>SUM(B818:C818)</f>
        <v>35</v>
      </c>
      <c r="E818" s="27" t="s">
        <v>501</v>
      </c>
      <c r="F818" s="25">
        <v>12</v>
      </c>
      <c r="G818" s="25">
        <v>20</v>
      </c>
      <c r="H818" s="25">
        <f t="shared" si="124"/>
        <v>32</v>
      </c>
    </row>
    <row r="819" spans="1:8" ht="24.75" thickBot="1" x14ac:dyDescent="0.55000000000000004">
      <c r="A819" s="35" t="s">
        <v>502</v>
      </c>
      <c r="B819" s="31">
        <f>SUM(B810:B818)</f>
        <v>180</v>
      </c>
      <c r="C819" s="31">
        <f>SUM(C810:C818)</f>
        <v>149</v>
      </c>
      <c r="D819" s="32">
        <f>SUM(D810:D818)</f>
        <v>329</v>
      </c>
      <c r="E819" s="27" t="s">
        <v>503</v>
      </c>
      <c r="F819" s="20">
        <v>12</v>
      </c>
      <c r="G819" s="20">
        <v>23</v>
      </c>
      <c r="H819" s="36">
        <f t="shared" si="124"/>
        <v>35</v>
      </c>
    </row>
    <row r="820" spans="1:8" ht="24" x14ac:dyDescent="0.5">
      <c r="A820" s="19" t="s">
        <v>504</v>
      </c>
      <c r="B820" s="20">
        <v>8</v>
      </c>
      <c r="C820" s="20">
        <v>29</v>
      </c>
      <c r="D820" s="20">
        <f t="shared" ref="D820:D827" si="125">SUM(B820:C820)</f>
        <v>37</v>
      </c>
      <c r="E820" s="27" t="s">
        <v>505</v>
      </c>
      <c r="F820" s="25">
        <v>12</v>
      </c>
      <c r="G820" s="25">
        <v>10</v>
      </c>
      <c r="H820" s="34">
        <f t="shared" si="124"/>
        <v>22</v>
      </c>
    </row>
    <row r="821" spans="1:8" ht="24" x14ac:dyDescent="0.5">
      <c r="A821" s="24" t="s">
        <v>506</v>
      </c>
      <c r="B821" s="25">
        <v>18</v>
      </c>
      <c r="C821" s="25">
        <v>22</v>
      </c>
      <c r="D821" s="25">
        <f t="shared" si="125"/>
        <v>40</v>
      </c>
      <c r="E821" s="27" t="s">
        <v>507</v>
      </c>
      <c r="F821" s="25">
        <v>13</v>
      </c>
      <c r="G821" s="25">
        <v>14</v>
      </c>
      <c r="H821" s="25">
        <f>SUM(F821:G821)</f>
        <v>27</v>
      </c>
    </row>
    <row r="822" spans="1:8" ht="24.75" thickBot="1" x14ac:dyDescent="0.55000000000000004">
      <c r="A822" s="24" t="s">
        <v>508</v>
      </c>
      <c r="B822" s="25">
        <v>15</v>
      </c>
      <c r="C822" s="25">
        <v>21</v>
      </c>
      <c r="D822" s="25">
        <f t="shared" si="125"/>
        <v>36</v>
      </c>
      <c r="E822" s="27" t="s">
        <v>509</v>
      </c>
      <c r="F822" s="20">
        <v>10</v>
      </c>
      <c r="G822" s="20">
        <v>8</v>
      </c>
      <c r="H822" s="36">
        <f>SUM(F822:G822)</f>
        <v>18</v>
      </c>
    </row>
    <row r="823" spans="1:8" ht="24.75" thickBot="1" x14ac:dyDescent="0.55000000000000004">
      <c r="A823" s="24" t="s">
        <v>510</v>
      </c>
      <c r="B823" s="28">
        <v>26</v>
      </c>
      <c r="C823" s="28">
        <v>11</v>
      </c>
      <c r="D823" s="25">
        <f t="shared" si="125"/>
        <v>37</v>
      </c>
      <c r="E823" s="30" t="s">
        <v>511</v>
      </c>
      <c r="F823" s="31">
        <f>SUM(F814:F822)</f>
        <v>96</v>
      </c>
      <c r="G823" s="37">
        <f>SUM(G814:G822)</f>
        <v>180</v>
      </c>
      <c r="H823" s="32">
        <f>SUM(H814:H822)</f>
        <v>276</v>
      </c>
    </row>
    <row r="824" spans="1:8" ht="24.75" thickBot="1" x14ac:dyDescent="0.55000000000000004">
      <c r="A824" s="24" t="s">
        <v>512</v>
      </c>
      <c r="B824" s="28">
        <v>24</v>
      </c>
      <c r="C824" s="28">
        <v>14</v>
      </c>
      <c r="D824" s="25">
        <f t="shared" si="125"/>
        <v>38</v>
      </c>
      <c r="E824" s="35" t="s">
        <v>513</v>
      </c>
      <c r="F824" s="31">
        <f xml:space="preserve"> F805+F813+F823</f>
        <v>296</v>
      </c>
      <c r="G824" s="37">
        <f xml:space="preserve"> G805+G813+G823</f>
        <v>453</v>
      </c>
      <c r="H824" s="38">
        <f xml:space="preserve"> H805+H813+H823</f>
        <v>749</v>
      </c>
    </row>
    <row r="825" spans="1:8" ht="24.75" thickBot="1" x14ac:dyDescent="0.55000000000000004">
      <c r="A825" s="24" t="s">
        <v>514</v>
      </c>
      <c r="B825" s="28">
        <v>23</v>
      </c>
      <c r="C825" s="28">
        <v>12</v>
      </c>
      <c r="D825" s="25">
        <f t="shared" si="125"/>
        <v>35</v>
      </c>
    </row>
    <row r="826" spans="1:8" ht="24.75" thickBot="1" x14ac:dyDescent="0.55000000000000004">
      <c r="A826" s="24" t="s">
        <v>515</v>
      </c>
      <c r="B826" s="28">
        <v>24</v>
      </c>
      <c r="C826" s="28">
        <v>13</v>
      </c>
      <c r="D826" s="25">
        <f t="shared" si="125"/>
        <v>37</v>
      </c>
      <c r="E826" s="39" t="s">
        <v>516</v>
      </c>
      <c r="F826" s="40"/>
      <c r="G826" s="40"/>
      <c r="H826" s="41"/>
    </row>
    <row r="827" spans="1:8" ht="24.75" thickBot="1" x14ac:dyDescent="0.55000000000000004">
      <c r="A827" s="24" t="s">
        <v>517</v>
      </c>
      <c r="B827" s="28">
        <v>22</v>
      </c>
      <c r="C827" s="28">
        <v>16</v>
      </c>
      <c r="D827" s="25">
        <f t="shared" si="125"/>
        <v>38</v>
      </c>
      <c r="E827" s="42"/>
      <c r="F827" s="42" t="s">
        <v>454</v>
      </c>
      <c r="G827" s="42" t="s">
        <v>455</v>
      </c>
      <c r="H827" s="42" t="s">
        <v>456</v>
      </c>
    </row>
    <row r="828" spans="1:8" ht="24.75" thickBot="1" x14ac:dyDescent="0.55000000000000004">
      <c r="A828" s="35" t="s">
        <v>518</v>
      </c>
      <c r="B828" s="31">
        <f>SUM(B820:B827)</f>
        <v>160</v>
      </c>
      <c r="C828" s="31">
        <f>SUM(C820:C827)</f>
        <v>138</v>
      </c>
      <c r="D828" s="32">
        <f>SUM(D820:D827)</f>
        <v>298</v>
      </c>
      <c r="E828" s="42" t="s">
        <v>519</v>
      </c>
      <c r="F828" s="43">
        <f>B829</f>
        <v>577</v>
      </c>
      <c r="G828" s="43">
        <f>C829</f>
        <v>438</v>
      </c>
      <c r="H828" s="44">
        <f>SUM(F828:G828)</f>
        <v>1015</v>
      </c>
    </row>
    <row r="829" spans="1:8" ht="24.75" thickBot="1" x14ac:dyDescent="0.55000000000000004">
      <c r="A829" s="45" t="s">
        <v>521</v>
      </c>
      <c r="B829" s="31">
        <f xml:space="preserve"> B809+B819+B828</f>
        <v>577</v>
      </c>
      <c r="C829" s="31">
        <f xml:space="preserve"> C809+C819+C828</f>
        <v>438</v>
      </c>
      <c r="D829" s="32">
        <f xml:space="preserve"> D809+D819+D828</f>
        <v>1015</v>
      </c>
      <c r="E829" s="42" t="s">
        <v>522</v>
      </c>
      <c r="F829" s="43">
        <f>F824</f>
        <v>296</v>
      </c>
      <c r="G829" s="43">
        <f>G824</f>
        <v>453</v>
      </c>
      <c r="H829" s="44">
        <f>SUM(F829:G829)</f>
        <v>749</v>
      </c>
    </row>
    <row r="830" spans="1:8" x14ac:dyDescent="0.5">
      <c r="A830" s="6"/>
      <c r="B830" s="6"/>
      <c r="C830" s="6"/>
      <c r="D830" s="6"/>
      <c r="E830" s="46" t="s">
        <v>456</v>
      </c>
      <c r="F830" s="42">
        <f>SUM(F828:F829)</f>
        <v>873</v>
      </c>
      <c r="G830" s="42">
        <f>SUM(G828:G829)</f>
        <v>891</v>
      </c>
      <c r="H830" s="42">
        <f>SUM(H828:H829)</f>
        <v>1764</v>
      </c>
    </row>
    <row r="831" spans="1:8" x14ac:dyDescent="0.5">
      <c r="A831" s="67" t="s">
        <v>523</v>
      </c>
      <c r="B831" s="68"/>
      <c r="C831" s="68"/>
      <c r="D831" s="69"/>
    </row>
    <row r="832" spans="1:8" x14ac:dyDescent="0.5">
      <c r="A832" s="44" t="s">
        <v>524</v>
      </c>
      <c r="B832" s="47">
        <v>0</v>
      </c>
      <c r="C832" s="44" t="s">
        <v>525</v>
      </c>
      <c r="D832" s="47">
        <v>0</v>
      </c>
      <c r="E832" s="1"/>
      <c r="F832" s="2"/>
      <c r="G832" s="48" t="s">
        <v>526</v>
      </c>
      <c r="H832" s="49"/>
    </row>
    <row r="833" spans="1:8" ht="24" x14ac:dyDescent="0.5">
      <c r="A833" s="44" t="s">
        <v>466</v>
      </c>
      <c r="B833" s="47">
        <v>9</v>
      </c>
      <c r="C833" s="44" t="s">
        <v>527</v>
      </c>
      <c r="D833" s="47">
        <v>20</v>
      </c>
      <c r="E833" s="50" t="s">
        <v>528</v>
      </c>
      <c r="F833" s="51" t="s">
        <v>529</v>
      </c>
      <c r="G833" s="52"/>
      <c r="H833" s="53" t="s">
        <v>530</v>
      </c>
    </row>
    <row r="834" spans="1:8" ht="22.5" thickBot="1" x14ac:dyDescent="0.55000000000000004">
      <c r="A834" s="3" t="s">
        <v>495</v>
      </c>
      <c r="B834" s="4">
        <v>6</v>
      </c>
      <c r="C834" s="3" t="s">
        <v>531</v>
      </c>
      <c r="D834" s="4">
        <v>28</v>
      </c>
      <c r="E834" s="50">
        <f>SUM(F830:G830)</f>
        <v>1764</v>
      </c>
      <c r="F834" s="48">
        <f>SUM(B835:D835)</f>
        <v>63</v>
      </c>
      <c r="G834" s="54"/>
      <c r="H834" s="48">
        <f>SUM(E834:F834)</f>
        <v>1827</v>
      </c>
    </row>
    <row r="835" spans="1:8" ht="24.75" thickBot="1" x14ac:dyDescent="0.55000000000000004">
      <c r="A835" s="55" t="s">
        <v>532</v>
      </c>
      <c r="B835" s="31">
        <f xml:space="preserve"> B832+B833+B834</f>
        <v>15</v>
      </c>
      <c r="C835" s="55" t="s">
        <v>533</v>
      </c>
      <c r="D835" s="31">
        <f xml:space="preserve"> D832+D833+D834</f>
        <v>48</v>
      </c>
    </row>
    <row r="836" spans="1:8" ht="24.75" thickBot="1" x14ac:dyDescent="0.55000000000000004">
      <c r="A836" s="55"/>
      <c r="B836" s="31"/>
      <c r="C836" s="55"/>
      <c r="D836" s="31"/>
    </row>
    <row r="837" spans="1:8" ht="30.75" x14ac:dyDescent="0.5">
      <c r="A837" s="6"/>
      <c r="B837" s="6"/>
      <c r="C837" s="6"/>
      <c r="D837" s="7" t="s">
        <v>449</v>
      </c>
      <c r="E837" s="7"/>
      <c r="F837" s="7"/>
      <c r="G837" s="7"/>
      <c r="H837" s="6"/>
    </row>
    <row r="838" spans="1:8" ht="30.75" x14ac:dyDescent="0.7">
      <c r="A838" s="6"/>
      <c r="B838" s="6"/>
      <c r="C838" s="6"/>
      <c r="D838" s="7" t="s">
        <v>450</v>
      </c>
      <c r="E838" s="9"/>
      <c r="F838" s="9"/>
      <c r="G838" s="9"/>
      <c r="H838" s="6"/>
    </row>
    <row r="839" spans="1:8" ht="31.5" thickBot="1" x14ac:dyDescent="0.75">
      <c r="A839" s="6"/>
      <c r="B839" s="6"/>
      <c r="C839" s="6"/>
      <c r="D839" s="7" t="s">
        <v>538</v>
      </c>
      <c r="E839" s="9"/>
      <c r="F839" s="9"/>
      <c r="G839" s="9"/>
      <c r="H839" s="6"/>
    </row>
    <row r="840" spans="1:8" ht="28.5" thickBot="1" x14ac:dyDescent="0.7">
      <c r="A840" s="10" t="s">
        <v>451</v>
      </c>
      <c r="B840" s="11"/>
      <c r="C840" s="11"/>
      <c r="D840" s="12"/>
      <c r="E840" s="10" t="s">
        <v>452</v>
      </c>
      <c r="F840" s="11"/>
      <c r="G840" s="11"/>
      <c r="H840" s="13"/>
    </row>
    <row r="841" spans="1:8" ht="28.5" thickBot="1" x14ac:dyDescent="0.55000000000000004">
      <c r="A841" s="14" t="s">
        <v>453</v>
      </c>
      <c r="B841" s="15" t="s">
        <v>454</v>
      </c>
      <c r="C841" s="15" t="s">
        <v>455</v>
      </c>
      <c r="D841" s="16" t="s">
        <v>456</v>
      </c>
      <c r="E841" s="14" t="s">
        <v>453</v>
      </c>
      <c r="F841" s="17" t="s">
        <v>454</v>
      </c>
      <c r="G841" s="17" t="s">
        <v>455</v>
      </c>
      <c r="H841" s="18" t="s">
        <v>456</v>
      </c>
    </row>
    <row r="842" spans="1:8" ht="24" x14ac:dyDescent="0.5">
      <c r="A842" s="19" t="s">
        <v>457</v>
      </c>
      <c r="B842" s="20">
        <v>21</v>
      </c>
      <c r="C842" s="20">
        <v>14</v>
      </c>
      <c r="D842" s="21">
        <f t="shared" ref="D842:D852" si="126">SUM(B842:C842)</f>
        <v>35</v>
      </c>
      <c r="E842" s="22" t="s">
        <v>458</v>
      </c>
      <c r="F842" s="23">
        <v>15</v>
      </c>
      <c r="G842" s="23">
        <v>25</v>
      </c>
      <c r="H842" s="23">
        <f>SUM(F842:G842)</f>
        <v>40</v>
      </c>
    </row>
    <row r="843" spans="1:8" ht="24" x14ac:dyDescent="0.5">
      <c r="A843" s="24" t="s">
        <v>460</v>
      </c>
      <c r="B843" s="25">
        <v>22</v>
      </c>
      <c r="C843" s="25">
        <v>15</v>
      </c>
      <c r="D843" s="26">
        <f t="shared" si="126"/>
        <v>37</v>
      </c>
      <c r="E843" s="27" t="s">
        <v>461</v>
      </c>
      <c r="F843" s="25">
        <v>14</v>
      </c>
      <c r="G843" s="25">
        <v>22</v>
      </c>
      <c r="H843" s="25">
        <f t="shared" ref="H843:H848" si="127">SUM(F843:G843)</f>
        <v>36</v>
      </c>
    </row>
    <row r="844" spans="1:8" ht="24" x14ac:dyDescent="0.5">
      <c r="A844" s="24" t="s">
        <v>462</v>
      </c>
      <c r="B844" s="25">
        <v>23</v>
      </c>
      <c r="C844" s="25">
        <v>15</v>
      </c>
      <c r="D844" s="26">
        <f t="shared" si="126"/>
        <v>38</v>
      </c>
      <c r="E844" s="27" t="s">
        <v>463</v>
      </c>
      <c r="F844" s="25">
        <v>13</v>
      </c>
      <c r="G844" s="25">
        <v>22</v>
      </c>
      <c r="H844" s="25">
        <f t="shared" si="127"/>
        <v>35</v>
      </c>
    </row>
    <row r="845" spans="1:8" ht="24" x14ac:dyDescent="0.5">
      <c r="A845" s="24" t="s">
        <v>464</v>
      </c>
      <c r="B845" s="28">
        <v>27</v>
      </c>
      <c r="C845" s="28">
        <v>8</v>
      </c>
      <c r="D845" s="26">
        <f t="shared" si="126"/>
        <v>35</v>
      </c>
      <c r="E845" s="29" t="s">
        <v>465</v>
      </c>
      <c r="F845" s="28">
        <v>4</v>
      </c>
      <c r="G845" s="28">
        <v>17</v>
      </c>
      <c r="H845" s="25">
        <f t="shared" si="127"/>
        <v>21</v>
      </c>
    </row>
    <row r="846" spans="1:8" ht="24" x14ac:dyDescent="0.5">
      <c r="A846" s="24" t="s">
        <v>467</v>
      </c>
      <c r="B846" s="28">
        <v>16</v>
      </c>
      <c r="C846" s="28">
        <v>18</v>
      </c>
      <c r="D846" s="26">
        <f t="shared" si="126"/>
        <v>34</v>
      </c>
      <c r="E846" s="27" t="s">
        <v>468</v>
      </c>
      <c r="F846" s="28">
        <v>15</v>
      </c>
      <c r="G846" s="28">
        <v>13</v>
      </c>
      <c r="H846" s="25">
        <f t="shared" si="127"/>
        <v>28</v>
      </c>
    </row>
    <row r="847" spans="1:8" ht="24" x14ac:dyDescent="0.5">
      <c r="A847" s="24" t="s">
        <v>469</v>
      </c>
      <c r="B847" s="28">
        <v>23</v>
      </c>
      <c r="C847" s="28">
        <v>11</v>
      </c>
      <c r="D847" s="26">
        <f t="shared" si="126"/>
        <v>34</v>
      </c>
      <c r="E847" s="27" t="s">
        <v>470</v>
      </c>
      <c r="F847" s="28">
        <v>12</v>
      </c>
      <c r="G847" s="28">
        <v>11</v>
      </c>
      <c r="H847" s="25">
        <f t="shared" si="127"/>
        <v>23</v>
      </c>
    </row>
    <row r="848" spans="1:8" ht="24.75" thickBot="1" x14ac:dyDescent="0.55000000000000004">
      <c r="A848" s="24" t="s">
        <v>471</v>
      </c>
      <c r="B848" s="28">
        <v>20</v>
      </c>
      <c r="C848" s="28">
        <v>15</v>
      </c>
      <c r="D848" s="25">
        <f t="shared" si="126"/>
        <v>35</v>
      </c>
      <c r="E848" s="27" t="s">
        <v>472</v>
      </c>
      <c r="F848" s="28">
        <v>15</v>
      </c>
      <c r="G848" s="28">
        <v>9</v>
      </c>
      <c r="H848" s="25">
        <f t="shared" si="127"/>
        <v>24</v>
      </c>
    </row>
    <row r="849" spans="1:8" ht="24.75" thickBot="1" x14ac:dyDescent="0.55000000000000004">
      <c r="A849" s="24" t="s">
        <v>473</v>
      </c>
      <c r="B849" s="28">
        <v>24</v>
      </c>
      <c r="C849" s="28">
        <v>12</v>
      </c>
      <c r="D849" s="25">
        <f t="shared" si="126"/>
        <v>36</v>
      </c>
      <c r="E849" s="30" t="s">
        <v>474</v>
      </c>
      <c r="F849" s="31">
        <f>SUM(F842:F848)</f>
        <v>88</v>
      </c>
      <c r="G849" s="31">
        <f>SUM(G842:G848)</f>
        <v>119</v>
      </c>
      <c r="H849" s="32">
        <f>SUM(H842:H848)</f>
        <v>207</v>
      </c>
    </row>
    <row r="850" spans="1:8" ht="24" x14ac:dyDescent="0.5">
      <c r="A850" s="24" t="s">
        <v>475</v>
      </c>
      <c r="B850" s="28">
        <v>26</v>
      </c>
      <c r="C850" s="28">
        <v>10</v>
      </c>
      <c r="D850" s="25">
        <f t="shared" si="126"/>
        <v>36</v>
      </c>
      <c r="E850" s="22" t="s">
        <v>476</v>
      </c>
      <c r="F850" s="23">
        <v>14</v>
      </c>
      <c r="G850" s="23">
        <v>24</v>
      </c>
      <c r="H850" s="23">
        <f t="shared" ref="H850:H856" si="128">SUM(F850:G850)</f>
        <v>38</v>
      </c>
    </row>
    <row r="851" spans="1:8" ht="24" x14ac:dyDescent="0.5">
      <c r="A851" s="24" t="s">
        <v>477</v>
      </c>
      <c r="B851" s="28">
        <v>17</v>
      </c>
      <c r="C851" s="28">
        <v>15</v>
      </c>
      <c r="D851" s="25">
        <f t="shared" si="126"/>
        <v>32</v>
      </c>
      <c r="E851" s="27" t="s">
        <v>478</v>
      </c>
      <c r="F851" s="25">
        <v>12</v>
      </c>
      <c r="G851" s="25">
        <v>27</v>
      </c>
      <c r="H851" s="25">
        <f t="shared" si="128"/>
        <v>39</v>
      </c>
    </row>
    <row r="852" spans="1:8" ht="24.75" thickBot="1" x14ac:dyDescent="0.55000000000000004">
      <c r="A852" s="24" t="s">
        <v>479</v>
      </c>
      <c r="B852" s="28">
        <v>17</v>
      </c>
      <c r="C852" s="28">
        <v>17</v>
      </c>
      <c r="D852" s="25">
        <f t="shared" si="126"/>
        <v>34</v>
      </c>
      <c r="E852" s="27" t="s">
        <v>480</v>
      </c>
      <c r="F852" s="25">
        <v>12</v>
      </c>
      <c r="G852" s="25">
        <v>28</v>
      </c>
      <c r="H852" s="25">
        <f t="shared" si="128"/>
        <v>40</v>
      </c>
    </row>
    <row r="853" spans="1:8" ht="24.75" thickBot="1" x14ac:dyDescent="0.55000000000000004">
      <c r="A853" s="30" t="s">
        <v>481</v>
      </c>
      <c r="B853" s="33">
        <f>SUM(B842:B852)</f>
        <v>236</v>
      </c>
      <c r="C853" s="31">
        <f>SUM(C842:C852)</f>
        <v>150</v>
      </c>
      <c r="D853" s="32">
        <f>SUM(D842:D852)</f>
        <v>386</v>
      </c>
      <c r="E853" s="29" t="s">
        <v>482</v>
      </c>
      <c r="F853" s="28">
        <v>8</v>
      </c>
      <c r="G853" s="28">
        <v>21</v>
      </c>
      <c r="H853" s="25">
        <f t="shared" si="128"/>
        <v>29</v>
      </c>
    </row>
    <row r="854" spans="1:8" ht="24" x14ac:dyDescent="0.5">
      <c r="A854" s="24" t="s">
        <v>483</v>
      </c>
      <c r="B854" s="20">
        <v>16</v>
      </c>
      <c r="C854" s="20">
        <v>18</v>
      </c>
      <c r="D854" s="20">
        <f t="shared" ref="D854:D861" si="129">SUM(B854:C854)</f>
        <v>34</v>
      </c>
      <c r="E854" s="27" t="s">
        <v>484</v>
      </c>
      <c r="F854" s="28">
        <v>18</v>
      </c>
      <c r="G854" s="28">
        <v>17</v>
      </c>
      <c r="H854" s="25">
        <f t="shared" si="128"/>
        <v>35</v>
      </c>
    </row>
    <row r="855" spans="1:8" ht="24" x14ac:dyDescent="0.5">
      <c r="A855" s="24" t="s">
        <v>485</v>
      </c>
      <c r="B855" s="25">
        <v>10</v>
      </c>
      <c r="C855" s="25">
        <v>23</v>
      </c>
      <c r="D855" s="25">
        <f t="shared" si="129"/>
        <v>33</v>
      </c>
      <c r="E855" s="27" t="s">
        <v>486</v>
      </c>
      <c r="F855" s="28">
        <v>24</v>
      </c>
      <c r="G855" s="28">
        <v>16</v>
      </c>
      <c r="H855" s="25">
        <f t="shared" si="128"/>
        <v>40</v>
      </c>
    </row>
    <row r="856" spans="1:8" ht="24.75" thickBot="1" x14ac:dyDescent="0.55000000000000004">
      <c r="A856" s="24" t="s">
        <v>487</v>
      </c>
      <c r="B856" s="25">
        <v>14</v>
      </c>
      <c r="C856" s="25">
        <v>23</v>
      </c>
      <c r="D856" s="25">
        <f t="shared" si="129"/>
        <v>37</v>
      </c>
      <c r="E856" s="27" t="s">
        <v>488</v>
      </c>
      <c r="F856" s="28">
        <v>22</v>
      </c>
      <c r="G856" s="28">
        <v>19</v>
      </c>
      <c r="H856" s="25">
        <f t="shared" si="128"/>
        <v>41</v>
      </c>
    </row>
    <row r="857" spans="1:8" ht="24.75" thickBot="1" x14ac:dyDescent="0.55000000000000004">
      <c r="A857" s="24" t="s">
        <v>489</v>
      </c>
      <c r="B857" s="28">
        <v>21</v>
      </c>
      <c r="C857" s="28">
        <v>17</v>
      </c>
      <c r="D857" s="25">
        <f t="shared" si="129"/>
        <v>38</v>
      </c>
      <c r="E857" s="30" t="s">
        <v>490</v>
      </c>
      <c r="F857" s="31">
        <f>SUM(F850:F856)</f>
        <v>110</v>
      </c>
      <c r="G857" s="31">
        <f>SUM(G850:G856)</f>
        <v>152</v>
      </c>
      <c r="H857" s="32">
        <f>SUM(H850:H856)</f>
        <v>262</v>
      </c>
    </row>
    <row r="858" spans="1:8" ht="24" x14ac:dyDescent="0.5">
      <c r="A858" s="24" t="s">
        <v>491</v>
      </c>
      <c r="B858" s="28">
        <v>20</v>
      </c>
      <c r="C858" s="28">
        <v>15</v>
      </c>
      <c r="D858" s="25">
        <f t="shared" si="129"/>
        <v>35</v>
      </c>
      <c r="E858" s="27" t="s">
        <v>492</v>
      </c>
      <c r="F858" s="25">
        <v>10</v>
      </c>
      <c r="G858" s="25">
        <v>26</v>
      </c>
      <c r="H858" s="34">
        <f t="shared" ref="H858:H864" si="130">SUM(F858:G858)</f>
        <v>36</v>
      </c>
    </row>
    <row r="859" spans="1:8" ht="24" x14ac:dyDescent="0.5">
      <c r="A859" s="24" t="s">
        <v>493</v>
      </c>
      <c r="B859" s="28">
        <v>24</v>
      </c>
      <c r="C859" s="28">
        <v>16</v>
      </c>
      <c r="D859" s="25">
        <f t="shared" si="129"/>
        <v>40</v>
      </c>
      <c r="E859" s="27" t="s">
        <v>494</v>
      </c>
      <c r="F859" s="25">
        <v>7</v>
      </c>
      <c r="G859" s="25">
        <v>28</v>
      </c>
      <c r="H859" s="34">
        <f t="shared" si="130"/>
        <v>35</v>
      </c>
    </row>
    <row r="860" spans="1:8" ht="24" x14ac:dyDescent="0.5">
      <c r="A860" s="24" t="s">
        <v>496</v>
      </c>
      <c r="B860" s="28">
        <v>26</v>
      </c>
      <c r="C860" s="28">
        <v>8</v>
      </c>
      <c r="D860" s="25">
        <f t="shared" si="129"/>
        <v>34</v>
      </c>
      <c r="E860" s="27" t="s">
        <v>497</v>
      </c>
      <c r="F860" s="25">
        <v>11</v>
      </c>
      <c r="G860" s="25">
        <v>26</v>
      </c>
      <c r="H860" s="34">
        <f t="shared" si="130"/>
        <v>37</v>
      </c>
    </row>
    <row r="861" spans="1:8" ht="24" x14ac:dyDescent="0.5">
      <c r="A861" s="24" t="s">
        <v>498</v>
      </c>
      <c r="B861" s="28">
        <v>28</v>
      </c>
      <c r="C861" s="28">
        <v>10</v>
      </c>
      <c r="D861" s="25">
        <f t="shared" si="129"/>
        <v>38</v>
      </c>
      <c r="E861" s="27" t="s">
        <v>499</v>
      </c>
      <c r="F861" s="25">
        <v>9</v>
      </c>
      <c r="G861" s="25">
        <v>25</v>
      </c>
      <c r="H861" s="34">
        <f t="shared" si="130"/>
        <v>34</v>
      </c>
    </row>
    <row r="862" spans="1:8" ht="24.75" thickBot="1" x14ac:dyDescent="0.55000000000000004">
      <c r="A862" s="24" t="s">
        <v>500</v>
      </c>
      <c r="B862" s="28">
        <v>18</v>
      </c>
      <c r="C862" s="28">
        <v>17</v>
      </c>
      <c r="D862" s="25">
        <f>SUM(B862:C862)</f>
        <v>35</v>
      </c>
      <c r="E862" s="27" t="s">
        <v>501</v>
      </c>
      <c r="F862" s="25">
        <v>12</v>
      </c>
      <c r="G862" s="25">
        <v>20</v>
      </c>
      <c r="H862" s="25">
        <f t="shared" si="130"/>
        <v>32</v>
      </c>
    </row>
    <row r="863" spans="1:8" ht="24.75" thickBot="1" x14ac:dyDescent="0.55000000000000004">
      <c r="A863" s="35" t="s">
        <v>502</v>
      </c>
      <c r="B863" s="31">
        <f>SUM(B854:B862)</f>
        <v>177</v>
      </c>
      <c r="C863" s="31">
        <f>SUM(C854:C862)</f>
        <v>147</v>
      </c>
      <c r="D863" s="32">
        <f>SUM(D854:D862)</f>
        <v>324</v>
      </c>
      <c r="E863" s="27" t="s">
        <v>503</v>
      </c>
      <c r="F863" s="20">
        <v>12</v>
      </c>
      <c r="G863" s="20">
        <v>23</v>
      </c>
      <c r="H863" s="36">
        <f t="shared" si="130"/>
        <v>35</v>
      </c>
    </row>
    <row r="864" spans="1:8" ht="24" x14ac:dyDescent="0.5">
      <c r="A864" s="19" t="s">
        <v>504</v>
      </c>
      <c r="B864" s="20">
        <v>8</v>
      </c>
      <c r="C864" s="20">
        <v>29</v>
      </c>
      <c r="D864" s="20">
        <f t="shared" ref="D864:D871" si="131">SUM(B864:C864)</f>
        <v>37</v>
      </c>
      <c r="E864" s="27" t="s">
        <v>505</v>
      </c>
      <c r="F864" s="25">
        <v>12</v>
      </c>
      <c r="G864" s="25">
        <v>10</v>
      </c>
      <c r="H864" s="34">
        <f t="shared" si="130"/>
        <v>22</v>
      </c>
    </row>
    <row r="865" spans="1:8" ht="24" x14ac:dyDescent="0.5">
      <c r="A865" s="24" t="s">
        <v>506</v>
      </c>
      <c r="B865" s="25">
        <v>18</v>
      </c>
      <c r="C865" s="25">
        <v>21</v>
      </c>
      <c r="D865" s="25">
        <f t="shared" si="131"/>
        <v>39</v>
      </c>
      <c r="E865" s="27" t="s">
        <v>507</v>
      </c>
      <c r="F865" s="25">
        <v>13</v>
      </c>
      <c r="G865" s="25">
        <v>14</v>
      </c>
      <c r="H865" s="25">
        <f>SUM(F865:G865)</f>
        <v>27</v>
      </c>
    </row>
    <row r="866" spans="1:8" ht="24.75" thickBot="1" x14ac:dyDescent="0.55000000000000004">
      <c r="A866" s="24" t="s">
        <v>508</v>
      </c>
      <c r="B866" s="25">
        <v>15</v>
      </c>
      <c r="C866" s="25">
        <v>20</v>
      </c>
      <c r="D866" s="25">
        <f t="shared" si="131"/>
        <v>35</v>
      </c>
      <c r="E866" s="27" t="s">
        <v>509</v>
      </c>
      <c r="F866" s="20">
        <v>10</v>
      </c>
      <c r="G866" s="20">
        <v>8</v>
      </c>
      <c r="H866" s="36">
        <f>SUM(F866:G866)</f>
        <v>18</v>
      </c>
    </row>
    <row r="867" spans="1:8" ht="24.75" thickBot="1" x14ac:dyDescent="0.55000000000000004">
      <c r="A867" s="24" t="s">
        <v>510</v>
      </c>
      <c r="B867" s="28">
        <v>26</v>
      </c>
      <c r="C867" s="28">
        <v>11</v>
      </c>
      <c r="D867" s="25">
        <f t="shared" si="131"/>
        <v>37</v>
      </c>
      <c r="E867" s="30" t="s">
        <v>511</v>
      </c>
      <c r="F867" s="31">
        <f>SUM(F858:F866)</f>
        <v>96</v>
      </c>
      <c r="G867" s="37">
        <f>SUM(G858:G866)</f>
        <v>180</v>
      </c>
      <c r="H867" s="32">
        <f>SUM(H858:H866)</f>
        <v>276</v>
      </c>
    </row>
    <row r="868" spans="1:8" ht="24.75" thickBot="1" x14ac:dyDescent="0.55000000000000004">
      <c r="A868" s="24" t="s">
        <v>512</v>
      </c>
      <c r="B868" s="28">
        <v>24</v>
      </c>
      <c r="C868" s="28">
        <v>14</v>
      </c>
      <c r="D868" s="25">
        <f t="shared" si="131"/>
        <v>38</v>
      </c>
      <c r="E868" s="35" t="s">
        <v>513</v>
      </c>
      <c r="F868" s="31">
        <f xml:space="preserve"> F849+F857+F867</f>
        <v>294</v>
      </c>
      <c r="G868" s="37">
        <f xml:space="preserve"> G849+G857+G867</f>
        <v>451</v>
      </c>
      <c r="H868" s="38">
        <f xml:space="preserve"> H849+H857+H867</f>
        <v>745</v>
      </c>
    </row>
    <row r="869" spans="1:8" ht="24.75" thickBot="1" x14ac:dyDescent="0.55000000000000004">
      <c r="A869" s="24" t="s">
        <v>514</v>
      </c>
      <c r="B869" s="28">
        <v>23</v>
      </c>
      <c r="C869" s="28">
        <v>12</v>
      </c>
      <c r="D869" s="25">
        <f t="shared" si="131"/>
        <v>35</v>
      </c>
    </row>
    <row r="870" spans="1:8" ht="24.75" thickBot="1" x14ac:dyDescent="0.55000000000000004">
      <c r="A870" s="24" t="s">
        <v>515</v>
      </c>
      <c r="B870" s="28">
        <v>24</v>
      </c>
      <c r="C870" s="28">
        <v>13</v>
      </c>
      <c r="D870" s="25">
        <f t="shared" si="131"/>
        <v>37</v>
      </c>
      <c r="E870" s="39" t="s">
        <v>516</v>
      </c>
      <c r="F870" s="40"/>
      <c r="G870" s="40"/>
      <c r="H870" s="41"/>
    </row>
    <row r="871" spans="1:8" ht="24.75" thickBot="1" x14ac:dyDescent="0.55000000000000004">
      <c r="A871" s="24" t="s">
        <v>517</v>
      </c>
      <c r="B871" s="28">
        <v>22</v>
      </c>
      <c r="C871" s="28">
        <v>15</v>
      </c>
      <c r="D871" s="25">
        <f t="shared" si="131"/>
        <v>37</v>
      </c>
      <c r="E871" s="42"/>
      <c r="F871" s="42" t="s">
        <v>454</v>
      </c>
      <c r="G871" s="42" t="s">
        <v>455</v>
      </c>
      <c r="H871" s="42" t="s">
        <v>456</v>
      </c>
    </row>
    <row r="872" spans="1:8" ht="24.75" thickBot="1" x14ac:dyDescent="0.55000000000000004">
      <c r="A872" s="35" t="s">
        <v>518</v>
      </c>
      <c r="B872" s="31">
        <f>SUM(B864:B871)</f>
        <v>160</v>
      </c>
      <c r="C872" s="31">
        <f>SUM(C864:C871)</f>
        <v>135</v>
      </c>
      <c r="D872" s="32">
        <f>SUM(D864:D871)</f>
        <v>295</v>
      </c>
      <c r="E872" s="42" t="s">
        <v>519</v>
      </c>
      <c r="F872" s="43">
        <f>B873</f>
        <v>573</v>
      </c>
      <c r="G872" s="43">
        <f>C873</f>
        <v>432</v>
      </c>
      <c r="H872" s="44">
        <f>SUM(F872:G872)</f>
        <v>1005</v>
      </c>
    </row>
    <row r="873" spans="1:8" ht="24.75" thickBot="1" x14ac:dyDescent="0.55000000000000004">
      <c r="A873" s="45" t="s">
        <v>521</v>
      </c>
      <c r="B873" s="31">
        <f xml:space="preserve"> B853+B863+B872</f>
        <v>573</v>
      </c>
      <c r="C873" s="31">
        <f xml:space="preserve"> C853+C863+C872</f>
        <v>432</v>
      </c>
      <c r="D873" s="32">
        <f xml:space="preserve"> D853+D863+D872</f>
        <v>1005</v>
      </c>
      <c r="E873" s="42" t="s">
        <v>522</v>
      </c>
      <c r="F873" s="43">
        <f>F868</f>
        <v>294</v>
      </c>
      <c r="G873" s="43">
        <f>G868</f>
        <v>451</v>
      </c>
      <c r="H873" s="44">
        <f>SUM(F873:G873)</f>
        <v>745</v>
      </c>
    </row>
    <row r="874" spans="1:8" x14ac:dyDescent="0.5">
      <c r="A874" s="6"/>
      <c r="B874" s="6"/>
      <c r="C874" s="6"/>
      <c r="D874" s="6"/>
      <c r="E874" s="46" t="s">
        <v>456</v>
      </c>
      <c r="F874" s="42">
        <f>SUM(F872:F873)</f>
        <v>867</v>
      </c>
      <c r="G874" s="42">
        <f>SUM(G872:G873)</f>
        <v>883</v>
      </c>
      <c r="H874" s="42">
        <f>SUM(H872:H873)</f>
        <v>1750</v>
      </c>
    </row>
    <row r="875" spans="1:8" x14ac:dyDescent="0.5">
      <c r="A875" s="67" t="s">
        <v>523</v>
      </c>
      <c r="B875" s="68"/>
      <c r="C875" s="68"/>
      <c r="D875" s="69"/>
    </row>
    <row r="876" spans="1:8" x14ac:dyDescent="0.5">
      <c r="A876" s="44" t="s">
        <v>524</v>
      </c>
      <c r="B876" s="47">
        <v>0</v>
      </c>
      <c r="C876" s="44" t="s">
        <v>525</v>
      </c>
      <c r="D876" s="47">
        <v>0</v>
      </c>
      <c r="E876" s="1"/>
      <c r="F876" s="2"/>
      <c r="G876" s="48" t="s">
        <v>526</v>
      </c>
      <c r="H876" s="49"/>
    </row>
    <row r="877" spans="1:8" ht="24" x14ac:dyDescent="0.5">
      <c r="A877" s="44" t="s">
        <v>466</v>
      </c>
      <c r="B877" s="47">
        <v>9</v>
      </c>
      <c r="C877" s="44" t="s">
        <v>527</v>
      </c>
      <c r="D877" s="47">
        <v>20</v>
      </c>
      <c r="E877" s="50" t="s">
        <v>528</v>
      </c>
      <c r="F877" s="51" t="s">
        <v>529</v>
      </c>
      <c r="G877" s="52"/>
      <c r="H877" s="53" t="s">
        <v>530</v>
      </c>
    </row>
    <row r="878" spans="1:8" ht="22.5" thickBot="1" x14ac:dyDescent="0.55000000000000004">
      <c r="A878" s="3" t="s">
        <v>495</v>
      </c>
      <c r="B878" s="4">
        <v>6</v>
      </c>
      <c r="C878" s="3" t="s">
        <v>531</v>
      </c>
      <c r="D878" s="4">
        <v>28</v>
      </c>
      <c r="E878" s="50">
        <f>SUM(F874:G874)</f>
        <v>1750</v>
      </c>
      <c r="F878" s="48">
        <f>SUM(B879:D879)</f>
        <v>63</v>
      </c>
      <c r="G878" s="54"/>
      <c r="H878" s="48">
        <f>SUM(E878:F878)</f>
        <v>1813</v>
      </c>
    </row>
    <row r="879" spans="1:8" ht="24.75" thickBot="1" x14ac:dyDescent="0.55000000000000004">
      <c r="A879" s="55" t="s">
        <v>532</v>
      </c>
      <c r="B879" s="31">
        <f xml:space="preserve"> B876+B877+B878</f>
        <v>15</v>
      </c>
      <c r="C879" s="55" t="s">
        <v>533</v>
      </c>
      <c r="D879" s="31">
        <f xml:space="preserve"> D876+D877+D878</f>
        <v>48</v>
      </c>
    </row>
    <row r="880" spans="1:8" ht="24.75" thickBot="1" x14ac:dyDescent="0.55000000000000004">
      <c r="A880" s="55"/>
      <c r="B880" s="31"/>
      <c r="C880" s="55"/>
      <c r="D880" s="31"/>
    </row>
    <row r="881" spans="1:8" ht="30.75" x14ac:dyDescent="0.5">
      <c r="A881" s="6"/>
      <c r="B881" s="6"/>
      <c r="C881" s="6"/>
      <c r="D881" s="7" t="s">
        <v>449</v>
      </c>
      <c r="E881" s="7"/>
      <c r="F881" s="7"/>
      <c r="G881" s="7"/>
      <c r="H881" s="6"/>
    </row>
    <row r="882" spans="1:8" ht="30.75" x14ac:dyDescent="0.7">
      <c r="A882" s="6"/>
      <c r="B882" s="6"/>
      <c r="C882" s="6"/>
      <c r="D882" s="7" t="s">
        <v>450</v>
      </c>
      <c r="E882" s="9"/>
      <c r="F882" s="9"/>
      <c r="G882" s="9"/>
      <c r="H882" s="6"/>
    </row>
    <row r="883" spans="1:8" ht="31.5" thickBot="1" x14ac:dyDescent="0.75">
      <c r="A883" s="6"/>
      <c r="B883" s="6"/>
      <c r="C883" s="6"/>
      <c r="D883" s="7" t="s">
        <v>539</v>
      </c>
      <c r="E883" s="9"/>
      <c r="F883" s="9"/>
      <c r="G883" s="9"/>
      <c r="H883" s="6"/>
    </row>
    <row r="884" spans="1:8" ht="28.5" thickBot="1" x14ac:dyDescent="0.7">
      <c r="A884" s="10" t="s">
        <v>451</v>
      </c>
      <c r="B884" s="11"/>
      <c r="C884" s="11"/>
      <c r="D884" s="12"/>
      <c r="E884" s="10" t="s">
        <v>452</v>
      </c>
      <c r="F884" s="11"/>
      <c r="G884" s="11"/>
      <c r="H884" s="13"/>
    </row>
    <row r="885" spans="1:8" ht="28.5" thickBot="1" x14ac:dyDescent="0.55000000000000004">
      <c r="A885" s="14" t="s">
        <v>453</v>
      </c>
      <c r="B885" s="15" t="s">
        <v>454</v>
      </c>
      <c r="C885" s="15" t="s">
        <v>455</v>
      </c>
      <c r="D885" s="16" t="s">
        <v>456</v>
      </c>
      <c r="E885" s="14" t="s">
        <v>453</v>
      </c>
      <c r="F885" s="17" t="s">
        <v>454</v>
      </c>
      <c r="G885" s="17" t="s">
        <v>455</v>
      </c>
      <c r="H885" s="18" t="s">
        <v>456</v>
      </c>
    </row>
    <row r="886" spans="1:8" ht="24" x14ac:dyDescent="0.5">
      <c r="A886" s="19" t="s">
        <v>457</v>
      </c>
      <c r="B886" s="20">
        <v>21</v>
      </c>
      <c r="C886" s="20">
        <v>14</v>
      </c>
      <c r="D886" s="21">
        <f t="shared" ref="D886:D896" si="132">SUM(B886:C886)</f>
        <v>35</v>
      </c>
      <c r="E886" s="22" t="s">
        <v>458</v>
      </c>
      <c r="F886" s="23">
        <v>15</v>
      </c>
      <c r="G886" s="23">
        <v>25</v>
      </c>
      <c r="H886" s="23">
        <f>SUM(F886:G886)</f>
        <v>40</v>
      </c>
    </row>
    <row r="887" spans="1:8" ht="24" x14ac:dyDescent="0.5">
      <c r="A887" s="24" t="s">
        <v>460</v>
      </c>
      <c r="B887" s="25">
        <v>22</v>
      </c>
      <c r="C887" s="25">
        <v>15</v>
      </c>
      <c r="D887" s="26">
        <f t="shared" si="132"/>
        <v>37</v>
      </c>
      <c r="E887" s="27" t="s">
        <v>461</v>
      </c>
      <c r="F887" s="25">
        <v>14</v>
      </c>
      <c r="G887" s="25">
        <v>22</v>
      </c>
      <c r="H887" s="25">
        <f t="shared" ref="H887:H892" si="133">SUM(F887:G887)</f>
        <v>36</v>
      </c>
    </row>
    <row r="888" spans="1:8" ht="24" x14ac:dyDescent="0.5">
      <c r="A888" s="24" t="s">
        <v>462</v>
      </c>
      <c r="B888" s="25">
        <v>23</v>
      </c>
      <c r="C888" s="25">
        <v>15</v>
      </c>
      <c r="D888" s="26">
        <f t="shared" si="132"/>
        <v>38</v>
      </c>
      <c r="E888" s="27" t="s">
        <v>463</v>
      </c>
      <c r="F888" s="25">
        <v>13</v>
      </c>
      <c r="G888" s="25">
        <v>22</v>
      </c>
      <c r="H888" s="25">
        <f t="shared" si="133"/>
        <v>35</v>
      </c>
    </row>
    <row r="889" spans="1:8" ht="24" x14ac:dyDescent="0.5">
      <c r="A889" s="24" t="s">
        <v>464</v>
      </c>
      <c r="B889" s="28">
        <v>27</v>
      </c>
      <c r="C889" s="28">
        <v>8</v>
      </c>
      <c r="D889" s="26">
        <f t="shared" si="132"/>
        <v>35</v>
      </c>
      <c r="E889" s="29" t="s">
        <v>465</v>
      </c>
      <c r="F889" s="28">
        <v>4</v>
      </c>
      <c r="G889" s="28">
        <v>17</v>
      </c>
      <c r="H889" s="25">
        <f t="shared" si="133"/>
        <v>21</v>
      </c>
    </row>
    <row r="890" spans="1:8" ht="24" x14ac:dyDescent="0.5">
      <c r="A890" s="24" t="s">
        <v>467</v>
      </c>
      <c r="B890" s="28">
        <v>16</v>
      </c>
      <c r="C890" s="28">
        <v>18</v>
      </c>
      <c r="D890" s="26">
        <f t="shared" si="132"/>
        <v>34</v>
      </c>
      <c r="E890" s="27" t="s">
        <v>468</v>
      </c>
      <c r="F890" s="28">
        <v>15</v>
      </c>
      <c r="G890" s="28">
        <v>13</v>
      </c>
      <c r="H890" s="25">
        <f t="shared" si="133"/>
        <v>28</v>
      </c>
    </row>
    <row r="891" spans="1:8" ht="24" x14ac:dyDescent="0.5">
      <c r="A891" s="24" t="s">
        <v>469</v>
      </c>
      <c r="B891" s="28">
        <v>22</v>
      </c>
      <c r="C891" s="28">
        <v>11</v>
      </c>
      <c r="D891" s="26">
        <f t="shared" si="132"/>
        <v>33</v>
      </c>
      <c r="E891" s="27" t="s">
        <v>470</v>
      </c>
      <c r="F891" s="28">
        <v>12</v>
      </c>
      <c r="G891" s="28">
        <v>11</v>
      </c>
      <c r="H891" s="25">
        <f t="shared" si="133"/>
        <v>23</v>
      </c>
    </row>
    <row r="892" spans="1:8" ht="24.75" thickBot="1" x14ac:dyDescent="0.55000000000000004">
      <c r="A892" s="24" t="s">
        <v>471</v>
      </c>
      <c r="B892" s="28">
        <v>20</v>
      </c>
      <c r="C892" s="28">
        <v>15</v>
      </c>
      <c r="D892" s="25">
        <f t="shared" si="132"/>
        <v>35</v>
      </c>
      <c r="E892" s="27" t="s">
        <v>472</v>
      </c>
      <c r="F892" s="28">
        <v>15</v>
      </c>
      <c r="G892" s="28">
        <v>9</v>
      </c>
      <c r="H892" s="25">
        <f t="shared" si="133"/>
        <v>24</v>
      </c>
    </row>
    <row r="893" spans="1:8" ht="24.75" thickBot="1" x14ac:dyDescent="0.55000000000000004">
      <c r="A893" s="24" t="s">
        <v>473</v>
      </c>
      <c r="B893" s="28">
        <v>24</v>
      </c>
      <c r="C893" s="28">
        <v>12</v>
      </c>
      <c r="D893" s="25">
        <f t="shared" si="132"/>
        <v>36</v>
      </c>
      <c r="E893" s="30" t="s">
        <v>474</v>
      </c>
      <c r="F893" s="31">
        <f>SUM(F886:F892)</f>
        <v>88</v>
      </c>
      <c r="G893" s="31">
        <f>SUM(G886:G892)</f>
        <v>119</v>
      </c>
      <c r="H893" s="32">
        <f>SUM(H886:H892)</f>
        <v>207</v>
      </c>
    </row>
    <row r="894" spans="1:8" ht="24" x14ac:dyDescent="0.5">
      <c r="A894" s="24" t="s">
        <v>475</v>
      </c>
      <c r="B894" s="28">
        <v>26</v>
      </c>
      <c r="C894" s="28">
        <v>10</v>
      </c>
      <c r="D894" s="25">
        <f t="shared" si="132"/>
        <v>36</v>
      </c>
      <c r="E894" s="22" t="s">
        <v>476</v>
      </c>
      <c r="F894" s="23">
        <v>14</v>
      </c>
      <c r="G894" s="23">
        <v>24</v>
      </c>
      <c r="H894" s="23">
        <f t="shared" ref="H894:H900" si="134">SUM(F894:G894)</f>
        <v>38</v>
      </c>
    </row>
    <row r="895" spans="1:8" ht="24" x14ac:dyDescent="0.5">
      <c r="A895" s="24" t="s">
        <v>477</v>
      </c>
      <c r="B895" s="28">
        <v>17</v>
      </c>
      <c r="C895" s="28">
        <v>15</v>
      </c>
      <c r="D895" s="25">
        <f t="shared" si="132"/>
        <v>32</v>
      </c>
      <c r="E895" s="27" t="s">
        <v>478</v>
      </c>
      <c r="F895" s="25">
        <v>12</v>
      </c>
      <c r="G895" s="25">
        <v>27</v>
      </c>
      <c r="H895" s="25">
        <f t="shared" si="134"/>
        <v>39</v>
      </c>
    </row>
    <row r="896" spans="1:8" ht="24.75" thickBot="1" x14ac:dyDescent="0.55000000000000004">
      <c r="A896" s="24" t="s">
        <v>479</v>
      </c>
      <c r="B896" s="28">
        <v>17</v>
      </c>
      <c r="C896" s="28">
        <v>17</v>
      </c>
      <c r="D896" s="25">
        <f t="shared" si="132"/>
        <v>34</v>
      </c>
      <c r="E896" s="27" t="s">
        <v>480</v>
      </c>
      <c r="F896" s="25">
        <v>12</v>
      </c>
      <c r="G896" s="25">
        <v>28</v>
      </c>
      <c r="H896" s="25">
        <f t="shared" si="134"/>
        <v>40</v>
      </c>
    </row>
    <row r="897" spans="1:8" ht="24.75" thickBot="1" x14ac:dyDescent="0.55000000000000004">
      <c r="A897" s="30" t="s">
        <v>481</v>
      </c>
      <c r="B897" s="33">
        <f>SUM(B886:B896)</f>
        <v>235</v>
      </c>
      <c r="C897" s="31">
        <f>SUM(C886:C896)</f>
        <v>150</v>
      </c>
      <c r="D897" s="32">
        <f>SUM(D886:D896)</f>
        <v>385</v>
      </c>
      <c r="E897" s="29" t="s">
        <v>482</v>
      </c>
      <c r="F897" s="28">
        <v>8</v>
      </c>
      <c r="G897" s="28">
        <v>21</v>
      </c>
      <c r="H897" s="25">
        <f t="shared" si="134"/>
        <v>29</v>
      </c>
    </row>
    <row r="898" spans="1:8" ht="24" x14ac:dyDescent="0.5">
      <c r="A898" s="24" t="s">
        <v>483</v>
      </c>
      <c r="B898" s="20">
        <v>16</v>
      </c>
      <c r="C898" s="20">
        <v>18</v>
      </c>
      <c r="D898" s="20">
        <f t="shared" ref="D898:D905" si="135">SUM(B898:C898)</f>
        <v>34</v>
      </c>
      <c r="E898" s="27" t="s">
        <v>484</v>
      </c>
      <c r="F898" s="28">
        <v>18</v>
      </c>
      <c r="G898" s="28">
        <v>17</v>
      </c>
      <c r="H898" s="25">
        <f t="shared" si="134"/>
        <v>35</v>
      </c>
    </row>
    <row r="899" spans="1:8" ht="24" x14ac:dyDescent="0.5">
      <c r="A899" s="24" t="s">
        <v>485</v>
      </c>
      <c r="B899" s="25">
        <v>10</v>
      </c>
      <c r="C899" s="25">
        <v>23</v>
      </c>
      <c r="D899" s="25">
        <f t="shared" si="135"/>
        <v>33</v>
      </c>
      <c r="E899" s="27" t="s">
        <v>486</v>
      </c>
      <c r="F899" s="28">
        <v>24</v>
      </c>
      <c r="G899" s="28">
        <v>16</v>
      </c>
      <c r="H899" s="25">
        <f t="shared" si="134"/>
        <v>40</v>
      </c>
    </row>
    <row r="900" spans="1:8" ht="24.75" thickBot="1" x14ac:dyDescent="0.55000000000000004">
      <c r="A900" s="24" t="s">
        <v>487</v>
      </c>
      <c r="B900" s="25">
        <v>14</v>
      </c>
      <c r="C900" s="25">
        <v>23</v>
      </c>
      <c r="D900" s="25">
        <f t="shared" si="135"/>
        <v>37</v>
      </c>
      <c r="E900" s="27" t="s">
        <v>488</v>
      </c>
      <c r="F900" s="28">
        <v>22</v>
      </c>
      <c r="G900" s="28">
        <v>19</v>
      </c>
      <c r="H900" s="25">
        <f t="shared" si="134"/>
        <v>41</v>
      </c>
    </row>
    <row r="901" spans="1:8" ht="24.75" thickBot="1" x14ac:dyDescent="0.55000000000000004">
      <c r="A901" s="24" t="s">
        <v>489</v>
      </c>
      <c r="B901" s="28">
        <v>21</v>
      </c>
      <c r="C901" s="28">
        <v>17</v>
      </c>
      <c r="D901" s="25">
        <f t="shared" si="135"/>
        <v>38</v>
      </c>
      <c r="E901" s="30" t="s">
        <v>490</v>
      </c>
      <c r="F901" s="31">
        <f>SUM(F894:F900)</f>
        <v>110</v>
      </c>
      <c r="G901" s="31">
        <f>SUM(G894:G900)</f>
        <v>152</v>
      </c>
      <c r="H901" s="32">
        <f>SUM(H894:H900)</f>
        <v>262</v>
      </c>
    </row>
    <row r="902" spans="1:8" ht="24" x14ac:dyDescent="0.5">
      <c r="A902" s="24" t="s">
        <v>491</v>
      </c>
      <c r="B902" s="28">
        <v>20</v>
      </c>
      <c r="C902" s="28">
        <v>15</v>
      </c>
      <c r="D902" s="25">
        <f t="shared" si="135"/>
        <v>35</v>
      </c>
      <c r="E902" s="27" t="s">
        <v>492</v>
      </c>
      <c r="F902" s="25">
        <v>10</v>
      </c>
      <c r="G902" s="25">
        <v>26</v>
      </c>
      <c r="H902" s="34">
        <f t="shared" ref="H902:H908" si="136">SUM(F902:G902)</f>
        <v>36</v>
      </c>
    </row>
    <row r="903" spans="1:8" ht="24" x14ac:dyDescent="0.5">
      <c r="A903" s="24" t="s">
        <v>493</v>
      </c>
      <c r="B903" s="28">
        <v>24</v>
      </c>
      <c r="C903" s="28">
        <v>16</v>
      </c>
      <c r="D903" s="25">
        <f t="shared" si="135"/>
        <v>40</v>
      </c>
      <c r="E903" s="27" t="s">
        <v>494</v>
      </c>
      <c r="F903" s="25">
        <v>7</v>
      </c>
      <c r="G903" s="25">
        <v>28</v>
      </c>
      <c r="H903" s="34">
        <f t="shared" si="136"/>
        <v>35</v>
      </c>
    </row>
    <row r="904" spans="1:8" ht="24" x14ac:dyDescent="0.5">
      <c r="A904" s="24" t="s">
        <v>496</v>
      </c>
      <c r="B904" s="28">
        <v>26</v>
      </c>
      <c r="C904" s="28">
        <v>7</v>
      </c>
      <c r="D904" s="25">
        <f t="shared" si="135"/>
        <v>33</v>
      </c>
      <c r="E904" s="27" t="s">
        <v>497</v>
      </c>
      <c r="F904" s="25">
        <v>11</v>
      </c>
      <c r="G904" s="25">
        <v>26</v>
      </c>
      <c r="H904" s="34">
        <f t="shared" si="136"/>
        <v>37</v>
      </c>
    </row>
    <row r="905" spans="1:8" ht="24" x14ac:dyDescent="0.5">
      <c r="A905" s="24" t="s">
        <v>498</v>
      </c>
      <c r="B905" s="28">
        <v>28</v>
      </c>
      <c r="C905" s="28">
        <v>10</v>
      </c>
      <c r="D905" s="25">
        <f t="shared" si="135"/>
        <v>38</v>
      </c>
      <c r="E905" s="27" t="s">
        <v>499</v>
      </c>
      <c r="F905" s="25">
        <v>9</v>
      </c>
      <c r="G905" s="25">
        <v>25</v>
      </c>
      <c r="H905" s="34">
        <f t="shared" si="136"/>
        <v>34</v>
      </c>
    </row>
    <row r="906" spans="1:8" ht="24.75" thickBot="1" x14ac:dyDescent="0.55000000000000004">
      <c r="A906" s="24" t="s">
        <v>500</v>
      </c>
      <c r="B906" s="28">
        <v>18</v>
      </c>
      <c r="C906" s="28">
        <v>17</v>
      </c>
      <c r="D906" s="25">
        <f>SUM(B906:C906)</f>
        <v>35</v>
      </c>
      <c r="E906" s="27" t="s">
        <v>501</v>
      </c>
      <c r="F906" s="25">
        <v>12</v>
      </c>
      <c r="G906" s="25">
        <v>20</v>
      </c>
      <c r="H906" s="25">
        <f t="shared" si="136"/>
        <v>32</v>
      </c>
    </row>
    <row r="907" spans="1:8" ht="24.75" thickBot="1" x14ac:dyDescent="0.55000000000000004">
      <c r="A907" s="35" t="s">
        <v>502</v>
      </c>
      <c r="B907" s="31">
        <f>SUM(B898:B906)</f>
        <v>177</v>
      </c>
      <c r="C907" s="31">
        <f>SUM(C898:C906)</f>
        <v>146</v>
      </c>
      <c r="D907" s="32">
        <f>SUM(D898:D906)</f>
        <v>323</v>
      </c>
      <c r="E907" s="27" t="s">
        <v>503</v>
      </c>
      <c r="F907" s="20">
        <v>12</v>
      </c>
      <c r="G907" s="20">
        <v>23</v>
      </c>
      <c r="H907" s="36">
        <f t="shared" si="136"/>
        <v>35</v>
      </c>
    </row>
    <row r="908" spans="1:8" ht="24" x14ac:dyDescent="0.5">
      <c r="A908" s="19" t="s">
        <v>504</v>
      </c>
      <c r="B908" s="20">
        <v>8</v>
      </c>
      <c r="C908" s="20">
        <v>29</v>
      </c>
      <c r="D908" s="20">
        <f t="shared" ref="D908:D915" si="137">SUM(B908:C908)</f>
        <v>37</v>
      </c>
      <c r="E908" s="27" t="s">
        <v>505</v>
      </c>
      <c r="F908" s="25">
        <v>12</v>
      </c>
      <c r="G908" s="25">
        <v>10</v>
      </c>
      <c r="H908" s="34">
        <f t="shared" si="136"/>
        <v>22</v>
      </c>
    </row>
    <row r="909" spans="1:8" ht="24" x14ac:dyDescent="0.5">
      <c r="A909" s="24" t="s">
        <v>506</v>
      </c>
      <c r="B909" s="25">
        <v>18</v>
      </c>
      <c r="C909" s="25">
        <v>21</v>
      </c>
      <c r="D909" s="25">
        <f t="shared" si="137"/>
        <v>39</v>
      </c>
      <c r="E909" s="27" t="s">
        <v>507</v>
      </c>
      <c r="F909" s="25">
        <v>13</v>
      </c>
      <c r="G909" s="25">
        <v>14</v>
      </c>
      <c r="H909" s="25">
        <f>SUM(F909:G909)</f>
        <v>27</v>
      </c>
    </row>
    <row r="910" spans="1:8" ht="24.75" thickBot="1" x14ac:dyDescent="0.55000000000000004">
      <c r="A910" s="24" t="s">
        <v>508</v>
      </c>
      <c r="B910" s="25">
        <v>15</v>
      </c>
      <c r="C910" s="25">
        <v>20</v>
      </c>
      <c r="D910" s="25">
        <f t="shared" si="137"/>
        <v>35</v>
      </c>
      <c r="E910" s="27" t="s">
        <v>509</v>
      </c>
      <c r="F910" s="20">
        <v>10</v>
      </c>
      <c r="G910" s="20">
        <v>8</v>
      </c>
      <c r="H910" s="36">
        <f>SUM(F910:G910)</f>
        <v>18</v>
      </c>
    </row>
    <row r="911" spans="1:8" ht="24.75" thickBot="1" x14ac:dyDescent="0.55000000000000004">
      <c r="A911" s="24" t="s">
        <v>510</v>
      </c>
      <c r="B911" s="28">
        <v>26</v>
      </c>
      <c r="C911" s="28">
        <v>11</v>
      </c>
      <c r="D911" s="25">
        <f t="shared" si="137"/>
        <v>37</v>
      </c>
      <c r="E911" s="30" t="s">
        <v>511</v>
      </c>
      <c r="F911" s="31">
        <f>SUM(F902:F910)</f>
        <v>96</v>
      </c>
      <c r="G911" s="37">
        <f>SUM(G902:G910)</f>
        <v>180</v>
      </c>
      <c r="H911" s="32">
        <f>SUM(H902:H910)</f>
        <v>276</v>
      </c>
    </row>
    <row r="912" spans="1:8" ht="24.75" thickBot="1" x14ac:dyDescent="0.55000000000000004">
      <c r="A912" s="24" t="s">
        <v>512</v>
      </c>
      <c r="B912" s="28">
        <v>24</v>
      </c>
      <c r="C912" s="28">
        <v>14</v>
      </c>
      <c r="D912" s="25">
        <f t="shared" si="137"/>
        <v>38</v>
      </c>
      <c r="E912" s="35" t="s">
        <v>513</v>
      </c>
      <c r="F912" s="31">
        <f xml:space="preserve"> F893+F901+F911</f>
        <v>294</v>
      </c>
      <c r="G912" s="37">
        <f xml:space="preserve"> G893+G901+G911</f>
        <v>451</v>
      </c>
      <c r="H912" s="38">
        <f xml:space="preserve"> H893+H901+H911</f>
        <v>745</v>
      </c>
    </row>
    <row r="913" spans="1:8" ht="24.75" thickBot="1" x14ac:dyDescent="0.55000000000000004">
      <c r="A913" s="24" t="s">
        <v>514</v>
      </c>
      <c r="B913" s="28">
        <v>23</v>
      </c>
      <c r="C913" s="28">
        <v>12</v>
      </c>
      <c r="D913" s="25">
        <f t="shared" si="137"/>
        <v>35</v>
      </c>
    </row>
    <row r="914" spans="1:8" ht="24.75" thickBot="1" x14ac:dyDescent="0.55000000000000004">
      <c r="A914" s="24" t="s">
        <v>515</v>
      </c>
      <c r="B914" s="28">
        <v>24</v>
      </c>
      <c r="C914" s="28">
        <v>13</v>
      </c>
      <c r="D914" s="25">
        <f t="shared" si="137"/>
        <v>37</v>
      </c>
      <c r="E914" s="39" t="s">
        <v>516</v>
      </c>
      <c r="F914" s="40"/>
      <c r="G914" s="40"/>
      <c r="H914" s="41"/>
    </row>
    <row r="915" spans="1:8" ht="24.75" thickBot="1" x14ac:dyDescent="0.55000000000000004">
      <c r="A915" s="24" t="s">
        <v>517</v>
      </c>
      <c r="B915" s="28">
        <v>22</v>
      </c>
      <c r="C915" s="28">
        <v>15</v>
      </c>
      <c r="D915" s="25">
        <f t="shared" si="137"/>
        <v>37</v>
      </c>
      <c r="E915" s="42"/>
      <c r="F915" s="42" t="s">
        <v>454</v>
      </c>
      <c r="G915" s="42" t="s">
        <v>455</v>
      </c>
      <c r="H915" s="42" t="s">
        <v>456</v>
      </c>
    </row>
    <row r="916" spans="1:8" ht="24.75" thickBot="1" x14ac:dyDescent="0.55000000000000004">
      <c r="A916" s="35" t="s">
        <v>518</v>
      </c>
      <c r="B916" s="31">
        <f>SUM(B908:B915)</f>
        <v>160</v>
      </c>
      <c r="C916" s="31">
        <f>SUM(C908:C915)</f>
        <v>135</v>
      </c>
      <c r="D916" s="32">
        <f>SUM(D908:D915)</f>
        <v>295</v>
      </c>
      <c r="E916" s="42" t="s">
        <v>519</v>
      </c>
      <c r="F916" s="43">
        <f>B917</f>
        <v>572</v>
      </c>
      <c r="G916" s="43">
        <f>C917</f>
        <v>431</v>
      </c>
      <c r="H916" s="44">
        <f>SUM(F916:G916)</f>
        <v>1003</v>
      </c>
    </row>
    <row r="917" spans="1:8" ht="24.75" thickBot="1" x14ac:dyDescent="0.55000000000000004">
      <c r="A917" s="45" t="s">
        <v>521</v>
      </c>
      <c r="B917" s="31">
        <f xml:space="preserve"> B897+B907+B916</f>
        <v>572</v>
      </c>
      <c r="C917" s="31">
        <f xml:space="preserve"> C897+C907+C916</f>
        <v>431</v>
      </c>
      <c r="D917" s="32">
        <f xml:space="preserve"> D897+D907+D916</f>
        <v>1003</v>
      </c>
      <c r="E917" s="42" t="s">
        <v>522</v>
      </c>
      <c r="F917" s="43">
        <f>F912</f>
        <v>294</v>
      </c>
      <c r="G917" s="43">
        <f>G912</f>
        <v>451</v>
      </c>
      <c r="H917" s="44">
        <f>SUM(F917:G917)</f>
        <v>745</v>
      </c>
    </row>
    <row r="918" spans="1:8" x14ac:dyDescent="0.5">
      <c r="A918" s="6"/>
      <c r="B918" s="6"/>
      <c r="C918" s="6"/>
      <c r="D918" s="6"/>
      <c r="E918" s="46" t="s">
        <v>456</v>
      </c>
      <c r="F918" s="42">
        <f>SUM(F916:F917)</f>
        <v>866</v>
      </c>
      <c r="G918" s="42">
        <f>SUM(G916:G917)</f>
        <v>882</v>
      </c>
      <c r="H918" s="42">
        <f>SUM(H916:H917)</f>
        <v>1748</v>
      </c>
    </row>
    <row r="919" spans="1:8" x14ac:dyDescent="0.5">
      <c r="A919" s="795" t="s">
        <v>523</v>
      </c>
      <c r="B919" s="796"/>
      <c r="C919" s="796"/>
      <c r="D919" s="797"/>
    </row>
    <row r="920" spans="1:8" x14ac:dyDescent="0.5">
      <c r="A920" s="44" t="s">
        <v>524</v>
      </c>
      <c r="B920" s="47">
        <v>0</v>
      </c>
      <c r="C920" s="44" t="s">
        <v>525</v>
      </c>
      <c r="D920" s="47">
        <v>0</v>
      </c>
      <c r="E920" s="1"/>
      <c r="F920" s="2"/>
      <c r="G920" s="48" t="s">
        <v>526</v>
      </c>
      <c r="H920" s="49"/>
    </row>
    <row r="921" spans="1:8" ht="24" x14ac:dyDescent="0.5">
      <c r="A921" s="44" t="s">
        <v>466</v>
      </c>
      <c r="B921" s="47">
        <v>9</v>
      </c>
      <c r="C921" s="44" t="s">
        <v>527</v>
      </c>
      <c r="D921" s="47">
        <v>20</v>
      </c>
      <c r="E921" s="50" t="s">
        <v>528</v>
      </c>
      <c r="F921" s="51" t="s">
        <v>529</v>
      </c>
      <c r="G921" s="52"/>
      <c r="H921" s="53" t="s">
        <v>530</v>
      </c>
    </row>
    <row r="922" spans="1:8" ht="22.5" thickBot="1" x14ac:dyDescent="0.55000000000000004">
      <c r="A922" s="3" t="s">
        <v>495</v>
      </c>
      <c r="B922" s="4">
        <v>6</v>
      </c>
      <c r="C922" s="3" t="s">
        <v>531</v>
      </c>
      <c r="D922" s="4">
        <v>28</v>
      </c>
      <c r="E922" s="50">
        <f>SUM(F918:G918)</f>
        <v>1748</v>
      </c>
      <c r="F922" s="48">
        <f>SUM(B923:D923)</f>
        <v>63</v>
      </c>
      <c r="G922" s="54"/>
      <c r="H922" s="48">
        <f>SUM(E922:F922)</f>
        <v>1811</v>
      </c>
    </row>
    <row r="923" spans="1:8" ht="24.75" thickBot="1" x14ac:dyDescent="0.55000000000000004">
      <c r="A923" s="55" t="s">
        <v>532</v>
      </c>
      <c r="B923" s="31">
        <f xml:space="preserve"> B920+B921+B922</f>
        <v>15</v>
      </c>
      <c r="C923" s="55" t="s">
        <v>533</v>
      </c>
      <c r="D923" s="31">
        <f xml:space="preserve"> D920+D921+D922</f>
        <v>48</v>
      </c>
    </row>
    <row r="924" spans="1:8" ht="24.75" thickBot="1" x14ac:dyDescent="0.55000000000000004">
      <c r="A924" s="55"/>
      <c r="B924" s="31"/>
      <c r="C924" s="55"/>
      <c r="D924" s="31"/>
    </row>
    <row r="925" spans="1:8" ht="30.75" x14ac:dyDescent="0.5">
      <c r="A925" s="6"/>
      <c r="B925" s="6"/>
      <c r="C925" s="6"/>
      <c r="D925" s="7" t="s">
        <v>449</v>
      </c>
      <c r="E925" s="7"/>
      <c r="F925" s="7"/>
      <c r="G925" s="7"/>
      <c r="H925" s="6"/>
    </row>
    <row r="926" spans="1:8" ht="30.75" x14ac:dyDescent="0.7">
      <c r="A926" s="6"/>
      <c r="B926" s="6"/>
      <c r="C926" s="6"/>
      <c r="D926" s="7" t="s">
        <v>450</v>
      </c>
      <c r="E926" s="9"/>
      <c r="F926" s="9"/>
      <c r="G926" s="9"/>
      <c r="H926" s="6"/>
    </row>
    <row r="927" spans="1:8" ht="31.5" thickBot="1" x14ac:dyDescent="0.75">
      <c r="A927" s="6"/>
      <c r="B927" s="6"/>
      <c r="C927" s="6"/>
      <c r="D927" s="7" t="s">
        <v>540</v>
      </c>
      <c r="E927" s="9"/>
      <c r="F927" s="9"/>
      <c r="G927" s="9"/>
      <c r="H927" s="6"/>
    </row>
    <row r="928" spans="1:8" ht="28.5" thickBot="1" x14ac:dyDescent="0.7">
      <c r="A928" s="10" t="s">
        <v>451</v>
      </c>
      <c r="B928" s="11"/>
      <c r="C928" s="11"/>
      <c r="D928" s="12"/>
      <c r="E928" s="10" t="s">
        <v>452</v>
      </c>
      <c r="F928" s="11"/>
      <c r="G928" s="11"/>
      <c r="H928" s="13"/>
    </row>
    <row r="929" spans="1:8" ht="28.5" thickBot="1" x14ac:dyDescent="0.55000000000000004">
      <c r="A929" s="14" t="s">
        <v>453</v>
      </c>
      <c r="B929" s="15" t="s">
        <v>454</v>
      </c>
      <c r="C929" s="15" t="s">
        <v>455</v>
      </c>
      <c r="D929" s="16" t="s">
        <v>456</v>
      </c>
      <c r="E929" s="14" t="s">
        <v>453</v>
      </c>
      <c r="F929" s="17" t="s">
        <v>454</v>
      </c>
      <c r="G929" s="17" t="s">
        <v>455</v>
      </c>
      <c r="H929" s="18" t="s">
        <v>456</v>
      </c>
    </row>
    <row r="930" spans="1:8" ht="24" x14ac:dyDescent="0.5">
      <c r="A930" s="19" t="s">
        <v>457</v>
      </c>
      <c r="B930" s="20">
        <v>21</v>
      </c>
      <c r="C930" s="20">
        <v>14</v>
      </c>
      <c r="D930" s="21">
        <f t="shared" ref="D930:D940" si="138">SUM(B930:C930)</f>
        <v>35</v>
      </c>
      <c r="E930" s="22" t="s">
        <v>458</v>
      </c>
      <c r="F930" s="23">
        <v>15</v>
      </c>
      <c r="G930" s="23">
        <v>25</v>
      </c>
      <c r="H930" s="23">
        <f>SUM(F930:G930)</f>
        <v>40</v>
      </c>
    </row>
    <row r="931" spans="1:8" ht="24" x14ac:dyDescent="0.5">
      <c r="A931" s="24" t="s">
        <v>460</v>
      </c>
      <c r="B931" s="25">
        <v>22</v>
      </c>
      <c r="C931" s="25">
        <v>15</v>
      </c>
      <c r="D931" s="26">
        <f t="shared" si="138"/>
        <v>37</v>
      </c>
      <c r="E931" s="27" t="s">
        <v>461</v>
      </c>
      <c r="F931" s="25">
        <v>14</v>
      </c>
      <c r="G931" s="25">
        <v>21</v>
      </c>
      <c r="H931" s="25">
        <f t="shared" ref="H931:H936" si="139">SUM(F931:G931)</f>
        <v>35</v>
      </c>
    </row>
    <row r="932" spans="1:8" ht="24" x14ac:dyDescent="0.5">
      <c r="A932" s="24" t="s">
        <v>462</v>
      </c>
      <c r="B932" s="25">
        <v>23</v>
      </c>
      <c r="C932" s="25">
        <v>15</v>
      </c>
      <c r="D932" s="26">
        <f t="shared" si="138"/>
        <v>38</v>
      </c>
      <c r="E932" s="27" t="s">
        <v>463</v>
      </c>
      <c r="F932" s="25">
        <v>13</v>
      </c>
      <c r="G932" s="25">
        <v>22</v>
      </c>
      <c r="H932" s="25">
        <f t="shared" si="139"/>
        <v>35</v>
      </c>
    </row>
    <row r="933" spans="1:8" ht="24" x14ac:dyDescent="0.5">
      <c r="A933" s="24" t="s">
        <v>464</v>
      </c>
      <c r="B933" s="28">
        <v>27</v>
      </c>
      <c r="C933" s="28">
        <v>8</v>
      </c>
      <c r="D933" s="26">
        <f t="shared" si="138"/>
        <v>35</v>
      </c>
      <c r="E933" s="29" t="s">
        <v>465</v>
      </c>
      <c r="F933" s="28">
        <v>4</v>
      </c>
      <c r="G933" s="28">
        <v>17</v>
      </c>
      <c r="H933" s="25">
        <f t="shared" si="139"/>
        <v>21</v>
      </c>
    </row>
    <row r="934" spans="1:8" ht="24" x14ac:dyDescent="0.5">
      <c r="A934" s="24" t="s">
        <v>467</v>
      </c>
      <c r="B934" s="28">
        <v>16</v>
      </c>
      <c r="C934" s="28">
        <v>18</v>
      </c>
      <c r="D934" s="26">
        <f t="shared" si="138"/>
        <v>34</v>
      </c>
      <c r="E934" s="27" t="s">
        <v>468</v>
      </c>
      <c r="F934" s="28">
        <v>15</v>
      </c>
      <c r="G934" s="28">
        <v>13</v>
      </c>
      <c r="H934" s="25">
        <f t="shared" si="139"/>
        <v>28</v>
      </c>
    </row>
    <row r="935" spans="1:8" ht="24" x14ac:dyDescent="0.5">
      <c r="A935" s="24" t="s">
        <v>469</v>
      </c>
      <c r="B935" s="28">
        <v>20</v>
      </c>
      <c r="C935" s="28">
        <v>11</v>
      </c>
      <c r="D935" s="26">
        <f t="shared" si="138"/>
        <v>31</v>
      </c>
      <c r="E935" s="27" t="s">
        <v>470</v>
      </c>
      <c r="F935" s="28">
        <v>12</v>
      </c>
      <c r="G935" s="28">
        <v>11</v>
      </c>
      <c r="H935" s="25">
        <f t="shared" si="139"/>
        <v>23</v>
      </c>
    </row>
    <row r="936" spans="1:8" ht="24.75" thickBot="1" x14ac:dyDescent="0.55000000000000004">
      <c r="A936" s="24" t="s">
        <v>471</v>
      </c>
      <c r="B936" s="28">
        <v>20</v>
      </c>
      <c r="C936" s="28">
        <v>15</v>
      </c>
      <c r="D936" s="25">
        <f t="shared" si="138"/>
        <v>35</v>
      </c>
      <c r="E936" s="27" t="s">
        <v>472</v>
      </c>
      <c r="F936" s="28">
        <v>15</v>
      </c>
      <c r="G936" s="28">
        <v>9</v>
      </c>
      <c r="H936" s="25">
        <f t="shared" si="139"/>
        <v>24</v>
      </c>
    </row>
    <row r="937" spans="1:8" ht="24.75" thickBot="1" x14ac:dyDescent="0.55000000000000004">
      <c r="A937" s="24" t="s">
        <v>473</v>
      </c>
      <c r="B937" s="28">
        <v>24</v>
      </c>
      <c r="C937" s="28">
        <v>12</v>
      </c>
      <c r="D937" s="25">
        <f t="shared" si="138"/>
        <v>36</v>
      </c>
      <c r="E937" s="30" t="s">
        <v>474</v>
      </c>
      <c r="F937" s="31">
        <f>SUM(F930:F936)</f>
        <v>88</v>
      </c>
      <c r="G937" s="31">
        <f>SUM(G930:G936)</f>
        <v>118</v>
      </c>
      <c r="H937" s="32">
        <f>SUM(H930:H936)</f>
        <v>206</v>
      </c>
    </row>
    <row r="938" spans="1:8" ht="24" x14ac:dyDescent="0.5">
      <c r="A938" s="24" t="s">
        <v>475</v>
      </c>
      <c r="B938" s="28">
        <v>26</v>
      </c>
      <c r="C938" s="28">
        <v>10</v>
      </c>
      <c r="D938" s="25">
        <f t="shared" si="138"/>
        <v>36</v>
      </c>
      <c r="E938" s="22" t="s">
        <v>476</v>
      </c>
      <c r="F938" s="23">
        <v>13</v>
      </c>
      <c r="G938" s="23">
        <v>24</v>
      </c>
      <c r="H938" s="23">
        <f t="shared" ref="H938:H944" si="140">SUM(F938:G938)</f>
        <v>37</v>
      </c>
    </row>
    <row r="939" spans="1:8" ht="24" x14ac:dyDescent="0.5">
      <c r="A939" s="24" t="s">
        <v>477</v>
      </c>
      <c r="B939" s="28">
        <v>17</v>
      </c>
      <c r="C939" s="28">
        <v>15</v>
      </c>
      <c r="D939" s="25">
        <f t="shared" si="138"/>
        <v>32</v>
      </c>
      <c r="E939" s="27" t="s">
        <v>478</v>
      </c>
      <c r="F939" s="25">
        <v>12</v>
      </c>
      <c r="G939" s="25">
        <v>27</v>
      </c>
      <c r="H939" s="25">
        <f t="shared" si="140"/>
        <v>39</v>
      </c>
    </row>
    <row r="940" spans="1:8" ht="24.75" thickBot="1" x14ac:dyDescent="0.55000000000000004">
      <c r="A940" s="24" t="s">
        <v>479</v>
      </c>
      <c r="B940" s="28">
        <v>17</v>
      </c>
      <c r="C940" s="28">
        <v>17</v>
      </c>
      <c r="D940" s="25">
        <f t="shared" si="138"/>
        <v>34</v>
      </c>
      <c r="E940" s="27" t="s">
        <v>480</v>
      </c>
      <c r="F940" s="25">
        <v>13</v>
      </c>
      <c r="G940" s="25">
        <v>28</v>
      </c>
      <c r="H940" s="25">
        <f t="shared" si="140"/>
        <v>41</v>
      </c>
    </row>
    <row r="941" spans="1:8" ht="24.75" thickBot="1" x14ac:dyDescent="0.55000000000000004">
      <c r="A941" s="30" t="s">
        <v>481</v>
      </c>
      <c r="B941" s="33">
        <f>SUM(B930:B940)</f>
        <v>233</v>
      </c>
      <c r="C941" s="31">
        <f>SUM(C930:C940)</f>
        <v>150</v>
      </c>
      <c r="D941" s="32">
        <f>SUM(D930:D940)</f>
        <v>383</v>
      </c>
      <c r="E941" s="29" t="s">
        <v>482</v>
      </c>
      <c r="F941" s="28">
        <v>8</v>
      </c>
      <c r="G941" s="28">
        <v>21</v>
      </c>
      <c r="H941" s="25">
        <f t="shared" si="140"/>
        <v>29</v>
      </c>
    </row>
    <row r="942" spans="1:8" ht="24" x14ac:dyDescent="0.5">
      <c r="A942" s="24" t="s">
        <v>483</v>
      </c>
      <c r="B942" s="20">
        <v>16</v>
      </c>
      <c r="C942" s="20">
        <v>18</v>
      </c>
      <c r="D942" s="20">
        <f t="shared" ref="D942:D949" si="141">SUM(B942:C942)</f>
        <v>34</v>
      </c>
      <c r="E942" s="27" t="s">
        <v>484</v>
      </c>
      <c r="F942" s="28">
        <v>18</v>
      </c>
      <c r="G942" s="28">
        <v>17</v>
      </c>
      <c r="H942" s="25">
        <f t="shared" si="140"/>
        <v>35</v>
      </c>
    </row>
    <row r="943" spans="1:8" ht="24" x14ac:dyDescent="0.5">
      <c r="A943" s="24" t="s">
        <v>485</v>
      </c>
      <c r="B943" s="25">
        <v>10</v>
      </c>
      <c r="C943" s="25">
        <v>23</v>
      </c>
      <c r="D943" s="25">
        <f t="shared" si="141"/>
        <v>33</v>
      </c>
      <c r="E943" s="27" t="s">
        <v>486</v>
      </c>
      <c r="F943" s="28">
        <v>24</v>
      </c>
      <c r="G943" s="28">
        <v>16</v>
      </c>
      <c r="H943" s="25">
        <f t="shared" si="140"/>
        <v>40</v>
      </c>
    </row>
    <row r="944" spans="1:8" ht="24.75" thickBot="1" x14ac:dyDescent="0.55000000000000004">
      <c r="A944" s="24" t="s">
        <v>487</v>
      </c>
      <c r="B944" s="25">
        <v>14</v>
      </c>
      <c r="C944" s="25">
        <v>22</v>
      </c>
      <c r="D944" s="25">
        <f t="shared" si="141"/>
        <v>36</v>
      </c>
      <c r="E944" s="27" t="s">
        <v>488</v>
      </c>
      <c r="F944" s="28">
        <v>22</v>
      </c>
      <c r="G944" s="28">
        <v>19</v>
      </c>
      <c r="H944" s="25">
        <f t="shared" si="140"/>
        <v>41</v>
      </c>
    </row>
    <row r="945" spans="1:8" ht="24.75" thickBot="1" x14ac:dyDescent="0.55000000000000004">
      <c r="A945" s="24" t="s">
        <v>489</v>
      </c>
      <c r="B945" s="28">
        <v>20</v>
      </c>
      <c r="C945" s="28">
        <v>18</v>
      </c>
      <c r="D945" s="25">
        <f t="shared" si="141"/>
        <v>38</v>
      </c>
      <c r="E945" s="30" t="s">
        <v>490</v>
      </c>
      <c r="F945" s="31">
        <f>SUM(F938:F944)</f>
        <v>110</v>
      </c>
      <c r="G945" s="31">
        <f>SUM(G938:G944)</f>
        <v>152</v>
      </c>
      <c r="H945" s="32">
        <f>SUM(H938:H944)</f>
        <v>262</v>
      </c>
    </row>
    <row r="946" spans="1:8" ht="24" x14ac:dyDescent="0.5">
      <c r="A946" s="24" t="s">
        <v>491</v>
      </c>
      <c r="B946" s="28">
        <v>20</v>
      </c>
      <c r="C946" s="28">
        <v>15</v>
      </c>
      <c r="D946" s="25">
        <f t="shared" si="141"/>
        <v>35</v>
      </c>
      <c r="E946" s="27" t="s">
        <v>492</v>
      </c>
      <c r="F946" s="25">
        <v>10</v>
      </c>
      <c r="G946" s="25">
        <v>26</v>
      </c>
      <c r="H946" s="34">
        <f t="shared" ref="H946:H952" si="142">SUM(F946:G946)</f>
        <v>36</v>
      </c>
    </row>
    <row r="947" spans="1:8" ht="24" x14ac:dyDescent="0.5">
      <c r="A947" s="24" t="s">
        <v>493</v>
      </c>
      <c r="B947" s="28">
        <v>24</v>
      </c>
      <c r="C947" s="28">
        <v>16</v>
      </c>
      <c r="D947" s="25">
        <f t="shared" si="141"/>
        <v>40</v>
      </c>
      <c r="E947" s="27" t="s">
        <v>494</v>
      </c>
      <c r="F947" s="25">
        <v>7</v>
      </c>
      <c r="G947" s="25">
        <v>28</v>
      </c>
      <c r="H947" s="34">
        <f t="shared" si="142"/>
        <v>35</v>
      </c>
    </row>
    <row r="948" spans="1:8" ht="24" x14ac:dyDescent="0.5">
      <c r="A948" s="24" t="s">
        <v>496</v>
      </c>
      <c r="B948" s="28">
        <v>26</v>
      </c>
      <c r="C948" s="28">
        <v>7</v>
      </c>
      <c r="D948" s="25">
        <f t="shared" si="141"/>
        <v>33</v>
      </c>
      <c r="E948" s="27" t="s">
        <v>497</v>
      </c>
      <c r="F948" s="25">
        <v>11</v>
      </c>
      <c r="G948" s="25">
        <v>26</v>
      </c>
      <c r="H948" s="34">
        <f t="shared" si="142"/>
        <v>37</v>
      </c>
    </row>
    <row r="949" spans="1:8" ht="24" x14ac:dyDescent="0.5">
      <c r="A949" s="24" t="s">
        <v>498</v>
      </c>
      <c r="B949" s="28">
        <v>28</v>
      </c>
      <c r="C949" s="28">
        <v>9</v>
      </c>
      <c r="D949" s="25">
        <f t="shared" si="141"/>
        <v>37</v>
      </c>
      <c r="E949" s="27" t="s">
        <v>499</v>
      </c>
      <c r="F949" s="25">
        <v>9</v>
      </c>
      <c r="G949" s="25">
        <v>25</v>
      </c>
      <c r="H949" s="34">
        <f t="shared" si="142"/>
        <v>34</v>
      </c>
    </row>
    <row r="950" spans="1:8" ht="24.75" thickBot="1" x14ac:dyDescent="0.55000000000000004">
      <c r="A950" s="24" t="s">
        <v>500</v>
      </c>
      <c r="B950" s="28">
        <v>17</v>
      </c>
      <c r="C950" s="28">
        <v>17</v>
      </c>
      <c r="D950" s="25">
        <f>SUM(B950:C950)</f>
        <v>34</v>
      </c>
      <c r="E950" s="27" t="s">
        <v>501</v>
      </c>
      <c r="F950" s="25">
        <v>12</v>
      </c>
      <c r="G950" s="25">
        <v>20</v>
      </c>
      <c r="H950" s="25">
        <f t="shared" si="142"/>
        <v>32</v>
      </c>
    </row>
    <row r="951" spans="1:8" ht="24.75" thickBot="1" x14ac:dyDescent="0.55000000000000004">
      <c r="A951" s="35" t="s">
        <v>502</v>
      </c>
      <c r="B951" s="31">
        <f>SUM(B942:B950)</f>
        <v>175</v>
      </c>
      <c r="C951" s="31">
        <f>SUM(C942:C950)</f>
        <v>145</v>
      </c>
      <c r="D951" s="32">
        <f>SUM(D942:D950)</f>
        <v>320</v>
      </c>
      <c r="E951" s="27" t="s">
        <v>503</v>
      </c>
      <c r="F951" s="20">
        <v>12</v>
      </c>
      <c r="G951" s="20">
        <v>23</v>
      </c>
      <c r="H951" s="36">
        <f t="shared" si="142"/>
        <v>35</v>
      </c>
    </row>
    <row r="952" spans="1:8" ht="24" x14ac:dyDescent="0.5">
      <c r="A952" s="19" t="s">
        <v>504</v>
      </c>
      <c r="B952" s="20">
        <v>8</v>
      </c>
      <c r="C952" s="20">
        <v>29</v>
      </c>
      <c r="D952" s="20">
        <f t="shared" ref="D952:D959" si="143">SUM(B952:C952)</f>
        <v>37</v>
      </c>
      <c r="E952" s="27" t="s">
        <v>505</v>
      </c>
      <c r="F952" s="25">
        <v>12</v>
      </c>
      <c r="G952" s="25">
        <v>10</v>
      </c>
      <c r="H952" s="34">
        <f t="shared" si="142"/>
        <v>22</v>
      </c>
    </row>
    <row r="953" spans="1:8" ht="24" x14ac:dyDescent="0.5">
      <c r="A953" s="24" t="s">
        <v>506</v>
      </c>
      <c r="B953" s="25">
        <v>18</v>
      </c>
      <c r="C953" s="25">
        <v>21</v>
      </c>
      <c r="D953" s="25">
        <f t="shared" si="143"/>
        <v>39</v>
      </c>
      <c r="E953" s="27" t="s">
        <v>507</v>
      </c>
      <c r="F953" s="25">
        <v>13</v>
      </c>
      <c r="G953" s="25">
        <v>14</v>
      </c>
      <c r="H953" s="25">
        <f>SUM(F953:G953)</f>
        <v>27</v>
      </c>
    </row>
    <row r="954" spans="1:8" ht="24.75" thickBot="1" x14ac:dyDescent="0.55000000000000004">
      <c r="A954" s="24" t="s">
        <v>508</v>
      </c>
      <c r="B954" s="25">
        <v>15</v>
      </c>
      <c r="C954" s="25">
        <v>20</v>
      </c>
      <c r="D954" s="25">
        <f t="shared" si="143"/>
        <v>35</v>
      </c>
      <c r="E954" s="27" t="s">
        <v>509</v>
      </c>
      <c r="F954" s="20">
        <v>10</v>
      </c>
      <c r="G954" s="20">
        <v>8</v>
      </c>
      <c r="H954" s="36">
        <f>SUM(F954:G954)</f>
        <v>18</v>
      </c>
    </row>
    <row r="955" spans="1:8" ht="24.75" thickBot="1" x14ac:dyDescent="0.55000000000000004">
      <c r="A955" s="24" t="s">
        <v>510</v>
      </c>
      <c r="B955" s="28">
        <v>26</v>
      </c>
      <c r="C955" s="28">
        <v>11</v>
      </c>
      <c r="D955" s="25">
        <f t="shared" si="143"/>
        <v>37</v>
      </c>
      <c r="E955" s="30" t="s">
        <v>511</v>
      </c>
      <c r="F955" s="31">
        <f>SUM(F946:F954)</f>
        <v>96</v>
      </c>
      <c r="G955" s="37">
        <f>SUM(G946:G954)</f>
        <v>180</v>
      </c>
      <c r="H955" s="32">
        <f>SUM(H946:H954)</f>
        <v>276</v>
      </c>
    </row>
    <row r="956" spans="1:8" ht="24.75" thickBot="1" x14ac:dyDescent="0.55000000000000004">
      <c r="A956" s="24" t="s">
        <v>512</v>
      </c>
      <c r="B956" s="28">
        <v>24</v>
      </c>
      <c r="C956" s="28">
        <v>14</v>
      </c>
      <c r="D956" s="25">
        <f t="shared" si="143"/>
        <v>38</v>
      </c>
      <c r="E956" s="35" t="s">
        <v>513</v>
      </c>
      <c r="F956" s="31">
        <f xml:space="preserve"> F937+F945+F955</f>
        <v>294</v>
      </c>
      <c r="G956" s="37">
        <f xml:space="preserve"> G937+G945+G955</f>
        <v>450</v>
      </c>
      <c r="H956" s="38">
        <f xml:space="preserve"> H937+H945+H955</f>
        <v>744</v>
      </c>
    </row>
    <row r="957" spans="1:8" ht="24.75" thickBot="1" x14ac:dyDescent="0.55000000000000004">
      <c r="A957" s="24" t="s">
        <v>514</v>
      </c>
      <c r="B957" s="28">
        <v>23</v>
      </c>
      <c r="C957" s="28">
        <v>12</v>
      </c>
      <c r="D957" s="25">
        <f t="shared" si="143"/>
        <v>35</v>
      </c>
    </row>
    <row r="958" spans="1:8" ht="24.75" thickBot="1" x14ac:dyDescent="0.55000000000000004">
      <c r="A958" s="24" t="s">
        <v>515</v>
      </c>
      <c r="B958" s="28">
        <v>24</v>
      </c>
      <c r="C958" s="28">
        <v>13</v>
      </c>
      <c r="D958" s="25">
        <f t="shared" si="143"/>
        <v>37</v>
      </c>
      <c r="E958" s="39" t="s">
        <v>516</v>
      </c>
      <c r="F958" s="40"/>
      <c r="G958" s="40"/>
      <c r="H958" s="41"/>
    </row>
    <row r="959" spans="1:8" ht="24.75" thickBot="1" x14ac:dyDescent="0.55000000000000004">
      <c r="A959" s="24" t="s">
        <v>517</v>
      </c>
      <c r="B959" s="28">
        <v>22</v>
      </c>
      <c r="C959" s="28">
        <v>15</v>
      </c>
      <c r="D959" s="25">
        <f t="shared" si="143"/>
        <v>37</v>
      </c>
      <c r="E959" s="42"/>
      <c r="F959" s="42" t="s">
        <v>454</v>
      </c>
      <c r="G959" s="42" t="s">
        <v>455</v>
      </c>
      <c r="H959" s="42" t="s">
        <v>456</v>
      </c>
    </row>
    <row r="960" spans="1:8" ht="24.75" thickBot="1" x14ac:dyDescent="0.55000000000000004">
      <c r="A960" s="35" t="s">
        <v>518</v>
      </c>
      <c r="B960" s="31">
        <f>SUM(B952:B959)</f>
        <v>160</v>
      </c>
      <c r="C960" s="31">
        <f>SUM(C952:C959)</f>
        <v>135</v>
      </c>
      <c r="D960" s="32">
        <f>SUM(D952:D959)</f>
        <v>295</v>
      </c>
      <c r="E960" s="42" t="s">
        <v>519</v>
      </c>
      <c r="F960" s="43">
        <f>B961</f>
        <v>568</v>
      </c>
      <c r="G960" s="43">
        <f>C961</f>
        <v>430</v>
      </c>
      <c r="H960" s="44">
        <f>SUM(F960:G960)</f>
        <v>998</v>
      </c>
    </row>
    <row r="961" spans="1:8" ht="24.75" thickBot="1" x14ac:dyDescent="0.55000000000000004">
      <c r="A961" s="45" t="s">
        <v>521</v>
      </c>
      <c r="B961" s="31">
        <f xml:space="preserve"> B941+B951+B960</f>
        <v>568</v>
      </c>
      <c r="C961" s="31">
        <f xml:space="preserve"> C941+C951+C960</f>
        <v>430</v>
      </c>
      <c r="D961" s="32">
        <f xml:space="preserve"> D941+D951+D960</f>
        <v>998</v>
      </c>
      <c r="E961" s="42" t="s">
        <v>522</v>
      </c>
      <c r="F961" s="43">
        <f>F956</f>
        <v>294</v>
      </c>
      <c r="G961" s="43">
        <f>G956</f>
        <v>450</v>
      </c>
      <c r="H961" s="44">
        <f>SUM(F961:G961)</f>
        <v>744</v>
      </c>
    </row>
    <row r="962" spans="1:8" x14ac:dyDescent="0.5">
      <c r="A962" s="6"/>
      <c r="B962" s="6"/>
      <c r="C962" s="6"/>
      <c r="D962" s="6"/>
      <c r="E962" s="46" t="s">
        <v>456</v>
      </c>
      <c r="F962" s="42">
        <f>SUM(F960:F961)</f>
        <v>862</v>
      </c>
      <c r="G962" s="42">
        <f>SUM(G960:G961)</f>
        <v>880</v>
      </c>
      <c r="H962" s="42">
        <f>SUM(H960:H961)</f>
        <v>1742</v>
      </c>
    </row>
    <row r="963" spans="1:8" x14ac:dyDescent="0.5">
      <c r="A963" s="795" t="s">
        <v>523</v>
      </c>
      <c r="B963" s="796"/>
      <c r="C963" s="796"/>
      <c r="D963" s="797"/>
    </row>
    <row r="964" spans="1:8" x14ac:dyDescent="0.5">
      <c r="A964" s="44" t="s">
        <v>524</v>
      </c>
      <c r="B964" s="47">
        <v>0</v>
      </c>
      <c r="C964" s="44" t="s">
        <v>525</v>
      </c>
      <c r="D964" s="47">
        <v>0</v>
      </c>
      <c r="E964" s="1"/>
      <c r="F964" s="2"/>
      <c r="G964" s="48" t="s">
        <v>526</v>
      </c>
      <c r="H964" s="49"/>
    </row>
    <row r="965" spans="1:8" ht="24" x14ac:dyDescent="0.5">
      <c r="A965" s="44" t="s">
        <v>466</v>
      </c>
      <c r="B965" s="47">
        <v>9</v>
      </c>
      <c r="C965" s="44" t="s">
        <v>527</v>
      </c>
      <c r="D965" s="47">
        <v>20</v>
      </c>
      <c r="E965" s="50" t="s">
        <v>528</v>
      </c>
      <c r="F965" s="51" t="s">
        <v>529</v>
      </c>
      <c r="G965" s="52"/>
      <c r="H965" s="53" t="s">
        <v>530</v>
      </c>
    </row>
    <row r="966" spans="1:8" ht="22.5" thickBot="1" x14ac:dyDescent="0.55000000000000004">
      <c r="A966" s="3" t="s">
        <v>495</v>
      </c>
      <c r="B966" s="4">
        <v>6</v>
      </c>
      <c r="C966" s="3" t="s">
        <v>531</v>
      </c>
      <c r="D966" s="4">
        <v>28</v>
      </c>
      <c r="E966" s="50">
        <f>SUM(F962:G962)</f>
        <v>1742</v>
      </c>
      <c r="F966" s="48">
        <f>SUM(B967:D967)</f>
        <v>63</v>
      </c>
      <c r="G966" s="54"/>
      <c r="H966" s="48">
        <f>SUM(E966:F966)</f>
        <v>1805</v>
      </c>
    </row>
    <row r="967" spans="1:8" ht="24.75" thickBot="1" x14ac:dyDescent="0.55000000000000004">
      <c r="A967" s="55" t="s">
        <v>532</v>
      </c>
      <c r="B967" s="31">
        <f xml:space="preserve"> B964+B965+B966</f>
        <v>15</v>
      </c>
      <c r="C967" s="55" t="s">
        <v>533</v>
      </c>
      <c r="D967" s="31">
        <f xml:space="preserve"> D964+D965+D966</f>
        <v>48</v>
      </c>
    </row>
    <row r="968" spans="1:8" ht="24.75" thickBot="1" x14ac:dyDescent="0.55000000000000004">
      <c r="A968" s="55"/>
      <c r="B968" s="31"/>
      <c r="C968" s="55"/>
      <c r="D968" s="31"/>
    </row>
  </sheetData>
  <mergeCells count="169">
    <mergeCell ref="A1:H1"/>
    <mergeCell ref="A2:H2"/>
    <mergeCell ref="A3:H3"/>
    <mergeCell ref="A4:D4"/>
    <mergeCell ref="E4:H4"/>
    <mergeCell ref="E36:H36"/>
    <mergeCell ref="C47:D47"/>
    <mergeCell ref="E47:F47"/>
    <mergeCell ref="C48:D48"/>
    <mergeCell ref="E48:F48"/>
    <mergeCell ref="A241:H241"/>
    <mergeCell ref="A242:H242"/>
    <mergeCell ref="A243:H243"/>
    <mergeCell ref="A244:D244"/>
    <mergeCell ref="E244:H244"/>
    <mergeCell ref="E276:H276"/>
    <mergeCell ref="C287:D287"/>
    <mergeCell ref="E287:F287"/>
    <mergeCell ref="C288:D288"/>
    <mergeCell ref="E288:F288"/>
    <mergeCell ref="A575:H575"/>
    <mergeCell ref="C618:D618"/>
    <mergeCell ref="E618:F618"/>
    <mergeCell ref="E467:H467"/>
    <mergeCell ref="C477:D477"/>
    <mergeCell ref="E477:F477"/>
    <mergeCell ref="C478:D478"/>
    <mergeCell ref="E478:F478"/>
    <mergeCell ref="A479:H479"/>
    <mergeCell ref="A480:H480"/>
    <mergeCell ref="A481:H481"/>
    <mergeCell ref="A482:D482"/>
    <mergeCell ref="E482:H482"/>
    <mergeCell ref="C572:D572"/>
    <mergeCell ref="E572:F572"/>
    <mergeCell ref="A526:H526"/>
    <mergeCell ref="A527:H527"/>
    <mergeCell ref="E514:H514"/>
    <mergeCell ref="C524:D524"/>
    <mergeCell ref="E524:F524"/>
    <mergeCell ref="C525:D525"/>
    <mergeCell ref="E525:F525"/>
    <mergeCell ref="A528:H528"/>
    <mergeCell ref="A529:D529"/>
    <mergeCell ref="A963:D963"/>
    <mergeCell ref="A919:D919"/>
    <mergeCell ref="A576:D576"/>
    <mergeCell ref="E576:H576"/>
    <mergeCell ref="A620:D620"/>
    <mergeCell ref="E620:H620"/>
    <mergeCell ref="E652:H652"/>
    <mergeCell ref="C659:D659"/>
    <mergeCell ref="E608:H608"/>
    <mergeCell ref="E659:F659"/>
    <mergeCell ref="C660:D660"/>
    <mergeCell ref="E660:F660"/>
    <mergeCell ref="C619:D619"/>
    <mergeCell ref="E619:F619"/>
    <mergeCell ref="E529:H529"/>
    <mergeCell ref="E561:H561"/>
    <mergeCell ref="C571:D571"/>
    <mergeCell ref="E571:F571"/>
    <mergeCell ref="A573:H573"/>
    <mergeCell ref="A574:H574"/>
    <mergeCell ref="C384:D384"/>
    <mergeCell ref="E384:F384"/>
    <mergeCell ref="A432:H432"/>
    <mergeCell ref="A433:H433"/>
    <mergeCell ref="A434:H434"/>
    <mergeCell ref="A435:D435"/>
    <mergeCell ref="E435:H435"/>
    <mergeCell ref="A385:H385"/>
    <mergeCell ref="A386:H386"/>
    <mergeCell ref="A387:H387"/>
    <mergeCell ref="A388:D388"/>
    <mergeCell ref="E388:H388"/>
    <mergeCell ref="E420:H420"/>
    <mergeCell ref="C430:D430"/>
    <mergeCell ref="E430:F430"/>
    <mergeCell ref="C431:D431"/>
    <mergeCell ref="E431:F431"/>
    <mergeCell ref="A337:H337"/>
    <mergeCell ref="A338:H338"/>
    <mergeCell ref="A339:H339"/>
    <mergeCell ref="A340:D340"/>
    <mergeCell ref="E340:H340"/>
    <mergeCell ref="E372:H372"/>
    <mergeCell ref="C383:D383"/>
    <mergeCell ref="E383:F383"/>
    <mergeCell ref="A289:H289"/>
    <mergeCell ref="A290:H290"/>
    <mergeCell ref="A291:H291"/>
    <mergeCell ref="A292:D292"/>
    <mergeCell ref="E292:H292"/>
    <mergeCell ref="E324:H324"/>
    <mergeCell ref="C335:D335"/>
    <mergeCell ref="E335:F335"/>
    <mergeCell ref="C336:D336"/>
    <mergeCell ref="E336:F336"/>
    <mergeCell ref="M131:P131"/>
    <mergeCell ref="K141:L141"/>
    <mergeCell ref="M141:N141"/>
    <mergeCell ref="K142:L142"/>
    <mergeCell ref="M142:N142"/>
    <mergeCell ref="I96:P96"/>
    <mergeCell ref="I97:P97"/>
    <mergeCell ref="I98:P98"/>
    <mergeCell ref="I99:L99"/>
    <mergeCell ref="M99:P99"/>
    <mergeCell ref="I1:P1"/>
    <mergeCell ref="I2:P2"/>
    <mergeCell ref="I3:P3"/>
    <mergeCell ref="I4:L4"/>
    <mergeCell ref="M4:P4"/>
    <mergeCell ref="M84:P84"/>
    <mergeCell ref="K94:L94"/>
    <mergeCell ref="M94:N94"/>
    <mergeCell ref="K95:L95"/>
    <mergeCell ref="M36:P36"/>
    <mergeCell ref="K47:L47"/>
    <mergeCell ref="M47:N47"/>
    <mergeCell ref="K48:L48"/>
    <mergeCell ref="M48:N48"/>
    <mergeCell ref="M95:N95"/>
    <mergeCell ref="I49:P49"/>
    <mergeCell ref="I50:P50"/>
    <mergeCell ref="I51:P51"/>
    <mergeCell ref="I52:L52"/>
    <mergeCell ref="M52:P52"/>
    <mergeCell ref="A193:H193"/>
    <mergeCell ref="A194:H194"/>
    <mergeCell ref="A195:H195"/>
    <mergeCell ref="A196:D196"/>
    <mergeCell ref="E196:H196"/>
    <mergeCell ref="E228:H228"/>
    <mergeCell ref="C239:D239"/>
    <mergeCell ref="E239:F239"/>
    <mergeCell ref="C240:D240"/>
    <mergeCell ref="E240:F240"/>
    <mergeCell ref="A145:H145"/>
    <mergeCell ref="A146:H146"/>
    <mergeCell ref="A147:H147"/>
    <mergeCell ref="A148:D148"/>
    <mergeCell ref="E148:H148"/>
    <mergeCell ref="E180:H180"/>
    <mergeCell ref="C191:D191"/>
    <mergeCell ref="E191:F191"/>
    <mergeCell ref="C192:D192"/>
    <mergeCell ref="E192:F192"/>
    <mergeCell ref="A97:H97"/>
    <mergeCell ref="A98:H98"/>
    <mergeCell ref="A99:H99"/>
    <mergeCell ref="A100:D100"/>
    <mergeCell ref="E100:H100"/>
    <mergeCell ref="E132:H132"/>
    <mergeCell ref="C143:D143"/>
    <mergeCell ref="E143:F143"/>
    <mergeCell ref="C144:D144"/>
    <mergeCell ref="E144:F144"/>
    <mergeCell ref="A49:H49"/>
    <mergeCell ref="A50:H50"/>
    <mergeCell ref="A51:H51"/>
    <mergeCell ref="A52:D52"/>
    <mergeCell ref="E52:H52"/>
    <mergeCell ref="E84:H84"/>
    <mergeCell ref="C95:D95"/>
    <mergeCell ref="E95:F95"/>
    <mergeCell ref="C96:D96"/>
    <mergeCell ref="E96:F9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portrait" horizontalDpi="4294967293" verticalDpi="300" r:id="rId1"/>
  <headerFooter alignWithMargins="0"/>
  <rowBreaks count="6" manualBreakCount="6">
    <brk id="48" max="16383" man="1"/>
    <brk id="95" max="16383" man="1"/>
    <brk id="134" max="16383" man="1"/>
    <brk id="178" max="16383" man="1"/>
    <brk id="240" max="7" man="1"/>
    <brk id="285" max="7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X20"/>
  <sheetViews>
    <sheetView zoomScale="85" zoomScaleNormal="85" workbookViewId="0">
      <selection activeCell="J21" sqref="J21"/>
    </sheetView>
  </sheetViews>
  <sheetFormatPr defaultRowHeight="19.5" x14ac:dyDescent="0.25"/>
  <cols>
    <col min="1" max="1" width="6.7109375" style="402" customWidth="1"/>
    <col min="2" max="2" width="13" style="402" customWidth="1"/>
    <col min="3" max="5" width="8.85546875" style="402"/>
    <col min="6" max="6" width="17.7109375" style="402" customWidth="1"/>
    <col min="7" max="7" width="11.28515625" style="402" customWidth="1"/>
    <col min="8" max="8" width="12.28515625" style="402" customWidth="1"/>
    <col min="9" max="9" width="13.5703125" style="402" customWidth="1"/>
    <col min="10" max="10" width="21.5703125" style="402" customWidth="1"/>
    <col min="11" max="11" width="9" style="402" bestFit="1" customWidth="1"/>
    <col min="12" max="12" width="12.28515625" style="402" customWidth="1"/>
    <col min="13" max="13" width="8.85546875" style="415"/>
    <col min="14" max="16" width="8.85546875" style="402"/>
    <col min="17" max="17" width="15.42578125" style="402" customWidth="1"/>
    <col min="18" max="18" width="14" style="402" customWidth="1"/>
    <col min="19" max="19" width="8.85546875" style="402"/>
    <col min="20" max="20" width="11" style="402" bestFit="1" customWidth="1"/>
  </cols>
  <sheetData>
    <row r="1" spans="1:24" x14ac:dyDescent="0.25">
      <c r="A1" s="810" t="s">
        <v>2452</v>
      </c>
      <c r="B1" s="810"/>
      <c r="C1" s="810"/>
      <c r="D1" s="810"/>
      <c r="E1" s="810"/>
      <c r="F1" s="810"/>
      <c r="G1" s="810"/>
      <c r="H1" s="810"/>
      <c r="I1" s="810"/>
      <c r="K1" s="810" t="s">
        <v>2457</v>
      </c>
      <c r="L1" s="810"/>
      <c r="M1" s="810"/>
      <c r="N1" s="810"/>
      <c r="O1" s="810"/>
      <c r="P1" s="810"/>
      <c r="Q1" s="810"/>
      <c r="R1" s="810"/>
      <c r="S1" s="810"/>
      <c r="T1" s="810"/>
    </row>
    <row r="2" spans="1:24" x14ac:dyDescent="0.25">
      <c r="A2" s="810"/>
      <c r="B2" s="810"/>
      <c r="C2" s="810"/>
      <c r="D2" s="810"/>
      <c r="E2" s="810"/>
      <c r="F2" s="810"/>
      <c r="G2" s="810"/>
      <c r="H2" s="810"/>
      <c r="I2" s="810"/>
      <c r="K2" s="810"/>
      <c r="L2" s="810"/>
      <c r="M2" s="810"/>
      <c r="N2" s="810"/>
      <c r="O2" s="810"/>
      <c r="P2" s="810"/>
      <c r="Q2" s="810"/>
      <c r="R2" s="810"/>
      <c r="S2" s="810"/>
      <c r="T2" s="810"/>
    </row>
    <row r="3" spans="1:24" ht="21.6" customHeight="1" x14ac:dyDescent="0.25">
      <c r="A3" s="397" t="s">
        <v>2446</v>
      </c>
      <c r="B3" s="397" t="s">
        <v>160</v>
      </c>
      <c r="C3" s="810" t="s">
        <v>2447</v>
      </c>
      <c r="D3" s="810"/>
      <c r="E3" s="810"/>
      <c r="F3" s="397" t="s">
        <v>2448</v>
      </c>
      <c r="G3" s="397" t="s">
        <v>2449</v>
      </c>
      <c r="H3" s="397" t="s">
        <v>2450</v>
      </c>
      <c r="I3" s="397" t="s">
        <v>2451</v>
      </c>
      <c r="K3" s="397" t="s">
        <v>2446</v>
      </c>
      <c r="L3" s="397" t="s">
        <v>160</v>
      </c>
      <c r="M3" s="810" t="s">
        <v>2447</v>
      </c>
      <c r="N3" s="810"/>
      <c r="O3" s="810"/>
      <c r="P3" s="399" t="s">
        <v>2459</v>
      </c>
      <c r="Q3" s="397" t="s">
        <v>2458</v>
      </c>
      <c r="R3" s="397" t="s">
        <v>2449</v>
      </c>
      <c r="S3" s="397" t="s">
        <v>2450</v>
      </c>
      <c r="T3" s="397" t="s">
        <v>2451</v>
      </c>
    </row>
    <row r="4" spans="1:24" ht="24" x14ac:dyDescent="0.55000000000000004">
      <c r="A4" s="403">
        <v>1</v>
      </c>
      <c r="B4" s="302" t="s">
        <v>2455</v>
      </c>
      <c r="C4" s="278" t="s">
        <v>1</v>
      </c>
      <c r="D4" s="304" t="s">
        <v>2453</v>
      </c>
      <c r="E4" s="288" t="s">
        <v>2454</v>
      </c>
      <c r="F4" s="401" t="s">
        <v>2479</v>
      </c>
      <c r="G4" s="401" t="s">
        <v>2464</v>
      </c>
      <c r="H4" s="401" t="s">
        <v>2480</v>
      </c>
      <c r="I4" s="410">
        <v>241744</v>
      </c>
      <c r="K4" s="169">
        <v>1</v>
      </c>
      <c r="L4" s="407" t="s">
        <v>2376</v>
      </c>
      <c r="M4" s="413" t="s">
        <v>110</v>
      </c>
      <c r="N4" s="408" t="s">
        <v>197</v>
      </c>
      <c r="O4" s="409" t="s">
        <v>1068</v>
      </c>
      <c r="P4" s="409" t="s">
        <v>2460</v>
      </c>
      <c r="Q4" s="401" t="s">
        <v>2463</v>
      </c>
      <c r="R4" s="401" t="s">
        <v>2469</v>
      </c>
      <c r="S4" s="401" t="s">
        <v>2470</v>
      </c>
      <c r="T4" s="410">
        <v>241747</v>
      </c>
    </row>
    <row r="5" spans="1:24" ht="24" x14ac:dyDescent="0.55000000000000004">
      <c r="A5" s="403">
        <v>2</v>
      </c>
      <c r="B5" s="151">
        <v>20781</v>
      </c>
      <c r="C5" s="158" t="s">
        <v>110</v>
      </c>
      <c r="D5" s="159" t="s">
        <v>2048</v>
      </c>
      <c r="E5" s="160" t="s">
        <v>2049</v>
      </c>
      <c r="F5" s="401" t="s">
        <v>2478</v>
      </c>
      <c r="G5" s="401" t="s">
        <v>2476</v>
      </c>
      <c r="H5" s="401" t="s">
        <v>2477</v>
      </c>
      <c r="I5" s="410">
        <v>241758</v>
      </c>
      <c r="K5" s="166">
        <v>2</v>
      </c>
      <c r="L5" s="377">
        <v>21310</v>
      </c>
      <c r="M5" s="378" t="s">
        <v>1</v>
      </c>
      <c r="N5" s="379" t="s">
        <v>1475</v>
      </c>
      <c r="O5" s="380" t="s">
        <v>1476</v>
      </c>
      <c r="P5" s="409" t="s">
        <v>2461</v>
      </c>
      <c r="Q5" s="401" t="s">
        <v>2462</v>
      </c>
      <c r="R5" s="401" t="s">
        <v>2464</v>
      </c>
      <c r="S5" s="401" t="s">
        <v>2468</v>
      </c>
      <c r="T5" s="410">
        <v>241746</v>
      </c>
    </row>
    <row r="6" spans="1:24" ht="24" x14ac:dyDescent="0.55000000000000004">
      <c r="A6" s="403">
        <v>3</v>
      </c>
      <c r="B6" s="243">
        <v>22205</v>
      </c>
      <c r="C6" s="345" t="s">
        <v>113</v>
      </c>
      <c r="D6" s="245" t="s">
        <v>675</v>
      </c>
      <c r="E6" s="246" t="s">
        <v>2495</v>
      </c>
      <c r="F6" s="401" t="s">
        <v>2496</v>
      </c>
      <c r="G6" s="401" t="s">
        <v>2464</v>
      </c>
      <c r="H6" s="401" t="s">
        <v>2497</v>
      </c>
      <c r="I6" s="401" t="s">
        <v>2498</v>
      </c>
      <c r="K6" s="166">
        <v>3</v>
      </c>
      <c r="L6" s="412">
        <v>21439</v>
      </c>
      <c r="M6" s="387" t="s">
        <v>113</v>
      </c>
      <c r="N6" s="388" t="s">
        <v>1840</v>
      </c>
      <c r="O6" s="389" t="s">
        <v>1841</v>
      </c>
      <c r="P6" s="409" t="s">
        <v>2465</v>
      </c>
      <c r="Q6" s="401" t="s">
        <v>276</v>
      </c>
      <c r="R6" s="401" t="s">
        <v>2466</v>
      </c>
      <c r="S6" s="401" t="s">
        <v>2467</v>
      </c>
      <c r="T6" s="410">
        <v>241750</v>
      </c>
    </row>
    <row r="7" spans="1:24" ht="24" x14ac:dyDescent="0.55000000000000004">
      <c r="A7" s="403">
        <v>4</v>
      </c>
      <c r="B7" s="411"/>
      <c r="C7" s="404"/>
      <c r="D7" s="405"/>
      <c r="E7" s="406"/>
      <c r="F7" s="401"/>
      <c r="G7" s="401"/>
      <c r="H7" s="401"/>
      <c r="I7" s="401"/>
      <c r="K7" s="416">
        <v>4</v>
      </c>
      <c r="L7" s="417">
        <v>20809</v>
      </c>
      <c r="M7" s="418" t="s">
        <v>110</v>
      </c>
      <c r="N7" s="419" t="s">
        <v>144</v>
      </c>
      <c r="O7" s="420" t="s">
        <v>420</v>
      </c>
      <c r="P7" s="420" t="s">
        <v>2471</v>
      </c>
      <c r="Q7" s="421" t="s">
        <v>2472</v>
      </c>
      <c r="R7" s="421" t="s">
        <v>2464</v>
      </c>
      <c r="S7" s="421" t="s">
        <v>2473</v>
      </c>
      <c r="T7" s="422">
        <v>22607</v>
      </c>
      <c r="U7" s="423" t="s">
        <v>2474</v>
      </c>
      <c r="V7" s="424"/>
      <c r="W7" s="424"/>
      <c r="X7" s="424"/>
    </row>
    <row r="8" spans="1:24" ht="24" x14ac:dyDescent="0.55000000000000004">
      <c r="A8" s="403">
        <v>5</v>
      </c>
      <c r="B8" s="411"/>
      <c r="C8" s="404"/>
      <c r="D8" s="405"/>
      <c r="E8" s="406"/>
      <c r="F8" s="401"/>
      <c r="G8" s="401"/>
      <c r="H8" s="401"/>
      <c r="I8" s="401"/>
      <c r="K8" s="166">
        <v>5</v>
      </c>
      <c r="L8" s="390">
        <v>20454</v>
      </c>
      <c r="M8" s="391" t="s">
        <v>6</v>
      </c>
      <c r="N8" s="392" t="s">
        <v>1771</v>
      </c>
      <c r="O8" s="393" t="s">
        <v>183</v>
      </c>
      <c r="P8" s="406" t="s">
        <v>2485</v>
      </c>
      <c r="Q8" s="401" t="s">
        <v>2486</v>
      </c>
      <c r="R8" s="421" t="s">
        <v>2464</v>
      </c>
      <c r="S8" s="401"/>
      <c r="T8" s="410">
        <v>22622</v>
      </c>
    </row>
    <row r="9" spans="1:24" ht="24" x14ac:dyDescent="0.55000000000000004">
      <c r="A9" s="403">
        <v>6</v>
      </c>
      <c r="B9" s="411"/>
      <c r="C9" s="404"/>
      <c r="D9" s="405"/>
      <c r="E9" s="406"/>
      <c r="F9" s="401"/>
      <c r="G9" s="401"/>
      <c r="H9" s="401"/>
      <c r="I9" s="401"/>
      <c r="K9" s="430">
        <v>6</v>
      </c>
      <c r="L9" s="377">
        <v>20607</v>
      </c>
      <c r="M9" s="378" t="s">
        <v>1</v>
      </c>
      <c r="N9" s="379" t="s">
        <v>1094</v>
      </c>
      <c r="O9" s="380" t="s">
        <v>200</v>
      </c>
      <c r="P9" s="406" t="s">
        <v>2487</v>
      </c>
      <c r="Q9" s="401" t="s">
        <v>2488</v>
      </c>
      <c r="R9" s="421" t="s">
        <v>2464</v>
      </c>
      <c r="S9" s="401" t="s">
        <v>2489</v>
      </c>
      <c r="T9" s="410">
        <v>22607</v>
      </c>
    </row>
    <row r="10" spans="1:24" ht="24" x14ac:dyDescent="0.55000000000000004">
      <c r="A10" s="403">
        <v>7</v>
      </c>
      <c r="B10" s="411"/>
      <c r="C10" s="404"/>
      <c r="D10" s="405"/>
      <c r="E10" s="406"/>
      <c r="F10" s="401"/>
      <c r="G10" s="401"/>
      <c r="H10" s="401"/>
      <c r="I10" s="401"/>
      <c r="K10" s="430">
        <v>7</v>
      </c>
      <c r="L10" s="383">
        <v>20881</v>
      </c>
      <c r="M10" s="384" t="s">
        <v>110</v>
      </c>
      <c r="N10" s="385" t="s">
        <v>137</v>
      </c>
      <c r="O10" s="386" t="s">
        <v>2061</v>
      </c>
      <c r="P10" s="406" t="s">
        <v>2490</v>
      </c>
      <c r="Q10" s="401" t="s">
        <v>2486</v>
      </c>
      <c r="R10" s="421" t="s">
        <v>2464</v>
      </c>
      <c r="S10" s="401"/>
      <c r="T10" s="410">
        <v>22622</v>
      </c>
    </row>
    <row r="11" spans="1:24" ht="24" x14ac:dyDescent="0.55000000000000004">
      <c r="A11" s="403">
        <v>8</v>
      </c>
      <c r="B11" s="411"/>
      <c r="C11" s="404"/>
      <c r="D11" s="405"/>
      <c r="E11" s="406"/>
      <c r="F11" s="401"/>
      <c r="G11" s="401"/>
      <c r="H11" s="401"/>
      <c r="I11" s="401"/>
      <c r="K11" s="430">
        <v>8</v>
      </c>
      <c r="L11" s="431"/>
      <c r="M11" s="427" t="s">
        <v>6</v>
      </c>
      <c r="N11" s="428" t="s">
        <v>2481</v>
      </c>
      <c r="O11" s="429" t="s">
        <v>2482</v>
      </c>
      <c r="P11" s="406" t="s">
        <v>2491</v>
      </c>
      <c r="Q11" s="401" t="s">
        <v>2486</v>
      </c>
      <c r="R11" s="421" t="s">
        <v>2464</v>
      </c>
      <c r="S11" s="401"/>
      <c r="T11" s="410">
        <v>22622</v>
      </c>
    </row>
    <row r="12" spans="1:24" ht="24" x14ac:dyDescent="0.55000000000000004">
      <c r="A12" s="403">
        <v>9</v>
      </c>
      <c r="B12" s="411"/>
      <c r="C12" s="404"/>
      <c r="D12" s="405"/>
      <c r="E12" s="406"/>
      <c r="F12" s="401"/>
      <c r="G12" s="401"/>
      <c r="H12" s="401"/>
      <c r="I12" s="401"/>
      <c r="K12" s="403">
        <v>9</v>
      </c>
      <c r="L12" s="377">
        <v>21331</v>
      </c>
      <c r="M12" s="378" t="s">
        <v>6</v>
      </c>
      <c r="N12" s="379" t="s">
        <v>32</v>
      </c>
      <c r="O12" s="380" t="s">
        <v>1619</v>
      </c>
      <c r="P12" s="406" t="s">
        <v>2492</v>
      </c>
      <c r="Q12" s="401" t="s">
        <v>2493</v>
      </c>
      <c r="R12" s="421" t="s">
        <v>2464</v>
      </c>
      <c r="S12" s="401"/>
      <c r="T12" s="410">
        <v>22619</v>
      </c>
    </row>
    <row r="13" spans="1:24" ht="24" x14ac:dyDescent="0.55000000000000004">
      <c r="A13" s="403">
        <v>10</v>
      </c>
      <c r="B13" s="411"/>
      <c r="C13" s="404"/>
      <c r="D13" s="405"/>
      <c r="E13" s="406"/>
      <c r="F13" s="401"/>
      <c r="G13" s="401"/>
      <c r="H13" s="401"/>
      <c r="I13" s="401"/>
      <c r="K13" s="403">
        <v>10</v>
      </c>
      <c r="L13" s="377">
        <v>21356</v>
      </c>
      <c r="M13" s="378" t="s">
        <v>6</v>
      </c>
      <c r="N13" s="379" t="s">
        <v>1649</v>
      </c>
      <c r="O13" s="380" t="s">
        <v>1566</v>
      </c>
      <c r="P13" s="406" t="s">
        <v>2499</v>
      </c>
      <c r="Q13" s="401" t="s">
        <v>2500</v>
      </c>
      <c r="R13" s="421" t="s">
        <v>2464</v>
      </c>
      <c r="S13" s="401"/>
      <c r="T13" s="410">
        <v>241809</v>
      </c>
      <c r="U13" s="410"/>
    </row>
    <row r="14" spans="1:24" ht="24" x14ac:dyDescent="0.55000000000000004">
      <c r="A14" s="403">
        <v>11</v>
      </c>
      <c r="B14" s="411"/>
      <c r="C14" s="404"/>
      <c r="D14" s="405"/>
      <c r="E14" s="406"/>
      <c r="F14" s="401"/>
      <c r="G14" s="401"/>
      <c r="H14" s="401"/>
      <c r="I14" s="401"/>
      <c r="K14" s="403">
        <v>11</v>
      </c>
      <c r="L14" s="438">
        <v>20277</v>
      </c>
      <c r="M14" s="439" t="s">
        <v>113</v>
      </c>
      <c r="N14" s="440" t="s">
        <v>2146</v>
      </c>
      <c r="O14" s="441" t="s">
        <v>442</v>
      </c>
      <c r="P14" s="406" t="s">
        <v>2501</v>
      </c>
      <c r="Q14" s="401" t="s">
        <v>2198</v>
      </c>
      <c r="R14" s="421" t="s">
        <v>2464</v>
      </c>
      <c r="S14" s="401"/>
      <c r="T14" s="410">
        <v>241816</v>
      </c>
    </row>
    <row r="15" spans="1:24" ht="24" x14ac:dyDescent="0.55000000000000004">
      <c r="A15" s="403">
        <v>12</v>
      </c>
      <c r="B15" s="411"/>
      <c r="C15" s="404"/>
      <c r="D15" s="405"/>
      <c r="E15" s="406"/>
      <c r="F15" s="401"/>
      <c r="G15" s="401"/>
      <c r="H15" s="401"/>
      <c r="I15" s="401"/>
      <c r="K15" s="403">
        <v>12</v>
      </c>
      <c r="L15" s="411"/>
      <c r="M15" s="414"/>
      <c r="N15" s="405"/>
      <c r="O15" s="406"/>
      <c r="P15" s="406"/>
      <c r="Q15" s="401"/>
      <c r="R15" s="401"/>
      <c r="S15" s="401"/>
      <c r="T15" s="401"/>
    </row>
    <row r="16" spans="1:24" ht="24" x14ac:dyDescent="0.55000000000000004">
      <c r="A16" s="403">
        <v>13</v>
      </c>
      <c r="B16" s="411"/>
      <c r="C16" s="404"/>
      <c r="D16" s="405"/>
      <c r="E16" s="406"/>
      <c r="F16" s="401"/>
      <c r="G16" s="401"/>
      <c r="H16" s="401"/>
      <c r="I16" s="401"/>
      <c r="K16" s="403">
        <v>13</v>
      </c>
      <c r="L16" s="411"/>
      <c r="M16" s="414"/>
      <c r="N16" s="405"/>
      <c r="O16" s="406"/>
      <c r="P16" s="406"/>
      <c r="Q16" s="401"/>
      <c r="R16" s="401"/>
      <c r="S16" s="401"/>
      <c r="T16" s="401"/>
    </row>
    <row r="17" spans="1:20" ht="24" x14ac:dyDescent="0.55000000000000004">
      <c r="A17" s="403">
        <v>14</v>
      </c>
      <c r="B17" s="411"/>
      <c r="C17" s="404"/>
      <c r="D17" s="405"/>
      <c r="E17" s="406"/>
      <c r="F17" s="401"/>
      <c r="G17" s="401"/>
      <c r="H17" s="401"/>
      <c r="I17" s="401"/>
      <c r="K17" s="403">
        <v>14</v>
      </c>
      <c r="L17" s="411"/>
      <c r="M17" s="414"/>
      <c r="N17" s="405"/>
      <c r="O17" s="406"/>
      <c r="P17" s="406"/>
      <c r="Q17" s="401"/>
      <c r="R17" s="401"/>
      <c r="S17" s="401"/>
      <c r="T17" s="401"/>
    </row>
    <row r="18" spans="1:20" ht="24" x14ac:dyDescent="0.55000000000000004">
      <c r="A18" s="403">
        <v>15</v>
      </c>
      <c r="B18" s="411"/>
      <c r="C18" s="404"/>
      <c r="D18" s="405"/>
      <c r="E18" s="406"/>
      <c r="F18" s="401"/>
      <c r="G18" s="401"/>
      <c r="H18" s="401"/>
      <c r="I18" s="401"/>
      <c r="K18" s="403">
        <v>15</v>
      </c>
      <c r="L18" s="411"/>
      <c r="M18" s="414"/>
      <c r="N18" s="405"/>
      <c r="O18" s="406"/>
      <c r="P18" s="406"/>
      <c r="Q18" s="401"/>
      <c r="R18" s="401"/>
      <c r="S18" s="401"/>
      <c r="T18" s="401"/>
    </row>
    <row r="19" spans="1:20" ht="24" x14ac:dyDescent="0.55000000000000004">
      <c r="A19" s="403">
        <v>16</v>
      </c>
      <c r="B19" s="411"/>
      <c r="C19" s="404"/>
      <c r="D19" s="405"/>
      <c r="E19" s="406"/>
      <c r="F19" s="401"/>
      <c r="G19" s="401"/>
      <c r="H19" s="401"/>
      <c r="I19" s="401"/>
      <c r="K19" s="403">
        <v>16</v>
      </c>
      <c r="L19" s="411"/>
      <c r="M19" s="414"/>
      <c r="N19" s="405"/>
      <c r="O19" s="406"/>
      <c r="P19" s="406"/>
      <c r="Q19" s="401"/>
      <c r="R19" s="401"/>
      <c r="S19" s="401"/>
      <c r="T19" s="401"/>
    </row>
    <row r="20" spans="1:20" ht="24" x14ac:dyDescent="0.55000000000000004">
      <c r="A20" s="403">
        <v>17</v>
      </c>
      <c r="B20" s="411"/>
      <c r="C20" s="404"/>
      <c r="D20" s="405"/>
      <c r="E20" s="406"/>
      <c r="F20" s="401"/>
      <c r="G20" s="401"/>
      <c r="H20" s="401"/>
      <c r="I20" s="401"/>
      <c r="K20" s="403">
        <v>17</v>
      </c>
      <c r="L20" s="411"/>
      <c r="M20" s="414"/>
      <c r="N20" s="405"/>
      <c r="O20" s="406"/>
      <c r="P20" s="406"/>
      <c r="Q20" s="401"/>
      <c r="R20" s="401"/>
      <c r="S20" s="401"/>
      <c r="T20" s="401"/>
    </row>
  </sheetData>
  <mergeCells count="4">
    <mergeCell ref="A1:I2"/>
    <mergeCell ref="C3:E3"/>
    <mergeCell ref="K1:T2"/>
    <mergeCell ref="M3:O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17"/>
  <sheetViews>
    <sheetView workbookViewId="0">
      <selection activeCell="I28" sqref="I28"/>
    </sheetView>
  </sheetViews>
  <sheetFormatPr defaultRowHeight="12.75" x14ac:dyDescent="0.2"/>
  <cols>
    <col min="2" max="2" width="7.5703125" customWidth="1"/>
    <col min="4" max="4" width="9.140625" customWidth="1"/>
    <col min="5" max="5" width="13" customWidth="1"/>
    <col min="6" max="6" width="13.7109375" customWidth="1"/>
  </cols>
  <sheetData>
    <row r="1" spans="2:7" ht="36.6" customHeight="1" x14ac:dyDescent="0.2">
      <c r="B1" s="811" t="s">
        <v>3597</v>
      </c>
      <c r="C1" s="811"/>
      <c r="D1" s="811"/>
      <c r="E1" s="811"/>
      <c r="F1" s="811"/>
      <c r="G1" s="811"/>
    </row>
    <row r="2" spans="2:7" ht="16.149999999999999" customHeight="1" x14ac:dyDescent="0.2">
      <c r="B2" s="152">
        <v>13</v>
      </c>
      <c r="C2" s="302">
        <v>21216</v>
      </c>
      <c r="D2" s="627" t="s">
        <v>6</v>
      </c>
      <c r="E2" s="627" t="s">
        <v>12</v>
      </c>
      <c r="F2" s="627" t="s">
        <v>1604</v>
      </c>
      <c r="G2">
        <v>1</v>
      </c>
    </row>
    <row r="3" spans="2:7" ht="16.149999999999999" customHeight="1" x14ac:dyDescent="0.2">
      <c r="B3" s="152">
        <v>10</v>
      </c>
      <c r="C3" s="302">
        <v>21218</v>
      </c>
      <c r="D3" s="627" t="s">
        <v>6</v>
      </c>
      <c r="E3" s="627" t="s">
        <v>1700</v>
      </c>
      <c r="F3" s="627" t="s">
        <v>1184</v>
      </c>
      <c r="G3">
        <v>2</v>
      </c>
    </row>
    <row r="4" spans="2:7" ht="16.149999999999999" customHeight="1" x14ac:dyDescent="0.2">
      <c r="B4" s="152">
        <v>11</v>
      </c>
      <c r="C4" s="302">
        <v>21115</v>
      </c>
      <c r="D4" s="627" t="s">
        <v>6</v>
      </c>
      <c r="E4" s="627" t="s">
        <v>83</v>
      </c>
      <c r="F4" s="627" t="s">
        <v>1675</v>
      </c>
      <c r="G4">
        <v>3</v>
      </c>
    </row>
    <row r="5" spans="2:7" ht="16.149999999999999" customHeight="1" x14ac:dyDescent="0.2">
      <c r="B5" s="152">
        <v>12</v>
      </c>
      <c r="C5" s="152">
        <v>22047</v>
      </c>
      <c r="D5" s="153" t="s">
        <v>6</v>
      </c>
      <c r="E5" s="153" t="s">
        <v>2112</v>
      </c>
      <c r="F5" s="153" t="s">
        <v>2113</v>
      </c>
      <c r="G5">
        <v>4</v>
      </c>
    </row>
    <row r="6" spans="2:7" ht="16.149999999999999" customHeight="1" x14ac:dyDescent="0.2">
      <c r="B6" s="152">
        <v>25</v>
      </c>
      <c r="C6" s="302">
        <v>21057</v>
      </c>
      <c r="D6" s="627" t="s">
        <v>6</v>
      </c>
      <c r="E6" s="627" t="s">
        <v>46</v>
      </c>
      <c r="F6" s="627" t="s">
        <v>1477</v>
      </c>
      <c r="G6">
        <v>5</v>
      </c>
    </row>
    <row r="7" spans="2:7" ht="16.149999999999999" customHeight="1" x14ac:dyDescent="0.2">
      <c r="B7" s="152">
        <v>26</v>
      </c>
      <c r="C7" s="302" t="s">
        <v>3500</v>
      </c>
      <c r="D7" s="627" t="s">
        <v>6</v>
      </c>
      <c r="E7" s="627" t="s">
        <v>2186</v>
      </c>
      <c r="F7" s="627" t="s">
        <v>2187</v>
      </c>
      <c r="G7">
        <v>6</v>
      </c>
    </row>
    <row r="8" spans="2:7" ht="16.149999999999999" customHeight="1" x14ac:dyDescent="0.2">
      <c r="B8" s="152">
        <v>14</v>
      </c>
      <c r="C8" s="364">
        <v>21328</v>
      </c>
      <c r="D8" s="628" t="s">
        <v>6</v>
      </c>
      <c r="E8" s="628" t="s">
        <v>30</v>
      </c>
      <c r="F8" s="628" t="s">
        <v>1483</v>
      </c>
      <c r="G8">
        <v>7</v>
      </c>
    </row>
    <row r="9" spans="2:7" ht="16.149999999999999" customHeight="1" x14ac:dyDescent="0.2">
      <c r="B9" s="152">
        <v>27</v>
      </c>
      <c r="C9" s="364">
        <v>21332</v>
      </c>
      <c r="D9" s="628" t="s">
        <v>6</v>
      </c>
      <c r="E9" s="628" t="s">
        <v>28</v>
      </c>
      <c r="F9" s="628" t="s">
        <v>1591</v>
      </c>
      <c r="G9">
        <v>8</v>
      </c>
    </row>
    <row r="10" spans="2:7" ht="16.149999999999999" customHeight="1" x14ac:dyDescent="0.2">
      <c r="B10" s="152">
        <v>11</v>
      </c>
      <c r="C10" s="364">
        <v>21320</v>
      </c>
      <c r="D10" s="628" t="s">
        <v>6</v>
      </c>
      <c r="E10" s="628" t="s">
        <v>1501</v>
      </c>
      <c r="F10" s="628" t="s">
        <v>1454</v>
      </c>
      <c r="G10">
        <v>9</v>
      </c>
    </row>
    <row r="11" spans="2:7" ht="16.149999999999999" customHeight="1" x14ac:dyDescent="0.2">
      <c r="B11" s="152">
        <v>21</v>
      </c>
      <c r="C11" s="364">
        <v>21083</v>
      </c>
      <c r="D11" s="628" t="s">
        <v>6</v>
      </c>
      <c r="E11" s="628" t="s">
        <v>1394</v>
      </c>
      <c r="F11" s="628" t="s">
        <v>1395</v>
      </c>
      <c r="G11">
        <v>10</v>
      </c>
    </row>
    <row r="12" spans="2:7" ht="16.149999999999999" customHeight="1" x14ac:dyDescent="0.2">
      <c r="B12" s="152">
        <v>22</v>
      </c>
      <c r="C12" s="364">
        <v>21119</v>
      </c>
      <c r="D12" s="628" t="s">
        <v>6</v>
      </c>
      <c r="E12" s="628" t="s">
        <v>2185</v>
      </c>
      <c r="F12" s="628" t="s">
        <v>1364</v>
      </c>
      <c r="G12">
        <v>11</v>
      </c>
    </row>
    <row r="13" spans="2:7" ht="16.149999999999999" customHeight="1" x14ac:dyDescent="0.2">
      <c r="B13" s="152">
        <v>24</v>
      </c>
      <c r="C13" s="364">
        <v>21198</v>
      </c>
      <c r="D13" s="628" t="s">
        <v>6</v>
      </c>
      <c r="E13" s="628" t="s">
        <v>1323</v>
      </c>
      <c r="F13" s="628" t="s">
        <v>1324</v>
      </c>
      <c r="G13">
        <v>12</v>
      </c>
    </row>
    <row r="14" spans="2:7" ht="16.149999999999999" customHeight="1" x14ac:dyDescent="0.2">
      <c r="B14" s="152">
        <v>26</v>
      </c>
      <c r="C14" s="364">
        <v>21366</v>
      </c>
      <c r="D14" s="628" t="s">
        <v>6</v>
      </c>
      <c r="E14" s="628" t="s">
        <v>1400</v>
      </c>
      <c r="F14" s="628" t="s">
        <v>1401</v>
      </c>
      <c r="G14">
        <v>13</v>
      </c>
    </row>
    <row r="15" spans="2:7" ht="16.149999999999999" customHeight="1" x14ac:dyDescent="0.2">
      <c r="B15" s="152">
        <v>32</v>
      </c>
      <c r="C15" s="302">
        <v>21161</v>
      </c>
      <c r="D15" s="627" t="s">
        <v>6</v>
      </c>
      <c r="E15" s="627" t="s">
        <v>1707</v>
      </c>
      <c r="F15" s="627" t="s">
        <v>1708</v>
      </c>
      <c r="G15">
        <v>14</v>
      </c>
    </row>
    <row r="16" spans="2:7" ht="16.149999999999999" customHeight="1" x14ac:dyDescent="0.2">
      <c r="B16" s="152">
        <v>15</v>
      </c>
      <c r="C16" s="364">
        <v>21292</v>
      </c>
      <c r="D16" s="628" t="s">
        <v>6</v>
      </c>
      <c r="E16" s="628" t="s">
        <v>1408</v>
      </c>
      <c r="F16" s="628" t="s">
        <v>1409</v>
      </c>
      <c r="G16">
        <v>15</v>
      </c>
    </row>
    <row r="17" spans="2:7" ht="16.149999999999999" customHeight="1" x14ac:dyDescent="0.2">
      <c r="B17" s="152">
        <v>16</v>
      </c>
      <c r="C17" s="364">
        <v>21047</v>
      </c>
      <c r="D17" s="628" t="s">
        <v>6</v>
      </c>
      <c r="E17" s="628" t="s">
        <v>1439</v>
      </c>
      <c r="F17" s="628" t="s">
        <v>422</v>
      </c>
      <c r="G17">
        <v>16</v>
      </c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36"/>
  <sheetViews>
    <sheetView view="pageBreakPreview" topLeftCell="A13" zoomScale="130" zoomScaleNormal="100" zoomScaleSheetLayoutView="130" workbookViewId="0">
      <selection activeCell="V17" sqref="V17"/>
    </sheetView>
  </sheetViews>
  <sheetFormatPr defaultRowHeight="12.75" x14ac:dyDescent="0.2"/>
  <cols>
    <col min="7" max="7" width="13.7109375" customWidth="1"/>
  </cols>
  <sheetData>
    <row r="2" spans="1:7" x14ac:dyDescent="0.2">
      <c r="B2" s="812" t="s">
        <v>3607</v>
      </c>
      <c r="C2" s="812"/>
      <c r="D2" s="812"/>
      <c r="E2" s="812"/>
      <c r="F2" s="812"/>
      <c r="G2" s="812"/>
    </row>
    <row r="4" spans="1:7" ht="24" x14ac:dyDescent="0.2">
      <c r="A4">
        <v>1</v>
      </c>
      <c r="B4" s="278" t="s">
        <v>6</v>
      </c>
      <c r="C4" s="279" t="s">
        <v>1394</v>
      </c>
      <c r="D4" s="280" t="s">
        <v>1395</v>
      </c>
      <c r="F4" s="635" t="s">
        <v>3604</v>
      </c>
      <c r="G4" s="636">
        <v>1</v>
      </c>
    </row>
    <row r="5" spans="1:7" ht="24" x14ac:dyDescent="0.2">
      <c r="A5">
        <v>2</v>
      </c>
      <c r="B5" s="278" t="s">
        <v>6</v>
      </c>
      <c r="C5" s="279" t="s">
        <v>1323</v>
      </c>
      <c r="D5" s="280" t="s">
        <v>1324</v>
      </c>
      <c r="F5" s="635" t="s">
        <v>3604</v>
      </c>
      <c r="G5" s="636">
        <v>2</v>
      </c>
    </row>
    <row r="6" spans="1:7" ht="21.75" x14ac:dyDescent="0.2">
      <c r="A6">
        <v>3</v>
      </c>
      <c r="B6" s="135" t="s">
        <v>1</v>
      </c>
      <c r="C6" s="136" t="s">
        <v>67</v>
      </c>
      <c r="D6" s="137" t="s">
        <v>753</v>
      </c>
      <c r="F6" s="165" t="s">
        <v>3605</v>
      </c>
      <c r="G6" s="636">
        <v>3</v>
      </c>
    </row>
    <row r="7" spans="1:7" ht="21.75" x14ac:dyDescent="0.2">
      <c r="A7">
        <v>4</v>
      </c>
      <c r="B7" s="365" t="s">
        <v>1</v>
      </c>
      <c r="C7" s="365" t="s">
        <v>774</v>
      </c>
      <c r="D7" s="365" t="s">
        <v>775</v>
      </c>
      <c r="F7" s="365" t="s">
        <v>3605</v>
      </c>
      <c r="G7" s="637" t="s">
        <v>3606</v>
      </c>
    </row>
    <row r="8" spans="1:7" ht="21.75" x14ac:dyDescent="0.2">
      <c r="A8">
        <v>5</v>
      </c>
      <c r="B8" s="132" t="s">
        <v>1</v>
      </c>
      <c r="C8" s="133" t="s">
        <v>770</v>
      </c>
      <c r="D8" s="134" t="s">
        <v>111</v>
      </c>
      <c r="F8" s="165" t="s">
        <v>3605</v>
      </c>
      <c r="G8" s="637" t="s">
        <v>3606</v>
      </c>
    </row>
    <row r="10" spans="1:7" x14ac:dyDescent="0.2">
      <c r="B10" s="812" t="s">
        <v>3608</v>
      </c>
      <c r="C10" s="812"/>
      <c r="D10" s="812"/>
      <c r="E10" s="812"/>
      <c r="F10" s="812"/>
      <c r="G10" s="812"/>
    </row>
    <row r="11" spans="1:7" ht="24" x14ac:dyDescent="0.2">
      <c r="A11">
        <v>6</v>
      </c>
      <c r="B11" s="278" t="s">
        <v>1</v>
      </c>
      <c r="C11" s="279" t="s">
        <v>1329</v>
      </c>
      <c r="D11" s="280" t="s">
        <v>1330</v>
      </c>
      <c r="F11" s="635" t="s">
        <v>3609</v>
      </c>
      <c r="G11">
        <v>1</v>
      </c>
    </row>
    <row r="12" spans="1:7" ht="24" x14ac:dyDescent="0.2">
      <c r="A12">
        <v>7</v>
      </c>
      <c r="B12" s="278" t="s">
        <v>1</v>
      </c>
      <c r="C12" s="279" t="s">
        <v>1340</v>
      </c>
      <c r="D12" s="280" t="s">
        <v>1341</v>
      </c>
      <c r="F12" s="635" t="s">
        <v>3609</v>
      </c>
      <c r="G12">
        <v>2</v>
      </c>
    </row>
    <row r="13" spans="1:7" ht="24" x14ac:dyDescent="0.2">
      <c r="A13">
        <v>8</v>
      </c>
      <c r="B13" s="278" t="s">
        <v>6</v>
      </c>
      <c r="C13" s="279" t="s">
        <v>2208</v>
      </c>
      <c r="D13" s="280" t="s">
        <v>1478</v>
      </c>
      <c r="F13" s="635" t="s">
        <v>3604</v>
      </c>
      <c r="G13">
        <v>3</v>
      </c>
    </row>
    <row r="15" spans="1:7" x14ac:dyDescent="0.2">
      <c r="B15" s="812" t="s">
        <v>3610</v>
      </c>
      <c r="C15" s="812"/>
      <c r="D15" s="812"/>
      <c r="E15" s="812"/>
      <c r="F15" s="812"/>
      <c r="G15" s="812"/>
    </row>
    <row r="16" spans="1:7" ht="24" x14ac:dyDescent="0.2">
      <c r="A16">
        <v>9</v>
      </c>
      <c r="B16" s="278" t="s">
        <v>1</v>
      </c>
      <c r="C16" s="279" t="s">
        <v>1554</v>
      </c>
      <c r="D16" s="280" t="s">
        <v>51</v>
      </c>
      <c r="F16" s="635" t="s">
        <v>3609</v>
      </c>
      <c r="G16">
        <v>1</v>
      </c>
    </row>
    <row r="17" spans="1:7" ht="24" x14ac:dyDescent="0.2">
      <c r="A17">
        <v>10</v>
      </c>
      <c r="B17" s="278" t="s">
        <v>6</v>
      </c>
      <c r="C17" s="279" t="s">
        <v>1451</v>
      </c>
      <c r="D17" s="280" t="s">
        <v>45</v>
      </c>
      <c r="F17" s="635" t="s">
        <v>3609</v>
      </c>
      <c r="G17">
        <v>2</v>
      </c>
    </row>
    <row r="18" spans="1:7" ht="24" x14ac:dyDescent="0.2">
      <c r="A18">
        <v>11</v>
      </c>
      <c r="B18" s="132" t="s">
        <v>1</v>
      </c>
      <c r="C18" s="133" t="s">
        <v>415</v>
      </c>
      <c r="D18" s="134" t="s">
        <v>371</v>
      </c>
      <c r="F18" s="635" t="s">
        <v>3611</v>
      </c>
      <c r="G18">
        <v>3</v>
      </c>
    </row>
    <row r="21" spans="1:7" x14ac:dyDescent="0.2">
      <c r="B21" s="812" t="s">
        <v>3612</v>
      </c>
      <c r="C21" s="812"/>
      <c r="D21" s="812"/>
      <c r="E21" s="812"/>
      <c r="F21" s="812"/>
      <c r="G21" s="812"/>
    </row>
    <row r="22" spans="1:7" ht="24" x14ac:dyDescent="0.2">
      <c r="A22">
        <v>12</v>
      </c>
      <c r="B22" s="278" t="s">
        <v>1</v>
      </c>
      <c r="C22" s="279" t="s">
        <v>1334</v>
      </c>
      <c r="D22" s="280" t="s">
        <v>1335</v>
      </c>
      <c r="F22" s="635" t="s">
        <v>3609</v>
      </c>
      <c r="G22">
        <v>1</v>
      </c>
    </row>
    <row r="23" spans="1:7" ht="24" x14ac:dyDescent="0.2">
      <c r="A23">
        <v>13</v>
      </c>
      <c r="B23" s="132" t="s">
        <v>1</v>
      </c>
      <c r="C23" s="133" t="s">
        <v>783</v>
      </c>
      <c r="D23" s="134" t="s">
        <v>784</v>
      </c>
      <c r="F23" s="635" t="s">
        <v>3605</v>
      </c>
      <c r="G23">
        <v>2</v>
      </c>
    </row>
    <row r="24" spans="1:7" ht="24" x14ac:dyDescent="0.2">
      <c r="A24">
        <v>14</v>
      </c>
      <c r="B24" s="135" t="s">
        <v>1</v>
      </c>
      <c r="C24" s="90" t="s">
        <v>291</v>
      </c>
      <c r="D24" s="93" t="s">
        <v>2075</v>
      </c>
      <c r="F24" s="635" t="s">
        <v>3611</v>
      </c>
      <c r="G24">
        <v>3</v>
      </c>
    </row>
    <row r="27" spans="1:7" x14ac:dyDescent="0.2">
      <c r="B27" s="812" t="s">
        <v>3613</v>
      </c>
      <c r="C27" s="812"/>
      <c r="D27" s="812"/>
      <c r="E27" s="812"/>
      <c r="F27" s="812"/>
      <c r="G27" s="812"/>
    </row>
    <row r="28" spans="1:7" ht="24" x14ac:dyDescent="0.2">
      <c r="A28">
        <v>15</v>
      </c>
      <c r="B28" s="135" t="s">
        <v>1</v>
      </c>
      <c r="C28" s="136" t="s">
        <v>757</v>
      </c>
      <c r="D28" s="137" t="s">
        <v>758</v>
      </c>
      <c r="F28" s="635" t="s">
        <v>3605</v>
      </c>
    </row>
    <row r="29" spans="1:7" ht="24" x14ac:dyDescent="0.2">
      <c r="A29">
        <v>16</v>
      </c>
      <c r="B29" s="132" t="s">
        <v>1</v>
      </c>
      <c r="C29" s="133" t="s">
        <v>772</v>
      </c>
      <c r="D29" s="134" t="s">
        <v>773</v>
      </c>
      <c r="F29" s="635" t="s">
        <v>3605</v>
      </c>
    </row>
    <row r="32" spans="1:7" ht="24" x14ac:dyDescent="0.2">
      <c r="A32">
        <v>17</v>
      </c>
      <c r="B32" s="528" t="s">
        <v>113</v>
      </c>
      <c r="C32" s="493" t="s">
        <v>1225</v>
      </c>
      <c r="D32" s="493" t="s">
        <v>3259</v>
      </c>
      <c r="F32" t="s">
        <v>3615</v>
      </c>
      <c r="G32" t="s">
        <v>3616</v>
      </c>
    </row>
    <row r="33" spans="1:7" ht="24" x14ac:dyDescent="0.2">
      <c r="A33">
        <v>18</v>
      </c>
      <c r="B33" s="528" t="s">
        <v>113</v>
      </c>
      <c r="C33" s="493" t="s">
        <v>1161</v>
      </c>
      <c r="D33" s="493" t="s">
        <v>1757</v>
      </c>
      <c r="F33" t="s">
        <v>3615</v>
      </c>
      <c r="G33" t="s">
        <v>3617</v>
      </c>
    </row>
    <row r="36" spans="1:7" ht="21.75" x14ac:dyDescent="0.2">
      <c r="A36">
        <v>19</v>
      </c>
      <c r="B36" s="127" t="s">
        <v>113</v>
      </c>
      <c r="C36" s="128" t="s">
        <v>391</v>
      </c>
      <c r="D36" s="129" t="s">
        <v>392</v>
      </c>
      <c r="F36" s="638" t="s">
        <v>3614</v>
      </c>
      <c r="G36" s="639" t="s">
        <v>3618</v>
      </c>
    </row>
  </sheetData>
  <mergeCells count="5">
    <mergeCell ref="B2:G2"/>
    <mergeCell ref="B10:G10"/>
    <mergeCell ref="B15:G15"/>
    <mergeCell ref="B21:G21"/>
    <mergeCell ref="B27:G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 ม.1 </vt:lpstr>
      <vt:lpstr>ม.2</vt:lpstr>
      <vt:lpstr>ม.3</vt:lpstr>
      <vt:lpstr>ม.4</vt:lpstr>
      <vt:lpstr>ม.5</vt:lpstr>
      <vt:lpstr>ม.6</vt:lpstr>
      <vt:lpstr>ยอดนร</vt:lpstr>
      <vt:lpstr>นร.ย้าย</vt:lpstr>
      <vt:lpstr>Sheet3</vt:lpstr>
      <vt:lpstr>Sheet1</vt:lpstr>
      <vt:lpstr>' ม.1 '!Print_Area</vt:lpstr>
      <vt:lpstr>ม.2!Print_Area</vt:lpstr>
      <vt:lpstr>ม.3!Print_Area</vt:lpstr>
      <vt:lpstr>ม.4!Print_Area</vt:lpstr>
      <vt:lpstr>ม.5!Print_Area</vt:lpstr>
      <vt:lpstr>ม.6!Print_Area</vt:lpstr>
      <vt:lpstr>ยอดนร!Print_Area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2019-11-20T05:41:47Z</cp:lastPrinted>
  <dcterms:created xsi:type="dcterms:W3CDTF">2017-05-07T10:41:17Z</dcterms:created>
  <dcterms:modified xsi:type="dcterms:W3CDTF">2019-11-25T02:46:16Z</dcterms:modified>
</cp:coreProperties>
</file>