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2" sheetId="2" r:id="rId1"/>
    <sheet name="Sheet1" sheetId="1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8" i="2" l="1"/>
  <c r="K7" i="2"/>
  <c r="J6" i="2" l="1"/>
  <c r="F6" i="2"/>
  <c r="K6" i="2" s="1"/>
  <c r="I18" i="2" l="1"/>
  <c r="J18" i="2"/>
  <c r="H18" i="2"/>
  <c r="C18" i="2"/>
  <c r="G18" i="2"/>
  <c r="D18" i="2"/>
  <c r="D19" i="2" s="1"/>
  <c r="G19" i="2" l="1"/>
  <c r="F18" i="2"/>
  <c r="F19" i="2" s="1"/>
  <c r="I20" i="1"/>
  <c r="G20" i="1"/>
  <c r="E20" i="1"/>
</calcChain>
</file>

<file path=xl/sharedStrings.xml><?xml version="1.0" encoding="utf-8"?>
<sst xmlns="http://schemas.openxmlformats.org/spreadsheetml/2006/main" count="147" uniqueCount="55">
  <si>
    <t>แบบสรุปการบันทึกการช่วยเหลือนักเรียนเป็นรายบุคคล</t>
  </si>
  <si>
    <t>จำนวนกลุ่มเสี่ยง /มีปัญหา ระดับมัธยมศึกษาปีที่..................</t>
  </si>
  <si>
    <t>โรงเรียนสอนแก้วว่องไววิทยา</t>
  </si>
  <si>
    <t>ลำดับ</t>
  </si>
  <si>
    <t>จำนวนที่กลุ่ม</t>
  </si>
  <si>
    <t>ได้รับความช่วยเหลือ</t>
  </si>
  <si>
    <t>เสี่ย/มีปัญหา 12ด้าน</t>
  </si>
  <si>
    <t>จำนวนนร.</t>
  </si>
  <si>
    <t>กำลังให้ความช่วยเหลือ</t>
  </si>
  <si>
    <t>ร้อยละ</t>
  </si>
  <si>
    <t>จำนวนนักเรียน</t>
  </si>
  <si>
    <t>ทั้งหมด</t>
  </si>
  <si>
    <t>ไม่มีปัญหา</t>
  </si>
  <si>
    <t>นร.ไม่มีปัญหา</t>
  </si>
  <si>
    <t>(..................................)</t>
  </si>
  <si>
    <t>ตัวอย่างการกรอง</t>
  </si>
  <si>
    <t>ที่มา</t>
  </si>
  <si>
    <t>2</t>
  </si>
  <si>
    <t>(รวม11ด้าน+SDQ</t>
  </si>
  <si>
    <t>(3*100/16)</t>
  </si>
  <si>
    <t>(2*100/16)</t>
  </si>
  <si>
    <t>(11*100/16)</t>
  </si>
  <si>
    <t>เสี่ยง+มีปัญหา)</t>
  </si>
  <si>
    <t>เสี่ยง/มีปัญหา 12ด้าน</t>
  </si>
  <si>
    <t>(16-5)</t>
  </si>
  <si>
    <t>1/1</t>
  </si>
  <si>
    <t>1/2</t>
  </si>
  <si>
    <t>1/3</t>
  </si>
  <si>
    <t>2/1</t>
  </si>
  <si>
    <t>2/2</t>
  </si>
  <si>
    <t>2/3</t>
  </si>
  <si>
    <t>3/1</t>
  </si>
  <si>
    <t>3/2</t>
  </si>
  <si>
    <t>3/3</t>
  </si>
  <si>
    <t>4/1</t>
  </si>
  <si>
    <t>4/2</t>
  </si>
  <si>
    <t>5/1</t>
  </si>
  <si>
    <t>5/2</t>
  </si>
  <si>
    <t>6/1</t>
  </si>
  <si>
    <t>6/2</t>
  </si>
  <si>
    <t>สรุปผลการคัดกรองฯ</t>
  </si>
  <si>
    <t>ครูที่ปรึกษา</t>
  </si>
  <si>
    <t xml:space="preserve">จำนวนกลุ่มเสี่ยง /มีปัญหา ระดับมัธยมศึกษาปีที่ 31 </t>
  </si>
  <si>
    <t>รวมทั้งหมด</t>
  </si>
  <si>
    <t>ชั้น</t>
  </si>
  <si>
    <t>จำนวนกลุ่มที่</t>
  </si>
  <si>
    <t>รับการช่วยเหลือ</t>
  </si>
  <si>
    <t>จำนวน นร</t>
  </si>
  <si>
    <t>จำนวน</t>
  </si>
  <si>
    <t>ไม่เสี่ยง/ปัญหา</t>
  </si>
  <si>
    <t>นร.ไม่เสียง/ปัญหา</t>
  </si>
  <si>
    <t>คิดเป็นการช่วย</t>
  </si>
  <si>
    <t>เหลือ</t>
  </si>
  <si>
    <t>จำนวนกลุ่มเสี่ยง /มีปัญหา ระดับมัธยมศึกษาปีที่ 28 ก.พ. 2563</t>
  </si>
  <si>
    <t>แบบสรุปการบันทึกการช่วยเหลือนักเรียนเป็นรายบุคคลปีการศึกษา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</si>
</sst>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87" fontId="2" fillId="0" borderId="5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188" fontId="2" fillId="0" borderId="5" xfId="0" applyNumberFormat="1" applyFont="1" applyBorder="1" applyAlignment="1">
      <alignment horizontal="center"/>
    </xf>
    <xf numFmtId="187" fontId="2" fillId="0" borderId="5" xfId="1" applyNumberFormat="1" applyFont="1" applyBorder="1" applyAlignment="1">
      <alignment horizontal="left"/>
    </xf>
    <xf numFmtId="49" fontId="2" fillId="0" borderId="5" xfId="1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88" fontId="5" fillId="0" borderId="8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/>
    <xf numFmtId="188" fontId="5" fillId="0" borderId="1" xfId="0" applyNumberFormat="1" applyFont="1" applyFill="1" applyBorder="1" applyAlignment="1">
      <alignment horizontal="center"/>
    </xf>
    <xf numFmtId="188" fontId="5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88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0" borderId="0" xfId="0" applyFont="1" applyBorder="1"/>
    <xf numFmtId="49" fontId="5" fillId="0" borderId="0" xfId="0" applyNumberFormat="1" applyFont="1" applyFill="1" applyBorder="1" applyAlignment="1"/>
    <xf numFmtId="49" fontId="7" fillId="0" borderId="0" xfId="0" applyNumberFormat="1" applyFont="1" applyFill="1" applyBorder="1" applyAlignme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188" fontId="8" fillId="0" borderId="0" xfId="0" applyNumberFormat="1" applyFont="1"/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0" fontId="5" fillId="0" borderId="1" xfId="0" applyFont="1" applyBorder="1"/>
    <xf numFmtId="189" fontId="5" fillId="0" borderId="5" xfId="0" applyNumberFormat="1" applyFont="1" applyBorder="1"/>
    <xf numFmtId="43" fontId="5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9" fillId="0" borderId="5" xfId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3" fontId="7" fillId="0" borderId="0" xfId="1" applyFont="1"/>
    <xf numFmtId="43" fontId="6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88" fontId="10" fillId="0" borderId="1" xfId="0" applyNumberFormat="1" applyFont="1" applyFill="1" applyBorder="1" applyAlignment="1">
      <alignment horizontal="center"/>
    </xf>
    <xf numFmtId="188" fontId="10" fillId="0" borderId="1" xfId="0" applyNumberFormat="1" applyFont="1" applyBorder="1" applyAlignment="1">
      <alignment horizontal="center"/>
    </xf>
    <xf numFmtId="43" fontId="10" fillId="0" borderId="5" xfId="1" applyFont="1" applyBorder="1" applyAlignment="1">
      <alignment horizontal="center"/>
    </xf>
    <xf numFmtId="0" fontId="10" fillId="0" borderId="1" xfId="0" applyFont="1" applyBorder="1"/>
    <xf numFmtId="188" fontId="5" fillId="0" borderId="5" xfId="0" applyNumberFormat="1" applyFont="1" applyFill="1" applyBorder="1" applyAlignment="1">
      <alignment horizontal="center"/>
    </xf>
    <xf numFmtId="188" fontId="5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189" fontId="5" fillId="0" borderId="1" xfId="1" applyNumberFormat="1" applyFont="1" applyBorder="1"/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Normal="100" workbookViewId="0">
      <selection activeCell="G23" sqref="G23"/>
    </sheetView>
  </sheetViews>
  <sheetFormatPr defaultColWidth="11.5" defaultRowHeight="18.75"/>
  <cols>
    <col min="1" max="1" width="6.75" style="34" customWidth="1"/>
    <col min="2" max="2" width="7.125" style="34" customWidth="1"/>
    <col min="3" max="3" width="10.5" style="34" customWidth="1"/>
    <col min="4" max="7" width="11.375" style="33" customWidth="1"/>
    <col min="8" max="8" width="12" style="33" customWidth="1"/>
    <col min="9" max="9" width="11.375" style="33" customWidth="1"/>
    <col min="10" max="10" width="11.375" style="49" customWidth="1"/>
    <col min="11" max="11" width="11.375" style="34" customWidth="1"/>
    <col min="12" max="16384" width="11.5" style="34"/>
  </cols>
  <sheetData>
    <row r="1" spans="1:11" s="16" customFormat="1" ht="24">
      <c r="A1" s="61" t="s">
        <v>54</v>
      </c>
      <c r="B1" s="61"/>
      <c r="C1" s="61"/>
      <c r="D1" s="61"/>
      <c r="E1" s="61"/>
      <c r="F1" s="61"/>
      <c r="G1" s="61"/>
      <c r="H1" s="61"/>
      <c r="I1" s="61"/>
      <c r="J1" s="61"/>
    </row>
    <row r="2" spans="1:11" s="16" customFormat="1" ht="24">
      <c r="A2" s="61" t="s">
        <v>53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s="16" customFormat="1" ht="24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</row>
    <row r="4" spans="1:11" s="16" customFormat="1" ht="24">
      <c r="A4" s="17" t="s">
        <v>3</v>
      </c>
      <c r="B4" s="17" t="s">
        <v>44</v>
      </c>
      <c r="C4" s="36" t="s">
        <v>10</v>
      </c>
      <c r="D4" s="36" t="s">
        <v>4</v>
      </c>
      <c r="E4" s="36" t="s">
        <v>45</v>
      </c>
      <c r="F4" s="36" t="s">
        <v>9</v>
      </c>
      <c r="G4" s="40" t="s">
        <v>47</v>
      </c>
      <c r="H4" s="36" t="s">
        <v>9</v>
      </c>
      <c r="I4" s="37" t="s">
        <v>48</v>
      </c>
      <c r="J4" s="45" t="s">
        <v>9</v>
      </c>
      <c r="K4" s="36" t="s">
        <v>51</v>
      </c>
    </row>
    <row r="5" spans="1:11" s="16" customFormat="1" ht="24">
      <c r="A5" s="18"/>
      <c r="B5" s="18"/>
      <c r="C5" s="22" t="s">
        <v>11</v>
      </c>
      <c r="D5" s="59" t="s">
        <v>6</v>
      </c>
      <c r="E5" s="22" t="s">
        <v>46</v>
      </c>
      <c r="F5" s="59" t="s">
        <v>5</v>
      </c>
      <c r="G5" s="23" t="s">
        <v>8</v>
      </c>
      <c r="H5" s="59" t="s">
        <v>8</v>
      </c>
      <c r="I5" s="38" t="s">
        <v>49</v>
      </c>
      <c r="J5" s="46" t="s">
        <v>50</v>
      </c>
      <c r="K5" s="22" t="s">
        <v>52</v>
      </c>
    </row>
    <row r="6" spans="1:11" s="23" customFormat="1" ht="21.75">
      <c r="A6" s="14">
        <v>1</v>
      </c>
      <c r="B6" s="19" t="s">
        <v>25</v>
      </c>
      <c r="C6" s="14">
        <v>35</v>
      </c>
      <c r="D6" s="14">
        <v>2</v>
      </c>
      <c r="E6" s="39">
        <v>2</v>
      </c>
      <c r="F6" s="20">
        <f>2*100/35</f>
        <v>5.7142857142857144</v>
      </c>
      <c r="G6" s="41">
        <v>0</v>
      </c>
      <c r="H6" s="21">
        <v>0</v>
      </c>
      <c r="I6" s="14">
        <v>33</v>
      </c>
      <c r="J6" s="42">
        <f>33*100/35</f>
        <v>94.285714285714292</v>
      </c>
      <c r="K6" s="44">
        <f>F6+J6</f>
        <v>100</v>
      </c>
    </row>
    <row r="7" spans="1:11" s="23" customFormat="1" ht="21.75">
      <c r="A7" s="14">
        <v>2</v>
      </c>
      <c r="B7" s="19" t="s">
        <v>26</v>
      </c>
      <c r="C7" s="14">
        <v>40</v>
      </c>
      <c r="D7" s="14">
        <v>9</v>
      </c>
      <c r="E7" s="14">
        <v>9</v>
      </c>
      <c r="F7" s="24">
        <v>22.5</v>
      </c>
      <c r="G7" s="14">
        <v>0</v>
      </c>
      <c r="H7" s="25">
        <v>0</v>
      </c>
      <c r="I7" s="14">
        <v>31</v>
      </c>
      <c r="J7" s="42">
        <v>77.5</v>
      </c>
      <c r="K7" s="60">
        <f>F7+J7</f>
        <v>100</v>
      </c>
    </row>
    <row r="8" spans="1:11" s="23" customFormat="1" ht="21.75">
      <c r="A8" s="14">
        <v>4</v>
      </c>
      <c r="B8" s="19" t="s">
        <v>28</v>
      </c>
      <c r="C8" s="14">
        <v>38</v>
      </c>
      <c r="D8" s="14">
        <v>19</v>
      </c>
      <c r="E8" s="14">
        <v>19</v>
      </c>
      <c r="F8" s="24">
        <v>50</v>
      </c>
      <c r="G8" s="14">
        <v>0</v>
      </c>
      <c r="H8" s="25">
        <v>0</v>
      </c>
      <c r="I8" s="14">
        <v>19</v>
      </c>
      <c r="J8" s="42">
        <v>50</v>
      </c>
      <c r="K8" s="60">
        <f>F8+J8</f>
        <v>100</v>
      </c>
    </row>
    <row r="9" spans="1:11" s="23" customFormat="1" ht="21.75">
      <c r="A9" s="14">
        <v>5</v>
      </c>
      <c r="B9" s="19" t="s">
        <v>29</v>
      </c>
      <c r="C9" s="14">
        <v>38</v>
      </c>
      <c r="D9" s="14">
        <v>3</v>
      </c>
      <c r="E9" s="14">
        <v>3</v>
      </c>
      <c r="F9" s="24">
        <v>7.89</v>
      </c>
      <c r="G9" s="14">
        <v>0</v>
      </c>
      <c r="H9" s="25">
        <v>0</v>
      </c>
      <c r="I9" s="14">
        <v>35</v>
      </c>
      <c r="J9" s="42">
        <v>92.1</v>
      </c>
      <c r="K9" s="43">
        <v>100</v>
      </c>
    </row>
    <row r="10" spans="1:11" s="23" customFormat="1" ht="21.75">
      <c r="A10" s="14">
        <v>7</v>
      </c>
      <c r="B10" s="19" t="s">
        <v>31</v>
      </c>
      <c r="C10" s="14">
        <v>44</v>
      </c>
      <c r="D10" s="14">
        <v>4</v>
      </c>
      <c r="E10" s="14">
        <v>3</v>
      </c>
      <c r="F10" s="24">
        <v>6.81</v>
      </c>
      <c r="G10" s="14">
        <v>1</v>
      </c>
      <c r="H10" s="25">
        <v>2.29</v>
      </c>
      <c r="I10" s="14">
        <v>40</v>
      </c>
      <c r="J10" s="42">
        <v>90.9</v>
      </c>
      <c r="K10" s="43">
        <v>90</v>
      </c>
    </row>
    <row r="11" spans="1:11" s="23" customFormat="1" ht="21.75">
      <c r="A11" s="14">
        <v>8</v>
      </c>
      <c r="B11" s="19" t="s">
        <v>32</v>
      </c>
      <c r="C11" s="14">
        <v>42</v>
      </c>
      <c r="D11" s="14">
        <v>5</v>
      </c>
      <c r="E11" s="14">
        <v>5</v>
      </c>
      <c r="F11" s="24">
        <v>11.9</v>
      </c>
      <c r="G11" s="14">
        <v>0</v>
      </c>
      <c r="H11" s="25">
        <v>0</v>
      </c>
      <c r="I11" s="14">
        <v>36</v>
      </c>
      <c r="J11" s="42">
        <v>88.09</v>
      </c>
      <c r="K11" s="43">
        <v>100</v>
      </c>
    </row>
    <row r="12" spans="1:11" s="23" customFormat="1" ht="21.75">
      <c r="A12" s="14">
        <v>10</v>
      </c>
      <c r="B12" s="19" t="s">
        <v>34</v>
      </c>
      <c r="C12" s="14">
        <v>22</v>
      </c>
      <c r="D12" s="14">
        <v>10</v>
      </c>
      <c r="E12" s="14">
        <v>10</v>
      </c>
      <c r="F12" s="24">
        <v>45.45</v>
      </c>
      <c r="G12" s="14">
        <v>0</v>
      </c>
      <c r="H12" s="25">
        <v>0</v>
      </c>
      <c r="I12" s="14">
        <v>12</v>
      </c>
      <c r="J12" s="42">
        <v>54.54</v>
      </c>
      <c r="K12" s="43">
        <v>100</v>
      </c>
    </row>
    <row r="13" spans="1:11" s="23" customFormat="1" ht="21.75">
      <c r="A13" s="14">
        <v>11</v>
      </c>
      <c r="B13" s="19" t="s">
        <v>35</v>
      </c>
      <c r="C13" s="14">
        <v>24</v>
      </c>
      <c r="D13" s="14">
        <v>7</v>
      </c>
      <c r="E13" s="14">
        <v>7</v>
      </c>
      <c r="F13" s="14">
        <v>19.16</v>
      </c>
      <c r="G13" s="14">
        <v>0</v>
      </c>
      <c r="H13" s="14">
        <v>0</v>
      </c>
      <c r="I13" s="14">
        <v>17</v>
      </c>
      <c r="J13" s="58">
        <v>70.84</v>
      </c>
      <c r="K13" s="43">
        <v>100</v>
      </c>
    </row>
    <row r="14" spans="1:11" s="23" customFormat="1" ht="21.75">
      <c r="A14" s="14">
        <v>12</v>
      </c>
      <c r="B14" s="19" t="s">
        <v>36</v>
      </c>
      <c r="C14" s="22">
        <v>22</v>
      </c>
      <c r="D14" s="22">
        <v>5</v>
      </c>
      <c r="E14" s="22">
        <v>5</v>
      </c>
      <c r="F14" s="56">
        <v>13.6</v>
      </c>
      <c r="G14" s="22">
        <v>0</v>
      </c>
      <c r="H14" s="57">
        <v>0</v>
      </c>
      <c r="I14" s="22">
        <v>17</v>
      </c>
      <c r="J14" s="42">
        <v>77.400000000000006</v>
      </c>
      <c r="K14" s="43">
        <v>100</v>
      </c>
    </row>
    <row r="15" spans="1:11" s="23" customFormat="1" ht="21.75">
      <c r="A15" s="14">
        <v>13</v>
      </c>
      <c r="B15" s="19" t="s">
        <v>37</v>
      </c>
      <c r="C15" s="51">
        <v>20</v>
      </c>
      <c r="D15" s="51">
        <v>0</v>
      </c>
      <c r="E15" s="51">
        <v>0</v>
      </c>
      <c r="F15" s="52">
        <v>0</v>
      </c>
      <c r="G15" s="51">
        <v>0</v>
      </c>
      <c r="H15" s="53">
        <v>0</v>
      </c>
      <c r="I15" s="51">
        <v>0</v>
      </c>
      <c r="J15" s="54">
        <v>100</v>
      </c>
      <c r="K15" s="55">
        <v>0</v>
      </c>
    </row>
    <row r="16" spans="1:11" s="23" customFormat="1" ht="21.75">
      <c r="A16" s="14">
        <v>14</v>
      </c>
      <c r="B16" s="19" t="s">
        <v>38</v>
      </c>
      <c r="C16" s="14">
        <v>32</v>
      </c>
      <c r="D16" s="14">
        <v>14</v>
      </c>
      <c r="E16" s="14">
        <v>14</v>
      </c>
      <c r="F16" s="24">
        <v>43.75</v>
      </c>
      <c r="G16" s="14">
        <v>0</v>
      </c>
      <c r="H16" s="25">
        <v>0</v>
      </c>
      <c r="I16" s="14">
        <v>17</v>
      </c>
      <c r="J16" s="42">
        <v>53.12</v>
      </c>
      <c r="K16" s="43">
        <v>100</v>
      </c>
    </row>
    <row r="17" spans="1:12" s="23" customFormat="1" ht="21.75">
      <c r="A17" s="14">
        <v>15</v>
      </c>
      <c r="B17" s="19" t="s">
        <v>39</v>
      </c>
      <c r="C17" s="14">
        <v>34</v>
      </c>
      <c r="D17" s="14">
        <v>23</v>
      </c>
      <c r="E17" s="14">
        <v>23</v>
      </c>
      <c r="F17" s="24">
        <v>67.650000000000006</v>
      </c>
      <c r="G17" s="14">
        <v>0</v>
      </c>
      <c r="H17" s="25">
        <v>0</v>
      </c>
      <c r="I17" s="14">
        <v>11</v>
      </c>
      <c r="J17" s="42">
        <v>32.35</v>
      </c>
      <c r="K17" s="43">
        <v>100</v>
      </c>
    </row>
    <row r="18" spans="1:12" s="23" customFormat="1" ht="21.75">
      <c r="A18" s="63" t="s">
        <v>43</v>
      </c>
      <c r="B18" s="65"/>
      <c r="C18" s="26">
        <f>SUM(C6:C17)</f>
        <v>391</v>
      </c>
      <c r="D18" s="15">
        <f>SUM(D6:D17)</f>
        <v>101</v>
      </c>
      <c r="E18" s="15"/>
      <c r="F18" s="27">
        <f>G18*100/48</f>
        <v>2.0833333333333335</v>
      </c>
      <c r="G18" s="26">
        <f>SUM(G6:G17)</f>
        <v>1</v>
      </c>
      <c r="H18" s="27">
        <f>39*100/48</f>
        <v>81.25</v>
      </c>
      <c r="I18" s="26">
        <f>SUM(I6:I17)</f>
        <v>268</v>
      </c>
      <c r="J18" s="47">
        <f>9*100/48</f>
        <v>18.75</v>
      </c>
      <c r="K18" s="43"/>
    </row>
    <row r="19" spans="1:12" s="23" customFormat="1" ht="21.75">
      <c r="A19" s="63" t="s">
        <v>9</v>
      </c>
      <c r="B19" s="64"/>
      <c r="C19" s="65"/>
      <c r="D19" s="50">
        <f>D18*100/C18</f>
        <v>25.831202046035806</v>
      </c>
      <c r="E19" s="15"/>
      <c r="F19" s="28">
        <f>F18*100/C18</f>
        <v>0.53282182438192671</v>
      </c>
      <c r="G19" s="48">
        <f>G18*100/D18</f>
        <v>0.99009900990099009</v>
      </c>
      <c r="H19" s="28"/>
      <c r="I19" s="28"/>
      <c r="J19" s="48"/>
      <c r="K19" s="43"/>
    </row>
    <row r="20" spans="1:12" ht="27.75" customHeight="1">
      <c r="A20" s="29"/>
      <c r="B20" s="30"/>
      <c r="C20" s="30"/>
      <c r="D20" s="31"/>
      <c r="E20" s="31"/>
      <c r="F20" s="32"/>
      <c r="L20" s="35"/>
    </row>
    <row r="21" spans="1:12" ht="27.75" customHeight="1">
      <c r="A21" s="30"/>
      <c r="B21" s="29"/>
      <c r="C21" s="29"/>
      <c r="D21" s="32"/>
      <c r="E21" s="32"/>
      <c r="F21" s="32"/>
    </row>
    <row r="22" spans="1:12" ht="27.75" customHeight="1">
      <c r="A22" s="30"/>
      <c r="B22" s="29"/>
      <c r="C22" s="29"/>
      <c r="D22" s="32"/>
      <c r="E22" s="32"/>
      <c r="F22" s="32"/>
    </row>
    <row r="23" spans="1:12" ht="27.75" customHeight="1"/>
  </sheetData>
  <mergeCells count="5">
    <mergeCell ref="A1:J1"/>
    <mergeCell ref="A2:J2"/>
    <mergeCell ref="A3:J3"/>
    <mergeCell ref="A19:C19"/>
    <mergeCell ref="A18:B1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opLeftCell="A49" workbookViewId="0">
      <selection activeCell="A49" sqref="A49:I73"/>
    </sheetView>
  </sheetViews>
  <sheetFormatPr defaultRowHeight="21" customHeight="1"/>
  <cols>
    <col min="1" max="1" width="6" style="1" customWidth="1"/>
    <col min="2" max="2" width="11.25" style="1" customWidth="1"/>
    <col min="3" max="3" width="16.125" style="1" customWidth="1"/>
    <col min="4" max="4" width="15.375" style="1" customWidth="1"/>
    <col min="5" max="5" width="15.875" style="1" customWidth="1"/>
    <col min="6" max="6" width="17.5" style="1" customWidth="1"/>
    <col min="7" max="7" width="16.125" style="1" customWidth="1"/>
    <col min="8" max="8" width="9" style="1"/>
    <col min="9" max="9" width="10.125" style="1" customWidth="1"/>
    <col min="10" max="16384" width="9" style="1"/>
  </cols>
  <sheetData>
    <row r="1" spans="1:9" ht="2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9" ht="21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9" ht="21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</row>
    <row r="4" spans="1:9" ht="21" customHeight="1">
      <c r="A4" s="3" t="s">
        <v>3</v>
      </c>
      <c r="B4" s="5" t="s">
        <v>10</v>
      </c>
      <c r="C4" s="5" t="s">
        <v>4</v>
      </c>
      <c r="D4" s="5" t="s">
        <v>4</v>
      </c>
      <c r="E4" s="5" t="s">
        <v>9</v>
      </c>
      <c r="F4" s="5" t="s">
        <v>7</v>
      </c>
      <c r="G4" s="5" t="s">
        <v>9</v>
      </c>
      <c r="H4" s="5" t="s">
        <v>7</v>
      </c>
      <c r="I4" s="5" t="s">
        <v>9</v>
      </c>
    </row>
    <row r="5" spans="1:9" ht="21" customHeight="1">
      <c r="A5" s="4"/>
      <c r="B5" s="6" t="s">
        <v>11</v>
      </c>
      <c r="C5" s="6" t="s">
        <v>6</v>
      </c>
      <c r="D5" s="6" t="s">
        <v>5</v>
      </c>
      <c r="E5" s="6" t="s">
        <v>5</v>
      </c>
      <c r="F5" s="6" t="s">
        <v>8</v>
      </c>
      <c r="G5" s="6" t="s">
        <v>8</v>
      </c>
      <c r="H5" s="6" t="s">
        <v>12</v>
      </c>
      <c r="I5" s="6" t="s">
        <v>13</v>
      </c>
    </row>
    <row r="6" spans="1:9" ht="21" customHeight="1">
      <c r="A6" s="6"/>
      <c r="B6" s="6"/>
      <c r="C6" s="6"/>
      <c r="D6" s="6"/>
      <c r="E6" s="6"/>
      <c r="F6" s="6"/>
      <c r="G6" s="6"/>
      <c r="H6" s="6"/>
      <c r="I6" s="6"/>
    </row>
    <row r="7" spans="1:9" ht="21" customHeight="1">
      <c r="A7" s="7"/>
      <c r="B7" s="7"/>
      <c r="C7" s="7"/>
      <c r="D7" s="7"/>
      <c r="E7" s="7"/>
      <c r="F7" s="7"/>
      <c r="G7" s="7"/>
      <c r="H7" s="7"/>
      <c r="I7" s="7"/>
    </row>
    <row r="8" spans="1:9" ht="21" customHeight="1">
      <c r="A8" s="7"/>
      <c r="B8" s="7"/>
      <c r="C8" s="7"/>
      <c r="D8" s="7"/>
      <c r="E8" s="7"/>
      <c r="F8" s="7"/>
      <c r="G8" s="7"/>
      <c r="H8" s="7"/>
      <c r="I8" s="7"/>
    </row>
    <row r="11" spans="1:9" ht="21" customHeight="1">
      <c r="B11" s="69" t="s">
        <v>14</v>
      </c>
      <c r="C11" s="69"/>
      <c r="F11" s="69" t="s">
        <v>14</v>
      </c>
      <c r="G11" s="69"/>
    </row>
    <row r="12" spans="1:9" ht="21" customHeight="1">
      <c r="B12" s="69" t="s">
        <v>41</v>
      </c>
      <c r="C12" s="69"/>
      <c r="F12" s="69" t="s">
        <v>41</v>
      </c>
      <c r="G12" s="69"/>
    </row>
    <row r="16" spans="1:9" ht="21" customHeight="1">
      <c r="A16" s="66" t="s">
        <v>15</v>
      </c>
      <c r="B16" s="66"/>
      <c r="C16" s="66"/>
    </row>
    <row r="18" spans="1:9" ht="21" customHeight="1">
      <c r="A18" s="3" t="s">
        <v>3</v>
      </c>
      <c r="B18" s="5" t="s">
        <v>10</v>
      </c>
      <c r="C18" s="5" t="s">
        <v>4</v>
      </c>
      <c r="D18" s="5" t="s">
        <v>4</v>
      </c>
      <c r="E18" s="5" t="s">
        <v>9</v>
      </c>
      <c r="F18" s="5" t="s">
        <v>7</v>
      </c>
      <c r="G18" s="5" t="s">
        <v>9</v>
      </c>
      <c r="H18" s="5" t="s">
        <v>7</v>
      </c>
      <c r="I18" s="5" t="s">
        <v>9</v>
      </c>
    </row>
    <row r="19" spans="1:9" ht="21" customHeight="1">
      <c r="A19" s="4"/>
      <c r="B19" s="6" t="s">
        <v>11</v>
      </c>
      <c r="C19" s="6" t="s">
        <v>23</v>
      </c>
      <c r="D19" s="6" t="s">
        <v>5</v>
      </c>
      <c r="E19" s="6" t="s">
        <v>5</v>
      </c>
      <c r="F19" s="6" t="s">
        <v>8</v>
      </c>
      <c r="G19" s="6" t="s">
        <v>8</v>
      </c>
      <c r="H19" s="6" t="s">
        <v>12</v>
      </c>
      <c r="I19" s="6" t="s">
        <v>13</v>
      </c>
    </row>
    <row r="20" spans="1:9" ht="21" customHeight="1">
      <c r="A20" s="6">
        <v>1</v>
      </c>
      <c r="B20" s="6">
        <v>16</v>
      </c>
      <c r="C20" s="6">
        <v>5</v>
      </c>
      <c r="D20" s="12">
        <v>3</v>
      </c>
      <c r="E20" s="11">
        <f>3*100/16</f>
        <v>18.75</v>
      </c>
      <c r="F20" s="12" t="s">
        <v>17</v>
      </c>
      <c r="G20" s="10">
        <f>2*100/16</f>
        <v>12.5</v>
      </c>
      <c r="H20" s="6">
        <v>11</v>
      </c>
      <c r="I20" s="8">
        <f>11*100/16</f>
        <v>68.75</v>
      </c>
    </row>
    <row r="21" spans="1:9" ht="21" customHeight="1">
      <c r="A21" s="67" t="s">
        <v>16</v>
      </c>
      <c r="B21" s="68"/>
      <c r="C21" s="7" t="s">
        <v>18</v>
      </c>
      <c r="E21" s="7" t="s">
        <v>19</v>
      </c>
      <c r="F21" s="7"/>
      <c r="G21" s="7" t="s">
        <v>20</v>
      </c>
      <c r="H21" s="7" t="s">
        <v>24</v>
      </c>
      <c r="I21" s="7" t="s">
        <v>21</v>
      </c>
    </row>
    <row r="22" spans="1:9" ht="21" customHeight="1">
      <c r="A22" s="7"/>
      <c r="B22" s="7"/>
      <c r="C22" s="7" t="s">
        <v>22</v>
      </c>
      <c r="D22" s="9"/>
      <c r="E22" s="7"/>
      <c r="F22" s="7"/>
      <c r="G22" s="7"/>
      <c r="H22" s="7"/>
      <c r="I22" s="7"/>
    </row>
    <row r="23" spans="1:9" ht="21" customHeight="1">
      <c r="C23" s="7" t="s">
        <v>40</v>
      </c>
    </row>
    <row r="24" spans="1:9" ht="21" customHeight="1">
      <c r="A24" s="69" t="s">
        <v>0</v>
      </c>
      <c r="B24" s="69"/>
      <c r="C24" s="69"/>
      <c r="D24" s="69"/>
      <c r="E24" s="69"/>
      <c r="F24" s="69"/>
      <c r="G24" s="69"/>
      <c r="H24" s="69"/>
      <c r="I24" s="69"/>
    </row>
    <row r="25" spans="1:9" ht="21" customHeight="1">
      <c r="A25" s="69" t="s">
        <v>1</v>
      </c>
      <c r="B25" s="69"/>
      <c r="C25" s="69"/>
      <c r="D25" s="69"/>
      <c r="E25" s="69"/>
      <c r="F25" s="69"/>
      <c r="G25" s="69"/>
      <c r="H25" s="69"/>
      <c r="I25" s="69"/>
    </row>
    <row r="26" spans="1:9" ht="21" customHeight="1">
      <c r="A26" s="69" t="s">
        <v>2</v>
      </c>
      <c r="B26" s="69"/>
      <c r="C26" s="69"/>
      <c r="D26" s="69"/>
      <c r="E26" s="69"/>
      <c r="F26" s="69"/>
      <c r="G26" s="69"/>
      <c r="H26" s="69"/>
      <c r="I26" s="69"/>
    </row>
    <row r="27" spans="1:9" ht="21" customHeight="1">
      <c r="A27" s="3" t="s">
        <v>3</v>
      </c>
      <c r="B27" s="5" t="s">
        <v>10</v>
      </c>
      <c r="C27" s="5" t="s">
        <v>4</v>
      </c>
      <c r="D27" s="5" t="s">
        <v>4</v>
      </c>
      <c r="E27" s="5" t="s">
        <v>9</v>
      </c>
      <c r="F27" s="5" t="s">
        <v>7</v>
      </c>
      <c r="G27" s="5" t="s">
        <v>9</v>
      </c>
      <c r="H27" s="5" t="s">
        <v>7</v>
      </c>
      <c r="I27" s="5" t="s">
        <v>9</v>
      </c>
    </row>
    <row r="28" spans="1:9" ht="21" customHeight="1">
      <c r="A28" s="4"/>
      <c r="B28" s="6" t="s">
        <v>11</v>
      </c>
      <c r="C28" s="6" t="s">
        <v>6</v>
      </c>
      <c r="D28" s="6" t="s">
        <v>5</v>
      </c>
      <c r="E28" s="6" t="s">
        <v>5</v>
      </c>
      <c r="F28" s="6" t="s">
        <v>8</v>
      </c>
      <c r="G28" s="6" t="s">
        <v>8</v>
      </c>
      <c r="H28" s="6" t="s">
        <v>12</v>
      </c>
      <c r="I28" s="6" t="s">
        <v>13</v>
      </c>
    </row>
    <row r="29" spans="1:9" ht="21" customHeight="1">
      <c r="A29" s="13" t="s">
        <v>25</v>
      </c>
      <c r="B29" s="7">
        <v>30</v>
      </c>
      <c r="C29" s="7">
        <v>27</v>
      </c>
      <c r="D29" s="7">
        <v>27</v>
      </c>
      <c r="E29" s="7">
        <v>90</v>
      </c>
      <c r="F29" s="7">
        <v>0</v>
      </c>
      <c r="G29" s="7">
        <v>0</v>
      </c>
      <c r="H29" s="7">
        <v>3</v>
      </c>
      <c r="I29" s="7">
        <v>10</v>
      </c>
    </row>
    <row r="30" spans="1:9" ht="21" customHeight="1">
      <c r="A30" s="13" t="s">
        <v>26</v>
      </c>
      <c r="B30" s="7"/>
      <c r="C30" s="7"/>
      <c r="D30" s="7"/>
      <c r="E30" s="7"/>
      <c r="F30" s="7"/>
      <c r="G30" s="7"/>
      <c r="H30" s="7"/>
      <c r="I30" s="7"/>
    </row>
    <row r="31" spans="1:9" ht="21" customHeight="1">
      <c r="A31" s="13" t="s">
        <v>27</v>
      </c>
      <c r="B31" s="7"/>
      <c r="C31" s="7"/>
      <c r="D31" s="7"/>
      <c r="E31" s="7"/>
      <c r="F31" s="7"/>
      <c r="G31" s="7"/>
      <c r="H31" s="7"/>
      <c r="I31" s="7"/>
    </row>
    <row r="32" spans="1:9" ht="21" customHeight="1">
      <c r="A32" s="13" t="s">
        <v>28</v>
      </c>
      <c r="B32" s="7"/>
      <c r="C32" s="7"/>
      <c r="D32" s="7"/>
      <c r="E32" s="7"/>
      <c r="F32" s="7"/>
      <c r="G32" s="7"/>
      <c r="H32" s="7"/>
      <c r="I32" s="7"/>
    </row>
    <row r="33" spans="1:9" ht="21" customHeight="1">
      <c r="A33" s="13" t="s">
        <v>29</v>
      </c>
      <c r="B33" s="7"/>
      <c r="C33" s="7"/>
      <c r="D33" s="7"/>
      <c r="E33" s="7"/>
      <c r="F33" s="7"/>
      <c r="G33" s="7"/>
      <c r="H33" s="7"/>
      <c r="I33" s="7"/>
    </row>
    <row r="34" spans="1:9" ht="21" customHeight="1">
      <c r="A34" s="13" t="s">
        <v>30</v>
      </c>
      <c r="B34" s="7"/>
      <c r="C34" s="7"/>
      <c r="D34" s="7"/>
      <c r="E34" s="7"/>
      <c r="F34" s="7"/>
      <c r="G34" s="7"/>
      <c r="H34" s="7"/>
      <c r="I34" s="7"/>
    </row>
    <row r="35" spans="1:9" ht="21" customHeight="1">
      <c r="A35" s="13" t="s">
        <v>31</v>
      </c>
      <c r="B35" s="7"/>
      <c r="C35" s="7"/>
      <c r="D35" s="7"/>
      <c r="E35" s="7"/>
      <c r="F35" s="7"/>
      <c r="G35" s="7"/>
      <c r="H35" s="7"/>
      <c r="I35" s="7"/>
    </row>
    <row r="36" spans="1:9" ht="21" customHeight="1">
      <c r="A36" s="13" t="s">
        <v>32</v>
      </c>
      <c r="B36" s="7"/>
      <c r="C36" s="7"/>
      <c r="D36" s="7"/>
      <c r="E36" s="7"/>
      <c r="F36" s="7"/>
      <c r="G36" s="7"/>
      <c r="H36" s="7"/>
      <c r="I36" s="7"/>
    </row>
    <row r="37" spans="1:9" ht="21" customHeight="1">
      <c r="A37" s="13" t="s">
        <v>33</v>
      </c>
      <c r="B37" s="7"/>
      <c r="C37" s="7"/>
      <c r="D37" s="7"/>
      <c r="E37" s="7"/>
      <c r="F37" s="7"/>
      <c r="G37" s="7"/>
      <c r="H37" s="7"/>
      <c r="I37" s="7"/>
    </row>
    <row r="38" spans="1:9" ht="21" customHeight="1">
      <c r="A38" s="13" t="s">
        <v>34</v>
      </c>
      <c r="B38" s="7"/>
      <c r="C38" s="7"/>
      <c r="D38" s="7"/>
      <c r="E38" s="7"/>
      <c r="F38" s="7"/>
      <c r="G38" s="7"/>
      <c r="H38" s="7"/>
      <c r="I38" s="7"/>
    </row>
    <row r="39" spans="1:9" ht="21" customHeight="1">
      <c r="A39" s="13" t="s">
        <v>35</v>
      </c>
      <c r="B39" s="7"/>
      <c r="C39" s="7"/>
      <c r="D39" s="7"/>
      <c r="E39" s="7"/>
      <c r="F39" s="7"/>
      <c r="G39" s="7"/>
      <c r="H39" s="7"/>
      <c r="I39" s="7"/>
    </row>
    <row r="40" spans="1:9" ht="21" customHeight="1">
      <c r="A40" s="13" t="s">
        <v>36</v>
      </c>
      <c r="B40" s="7"/>
      <c r="C40" s="7"/>
      <c r="D40" s="7"/>
      <c r="E40" s="7"/>
      <c r="F40" s="7"/>
      <c r="G40" s="7"/>
      <c r="H40" s="7"/>
      <c r="I40" s="7"/>
    </row>
    <row r="41" spans="1:9" ht="21" customHeight="1">
      <c r="A41" s="13" t="s">
        <v>37</v>
      </c>
      <c r="B41" s="7"/>
      <c r="C41" s="7"/>
      <c r="D41" s="7"/>
      <c r="E41" s="7"/>
      <c r="F41" s="7"/>
      <c r="G41" s="7"/>
      <c r="H41" s="7"/>
      <c r="I41" s="7"/>
    </row>
    <row r="42" spans="1:9" ht="21" customHeight="1">
      <c r="A42" s="13" t="s">
        <v>38</v>
      </c>
      <c r="B42" s="7"/>
      <c r="C42" s="7"/>
      <c r="D42" s="7"/>
      <c r="E42" s="7"/>
      <c r="F42" s="7"/>
      <c r="G42" s="7"/>
      <c r="H42" s="7"/>
      <c r="I42" s="7"/>
    </row>
    <row r="43" spans="1:9" ht="21" customHeight="1">
      <c r="A43" s="13" t="s">
        <v>39</v>
      </c>
      <c r="B43" s="7"/>
      <c r="C43" s="7"/>
      <c r="D43" s="7"/>
      <c r="E43" s="7"/>
      <c r="F43" s="7"/>
      <c r="G43" s="7"/>
      <c r="H43" s="7"/>
      <c r="I43" s="7"/>
    </row>
    <row r="44" spans="1:9" ht="21" customHeight="1">
      <c r="A44" s="13"/>
      <c r="B44" s="7"/>
      <c r="C44" s="7"/>
      <c r="D44" s="7"/>
      <c r="E44" s="7"/>
      <c r="F44" s="7"/>
      <c r="G44" s="7"/>
      <c r="H44" s="7"/>
      <c r="I44" s="7"/>
    </row>
    <row r="45" spans="1:9" ht="21" customHeight="1">
      <c r="A45" s="13"/>
      <c r="B45" s="7"/>
      <c r="C45" s="7"/>
      <c r="D45" s="7"/>
      <c r="E45" s="7"/>
      <c r="F45" s="7"/>
      <c r="G45" s="7"/>
      <c r="H45" s="7"/>
      <c r="I45" s="7"/>
    </row>
    <row r="46" spans="1:9" ht="21" customHeight="1">
      <c r="A46" s="13"/>
      <c r="B46" s="7"/>
      <c r="C46" s="7"/>
      <c r="D46" s="7"/>
      <c r="E46" s="7"/>
      <c r="F46" s="7"/>
      <c r="G46" s="7"/>
      <c r="H46" s="7"/>
      <c r="I46" s="7"/>
    </row>
    <row r="49" spans="1:17" ht="21" customHeight="1">
      <c r="A49" s="69" t="s">
        <v>0</v>
      </c>
      <c r="B49" s="69"/>
      <c r="C49" s="69"/>
      <c r="D49" s="69"/>
      <c r="E49" s="69"/>
      <c r="F49" s="69"/>
      <c r="G49" s="69"/>
      <c r="H49" s="69"/>
      <c r="I49" s="69"/>
    </row>
    <row r="50" spans="1:17" ht="21" customHeight="1">
      <c r="A50" s="69" t="s">
        <v>42</v>
      </c>
      <c r="B50" s="69"/>
      <c r="C50" s="69"/>
      <c r="D50" s="69"/>
      <c r="E50" s="69"/>
      <c r="F50" s="69"/>
      <c r="G50" s="69"/>
      <c r="H50" s="69"/>
      <c r="I50" s="69"/>
    </row>
    <row r="51" spans="1:17" ht="21" customHeight="1">
      <c r="A51" s="69" t="s">
        <v>2</v>
      </c>
      <c r="B51" s="69"/>
      <c r="C51" s="69"/>
      <c r="D51" s="69"/>
      <c r="E51" s="69"/>
      <c r="F51" s="69"/>
      <c r="G51" s="69"/>
      <c r="H51" s="69"/>
      <c r="I51" s="69"/>
    </row>
    <row r="52" spans="1:17" ht="21" customHeight="1">
      <c r="A52" s="3" t="s">
        <v>3</v>
      </c>
      <c r="B52" s="5" t="s">
        <v>10</v>
      </c>
      <c r="C52" s="5" t="s">
        <v>4</v>
      </c>
      <c r="D52" s="5" t="s">
        <v>4</v>
      </c>
      <c r="E52" s="5" t="s">
        <v>9</v>
      </c>
      <c r="F52" s="5" t="s">
        <v>7</v>
      </c>
      <c r="G52" s="5" t="s">
        <v>9</v>
      </c>
      <c r="H52" s="5" t="s">
        <v>7</v>
      </c>
      <c r="I52" s="5" t="s">
        <v>9</v>
      </c>
    </row>
    <row r="53" spans="1:17" ht="21" customHeight="1">
      <c r="A53" s="4"/>
      <c r="B53" s="6" t="s">
        <v>11</v>
      </c>
      <c r="C53" s="6" t="s">
        <v>6</v>
      </c>
      <c r="D53" s="6" t="s">
        <v>5</v>
      </c>
      <c r="E53" s="6" t="s">
        <v>5</v>
      </c>
      <c r="F53" s="6" t="s">
        <v>8</v>
      </c>
      <c r="G53" s="6" t="s">
        <v>8</v>
      </c>
      <c r="H53" s="6" t="s">
        <v>12</v>
      </c>
      <c r="I53" s="6" t="s">
        <v>13</v>
      </c>
    </row>
    <row r="54" spans="1:17" ht="21" customHeight="1">
      <c r="A54" s="7"/>
      <c r="B54" s="7"/>
      <c r="C54" s="7"/>
      <c r="D54" s="7"/>
      <c r="E54" s="7"/>
      <c r="F54" s="7"/>
      <c r="G54" s="7"/>
      <c r="H54" s="7"/>
      <c r="I54" s="7"/>
    </row>
    <row r="55" spans="1:17" ht="21" customHeight="1">
      <c r="A55" s="7"/>
      <c r="B55" s="7"/>
      <c r="C55" s="7"/>
      <c r="D55" s="7"/>
      <c r="E55" s="7"/>
      <c r="F55" s="7"/>
      <c r="G55" s="7"/>
      <c r="H55" s="7"/>
      <c r="I55" s="7"/>
    </row>
    <row r="56" spans="1:17" ht="21" customHeight="1">
      <c r="A56" s="7"/>
      <c r="B56" s="7"/>
      <c r="C56" s="7"/>
      <c r="D56" s="7"/>
      <c r="E56" s="7"/>
      <c r="F56" s="7"/>
      <c r="G56" s="7"/>
      <c r="H56" s="7"/>
      <c r="I56" s="7"/>
    </row>
    <row r="57" spans="1:17" ht="21" customHeight="1">
      <c r="A57" s="7"/>
      <c r="B57" s="7"/>
      <c r="C57" s="7"/>
      <c r="D57" s="7"/>
      <c r="E57" s="7"/>
      <c r="F57" s="7"/>
      <c r="G57" s="7"/>
      <c r="H57" s="7"/>
      <c r="I57" s="7"/>
    </row>
    <row r="58" spans="1:17" ht="21" customHeight="1">
      <c r="A58" s="7"/>
      <c r="B58" s="7"/>
      <c r="C58" s="7"/>
      <c r="D58" s="7"/>
      <c r="E58" s="7"/>
      <c r="F58" s="7"/>
      <c r="G58" s="7"/>
      <c r="H58" s="7"/>
      <c r="I58" s="7"/>
    </row>
    <row r="59" spans="1:17" ht="21" customHeight="1">
      <c r="A59" s="7"/>
      <c r="B59" s="7"/>
      <c r="C59" s="7"/>
      <c r="D59" s="7"/>
      <c r="E59" s="7"/>
      <c r="F59" s="7"/>
      <c r="G59" s="7"/>
      <c r="H59" s="7"/>
      <c r="I59" s="7"/>
      <c r="L59" s="69" t="s">
        <v>14</v>
      </c>
      <c r="M59" s="69"/>
      <c r="N59" s="2"/>
      <c r="O59" s="2"/>
      <c r="P59" s="69" t="s">
        <v>14</v>
      </c>
      <c r="Q59" s="69"/>
    </row>
    <row r="60" spans="1:17" ht="21" customHeight="1">
      <c r="A60" s="7"/>
      <c r="B60" s="7"/>
      <c r="C60" s="7"/>
      <c r="D60" s="7"/>
      <c r="E60" s="7"/>
      <c r="F60" s="7"/>
      <c r="G60" s="7"/>
      <c r="H60" s="7"/>
      <c r="I60" s="7"/>
      <c r="L60" s="69" t="s">
        <v>41</v>
      </c>
      <c r="M60" s="69"/>
      <c r="N60" s="2"/>
      <c r="O60" s="2"/>
      <c r="P60" s="69" t="s">
        <v>41</v>
      </c>
      <c r="Q60" s="69"/>
    </row>
    <row r="61" spans="1:17" ht="21" customHeight="1">
      <c r="A61" s="7"/>
      <c r="B61" s="7"/>
      <c r="C61" s="7"/>
      <c r="D61" s="7"/>
      <c r="E61" s="7"/>
      <c r="F61" s="7"/>
      <c r="G61" s="7"/>
      <c r="H61" s="7"/>
      <c r="I61" s="7"/>
    </row>
    <row r="62" spans="1:17" ht="21" customHeight="1">
      <c r="A62" s="7"/>
      <c r="B62" s="7"/>
      <c r="C62" s="7"/>
      <c r="D62" s="7"/>
      <c r="E62" s="7"/>
      <c r="F62" s="7"/>
      <c r="G62" s="7"/>
      <c r="H62" s="7"/>
      <c r="I62" s="7"/>
    </row>
    <row r="63" spans="1:17" ht="21" customHeight="1">
      <c r="A63" s="7"/>
      <c r="B63" s="7"/>
      <c r="C63" s="7"/>
      <c r="D63" s="7"/>
      <c r="E63" s="7"/>
      <c r="F63" s="7"/>
      <c r="G63" s="7"/>
      <c r="H63" s="7"/>
      <c r="I63" s="7"/>
    </row>
    <row r="64" spans="1:17" ht="21" customHeight="1">
      <c r="A64" s="7"/>
      <c r="B64" s="7"/>
      <c r="C64" s="7"/>
      <c r="D64" s="7"/>
      <c r="E64" s="7"/>
      <c r="F64" s="7"/>
      <c r="G64" s="7"/>
      <c r="H64" s="7"/>
      <c r="I64" s="7"/>
    </row>
    <row r="65" spans="1:9" ht="21" customHeight="1">
      <c r="A65" s="7"/>
      <c r="B65" s="7"/>
      <c r="C65" s="7"/>
      <c r="D65" s="7"/>
      <c r="E65" s="7"/>
      <c r="F65" s="7"/>
      <c r="G65" s="7"/>
      <c r="H65" s="7"/>
      <c r="I65" s="7"/>
    </row>
    <row r="66" spans="1:9" ht="21" customHeight="1">
      <c r="A66" s="7"/>
      <c r="B66" s="7"/>
      <c r="C66" s="7"/>
      <c r="D66" s="7"/>
      <c r="E66" s="7"/>
      <c r="F66" s="7"/>
      <c r="G66" s="7"/>
      <c r="H66" s="7"/>
      <c r="I66" s="7"/>
    </row>
    <row r="67" spans="1:9" ht="21" customHeight="1">
      <c r="A67" s="7"/>
      <c r="B67" s="7"/>
      <c r="C67" s="7"/>
      <c r="D67" s="7"/>
      <c r="E67" s="7"/>
      <c r="F67" s="7"/>
      <c r="G67" s="7"/>
      <c r="H67" s="7"/>
      <c r="I67" s="7"/>
    </row>
    <row r="68" spans="1:9" ht="21" customHeight="1">
      <c r="A68" s="7"/>
      <c r="B68" s="7"/>
      <c r="C68" s="7"/>
      <c r="D68" s="7"/>
      <c r="E68" s="7"/>
      <c r="F68" s="7"/>
      <c r="G68" s="7"/>
      <c r="H68" s="7"/>
      <c r="I68" s="7"/>
    </row>
    <row r="69" spans="1:9" ht="21" customHeight="1">
      <c r="A69" s="7"/>
      <c r="B69" s="7"/>
      <c r="C69" s="7"/>
      <c r="D69" s="7"/>
      <c r="E69" s="7"/>
      <c r="F69" s="7"/>
      <c r="G69" s="7"/>
      <c r="H69" s="7"/>
      <c r="I69" s="7"/>
    </row>
    <row r="70" spans="1:9" ht="21" customHeight="1">
      <c r="A70" s="7"/>
      <c r="B70" s="7"/>
      <c r="C70" s="7"/>
      <c r="D70" s="7"/>
      <c r="E70" s="7"/>
      <c r="F70" s="7"/>
      <c r="G70" s="7"/>
      <c r="H70" s="7"/>
      <c r="I70" s="7"/>
    </row>
    <row r="71" spans="1:9" ht="21" customHeight="1">
      <c r="A71" s="7"/>
      <c r="B71" s="7"/>
      <c r="C71" s="7"/>
      <c r="D71" s="7"/>
      <c r="E71" s="7"/>
      <c r="F71" s="7"/>
      <c r="G71" s="7"/>
      <c r="H71" s="7"/>
      <c r="I71" s="7"/>
    </row>
    <row r="72" spans="1:9" ht="21" customHeight="1">
      <c r="A72" s="7"/>
      <c r="B72" s="7"/>
      <c r="C72" s="7"/>
      <c r="D72" s="7"/>
      <c r="E72" s="7"/>
      <c r="F72" s="7"/>
      <c r="G72" s="7"/>
      <c r="H72" s="7"/>
      <c r="I72" s="7"/>
    </row>
    <row r="73" spans="1:9" ht="21" customHeight="1">
      <c r="A73" s="7"/>
      <c r="B73" s="7"/>
      <c r="C73" s="7"/>
      <c r="D73" s="7"/>
      <c r="E73" s="7"/>
      <c r="F73" s="7"/>
      <c r="G73" s="7"/>
      <c r="H73" s="7"/>
      <c r="I73" s="7"/>
    </row>
  </sheetData>
  <mergeCells count="19">
    <mergeCell ref="L60:M60"/>
    <mergeCell ref="P60:Q60"/>
    <mergeCell ref="A49:I49"/>
    <mergeCell ref="A50:I50"/>
    <mergeCell ref="A51:I51"/>
    <mergeCell ref="L59:M59"/>
    <mergeCell ref="P59:Q59"/>
    <mergeCell ref="A1:I1"/>
    <mergeCell ref="A2:I2"/>
    <mergeCell ref="A3:I3"/>
    <mergeCell ref="B11:C11"/>
    <mergeCell ref="B12:C12"/>
    <mergeCell ref="F11:G11"/>
    <mergeCell ref="F12:G12"/>
    <mergeCell ref="A16:C16"/>
    <mergeCell ref="A21:B21"/>
    <mergeCell ref="A24:I24"/>
    <mergeCell ref="A25:I25"/>
    <mergeCell ref="A26:I2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2020-03-06T02:26:46Z</cp:lastPrinted>
  <dcterms:created xsi:type="dcterms:W3CDTF">2017-09-29T03:04:29Z</dcterms:created>
  <dcterms:modified xsi:type="dcterms:W3CDTF">2020-03-06T02:28:00Z</dcterms:modified>
</cp:coreProperties>
</file>