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defaultThemeVersion="124226"/>
  <bookViews>
    <workbookView xWindow="-120" yWindow="-120" windowWidth="20730" windowHeight="11160"/>
  </bookViews>
  <sheets>
    <sheet name="ห้อง1" sheetId="1" r:id="rId1"/>
    <sheet name="ห้อง2" sheetId="2" r:id="rId2"/>
    <sheet name="ห้อง3" sheetId="3" r:id="rId3"/>
    <sheet name="ห้อง4" sheetId="4" r:id="rId4"/>
    <sheet name="ห้อง5" sheetId="5" r:id="rId5"/>
    <sheet name="ห้อง6" sheetId="6" r:id="rId6"/>
    <sheet name="ห้อง7" sheetId="7" r:id="rId7"/>
    <sheet name="ห้อง8" sheetId="8" r:id="rId8"/>
    <sheet name="ห้อง9" sheetId="9" r:id="rId9"/>
    <sheet name="ห้อง10" sheetId="10" r:id="rId10"/>
    <sheet name="ห้อง11" sheetId="11" r:id="rId11"/>
  </sheets>
  <calcPr calcId="145621"/>
</workbook>
</file>

<file path=xl/calcChain.xml><?xml version="1.0" encoding="utf-8"?>
<calcChain xmlns="http://schemas.openxmlformats.org/spreadsheetml/2006/main">
  <c r="K46" i="4" l="1"/>
  <c r="L46" i="4" s="1"/>
  <c r="O46" i="4"/>
  <c r="K47" i="4"/>
  <c r="N47" i="4" s="1"/>
  <c r="O47" i="4"/>
  <c r="K48" i="4"/>
  <c r="L48" i="4" s="1"/>
  <c r="K49" i="4"/>
  <c r="N49" i="4" s="1"/>
  <c r="M49" i="4"/>
  <c r="O49" i="4"/>
  <c r="K50" i="4"/>
  <c r="L50" i="4" s="1"/>
  <c r="K51" i="4"/>
  <c r="N51" i="4" s="1"/>
  <c r="M51" i="4"/>
  <c r="K29" i="5"/>
  <c r="L29" i="5" s="1"/>
  <c r="K30" i="5"/>
  <c r="N30" i="5" s="1"/>
  <c r="O30" i="5"/>
  <c r="K31" i="5"/>
  <c r="L31" i="5" s="1"/>
  <c r="O31" i="5"/>
  <c r="K32" i="5"/>
  <c r="N32" i="5" s="1"/>
  <c r="M32" i="5"/>
  <c r="K33" i="5"/>
  <c r="O33" i="5" s="1"/>
  <c r="K10" i="5"/>
  <c r="L10" i="5" s="1"/>
  <c r="O10" i="5"/>
  <c r="K11" i="5"/>
  <c r="N11" i="5" s="1"/>
  <c r="M11" i="5"/>
  <c r="O11" i="5"/>
  <c r="K12" i="5"/>
  <c r="L12" i="5" s="1"/>
  <c r="K13" i="5"/>
  <c r="N13" i="5" s="1"/>
  <c r="O13" i="5"/>
  <c r="K14" i="5"/>
  <c r="L14" i="5" s="1"/>
  <c r="O14" i="5"/>
  <c r="K15" i="5"/>
  <c r="N15" i="5" s="1"/>
  <c r="M15" i="5"/>
  <c r="K16" i="5"/>
  <c r="L16" i="5" s="1"/>
  <c r="K17" i="5"/>
  <c r="N17" i="5" s="1"/>
  <c r="K18" i="5"/>
  <c r="L18" i="5" s="1"/>
  <c r="O18" i="5"/>
  <c r="K19" i="5"/>
  <c r="N19" i="5" s="1"/>
  <c r="M19" i="5"/>
  <c r="K20" i="5"/>
  <c r="L20" i="5" s="1"/>
  <c r="K21" i="5"/>
  <c r="N21" i="5" s="1"/>
  <c r="O21" i="5"/>
  <c r="K22" i="5"/>
  <c r="L22" i="5" s="1"/>
  <c r="O22" i="5"/>
  <c r="K23" i="5"/>
  <c r="N23" i="5" s="1"/>
  <c r="M23" i="5"/>
  <c r="K24" i="5"/>
  <c r="O24" i="5" s="1"/>
  <c r="K25" i="5"/>
  <c r="N25" i="5" s="1"/>
  <c r="K26" i="5"/>
  <c r="L26" i="5" s="1"/>
  <c r="K27" i="5"/>
  <c r="N27" i="5" s="1"/>
  <c r="K28" i="5"/>
  <c r="O28" i="5" s="1"/>
  <c r="K9" i="5"/>
  <c r="L9" i="5" s="1"/>
  <c r="K49" i="6"/>
  <c r="L49" i="6" s="1"/>
  <c r="O49" i="6"/>
  <c r="K50" i="6"/>
  <c r="N50" i="6" s="1"/>
  <c r="M50" i="6"/>
  <c r="O50" i="6"/>
  <c r="K51" i="6"/>
  <c r="L51" i="6" s="1"/>
  <c r="O51" i="6"/>
  <c r="K39" i="7"/>
  <c r="L39" i="7" s="1"/>
  <c r="K40" i="7"/>
  <c r="N40" i="7" s="1"/>
  <c r="O40" i="7"/>
  <c r="K41" i="7"/>
  <c r="L41" i="7" s="1"/>
  <c r="O41" i="7"/>
  <c r="K42" i="7"/>
  <c r="N42" i="7" s="1"/>
  <c r="M42" i="7"/>
  <c r="O42" i="7"/>
  <c r="K43" i="7"/>
  <c r="L43" i="7" s="1"/>
  <c r="K44" i="7"/>
  <c r="N44" i="7" s="1"/>
  <c r="O44" i="7"/>
  <c r="K45" i="7"/>
  <c r="L45" i="7" s="1"/>
  <c r="O45" i="7"/>
  <c r="K46" i="7"/>
  <c r="N46" i="7" s="1"/>
  <c r="M46" i="7"/>
  <c r="O46" i="7"/>
  <c r="K47" i="7"/>
  <c r="L47" i="7" s="1"/>
  <c r="K48" i="7"/>
  <c r="N48" i="7" s="1"/>
  <c r="O48" i="7"/>
  <c r="K49" i="7"/>
  <c r="L49" i="7" s="1"/>
  <c r="O49" i="7"/>
  <c r="K50" i="7"/>
  <c r="N50" i="7" s="1"/>
  <c r="M50" i="7"/>
  <c r="O50" i="7"/>
  <c r="K51" i="7"/>
  <c r="L51" i="7" s="1"/>
  <c r="K43" i="8"/>
  <c r="L43" i="8" s="1"/>
  <c r="O43" i="8"/>
  <c r="K44" i="8"/>
  <c r="N44" i="8" s="1"/>
  <c r="O44" i="8"/>
  <c r="K45" i="8"/>
  <c r="L45" i="8" s="1"/>
  <c r="K46" i="8"/>
  <c r="N46" i="8" s="1"/>
  <c r="M46" i="8"/>
  <c r="O46" i="8"/>
  <c r="K47" i="8"/>
  <c r="L47" i="8" s="1"/>
  <c r="K48" i="8"/>
  <c r="N48" i="8" s="1"/>
  <c r="M48" i="8"/>
  <c r="K49" i="8"/>
  <c r="L49" i="8" s="1"/>
  <c r="O49" i="8"/>
  <c r="K50" i="8"/>
  <c r="N50" i="8" s="1"/>
  <c r="K51" i="8"/>
  <c r="L51" i="8" s="1"/>
  <c r="O51" i="8"/>
  <c r="K12" i="8"/>
  <c r="L12" i="8" s="1"/>
  <c r="K13" i="8"/>
  <c r="N13" i="8" s="1"/>
  <c r="M13" i="8"/>
  <c r="O13" i="8"/>
  <c r="K14" i="8"/>
  <c r="L14" i="8" s="1"/>
  <c r="K15" i="8"/>
  <c r="N15" i="8" s="1"/>
  <c r="M15" i="8"/>
  <c r="K16" i="8"/>
  <c r="L16" i="8" s="1"/>
  <c r="O16" i="8"/>
  <c r="K17" i="8"/>
  <c r="N17" i="8" s="1"/>
  <c r="K18" i="8"/>
  <c r="L18" i="8" s="1"/>
  <c r="O18" i="8"/>
  <c r="K19" i="8"/>
  <c r="N19" i="8" s="1"/>
  <c r="O19" i="8"/>
  <c r="K20" i="8"/>
  <c r="L20" i="8" s="1"/>
  <c r="K21" i="8"/>
  <c r="N21" i="8" s="1"/>
  <c r="M21" i="8"/>
  <c r="O21" i="8"/>
  <c r="K22" i="8"/>
  <c r="L22" i="8" s="1"/>
  <c r="K23" i="8"/>
  <c r="N23" i="8" s="1"/>
  <c r="M23" i="8"/>
  <c r="K24" i="8"/>
  <c r="L24" i="8" s="1"/>
  <c r="O24" i="8"/>
  <c r="K25" i="8"/>
  <c r="N25" i="8" s="1"/>
  <c r="K26" i="8"/>
  <c r="L26" i="8" s="1"/>
  <c r="O26" i="8"/>
  <c r="K27" i="8"/>
  <c r="N27" i="8" s="1"/>
  <c r="O27" i="8"/>
  <c r="K28" i="8"/>
  <c r="L28" i="8" s="1"/>
  <c r="K29" i="8"/>
  <c r="N29" i="8" s="1"/>
  <c r="M29" i="8"/>
  <c r="O29" i="8"/>
  <c r="K30" i="8"/>
  <c r="L30" i="8" s="1"/>
  <c r="K31" i="8"/>
  <c r="N31" i="8" s="1"/>
  <c r="M31" i="8"/>
  <c r="K32" i="8"/>
  <c r="L32" i="8" s="1"/>
  <c r="K33" i="8"/>
  <c r="N33" i="8" s="1"/>
  <c r="M33" i="8"/>
  <c r="K34" i="8"/>
  <c r="L34" i="8" s="1"/>
  <c r="O34" i="8"/>
  <c r="K35" i="8"/>
  <c r="N35" i="8" s="1"/>
  <c r="K36" i="8"/>
  <c r="L36" i="8" s="1"/>
  <c r="K37" i="8"/>
  <c r="N37" i="8" s="1"/>
  <c r="K38" i="8"/>
  <c r="L38" i="8" s="1"/>
  <c r="K39" i="8"/>
  <c r="N39" i="8" s="1"/>
  <c r="K40" i="8"/>
  <c r="O40" i="8" s="1"/>
  <c r="K41" i="8"/>
  <c r="N41" i="8" s="1"/>
  <c r="K42" i="8"/>
  <c r="L42" i="8" s="1"/>
  <c r="O42" i="8"/>
  <c r="K11" i="8"/>
  <c r="M11" i="8" s="1"/>
  <c r="K49" i="9"/>
  <c r="L49" i="9" s="1"/>
  <c r="O49" i="9"/>
  <c r="K50" i="9"/>
  <c r="N50" i="9" s="1"/>
  <c r="M50" i="9"/>
  <c r="O50" i="9"/>
  <c r="K51" i="9"/>
  <c r="L51" i="9" s="1"/>
  <c r="O51" i="9"/>
  <c r="K15" i="9"/>
  <c r="L15" i="9" s="1"/>
  <c r="O15" i="9"/>
  <c r="K16" i="9"/>
  <c r="N16" i="9" s="1"/>
  <c r="M16" i="9"/>
  <c r="O16" i="9"/>
  <c r="K17" i="9"/>
  <c r="L17" i="9" s="1"/>
  <c r="O17" i="9"/>
  <c r="K18" i="9"/>
  <c r="N18" i="9" s="1"/>
  <c r="M18" i="9"/>
  <c r="O18" i="9"/>
  <c r="K19" i="9"/>
  <c r="L19" i="9" s="1"/>
  <c r="O19" i="9"/>
  <c r="K20" i="9"/>
  <c r="N20" i="9" s="1"/>
  <c r="M20" i="9"/>
  <c r="O20" i="9"/>
  <c r="K21" i="9"/>
  <c r="L21" i="9" s="1"/>
  <c r="O21" i="9"/>
  <c r="K22" i="9"/>
  <c r="N22" i="9" s="1"/>
  <c r="M22" i="9"/>
  <c r="O22" i="9"/>
  <c r="K23" i="9"/>
  <c r="L23" i="9" s="1"/>
  <c r="O23" i="9"/>
  <c r="K24" i="9"/>
  <c r="N24" i="9" s="1"/>
  <c r="M24" i="9"/>
  <c r="O24" i="9"/>
  <c r="K25" i="9"/>
  <c r="L25" i="9" s="1"/>
  <c r="O25" i="9"/>
  <c r="K26" i="9"/>
  <c r="N26" i="9" s="1"/>
  <c r="M26" i="9"/>
  <c r="O26" i="9"/>
  <c r="K27" i="9"/>
  <c r="L27" i="9" s="1"/>
  <c r="O27" i="9"/>
  <c r="K28" i="9"/>
  <c r="N28" i="9" s="1"/>
  <c r="M28" i="9"/>
  <c r="O28" i="9"/>
  <c r="K29" i="9"/>
  <c r="L29" i="9" s="1"/>
  <c r="O29" i="9"/>
  <c r="K30" i="9"/>
  <c r="N30" i="9" s="1"/>
  <c r="M30" i="9"/>
  <c r="O30" i="9"/>
  <c r="K31" i="9"/>
  <c r="L31" i="9" s="1"/>
  <c r="O31" i="9"/>
  <c r="K32" i="9"/>
  <c r="N32" i="9" s="1"/>
  <c r="M32" i="9"/>
  <c r="O32" i="9"/>
  <c r="K33" i="9"/>
  <c r="L33" i="9" s="1"/>
  <c r="O33" i="9"/>
  <c r="K34" i="9"/>
  <c r="N34" i="9" s="1"/>
  <c r="M34" i="9"/>
  <c r="O34" i="9"/>
  <c r="K35" i="9"/>
  <c r="L35" i="9" s="1"/>
  <c r="O35" i="9"/>
  <c r="K36" i="9"/>
  <c r="N36" i="9" s="1"/>
  <c r="M36" i="9"/>
  <c r="O36" i="9"/>
  <c r="K37" i="9"/>
  <c r="L37" i="9" s="1"/>
  <c r="O37" i="9"/>
  <c r="K38" i="9"/>
  <c r="N38" i="9" s="1"/>
  <c r="M38" i="9"/>
  <c r="O38" i="9"/>
  <c r="K39" i="9"/>
  <c r="L39" i="9" s="1"/>
  <c r="O39" i="9"/>
  <c r="K40" i="9"/>
  <c r="N40" i="9" s="1"/>
  <c r="M40" i="9"/>
  <c r="O40" i="9"/>
  <c r="K41" i="9"/>
  <c r="L41" i="9" s="1"/>
  <c r="O41" i="9"/>
  <c r="K42" i="9"/>
  <c r="N42" i="9" s="1"/>
  <c r="M42" i="9"/>
  <c r="O42" i="9"/>
  <c r="K43" i="9"/>
  <c r="L43" i="9" s="1"/>
  <c r="K44" i="9"/>
  <c r="N44" i="9" s="1"/>
  <c r="M44" i="9"/>
  <c r="O44" i="9"/>
  <c r="K45" i="9"/>
  <c r="L45" i="9" s="1"/>
  <c r="K46" i="9"/>
  <c r="N46" i="9" s="1"/>
  <c r="M46" i="9"/>
  <c r="O46" i="9"/>
  <c r="K47" i="9"/>
  <c r="L47" i="9" s="1"/>
  <c r="K48" i="9"/>
  <c r="N48" i="9" s="1"/>
  <c r="M48" i="9"/>
  <c r="O48" i="9"/>
  <c r="K48" i="10"/>
  <c r="L48" i="10" s="1"/>
  <c r="K30" i="10"/>
  <c r="L30" i="10" s="1"/>
  <c r="K31" i="10"/>
  <c r="N31" i="10" s="1"/>
  <c r="K32" i="10"/>
  <c r="L32" i="10" s="1"/>
  <c r="K33" i="10"/>
  <c r="N33" i="10" s="1"/>
  <c r="M33" i="10"/>
  <c r="K34" i="10"/>
  <c r="L34" i="10" s="1"/>
  <c r="K35" i="10"/>
  <c r="N35" i="10" s="1"/>
  <c r="K36" i="10"/>
  <c r="L36" i="10" s="1"/>
  <c r="O36" i="10"/>
  <c r="K37" i="10"/>
  <c r="N37" i="10" s="1"/>
  <c r="K38" i="10"/>
  <c r="L38" i="10" s="1"/>
  <c r="K39" i="10"/>
  <c r="N39" i="10" s="1"/>
  <c r="K40" i="10"/>
  <c r="L40" i="10" s="1"/>
  <c r="K41" i="10"/>
  <c r="N41" i="10" s="1"/>
  <c r="K42" i="10"/>
  <c r="L42" i="10" s="1"/>
  <c r="K43" i="10"/>
  <c r="N43" i="10" s="1"/>
  <c r="O43" i="10"/>
  <c r="K44" i="10"/>
  <c r="L44" i="10" s="1"/>
  <c r="K45" i="10"/>
  <c r="N45" i="10" s="1"/>
  <c r="K46" i="10"/>
  <c r="L46" i="10" s="1"/>
  <c r="K47" i="10"/>
  <c r="N47" i="10" s="1"/>
  <c r="O50" i="4" l="1"/>
  <c r="M47" i="4"/>
  <c r="O48" i="4"/>
  <c r="P51" i="4"/>
  <c r="L51" i="4"/>
  <c r="N50" i="4"/>
  <c r="P49" i="4"/>
  <c r="L49" i="4"/>
  <c r="N48" i="4"/>
  <c r="P47" i="4"/>
  <c r="L47" i="4"/>
  <c r="N46" i="4"/>
  <c r="O51" i="4"/>
  <c r="M46" i="4"/>
  <c r="M50" i="4"/>
  <c r="M48" i="4"/>
  <c r="P50" i="4"/>
  <c r="P48" i="4"/>
  <c r="P46" i="4"/>
  <c r="O26" i="5"/>
  <c r="O19" i="5"/>
  <c r="O32" i="5"/>
  <c r="M27" i="5"/>
  <c r="M25" i="5"/>
  <c r="M21" i="5"/>
  <c r="O16" i="5"/>
  <c r="M13" i="5"/>
  <c r="M30" i="5"/>
  <c r="O17" i="5"/>
  <c r="O27" i="5"/>
  <c r="O23" i="5"/>
  <c r="O20" i="5"/>
  <c r="M17" i="5"/>
  <c r="O15" i="5"/>
  <c r="O12" i="5"/>
  <c r="O29" i="5"/>
  <c r="N33" i="5"/>
  <c r="P32" i="5"/>
  <c r="L32" i="5"/>
  <c r="N31" i="5"/>
  <c r="P30" i="5"/>
  <c r="L30" i="5"/>
  <c r="N29" i="5"/>
  <c r="M31" i="5"/>
  <c r="M33" i="5"/>
  <c r="M29" i="5"/>
  <c r="P33" i="5"/>
  <c r="L33" i="5"/>
  <c r="P31" i="5"/>
  <c r="P29" i="5"/>
  <c r="N28" i="5"/>
  <c r="P27" i="5"/>
  <c r="L27" i="5"/>
  <c r="N26" i="5"/>
  <c r="P25" i="5"/>
  <c r="L25" i="5"/>
  <c r="N24" i="5"/>
  <c r="P23" i="5"/>
  <c r="L23" i="5"/>
  <c r="N22" i="5"/>
  <c r="P21" i="5"/>
  <c r="L21" i="5"/>
  <c r="N20" i="5"/>
  <c r="P19" i="5"/>
  <c r="L19" i="5"/>
  <c r="N18" i="5"/>
  <c r="P17" i="5"/>
  <c r="L17" i="5"/>
  <c r="N16" i="5"/>
  <c r="P15" i="5"/>
  <c r="L15" i="5"/>
  <c r="N14" i="5"/>
  <c r="P13" i="5"/>
  <c r="L13" i="5"/>
  <c r="N12" i="5"/>
  <c r="P11" i="5"/>
  <c r="L11" i="5"/>
  <c r="N10" i="5"/>
  <c r="M28" i="5"/>
  <c r="M24" i="5"/>
  <c r="M22" i="5"/>
  <c r="M26" i="5"/>
  <c r="O25" i="5"/>
  <c r="M20" i="5"/>
  <c r="M18" i="5"/>
  <c r="M16" i="5"/>
  <c r="M14" i="5"/>
  <c r="M12" i="5"/>
  <c r="M10" i="5"/>
  <c r="P28" i="5"/>
  <c r="L28" i="5"/>
  <c r="P26" i="5"/>
  <c r="P24" i="5"/>
  <c r="L24" i="5"/>
  <c r="P22" i="5"/>
  <c r="P20" i="5"/>
  <c r="P18" i="5"/>
  <c r="P16" i="5"/>
  <c r="P14" i="5"/>
  <c r="P12" i="5"/>
  <c r="P10" i="5"/>
  <c r="N9" i="5"/>
  <c r="O9" i="5"/>
  <c r="M9" i="5"/>
  <c r="P9" i="5"/>
  <c r="N51" i="6"/>
  <c r="P50" i="6"/>
  <c r="L50" i="6"/>
  <c r="N49" i="6"/>
  <c r="M51" i="6"/>
  <c r="M49" i="6"/>
  <c r="P51" i="6"/>
  <c r="P49" i="6"/>
  <c r="O51" i="7"/>
  <c r="M48" i="7"/>
  <c r="O43" i="7"/>
  <c r="M40" i="7"/>
  <c r="O47" i="7"/>
  <c r="M44" i="7"/>
  <c r="O39" i="7"/>
  <c r="N51" i="7"/>
  <c r="P50" i="7"/>
  <c r="L50" i="7"/>
  <c r="N49" i="7"/>
  <c r="P48" i="7"/>
  <c r="L48" i="7"/>
  <c r="N47" i="7"/>
  <c r="P46" i="7"/>
  <c r="L46" i="7"/>
  <c r="N45" i="7"/>
  <c r="P44" i="7"/>
  <c r="L44" i="7"/>
  <c r="N43" i="7"/>
  <c r="P42" i="7"/>
  <c r="L42" i="7"/>
  <c r="N41" i="7"/>
  <c r="P40" i="7"/>
  <c r="L40" i="7"/>
  <c r="N39" i="7"/>
  <c r="M51" i="7"/>
  <c r="M49" i="7"/>
  <c r="M47" i="7"/>
  <c r="M45" i="7"/>
  <c r="M43" i="7"/>
  <c r="M41" i="7"/>
  <c r="M39" i="7"/>
  <c r="P51" i="7"/>
  <c r="P49" i="7"/>
  <c r="P47" i="7"/>
  <c r="P45" i="7"/>
  <c r="P43" i="7"/>
  <c r="P41" i="7"/>
  <c r="P39" i="7"/>
  <c r="O39" i="8"/>
  <c r="O37" i="8"/>
  <c r="O35" i="8"/>
  <c r="O30" i="8"/>
  <c r="M27" i="8"/>
  <c r="O25" i="8"/>
  <c r="O22" i="8"/>
  <c r="M19" i="8"/>
  <c r="O17" i="8"/>
  <c r="O14" i="8"/>
  <c r="O50" i="8"/>
  <c r="O47" i="8"/>
  <c r="M44" i="8"/>
  <c r="M41" i="8"/>
  <c r="M39" i="8"/>
  <c r="M37" i="8"/>
  <c r="M35" i="8"/>
  <c r="O33" i="8"/>
  <c r="O31" i="8"/>
  <c r="O28" i="8"/>
  <c r="M25" i="8"/>
  <c r="O23" i="8"/>
  <c r="O20" i="8"/>
  <c r="M17" i="8"/>
  <c r="O15" i="8"/>
  <c r="M50" i="8"/>
  <c r="O48" i="8"/>
  <c r="O45" i="8"/>
  <c r="N51" i="8"/>
  <c r="P50" i="8"/>
  <c r="L50" i="8"/>
  <c r="N49" i="8"/>
  <c r="P48" i="8"/>
  <c r="L48" i="8"/>
  <c r="N47" i="8"/>
  <c r="P46" i="8"/>
  <c r="L46" i="8"/>
  <c r="N45" i="8"/>
  <c r="P44" i="8"/>
  <c r="L44" i="8"/>
  <c r="N43" i="8"/>
  <c r="M51" i="8"/>
  <c r="M49" i="8"/>
  <c r="M47" i="8"/>
  <c r="M45" i="8"/>
  <c r="M43" i="8"/>
  <c r="P51" i="8"/>
  <c r="P49" i="8"/>
  <c r="P47" i="8"/>
  <c r="P45" i="8"/>
  <c r="P43" i="8"/>
  <c r="O12" i="8"/>
  <c r="L11" i="8"/>
  <c r="O38" i="8"/>
  <c r="O36" i="8"/>
  <c r="O32" i="8"/>
  <c r="N42" i="8"/>
  <c r="P41" i="8"/>
  <c r="L41" i="8"/>
  <c r="N40" i="8"/>
  <c r="P39" i="8"/>
  <c r="L39" i="8"/>
  <c r="N38" i="8"/>
  <c r="P37" i="8"/>
  <c r="L37" i="8"/>
  <c r="N36" i="8"/>
  <c r="P35" i="8"/>
  <c r="L35" i="8"/>
  <c r="N34" i="8"/>
  <c r="P33" i="8"/>
  <c r="L33" i="8"/>
  <c r="N32" i="8"/>
  <c r="P31" i="8"/>
  <c r="L31" i="8"/>
  <c r="N30" i="8"/>
  <c r="P29" i="8"/>
  <c r="L29" i="8"/>
  <c r="N28" i="8"/>
  <c r="P27" i="8"/>
  <c r="L27" i="8"/>
  <c r="N26" i="8"/>
  <c r="P25" i="8"/>
  <c r="L25" i="8"/>
  <c r="N24" i="8"/>
  <c r="P23" i="8"/>
  <c r="L23" i="8"/>
  <c r="N22" i="8"/>
  <c r="P21" i="8"/>
  <c r="L21" i="8"/>
  <c r="N20" i="8"/>
  <c r="P19" i="8"/>
  <c r="L19" i="8"/>
  <c r="N18" i="8"/>
  <c r="P17" i="8"/>
  <c r="L17" i="8"/>
  <c r="N16" i="8"/>
  <c r="P15" i="8"/>
  <c r="L15" i="8"/>
  <c r="N14" i="8"/>
  <c r="P13" i="8"/>
  <c r="L13" i="8"/>
  <c r="N12" i="8"/>
  <c r="M42" i="8"/>
  <c r="O41" i="8"/>
  <c r="M38" i="8"/>
  <c r="M40" i="8"/>
  <c r="M36" i="8"/>
  <c r="M34" i="8"/>
  <c r="M32" i="8"/>
  <c r="M30" i="8"/>
  <c r="M28" i="8"/>
  <c r="M26" i="8"/>
  <c r="M24" i="8"/>
  <c r="M22" i="8"/>
  <c r="M20" i="8"/>
  <c r="M18" i="8"/>
  <c r="M16" i="8"/>
  <c r="M14" i="8"/>
  <c r="M12" i="8"/>
  <c r="P42" i="8"/>
  <c r="P40" i="8"/>
  <c r="L40" i="8"/>
  <c r="P38" i="8"/>
  <c r="P36" i="8"/>
  <c r="P34" i="8"/>
  <c r="P32" i="8"/>
  <c r="P30" i="8"/>
  <c r="P28" i="8"/>
  <c r="P26" i="8"/>
  <c r="P24" i="8"/>
  <c r="P22" i="8"/>
  <c r="P20" i="8"/>
  <c r="P18" i="8"/>
  <c r="P16" i="8"/>
  <c r="P14" i="8"/>
  <c r="P12" i="8"/>
  <c r="P11" i="8"/>
  <c r="O11" i="8"/>
  <c r="N11" i="8"/>
  <c r="N51" i="9"/>
  <c r="P50" i="9"/>
  <c r="L50" i="9"/>
  <c r="N49" i="9"/>
  <c r="M51" i="9"/>
  <c r="M49" i="9"/>
  <c r="P51" i="9"/>
  <c r="P49" i="9"/>
  <c r="O47" i="9"/>
  <c r="P48" i="9"/>
  <c r="L48" i="9"/>
  <c r="N47" i="9"/>
  <c r="P46" i="9"/>
  <c r="L46" i="9"/>
  <c r="N45" i="9"/>
  <c r="P44" i="9"/>
  <c r="L44" i="9"/>
  <c r="N43" i="9"/>
  <c r="P42" i="9"/>
  <c r="L42" i="9"/>
  <c r="N41" i="9"/>
  <c r="P40" i="9"/>
  <c r="L40" i="9"/>
  <c r="N39" i="9"/>
  <c r="P38" i="9"/>
  <c r="L38" i="9"/>
  <c r="N37" i="9"/>
  <c r="P36" i="9"/>
  <c r="L36" i="9"/>
  <c r="N35" i="9"/>
  <c r="P34" i="9"/>
  <c r="L34" i="9"/>
  <c r="N33" i="9"/>
  <c r="P32" i="9"/>
  <c r="L32" i="9"/>
  <c r="N31" i="9"/>
  <c r="P30" i="9"/>
  <c r="L30" i="9"/>
  <c r="N29" i="9"/>
  <c r="P28" i="9"/>
  <c r="L28" i="9"/>
  <c r="N27" i="9"/>
  <c r="P26" i="9"/>
  <c r="L26" i="9"/>
  <c r="N25" i="9"/>
  <c r="P24" i="9"/>
  <c r="L24" i="9"/>
  <c r="N23" i="9"/>
  <c r="P22" i="9"/>
  <c r="L22" i="9"/>
  <c r="N21" i="9"/>
  <c r="P20" i="9"/>
  <c r="L20" i="9"/>
  <c r="N19" i="9"/>
  <c r="P18" i="9"/>
  <c r="L18" i="9"/>
  <c r="N17" i="9"/>
  <c r="P16" i="9"/>
  <c r="L16" i="9"/>
  <c r="N15" i="9"/>
  <c r="O45" i="9"/>
  <c r="O43" i="9"/>
  <c r="M47" i="9"/>
  <c r="M45" i="9"/>
  <c r="M43" i="9"/>
  <c r="M41" i="9"/>
  <c r="M39" i="9"/>
  <c r="M37" i="9"/>
  <c r="M35" i="9"/>
  <c r="M33" i="9"/>
  <c r="M31" i="9"/>
  <c r="M29" i="9"/>
  <c r="M27" i="9"/>
  <c r="M25" i="9"/>
  <c r="M23" i="9"/>
  <c r="M21" i="9"/>
  <c r="M19" i="9"/>
  <c r="M17" i="9"/>
  <c r="M15" i="9"/>
  <c r="P47" i="9"/>
  <c r="P45" i="9"/>
  <c r="P43" i="9"/>
  <c r="P41" i="9"/>
  <c r="P39" i="9"/>
  <c r="P37" i="9"/>
  <c r="P35" i="9"/>
  <c r="P33" i="9"/>
  <c r="P31" i="9"/>
  <c r="P29" i="9"/>
  <c r="P27" i="9"/>
  <c r="P25" i="9"/>
  <c r="P23" i="9"/>
  <c r="P21" i="9"/>
  <c r="P19" i="9"/>
  <c r="P17" i="9"/>
  <c r="P15" i="9"/>
  <c r="M35" i="10"/>
  <c r="O48" i="10"/>
  <c r="O47" i="10"/>
  <c r="O41" i="10"/>
  <c r="O33" i="10"/>
  <c r="O31" i="10"/>
  <c r="N48" i="10"/>
  <c r="M48" i="10"/>
  <c r="O45" i="10"/>
  <c r="O40" i="10"/>
  <c r="O30" i="10"/>
  <c r="P48" i="10"/>
  <c r="M47" i="10"/>
  <c r="M45" i="10"/>
  <c r="M43" i="10"/>
  <c r="M41" i="10"/>
  <c r="O39" i="10"/>
  <c r="O37" i="10"/>
  <c r="O34" i="10"/>
  <c r="M31" i="10"/>
  <c r="M39" i="10"/>
  <c r="M37" i="10"/>
  <c r="O35" i="10"/>
  <c r="O32" i="10"/>
  <c r="O46" i="10"/>
  <c r="O44" i="10"/>
  <c r="O42" i="10"/>
  <c r="O38" i="10"/>
  <c r="P47" i="10"/>
  <c r="L47" i="10"/>
  <c r="N46" i="10"/>
  <c r="P45" i="10"/>
  <c r="L45" i="10"/>
  <c r="N44" i="10"/>
  <c r="P43" i="10"/>
  <c r="L43" i="10"/>
  <c r="N42" i="10"/>
  <c r="P41" i="10"/>
  <c r="L41" i="10"/>
  <c r="N40" i="10"/>
  <c r="P39" i="10"/>
  <c r="L39" i="10"/>
  <c r="N38" i="10"/>
  <c r="P37" i="10"/>
  <c r="L37" i="10"/>
  <c r="N36" i="10"/>
  <c r="P35" i="10"/>
  <c r="L35" i="10"/>
  <c r="N34" i="10"/>
  <c r="P33" i="10"/>
  <c r="L33" i="10"/>
  <c r="N32" i="10"/>
  <c r="P31" i="10"/>
  <c r="L31" i="10"/>
  <c r="N30" i="10"/>
  <c r="M46" i="10"/>
  <c r="M44" i="10"/>
  <c r="M42" i="10"/>
  <c r="M40" i="10"/>
  <c r="M38" i="10"/>
  <c r="M36" i="10"/>
  <c r="M34" i="10"/>
  <c r="M32" i="10"/>
  <c r="M30" i="10"/>
  <c r="P46" i="10"/>
  <c r="P44" i="10"/>
  <c r="P42" i="10"/>
  <c r="P40" i="10"/>
  <c r="P38" i="10"/>
  <c r="P36" i="10"/>
  <c r="P34" i="10"/>
  <c r="P32" i="10"/>
  <c r="P30" i="10"/>
  <c r="K33" i="11"/>
  <c r="O33" i="11" s="1"/>
  <c r="M32" i="11"/>
  <c r="L32" i="11"/>
  <c r="K32" i="11"/>
  <c r="O32" i="11" s="1"/>
  <c r="P31" i="11"/>
  <c r="N31" i="11"/>
  <c r="L31" i="11"/>
  <c r="K31" i="11"/>
  <c r="O31" i="11" s="1"/>
  <c r="K30" i="11"/>
  <c r="O30" i="11" s="1"/>
  <c r="K29" i="11"/>
  <c r="O29" i="11" s="1"/>
  <c r="L28" i="11"/>
  <c r="K28" i="11"/>
  <c r="O28" i="11" s="1"/>
  <c r="L27" i="11"/>
  <c r="K27" i="11"/>
  <c r="O27" i="11" s="1"/>
  <c r="K26" i="11"/>
  <c r="O26" i="11" s="1"/>
  <c r="N25" i="11"/>
  <c r="L25" i="11"/>
  <c r="K25" i="11"/>
  <c r="O25" i="11" s="1"/>
  <c r="N24" i="11"/>
  <c r="M24" i="11"/>
  <c r="L24" i="11"/>
  <c r="K24" i="11"/>
  <c r="O24" i="11" s="1"/>
  <c r="P23" i="11"/>
  <c r="N23" i="11"/>
  <c r="L23" i="11"/>
  <c r="K23" i="11"/>
  <c r="O23" i="11" s="1"/>
  <c r="K22" i="11"/>
  <c r="O22" i="11" s="1"/>
  <c r="K21" i="11"/>
  <c r="O21" i="11" s="1"/>
  <c r="L20" i="11"/>
  <c r="K20" i="11"/>
  <c r="O20" i="11" s="1"/>
  <c r="L19" i="11"/>
  <c r="K19" i="11"/>
  <c r="O19" i="11" s="1"/>
  <c r="K18" i="11"/>
  <c r="O18" i="11" s="1"/>
  <c r="N17" i="11"/>
  <c r="L17" i="11"/>
  <c r="K17" i="11"/>
  <c r="O17" i="11" s="1"/>
  <c r="N16" i="11"/>
  <c r="M16" i="11"/>
  <c r="L16" i="11"/>
  <c r="K16" i="11"/>
  <c r="O16" i="11" s="1"/>
  <c r="P15" i="11"/>
  <c r="N15" i="11"/>
  <c r="L15" i="11"/>
  <c r="K15" i="11"/>
  <c r="O15" i="11" s="1"/>
  <c r="K14" i="11"/>
  <c r="O14" i="11" s="1"/>
  <c r="K13" i="11"/>
  <c r="O13" i="11" s="1"/>
  <c r="L12" i="11"/>
  <c r="K12" i="11"/>
  <c r="O12" i="11" s="1"/>
  <c r="L11" i="11"/>
  <c r="K11" i="11"/>
  <c r="O11" i="11" s="1"/>
  <c r="K10" i="11"/>
  <c r="O10" i="11" s="1"/>
  <c r="N9" i="11"/>
  <c r="K9" i="11"/>
  <c r="O9" i="11" s="1"/>
  <c r="N8" i="11"/>
  <c r="M8" i="11"/>
  <c r="K8" i="11"/>
  <c r="O8" i="11" s="1"/>
  <c r="K29" i="10"/>
  <c r="P29" i="10" s="1"/>
  <c r="K28" i="10"/>
  <c r="P28" i="10" s="1"/>
  <c r="K27" i="10"/>
  <c r="P27" i="10" s="1"/>
  <c r="K26" i="10"/>
  <c r="P26" i="10" s="1"/>
  <c r="K25" i="10"/>
  <c r="P25" i="10" s="1"/>
  <c r="K24" i="10"/>
  <c r="P24" i="10" s="1"/>
  <c r="K23" i="10"/>
  <c r="P23" i="10" s="1"/>
  <c r="K22" i="10"/>
  <c r="P22" i="10" s="1"/>
  <c r="K21" i="10"/>
  <c r="P21" i="10" s="1"/>
  <c r="K20" i="10"/>
  <c r="P20" i="10" s="1"/>
  <c r="K19" i="10"/>
  <c r="P19" i="10" s="1"/>
  <c r="K18" i="10"/>
  <c r="P18" i="10" s="1"/>
  <c r="K17" i="10"/>
  <c r="L17" i="10" s="1"/>
  <c r="K16" i="10"/>
  <c r="P16" i="10" s="1"/>
  <c r="K15" i="10"/>
  <c r="P15" i="10" s="1"/>
  <c r="K14" i="10"/>
  <c r="P14" i="10" s="1"/>
  <c r="K13" i="10"/>
  <c r="P13" i="10" s="1"/>
  <c r="K12" i="10"/>
  <c r="P12" i="10" s="1"/>
  <c r="K11" i="10"/>
  <c r="O11" i="10" s="1"/>
  <c r="K10" i="10"/>
  <c r="P10" i="10" s="1"/>
  <c r="K9" i="10"/>
  <c r="L9" i="10" s="1"/>
  <c r="K8" i="10"/>
  <c r="P8" i="10" s="1"/>
  <c r="K14" i="9"/>
  <c r="K13" i="9"/>
  <c r="P13" i="9" s="1"/>
  <c r="K12" i="9"/>
  <c r="K11" i="9"/>
  <c r="P11" i="9" s="1"/>
  <c r="K10" i="9"/>
  <c r="K9" i="9"/>
  <c r="P9" i="9" s="1"/>
  <c r="K8" i="9"/>
  <c r="K10" i="8"/>
  <c r="L10" i="8" s="1"/>
  <c r="K9" i="8"/>
  <c r="P9" i="8" s="1"/>
  <c r="K8" i="8"/>
  <c r="O8" i="8" s="1"/>
  <c r="K38" i="7"/>
  <c r="P38" i="7" s="1"/>
  <c r="K37" i="7"/>
  <c r="O37" i="7" s="1"/>
  <c r="K36" i="7"/>
  <c r="P36" i="7" s="1"/>
  <c r="K35" i="7"/>
  <c r="L35" i="7" s="1"/>
  <c r="K34" i="7"/>
  <c r="P34" i="7" s="1"/>
  <c r="K33" i="7"/>
  <c r="P33" i="7" s="1"/>
  <c r="K32" i="7"/>
  <c r="P32" i="7" s="1"/>
  <c r="K31" i="7"/>
  <c r="P31" i="7" s="1"/>
  <c r="K30" i="7"/>
  <c r="P30" i="7" s="1"/>
  <c r="K29" i="7"/>
  <c r="P29" i="7" s="1"/>
  <c r="K28" i="7"/>
  <c r="P28" i="7" s="1"/>
  <c r="K27" i="7"/>
  <c r="O27" i="7" s="1"/>
  <c r="K26" i="7"/>
  <c r="P26" i="7" s="1"/>
  <c r="K25" i="7"/>
  <c r="N25" i="7" s="1"/>
  <c r="K24" i="7"/>
  <c r="P24" i="7" s="1"/>
  <c r="K23" i="7"/>
  <c r="P23" i="7" s="1"/>
  <c r="M22" i="7"/>
  <c r="K22" i="7"/>
  <c r="P22" i="7" s="1"/>
  <c r="K21" i="7"/>
  <c r="P21" i="7" s="1"/>
  <c r="K20" i="7"/>
  <c r="P20" i="7" s="1"/>
  <c r="K19" i="7"/>
  <c r="N19" i="7" s="1"/>
  <c r="K18" i="7"/>
  <c r="P18" i="7" s="1"/>
  <c r="K17" i="7"/>
  <c r="O17" i="7" s="1"/>
  <c r="K16" i="7"/>
  <c r="P16" i="7" s="1"/>
  <c r="K15" i="7"/>
  <c r="N15" i="7" s="1"/>
  <c r="M14" i="7"/>
  <c r="K14" i="7"/>
  <c r="P14" i="7" s="1"/>
  <c r="K13" i="7"/>
  <c r="O13" i="7" s="1"/>
  <c r="K12" i="7"/>
  <c r="P12" i="7" s="1"/>
  <c r="K11" i="7"/>
  <c r="N11" i="7" s="1"/>
  <c r="K10" i="7"/>
  <c r="P10" i="7" s="1"/>
  <c r="K9" i="7"/>
  <c r="L9" i="7" s="1"/>
  <c r="K8" i="7"/>
  <c r="P8" i="7" s="1"/>
  <c r="K48" i="6"/>
  <c r="O48" i="6" s="1"/>
  <c r="K47" i="6"/>
  <c r="O47" i="6" s="1"/>
  <c r="K46" i="6"/>
  <c r="O46" i="6" s="1"/>
  <c r="K45" i="6"/>
  <c r="O45" i="6" s="1"/>
  <c r="K44" i="6"/>
  <c r="O44" i="6" s="1"/>
  <c r="P43" i="6"/>
  <c r="K43" i="6"/>
  <c r="O43" i="6" s="1"/>
  <c r="K42" i="6"/>
  <c r="O42" i="6" s="1"/>
  <c r="K41" i="6"/>
  <c r="O41" i="6" s="1"/>
  <c r="K40" i="6"/>
  <c r="O40" i="6" s="1"/>
  <c r="K39" i="6"/>
  <c r="O39" i="6" s="1"/>
  <c r="K38" i="6"/>
  <c r="O38" i="6" s="1"/>
  <c r="K37" i="6"/>
  <c r="O37" i="6" s="1"/>
  <c r="K36" i="6"/>
  <c r="O36" i="6" s="1"/>
  <c r="P35" i="6"/>
  <c r="K35" i="6"/>
  <c r="O35" i="6" s="1"/>
  <c r="K34" i="6"/>
  <c r="O34" i="6" s="1"/>
  <c r="K33" i="6"/>
  <c r="O33" i="6" s="1"/>
  <c r="K32" i="6"/>
  <c r="O32" i="6" s="1"/>
  <c r="K31" i="6"/>
  <c r="O31" i="6" s="1"/>
  <c r="K30" i="6"/>
  <c r="O30" i="6" s="1"/>
  <c r="K29" i="6"/>
  <c r="O29" i="6" s="1"/>
  <c r="K28" i="6"/>
  <c r="O28" i="6" s="1"/>
  <c r="P27" i="6"/>
  <c r="K27" i="6"/>
  <c r="O27" i="6" s="1"/>
  <c r="K26" i="6"/>
  <c r="O26" i="6" s="1"/>
  <c r="K25" i="6"/>
  <c r="O25" i="6" s="1"/>
  <c r="K24" i="6"/>
  <c r="O24" i="6" s="1"/>
  <c r="K23" i="6"/>
  <c r="O23" i="6" s="1"/>
  <c r="K22" i="6"/>
  <c r="O22" i="6" s="1"/>
  <c r="K21" i="6"/>
  <c r="O21" i="6" s="1"/>
  <c r="K20" i="6"/>
  <c r="O20" i="6" s="1"/>
  <c r="P19" i="6"/>
  <c r="K19" i="6"/>
  <c r="O19" i="6" s="1"/>
  <c r="K18" i="6"/>
  <c r="O18" i="6" s="1"/>
  <c r="K17" i="6"/>
  <c r="O17" i="6" s="1"/>
  <c r="K16" i="6"/>
  <c r="O16" i="6" s="1"/>
  <c r="K15" i="6"/>
  <c r="O15" i="6" s="1"/>
  <c r="K14" i="6"/>
  <c r="O14" i="6" s="1"/>
  <c r="K13" i="6"/>
  <c r="O13" i="6" s="1"/>
  <c r="N12" i="6"/>
  <c r="K12" i="6"/>
  <c r="O12" i="6" s="1"/>
  <c r="P11" i="6"/>
  <c r="L11" i="6"/>
  <c r="K11" i="6"/>
  <c r="O11" i="6" s="1"/>
  <c r="K10" i="6"/>
  <c r="O10" i="6" s="1"/>
  <c r="K9" i="6"/>
  <c r="O9" i="6" s="1"/>
  <c r="N8" i="6"/>
  <c r="K8" i="6"/>
  <c r="O8" i="6" s="1"/>
  <c r="K8" i="5"/>
  <c r="P8" i="5" s="1"/>
  <c r="K45" i="4"/>
  <c r="O45" i="4" s="1"/>
  <c r="K44" i="4"/>
  <c r="O44" i="4" s="1"/>
  <c r="K43" i="4"/>
  <c r="O43" i="4" s="1"/>
  <c r="M42" i="4"/>
  <c r="K42" i="4"/>
  <c r="O42" i="4" s="1"/>
  <c r="K41" i="4"/>
  <c r="O41" i="4" s="1"/>
  <c r="N40" i="4"/>
  <c r="L40" i="4"/>
  <c r="K40" i="4"/>
  <c r="O40" i="4" s="1"/>
  <c r="P39" i="4"/>
  <c r="L39" i="4"/>
  <c r="K39" i="4"/>
  <c r="O39" i="4" s="1"/>
  <c r="K38" i="4"/>
  <c r="O38" i="4" s="1"/>
  <c r="K37" i="4"/>
  <c r="O37" i="4" s="1"/>
  <c r="K36" i="4"/>
  <c r="O36" i="4" s="1"/>
  <c r="K35" i="4"/>
  <c r="O35" i="4" s="1"/>
  <c r="M34" i="4"/>
  <c r="K34" i="4"/>
  <c r="O34" i="4" s="1"/>
  <c r="K33" i="4"/>
  <c r="O33" i="4" s="1"/>
  <c r="N32" i="4"/>
  <c r="L32" i="4"/>
  <c r="K32" i="4"/>
  <c r="O32" i="4" s="1"/>
  <c r="P31" i="4"/>
  <c r="L31" i="4"/>
  <c r="K31" i="4"/>
  <c r="O31" i="4" s="1"/>
  <c r="K30" i="4"/>
  <c r="O30" i="4" s="1"/>
  <c r="K29" i="4"/>
  <c r="O29" i="4" s="1"/>
  <c r="K28" i="4"/>
  <c r="O28" i="4" s="1"/>
  <c r="K27" i="4"/>
  <c r="O27" i="4" s="1"/>
  <c r="M26" i="4"/>
  <c r="K26" i="4"/>
  <c r="O26" i="4" s="1"/>
  <c r="K25" i="4"/>
  <c r="O25" i="4" s="1"/>
  <c r="N24" i="4"/>
  <c r="L24" i="4"/>
  <c r="K24" i="4"/>
  <c r="O24" i="4" s="1"/>
  <c r="P23" i="4"/>
  <c r="L23" i="4"/>
  <c r="K23" i="4"/>
  <c r="O23" i="4" s="1"/>
  <c r="K22" i="4"/>
  <c r="O22" i="4" s="1"/>
  <c r="K21" i="4"/>
  <c r="O21" i="4" s="1"/>
  <c r="K20" i="4"/>
  <c r="O20" i="4" s="1"/>
  <c r="K19" i="4"/>
  <c r="O19" i="4" s="1"/>
  <c r="M18" i="4"/>
  <c r="K18" i="4"/>
  <c r="O18" i="4" s="1"/>
  <c r="K17" i="4"/>
  <c r="O17" i="4" s="1"/>
  <c r="N16" i="4"/>
  <c r="L16" i="4"/>
  <c r="K16" i="4"/>
  <c r="O16" i="4" s="1"/>
  <c r="P15" i="4"/>
  <c r="L15" i="4"/>
  <c r="K15" i="4"/>
  <c r="O15" i="4" s="1"/>
  <c r="K14" i="4"/>
  <c r="O14" i="4" s="1"/>
  <c r="K13" i="4"/>
  <c r="O13" i="4" s="1"/>
  <c r="K12" i="4"/>
  <c r="O12" i="4" s="1"/>
  <c r="K11" i="4"/>
  <c r="O11" i="4" s="1"/>
  <c r="M10" i="4"/>
  <c r="K10" i="4"/>
  <c r="O10" i="4" s="1"/>
  <c r="K9" i="4"/>
  <c r="O9" i="4" s="1"/>
  <c r="N8" i="4"/>
  <c r="L8" i="4"/>
  <c r="K8" i="4"/>
  <c r="O8" i="4" s="1"/>
  <c r="M50" i="3"/>
  <c r="K50" i="3"/>
  <c r="P50" i="3" s="1"/>
  <c r="K49" i="3"/>
  <c r="P49" i="3" s="1"/>
  <c r="M48" i="3"/>
  <c r="K48" i="3"/>
  <c r="P48" i="3" s="1"/>
  <c r="K47" i="3"/>
  <c r="P47" i="3" s="1"/>
  <c r="K46" i="3"/>
  <c r="P46" i="3" s="1"/>
  <c r="K45" i="3"/>
  <c r="L45" i="3" s="1"/>
  <c r="M44" i="3"/>
  <c r="K44" i="3"/>
  <c r="P44" i="3" s="1"/>
  <c r="K43" i="3"/>
  <c r="O43" i="3" s="1"/>
  <c r="K42" i="3"/>
  <c r="P42" i="3" s="1"/>
  <c r="K41" i="3"/>
  <c r="O41" i="3" s="1"/>
  <c r="M40" i="3"/>
  <c r="K40" i="3"/>
  <c r="P40" i="3" s="1"/>
  <c r="O39" i="3"/>
  <c r="K39" i="3"/>
  <c r="K38" i="3"/>
  <c r="P38" i="3" s="1"/>
  <c r="K37" i="3"/>
  <c r="O37" i="3" s="1"/>
  <c r="K36" i="3"/>
  <c r="P36" i="3" s="1"/>
  <c r="K35" i="3"/>
  <c r="O35" i="3" s="1"/>
  <c r="K34" i="3"/>
  <c r="P34" i="3" s="1"/>
  <c r="K33" i="3"/>
  <c r="O33" i="3" s="1"/>
  <c r="K32" i="3"/>
  <c r="P32" i="3" s="1"/>
  <c r="K31" i="3"/>
  <c r="P31" i="3" s="1"/>
  <c r="M30" i="3"/>
  <c r="K30" i="3"/>
  <c r="P30" i="3" s="1"/>
  <c r="O29" i="3"/>
  <c r="K29" i="3"/>
  <c r="P29" i="3" s="1"/>
  <c r="K28" i="3"/>
  <c r="P28" i="3" s="1"/>
  <c r="K27" i="3"/>
  <c r="P27" i="3" s="1"/>
  <c r="M26" i="3"/>
  <c r="K26" i="3"/>
  <c r="P26" i="3" s="1"/>
  <c r="P25" i="3"/>
  <c r="K25" i="3"/>
  <c r="K24" i="3"/>
  <c r="P24" i="3" s="1"/>
  <c r="L23" i="3"/>
  <c r="K23" i="3"/>
  <c r="P23" i="3" s="1"/>
  <c r="M22" i="3"/>
  <c r="K22" i="3"/>
  <c r="P22" i="3" s="1"/>
  <c r="K21" i="3"/>
  <c r="P21" i="3" s="1"/>
  <c r="M20" i="3"/>
  <c r="K20" i="3"/>
  <c r="P20" i="3" s="1"/>
  <c r="K19" i="3"/>
  <c r="O19" i="3" s="1"/>
  <c r="M18" i="3"/>
  <c r="K18" i="3"/>
  <c r="P18" i="3" s="1"/>
  <c r="P17" i="3"/>
  <c r="K17" i="3"/>
  <c r="O17" i="3" s="1"/>
  <c r="K16" i="3"/>
  <c r="P16" i="3" s="1"/>
  <c r="K15" i="3"/>
  <c r="P15" i="3" s="1"/>
  <c r="K14" i="3"/>
  <c r="P14" i="3" s="1"/>
  <c r="O13" i="3"/>
  <c r="L13" i="3"/>
  <c r="K13" i="3"/>
  <c r="P13" i="3" s="1"/>
  <c r="M12" i="3"/>
  <c r="K12" i="3"/>
  <c r="P12" i="3" s="1"/>
  <c r="K11" i="3"/>
  <c r="O11" i="3" s="1"/>
  <c r="K10" i="3"/>
  <c r="P10" i="3" s="1"/>
  <c r="K9" i="3"/>
  <c r="O9" i="3" s="1"/>
  <c r="M8" i="3"/>
  <c r="K8" i="3"/>
  <c r="P8" i="3" s="1"/>
  <c r="M51" i="2"/>
  <c r="K51" i="2"/>
  <c r="P51" i="2" s="1"/>
  <c r="K50" i="2"/>
  <c r="N50" i="2" s="1"/>
  <c r="K49" i="2"/>
  <c r="P49" i="2" s="1"/>
  <c r="K48" i="2"/>
  <c r="N48" i="2" s="1"/>
  <c r="K47" i="2"/>
  <c r="P47" i="2" s="1"/>
  <c r="K46" i="2"/>
  <c r="N46" i="2" s="1"/>
  <c r="K45" i="2"/>
  <c r="P45" i="2" s="1"/>
  <c r="K44" i="2"/>
  <c r="N44" i="2" s="1"/>
  <c r="M43" i="2"/>
  <c r="K43" i="2"/>
  <c r="P43" i="2" s="1"/>
  <c r="K42" i="2"/>
  <c r="N42" i="2" s="1"/>
  <c r="K41" i="2"/>
  <c r="P41" i="2" s="1"/>
  <c r="K40" i="2"/>
  <c r="N40" i="2" s="1"/>
  <c r="K39" i="2"/>
  <c r="P39" i="2" s="1"/>
  <c r="K38" i="2"/>
  <c r="N38" i="2" s="1"/>
  <c r="M37" i="2"/>
  <c r="K37" i="2"/>
  <c r="P37" i="2" s="1"/>
  <c r="K36" i="2"/>
  <c r="N36" i="2" s="1"/>
  <c r="M35" i="2"/>
  <c r="K35" i="2"/>
  <c r="P35" i="2" s="1"/>
  <c r="K34" i="2"/>
  <c r="N34" i="2" s="1"/>
  <c r="K33" i="2"/>
  <c r="P33" i="2" s="1"/>
  <c r="K32" i="2"/>
  <c r="N32" i="2" s="1"/>
  <c r="K31" i="2"/>
  <c r="P31" i="2" s="1"/>
  <c r="K30" i="2"/>
  <c r="N30" i="2" s="1"/>
  <c r="M29" i="2"/>
  <c r="K29" i="2"/>
  <c r="P29" i="2" s="1"/>
  <c r="K28" i="2"/>
  <c r="N28" i="2" s="1"/>
  <c r="M27" i="2"/>
  <c r="K27" i="2"/>
  <c r="P27" i="2" s="1"/>
  <c r="K26" i="2"/>
  <c r="N26" i="2" s="1"/>
  <c r="K25" i="2"/>
  <c r="P25" i="2" s="1"/>
  <c r="K24" i="2"/>
  <c r="N24" i="2" s="1"/>
  <c r="K23" i="2"/>
  <c r="P23" i="2" s="1"/>
  <c r="K22" i="2"/>
  <c r="N22" i="2" s="1"/>
  <c r="M21" i="2"/>
  <c r="K21" i="2"/>
  <c r="P21" i="2" s="1"/>
  <c r="K20" i="2"/>
  <c r="N20" i="2" s="1"/>
  <c r="M19" i="2"/>
  <c r="K19" i="2"/>
  <c r="P19" i="2" s="1"/>
  <c r="K18" i="2"/>
  <c r="N18" i="2" s="1"/>
  <c r="K17" i="2"/>
  <c r="P17" i="2" s="1"/>
  <c r="K16" i="2"/>
  <c r="N16" i="2" s="1"/>
  <c r="K15" i="2"/>
  <c r="P15" i="2" s="1"/>
  <c r="K14" i="2"/>
  <c r="N14" i="2" s="1"/>
  <c r="M13" i="2"/>
  <c r="K13" i="2"/>
  <c r="P13" i="2" s="1"/>
  <c r="K12" i="2"/>
  <c r="N12" i="2" s="1"/>
  <c r="M11" i="2"/>
  <c r="K11" i="2"/>
  <c r="P11" i="2" s="1"/>
  <c r="K10" i="2"/>
  <c r="N10" i="2" s="1"/>
  <c r="K9" i="2"/>
  <c r="P9" i="2" s="1"/>
  <c r="K8" i="2"/>
  <c r="N8" i="2" s="1"/>
  <c r="K18" i="1"/>
  <c r="L18" i="1" s="1"/>
  <c r="K19" i="1"/>
  <c r="N19" i="1" s="1"/>
  <c r="O19" i="1"/>
  <c r="K20" i="1"/>
  <c r="L20" i="1" s="1"/>
  <c r="K21" i="1"/>
  <c r="N21" i="1" s="1"/>
  <c r="O21" i="1"/>
  <c r="K22" i="1"/>
  <c r="L22" i="1" s="1"/>
  <c r="O22" i="1"/>
  <c r="K23" i="1"/>
  <c r="N23" i="1" s="1"/>
  <c r="M23" i="1"/>
  <c r="K24" i="1"/>
  <c r="L24" i="1" s="1"/>
  <c r="K25" i="1"/>
  <c r="N25" i="1" s="1"/>
  <c r="M25" i="1"/>
  <c r="K26" i="1"/>
  <c r="L26" i="1" s="1"/>
  <c r="K27" i="1"/>
  <c r="N27" i="1" s="1"/>
  <c r="K28" i="1"/>
  <c r="O28" i="1" s="1"/>
  <c r="K29" i="1"/>
  <c r="N29" i="1" s="1"/>
  <c r="M29" i="1"/>
  <c r="K30" i="1"/>
  <c r="L30" i="1" s="1"/>
  <c r="K31" i="1"/>
  <c r="N31" i="1" s="1"/>
  <c r="K32" i="1"/>
  <c r="L32" i="1" s="1"/>
  <c r="K33" i="1"/>
  <c r="N33" i="1" s="1"/>
  <c r="M33" i="1"/>
  <c r="K34" i="1"/>
  <c r="L34" i="1" s="1"/>
  <c r="K35" i="1"/>
  <c r="N35" i="1" s="1"/>
  <c r="K36" i="1"/>
  <c r="L36" i="1" s="1"/>
  <c r="K37" i="1"/>
  <c r="N37" i="1" s="1"/>
  <c r="M37" i="1"/>
  <c r="K38" i="1"/>
  <c r="L38" i="1" s="1"/>
  <c r="K39" i="1"/>
  <c r="N39" i="1" s="1"/>
  <c r="K40" i="1"/>
  <c r="O40" i="1" s="1"/>
  <c r="K41" i="1"/>
  <c r="N41" i="1" s="1"/>
  <c r="M41" i="1"/>
  <c r="K42" i="1"/>
  <c r="L42" i="1" s="1"/>
  <c r="K43" i="1"/>
  <c r="N43" i="1" s="1"/>
  <c r="K44" i="1"/>
  <c r="L44" i="1" s="1"/>
  <c r="K45" i="1"/>
  <c r="N45" i="1" s="1"/>
  <c r="M45" i="1"/>
  <c r="K46" i="1"/>
  <c r="L46" i="1" s="1"/>
  <c r="K47" i="1"/>
  <c r="N47" i="1" s="1"/>
  <c r="K48" i="1"/>
  <c r="L48" i="1" s="1"/>
  <c r="K49" i="1"/>
  <c r="N49" i="1" s="1"/>
  <c r="M49" i="1"/>
  <c r="K50" i="1"/>
  <c r="L50" i="1" s="1"/>
  <c r="K51" i="1"/>
  <c r="N51" i="1" s="1"/>
  <c r="M21" i="1" l="1"/>
  <c r="M19" i="1"/>
  <c r="M47" i="1"/>
  <c r="M39" i="1"/>
  <c r="M31" i="1"/>
  <c r="O26" i="1"/>
  <c r="O24" i="1"/>
  <c r="O18" i="1"/>
  <c r="M51" i="1"/>
  <c r="M43" i="1"/>
  <c r="M35" i="1"/>
  <c r="M27" i="1"/>
  <c r="N8" i="3"/>
  <c r="M10" i="3"/>
  <c r="M14" i="3"/>
  <c r="N18" i="3"/>
  <c r="N20" i="3"/>
  <c r="M24" i="3"/>
  <c r="M28" i="3"/>
  <c r="M34" i="3"/>
  <c r="M36" i="3"/>
  <c r="M38" i="3"/>
  <c r="M42" i="3"/>
  <c r="N34" i="3"/>
  <c r="N14" i="3"/>
  <c r="N24" i="3"/>
  <c r="N36" i="3"/>
  <c r="N38" i="3"/>
  <c r="P9" i="3"/>
  <c r="O23" i="3"/>
  <c r="L29" i="3"/>
  <c r="N30" i="3"/>
  <c r="P33" i="3"/>
  <c r="M46" i="3"/>
  <c r="N48" i="3"/>
  <c r="N50" i="3"/>
  <c r="N9" i="4"/>
  <c r="L11" i="4"/>
  <c r="L12" i="4"/>
  <c r="N17" i="4"/>
  <c r="L19" i="4"/>
  <c r="L20" i="4"/>
  <c r="N25" i="4"/>
  <c r="L27" i="4"/>
  <c r="L28" i="4"/>
  <c r="N33" i="4"/>
  <c r="L35" i="4"/>
  <c r="L36" i="4"/>
  <c r="N41" i="4"/>
  <c r="L43" i="4"/>
  <c r="L44" i="4"/>
  <c r="N11" i="4"/>
  <c r="M12" i="4"/>
  <c r="N19" i="4"/>
  <c r="M20" i="4"/>
  <c r="N27" i="4"/>
  <c r="M28" i="4"/>
  <c r="N35" i="4"/>
  <c r="M36" i="4"/>
  <c r="N43" i="4"/>
  <c r="M44" i="4"/>
  <c r="P11" i="4"/>
  <c r="N12" i="4"/>
  <c r="P19" i="4"/>
  <c r="N20" i="4"/>
  <c r="P27" i="4"/>
  <c r="N28" i="4"/>
  <c r="P35" i="4"/>
  <c r="N36" i="4"/>
  <c r="P43" i="4"/>
  <c r="N44" i="4"/>
  <c r="M10" i="7"/>
  <c r="M18" i="7"/>
  <c r="P8" i="8"/>
  <c r="P10" i="8"/>
  <c r="N12" i="10"/>
  <c r="N8" i="10"/>
  <c r="N32" i="11"/>
  <c r="L10" i="11"/>
  <c r="L18" i="11"/>
  <c r="L26" i="11"/>
  <c r="L8" i="11"/>
  <c r="L9" i="11"/>
  <c r="M10" i="11"/>
  <c r="M18" i="11"/>
  <c r="M26" i="11"/>
  <c r="L33" i="11"/>
  <c r="N33" i="11"/>
  <c r="N14" i="10"/>
  <c r="N18" i="10"/>
  <c r="N24" i="10"/>
  <c r="N10" i="10"/>
  <c r="M14" i="10"/>
  <c r="M16" i="10"/>
  <c r="M18" i="10"/>
  <c r="M20" i="10"/>
  <c r="M22" i="10"/>
  <c r="M24" i="10"/>
  <c r="M26" i="10"/>
  <c r="M28" i="10"/>
  <c r="N16" i="10"/>
  <c r="N20" i="10"/>
  <c r="N22" i="10"/>
  <c r="N26" i="10"/>
  <c r="N28" i="10"/>
  <c r="M11" i="9"/>
  <c r="M9" i="9"/>
  <c r="M8" i="7"/>
  <c r="M16" i="7"/>
  <c r="M24" i="7"/>
  <c r="M12" i="7"/>
  <c r="M20" i="7"/>
  <c r="L15" i="6"/>
  <c r="L16" i="6"/>
  <c r="N21" i="6"/>
  <c r="L23" i="6"/>
  <c r="L24" i="6"/>
  <c r="N29" i="6"/>
  <c r="L31" i="6"/>
  <c r="L32" i="6"/>
  <c r="N37" i="6"/>
  <c r="L39" i="6"/>
  <c r="L40" i="6"/>
  <c r="N45" i="6"/>
  <c r="L47" i="6"/>
  <c r="L48" i="6"/>
  <c r="L8" i="6"/>
  <c r="L20" i="6"/>
  <c r="N31" i="6"/>
  <c r="M32" i="6"/>
  <c r="L36" i="6"/>
  <c r="N39" i="6"/>
  <c r="M40" i="6"/>
  <c r="L44" i="6"/>
  <c r="N47" i="6"/>
  <c r="M48" i="6"/>
  <c r="N15" i="6"/>
  <c r="M16" i="6"/>
  <c r="N23" i="6"/>
  <c r="M24" i="6"/>
  <c r="L28" i="6"/>
  <c r="M8" i="6"/>
  <c r="L12" i="6"/>
  <c r="M14" i="6"/>
  <c r="P15" i="6"/>
  <c r="N16" i="6"/>
  <c r="L19" i="6"/>
  <c r="N20" i="6"/>
  <c r="M22" i="6"/>
  <c r="P23" i="6"/>
  <c r="N24" i="6"/>
  <c r="L27" i="6"/>
  <c r="N28" i="6"/>
  <c r="M30" i="6"/>
  <c r="P31" i="6"/>
  <c r="N32" i="6"/>
  <c r="L35" i="6"/>
  <c r="N36" i="6"/>
  <c r="M38" i="6"/>
  <c r="P39" i="6"/>
  <c r="N40" i="6"/>
  <c r="L43" i="6"/>
  <c r="N44" i="6"/>
  <c r="M46" i="6"/>
  <c r="P47" i="6"/>
  <c r="N48" i="6"/>
  <c r="P22" i="11"/>
  <c r="P8" i="11"/>
  <c r="P9" i="11"/>
  <c r="N10" i="11"/>
  <c r="N11" i="11"/>
  <c r="M12" i="11"/>
  <c r="L13" i="11"/>
  <c r="L14" i="11"/>
  <c r="P16" i="11"/>
  <c r="P17" i="11"/>
  <c r="N18" i="11"/>
  <c r="N19" i="11"/>
  <c r="M20" i="11"/>
  <c r="L21" i="11"/>
  <c r="L22" i="11"/>
  <c r="P24" i="11"/>
  <c r="P25" i="11"/>
  <c r="N26" i="11"/>
  <c r="N27" i="11"/>
  <c r="M28" i="11"/>
  <c r="L29" i="11"/>
  <c r="L30" i="11"/>
  <c r="P32" i="11"/>
  <c r="P33" i="11"/>
  <c r="G43" i="11"/>
  <c r="P10" i="11"/>
  <c r="P11" i="11"/>
  <c r="N12" i="11"/>
  <c r="N13" i="11"/>
  <c r="M14" i="11"/>
  <c r="P18" i="11"/>
  <c r="P19" i="11"/>
  <c r="N20" i="11"/>
  <c r="N21" i="11"/>
  <c r="M22" i="11"/>
  <c r="P26" i="11"/>
  <c r="P27" i="11"/>
  <c r="N28" i="11"/>
  <c r="N29" i="11"/>
  <c r="M30" i="11"/>
  <c r="P12" i="11"/>
  <c r="P34" i="11" s="1"/>
  <c r="P13" i="11"/>
  <c r="N14" i="11"/>
  <c r="P20" i="11"/>
  <c r="P21" i="11"/>
  <c r="N22" i="11"/>
  <c r="P28" i="11"/>
  <c r="P29" i="11"/>
  <c r="N30" i="11"/>
  <c r="P14" i="11"/>
  <c r="P30" i="11"/>
  <c r="O13" i="10"/>
  <c r="M8" i="10"/>
  <c r="M10" i="10"/>
  <c r="M12" i="10"/>
  <c r="M13" i="9"/>
  <c r="M9" i="8"/>
  <c r="N9" i="8"/>
  <c r="N8" i="7"/>
  <c r="N10" i="7"/>
  <c r="N12" i="7"/>
  <c r="N14" i="7"/>
  <c r="N16" i="7"/>
  <c r="N18" i="7"/>
  <c r="N20" i="7"/>
  <c r="N22" i="7"/>
  <c r="N24" i="7"/>
  <c r="M26" i="7"/>
  <c r="M28" i="7"/>
  <c r="M30" i="7"/>
  <c r="M32" i="7"/>
  <c r="M34" i="7"/>
  <c r="M36" i="7"/>
  <c r="M38" i="7"/>
  <c r="N26" i="7"/>
  <c r="N28" i="7"/>
  <c r="N30" i="7"/>
  <c r="N32" i="7"/>
  <c r="N34" i="7"/>
  <c r="N36" i="7"/>
  <c r="N38" i="7"/>
  <c r="O25" i="7"/>
  <c r="G64" i="6"/>
  <c r="P8" i="6"/>
  <c r="P9" i="6"/>
  <c r="N10" i="6"/>
  <c r="N11" i="6"/>
  <c r="M12" i="6"/>
  <c r="L13" i="6"/>
  <c r="L14" i="6"/>
  <c r="P16" i="6"/>
  <c r="P17" i="6"/>
  <c r="N18" i="6"/>
  <c r="N19" i="6"/>
  <c r="M20" i="6"/>
  <c r="L21" i="6"/>
  <c r="L22" i="6"/>
  <c r="P24" i="6"/>
  <c r="P25" i="6"/>
  <c r="N26" i="6"/>
  <c r="N27" i="6"/>
  <c r="M28" i="6"/>
  <c r="L29" i="6"/>
  <c r="L30" i="6"/>
  <c r="P32" i="6"/>
  <c r="P33" i="6"/>
  <c r="N34" i="6"/>
  <c r="N35" i="6"/>
  <c r="M36" i="6"/>
  <c r="L37" i="6"/>
  <c r="L38" i="6"/>
  <c r="P40" i="6"/>
  <c r="P41" i="6"/>
  <c r="N42" i="6"/>
  <c r="N43" i="6"/>
  <c r="M44" i="6"/>
  <c r="L45" i="6"/>
  <c r="L46" i="6"/>
  <c r="P48" i="6"/>
  <c r="P10" i="6"/>
  <c r="P26" i="6"/>
  <c r="P34" i="6"/>
  <c r="P42" i="6"/>
  <c r="N13" i="6"/>
  <c r="P18" i="6"/>
  <c r="L9" i="6"/>
  <c r="L10" i="6"/>
  <c r="P12" i="6"/>
  <c r="P52" i="6" s="1"/>
  <c r="P13" i="6"/>
  <c r="N14" i="6"/>
  <c r="L17" i="6"/>
  <c r="L18" i="6"/>
  <c r="P20" i="6"/>
  <c r="P21" i="6"/>
  <c r="N22" i="6"/>
  <c r="L25" i="6"/>
  <c r="L26" i="6"/>
  <c r="P28" i="6"/>
  <c r="P29" i="6"/>
  <c r="N30" i="6"/>
  <c r="L33" i="6"/>
  <c r="L34" i="6"/>
  <c r="P36" i="6"/>
  <c r="P37" i="6"/>
  <c r="N38" i="6"/>
  <c r="L41" i="6"/>
  <c r="L42" i="6"/>
  <c r="P44" i="6"/>
  <c r="P45" i="6"/>
  <c r="N46" i="6"/>
  <c r="N9" i="6"/>
  <c r="M10" i="6"/>
  <c r="P14" i="6"/>
  <c r="N17" i="6"/>
  <c r="M18" i="6"/>
  <c r="P22" i="6"/>
  <c r="N25" i="6"/>
  <c r="M26" i="6"/>
  <c r="P30" i="6"/>
  <c r="N33" i="6"/>
  <c r="M34" i="6"/>
  <c r="P38" i="6"/>
  <c r="N41" i="6"/>
  <c r="M42" i="6"/>
  <c r="P46" i="6"/>
  <c r="M8" i="5"/>
  <c r="N8" i="5"/>
  <c r="P22" i="4"/>
  <c r="P30" i="4"/>
  <c r="P38" i="4"/>
  <c r="G64" i="4"/>
  <c r="P8" i="4"/>
  <c r="P9" i="4"/>
  <c r="N10" i="4"/>
  <c r="L13" i="4"/>
  <c r="L14" i="4"/>
  <c r="P16" i="4"/>
  <c r="P17" i="4"/>
  <c r="N18" i="4"/>
  <c r="L21" i="4"/>
  <c r="L22" i="4"/>
  <c r="P24" i="4"/>
  <c r="P25" i="4"/>
  <c r="N26" i="4"/>
  <c r="L29" i="4"/>
  <c r="L30" i="4"/>
  <c r="P32" i="4"/>
  <c r="P33" i="4"/>
  <c r="N34" i="4"/>
  <c r="L37" i="4"/>
  <c r="L38" i="4"/>
  <c r="P40" i="4"/>
  <c r="P41" i="4"/>
  <c r="N42" i="4"/>
  <c r="L45" i="4"/>
  <c r="P18" i="4"/>
  <c r="N21" i="4"/>
  <c r="M22" i="4"/>
  <c r="N29" i="4"/>
  <c r="M30" i="4"/>
  <c r="P34" i="4"/>
  <c r="N37" i="4"/>
  <c r="M38" i="4"/>
  <c r="P42" i="4"/>
  <c r="N45" i="4"/>
  <c r="P10" i="4"/>
  <c r="N13" i="4"/>
  <c r="M14" i="4"/>
  <c r="P26" i="4"/>
  <c r="M8" i="4"/>
  <c r="L9" i="4"/>
  <c r="G61" i="4" s="1"/>
  <c r="L10" i="4"/>
  <c r="P12" i="4"/>
  <c r="P13" i="4"/>
  <c r="N14" i="4"/>
  <c r="N15" i="4"/>
  <c r="M16" i="4"/>
  <c r="L17" i="4"/>
  <c r="L18" i="4"/>
  <c r="P20" i="4"/>
  <c r="P21" i="4"/>
  <c r="N22" i="4"/>
  <c r="N23" i="4"/>
  <c r="M24" i="4"/>
  <c r="L25" i="4"/>
  <c r="L26" i="4"/>
  <c r="P28" i="4"/>
  <c r="P29" i="4"/>
  <c r="N30" i="4"/>
  <c r="N31" i="4"/>
  <c r="M32" i="4"/>
  <c r="L33" i="4"/>
  <c r="L34" i="4"/>
  <c r="P36" i="4"/>
  <c r="P37" i="4"/>
  <c r="N38" i="4"/>
  <c r="N39" i="4"/>
  <c r="M40" i="4"/>
  <c r="L41" i="4"/>
  <c r="L42" i="4"/>
  <c r="P44" i="4"/>
  <c r="P45" i="4"/>
  <c r="P14" i="4"/>
  <c r="N10" i="3"/>
  <c r="N12" i="3"/>
  <c r="L15" i="3"/>
  <c r="M16" i="3"/>
  <c r="L21" i="3"/>
  <c r="N22" i="3"/>
  <c r="N26" i="3"/>
  <c r="N28" i="3"/>
  <c r="L31" i="3"/>
  <c r="M32" i="3"/>
  <c r="N40" i="3"/>
  <c r="N42" i="3"/>
  <c r="N44" i="3"/>
  <c r="N46" i="3"/>
  <c r="O15" i="3"/>
  <c r="N16" i="3"/>
  <c r="O21" i="3"/>
  <c r="O31" i="3"/>
  <c r="N32" i="3"/>
  <c r="M17" i="2"/>
  <c r="M25" i="2"/>
  <c r="M15" i="2"/>
  <c r="M23" i="2"/>
  <c r="M31" i="2"/>
  <c r="M39" i="2"/>
  <c r="M47" i="2"/>
  <c r="M9" i="2"/>
  <c r="M45" i="2"/>
  <c r="M33" i="2"/>
  <c r="M41" i="2"/>
  <c r="M49" i="2"/>
  <c r="G46" i="11"/>
  <c r="M9" i="11"/>
  <c r="M11" i="11"/>
  <c r="M13" i="11"/>
  <c r="M15" i="11"/>
  <c r="M17" i="11"/>
  <c r="M19" i="11"/>
  <c r="M21" i="11"/>
  <c r="M23" i="11"/>
  <c r="M25" i="11"/>
  <c r="M27" i="11"/>
  <c r="M29" i="11"/>
  <c r="M31" i="11"/>
  <c r="M33" i="11"/>
  <c r="P9" i="10"/>
  <c r="P11" i="10"/>
  <c r="O8" i="10"/>
  <c r="M9" i="10"/>
  <c r="O10" i="10"/>
  <c r="M11" i="10"/>
  <c r="O12" i="10"/>
  <c r="M13" i="10"/>
  <c r="O14" i="10"/>
  <c r="M15" i="10"/>
  <c r="O16" i="10"/>
  <c r="M17" i="10"/>
  <c r="O18" i="10"/>
  <c r="M19" i="10"/>
  <c r="O20" i="10"/>
  <c r="M21" i="10"/>
  <c r="O22" i="10"/>
  <c r="M23" i="10"/>
  <c r="O24" i="10"/>
  <c r="M25" i="10"/>
  <c r="O26" i="10"/>
  <c r="M27" i="10"/>
  <c r="O28" i="10"/>
  <c r="M29" i="10"/>
  <c r="L11" i="10"/>
  <c r="P17" i="10"/>
  <c r="L29" i="10"/>
  <c r="L8" i="10"/>
  <c r="N9" i="10"/>
  <c r="L10" i="10"/>
  <c r="N11" i="10"/>
  <c r="L12" i="10"/>
  <c r="N13" i="10"/>
  <c r="L14" i="10"/>
  <c r="N15" i="10"/>
  <c r="L16" i="10"/>
  <c r="N17" i="10"/>
  <c r="L18" i="10"/>
  <c r="N19" i="10"/>
  <c r="L20" i="10"/>
  <c r="N21" i="10"/>
  <c r="L22" i="10"/>
  <c r="N23" i="10"/>
  <c r="L24" i="10"/>
  <c r="N25" i="10"/>
  <c r="L26" i="10"/>
  <c r="N27" i="10"/>
  <c r="L28" i="10"/>
  <c r="N29" i="10"/>
  <c r="O9" i="10"/>
  <c r="O15" i="10"/>
  <c r="O17" i="10"/>
  <c r="O19" i="10"/>
  <c r="O21" i="10"/>
  <c r="O23" i="10"/>
  <c r="O25" i="10"/>
  <c r="O27" i="10"/>
  <c r="O29" i="10"/>
  <c r="L13" i="10"/>
  <c r="L15" i="10"/>
  <c r="L19" i="10"/>
  <c r="L21" i="10"/>
  <c r="L23" i="10"/>
  <c r="L25" i="10"/>
  <c r="L27" i="10"/>
  <c r="N8" i="9"/>
  <c r="M8" i="9"/>
  <c r="P8" i="9"/>
  <c r="L8" i="9"/>
  <c r="N10" i="9"/>
  <c r="M10" i="9"/>
  <c r="P10" i="9"/>
  <c r="L10" i="9"/>
  <c r="N12" i="9"/>
  <c r="M12" i="9"/>
  <c r="P12" i="9"/>
  <c r="L12" i="9"/>
  <c r="N14" i="9"/>
  <c r="M14" i="9"/>
  <c r="P14" i="9"/>
  <c r="L14" i="9"/>
  <c r="O8" i="9"/>
  <c r="O10" i="9"/>
  <c r="O12" i="9"/>
  <c r="O14" i="9"/>
  <c r="N9" i="9"/>
  <c r="N11" i="9"/>
  <c r="N13" i="9"/>
  <c r="O9" i="9"/>
  <c r="O13" i="9"/>
  <c r="O11" i="9"/>
  <c r="L9" i="9"/>
  <c r="L11" i="9"/>
  <c r="L13" i="9"/>
  <c r="P53" i="8"/>
  <c r="N8" i="8"/>
  <c r="M8" i="8"/>
  <c r="N10" i="8"/>
  <c r="M10" i="8"/>
  <c r="L8" i="8"/>
  <c r="O10" i="8"/>
  <c r="P52" i="8"/>
  <c r="O9" i="8"/>
  <c r="L9" i="8"/>
  <c r="O11" i="7"/>
  <c r="O19" i="7"/>
  <c r="P9" i="7"/>
  <c r="P13" i="7"/>
  <c r="P15" i="7"/>
  <c r="L19" i="7"/>
  <c r="L23" i="7"/>
  <c r="P27" i="7"/>
  <c r="L37" i="7"/>
  <c r="O8" i="7"/>
  <c r="M9" i="7"/>
  <c r="O10" i="7"/>
  <c r="M11" i="7"/>
  <c r="O12" i="7"/>
  <c r="M13" i="7"/>
  <c r="O14" i="7"/>
  <c r="M15" i="7"/>
  <c r="O16" i="7"/>
  <c r="M17" i="7"/>
  <c r="O18" i="7"/>
  <c r="M19" i="7"/>
  <c r="O20" i="7"/>
  <c r="M21" i="7"/>
  <c r="O22" i="7"/>
  <c r="M23" i="7"/>
  <c r="O24" i="7"/>
  <c r="M25" i="7"/>
  <c r="O26" i="7"/>
  <c r="M27" i="7"/>
  <c r="O28" i="7"/>
  <c r="M29" i="7"/>
  <c r="O30" i="7"/>
  <c r="M31" i="7"/>
  <c r="O32" i="7"/>
  <c r="M33" i="7"/>
  <c r="O34" i="7"/>
  <c r="M35" i="7"/>
  <c r="O36" i="7"/>
  <c r="M37" i="7"/>
  <c r="O38" i="7"/>
  <c r="O15" i="7"/>
  <c r="L11" i="7"/>
  <c r="P11" i="7"/>
  <c r="L13" i="7"/>
  <c r="L15" i="7"/>
  <c r="L17" i="7"/>
  <c r="P17" i="7"/>
  <c r="P19" i="7"/>
  <c r="P52" i="7" s="1"/>
  <c r="L21" i="7"/>
  <c r="L25" i="7"/>
  <c r="P25" i="7"/>
  <c r="L27" i="7"/>
  <c r="P35" i="7"/>
  <c r="P37" i="7"/>
  <c r="L8" i="7"/>
  <c r="N9" i="7"/>
  <c r="L10" i="7"/>
  <c r="L12" i="7"/>
  <c r="N13" i="7"/>
  <c r="L14" i="7"/>
  <c r="L16" i="7"/>
  <c r="N17" i="7"/>
  <c r="L18" i="7"/>
  <c r="L20" i="7"/>
  <c r="N21" i="7"/>
  <c r="L22" i="7"/>
  <c r="N23" i="7"/>
  <c r="L24" i="7"/>
  <c r="L26" i="7"/>
  <c r="N27" i="7"/>
  <c r="L28" i="7"/>
  <c r="N29" i="7"/>
  <c r="L30" i="7"/>
  <c r="N31" i="7"/>
  <c r="L32" i="7"/>
  <c r="N33" i="7"/>
  <c r="L34" i="7"/>
  <c r="N35" i="7"/>
  <c r="L36" i="7"/>
  <c r="N37" i="7"/>
  <c r="L38" i="7"/>
  <c r="O9" i="7"/>
  <c r="O21" i="7"/>
  <c r="O23" i="7"/>
  <c r="O29" i="7"/>
  <c r="O31" i="7"/>
  <c r="O33" i="7"/>
  <c r="O35" i="7"/>
  <c r="L29" i="7"/>
  <c r="L31" i="7"/>
  <c r="L33" i="7"/>
  <c r="M9" i="6"/>
  <c r="M11" i="6"/>
  <c r="M13" i="6"/>
  <c r="M15" i="6"/>
  <c r="M17" i="6"/>
  <c r="M19" i="6"/>
  <c r="M21" i="6"/>
  <c r="M23" i="6"/>
  <c r="M25" i="6"/>
  <c r="M27" i="6"/>
  <c r="M29" i="6"/>
  <c r="M31" i="6"/>
  <c r="M33" i="6"/>
  <c r="M35" i="6"/>
  <c r="M37" i="6"/>
  <c r="M39" i="6"/>
  <c r="M41" i="6"/>
  <c r="M43" i="6"/>
  <c r="M45" i="6"/>
  <c r="M47" i="6"/>
  <c r="G44" i="5"/>
  <c r="P35" i="5"/>
  <c r="O8" i="5"/>
  <c r="L8" i="5"/>
  <c r="M9" i="4"/>
  <c r="M11" i="4"/>
  <c r="M13" i="4"/>
  <c r="M15" i="4"/>
  <c r="M17" i="4"/>
  <c r="M19" i="4"/>
  <c r="M21" i="4"/>
  <c r="M23" i="4"/>
  <c r="M25" i="4"/>
  <c r="M27" i="4"/>
  <c r="M29" i="4"/>
  <c r="M31" i="4"/>
  <c r="M33" i="4"/>
  <c r="M35" i="4"/>
  <c r="M37" i="4"/>
  <c r="M39" i="4"/>
  <c r="M41" i="4"/>
  <c r="M43" i="4"/>
  <c r="M45" i="4"/>
  <c r="P52" i="4"/>
  <c r="N25" i="3"/>
  <c r="M25" i="3"/>
  <c r="L27" i="3"/>
  <c r="L35" i="3"/>
  <c r="L9" i="3"/>
  <c r="N15" i="3"/>
  <c r="M15" i="3"/>
  <c r="L17" i="3"/>
  <c r="N23" i="3"/>
  <c r="M23" i="3"/>
  <c r="L25" i="3"/>
  <c r="O27" i="3"/>
  <c r="N31" i="3"/>
  <c r="M31" i="3"/>
  <c r="L33" i="3"/>
  <c r="N37" i="3"/>
  <c r="P37" i="3"/>
  <c r="L37" i="3"/>
  <c r="M37" i="3"/>
  <c r="N11" i="3"/>
  <c r="M11" i="3"/>
  <c r="N19" i="3"/>
  <c r="M19" i="3"/>
  <c r="L11" i="3"/>
  <c r="P11" i="3"/>
  <c r="P52" i="3" s="1"/>
  <c r="N13" i="3"/>
  <c r="M13" i="3"/>
  <c r="P19" i="3"/>
  <c r="N21" i="3"/>
  <c r="M21" i="3"/>
  <c r="O25" i="3"/>
  <c r="N29" i="3"/>
  <c r="M29" i="3"/>
  <c r="N39" i="3"/>
  <c r="P39" i="3"/>
  <c r="M39" i="3"/>
  <c r="L39" i="3"/>
  <c r="N27" i="3"/>
  <c r="M27" i="3"/>
  <c r="N35" i="3"/>
  <c r="P35" i="3"/>
  <c r="M35" i="3"/>
  <c r="P41" i="3"/>
  <c r="N41" i="3"/>
  <c r="M41" i="3"/>
  <c r="L41" i="3"/>
  <c r="N9" i="3"/>
  <c r="M9" i="3"/>
  <c r="N17" i="3"/>
  <c r="M17" i="3"/>
  <c r="L19" i="3"/>
  <c r="N33" i="3"/>
  <c r="M33" i="3"/>
  <c r="P43" i="3"/>
  <c r="L43" i="3"/>
  <c r="N43" i="3"/>
  <c r="M43" i="3"/>
  <c r="P45" i="3"/>
  <c r="L49" i="3"/>
  <c r="O12" i="3"/>
  <c r="O16" i="3"/>
  <c r="O20" i="3"/>
  <c r="O26" i="3"/>
  <c r="O28" i="3"/>
  <c r="O30" i="3"/>
  <c r="O32" i="3"/>
  <c r="O34" i="3"/>
  <c r="O36" i="3"/>
  <c r="O38" i="3"/>
  <c r="O40" i="3"/>
  <c r="O42" i="3"/>
  <c r="O44" i="3"/>
  <c r="M45" i="3"/>
  <c r="O46" i="3"/>
  <c r="M47" i="3"/>
  <c r="O48" i="3"/>
  <c r="M49" i="3"/>
  <c r="O50" i="3"/>
  <c r="O8" i="3"/>
  <c r="O10" i="3"/>
  <c r="O14" i="3"/>
  <c r="O18" i="3"/>
  <c r="O22" i="3"/>
  <c r="O24" i="3"/>
  <c r="L8" i="3"/>
  <c r="L10" i="3"/>
  <c r="L12" i="3"/>
  <c r="L14" i="3"/>
  <c r="L16" i="3"/>
  <c r="L18" i="3"/>
  <c r="L20" i="3"/>
  <c r="L22" i="3"/>
  <c r="L24" i="3"/>
  <c r="L26" i="3"/>
  <c r="L28" i="3"/>
  <c r="L30" i="3"/>
  <c r="L32" i="3"/>
  <c r="L34" i="3"/>
  <c r="L36" i="3"/>
  <c r="L38" i="3"/>
  <c r="L40" i="3"/>
  <c r="L42" i="3"/>
  <c r="L44" i="3"/>
  <c r="N45" i="3"/>
  <c r="L46" i="3"/>
  <c r="N47" i="3"/>
  <c r="L48" i="3"/>
  <c r="N49" i="3"/>
  <c r="L50" i="3"/>
  <c r="O45" i="3"/>
  <c r="O47" i="3"/>
  <c r="O49" i="3"/>
  <c r="L47" i="3"/>
  <c r="O14" i="2"/>
  <c r="O16" i="2"/>
  <c r="O20" i="2"/>
  <c r="O24" i="2"/>
  <c r="O32" i="2"/>
  <c r="O38" i="2"/>
  <c r="O40" i="2"/>
  <c r="O42" i="2"/>
  <c r="O44" i="2"/>
  <c r="O46" i="2"/>
  <c r="O48" i="2"/>
  <c r="O50" i="2"/>
  <c r="L8" i="2"/>
  <c r="P8" i="2"/>
  <c r="N9" i="2"/>
  <c r="L10" i="2"/>
  <c r="P10" i="2"/>
  <c r="N11" i="2"/>
  <c r="L12" i="2"/>
  <c r="P12" i="2"/>
  <c r="N13" i="2"/>
  <c r="L14" i="2"/>
  <c r="P14" i="2"/>
  <c r="N15" i="2"/>
  <c r="L16" i="2"/>
  <c r="P16" i="2"/>
  <c r="N17" i="2"/>
  <c r="L18" i="2"/>
  <c r="P18" i="2"/>
  <c r="N19" i="2"/>
  <c r="L20" i="2"/>
  <c r="P20" i="2"/>
  <c r="N21" i="2"/>
  <c r="L22" i="2"/>
  <c r="P22" i="2"/>
  <c r="N23" i="2"/>
  <c r="L24" i="2"/>
  <c r="P24" i="2"/>
  <c r="N25" i="2"/>
  <c r="L26" i="2"/>
  <c r="P26" i="2"/>
  <c r="N27" i="2"/>
  <c r="L28" i="2"/>
  <c r="P28" i="2"/>
  <c r="N29" i="2"/>
  <c r="L30" i="2"/>
  <c r="P30" i="2"/>
  <c r="N31" i="2"/>
  <c r="L32" i="2"/>
  <c r="P32" i="2"/>
  <c r="N33" i="2"/>
  <c r="L34" i="2"/>
  <c r="P34" i="2"/>
  <c r="N35" i="2"/>
  <c r="L36" i="2"/>
  <c r="P36" i="2"/>
  <c r="N37" i="2"/>
  <c r="L38" i="2"/>
  <c r="P38" i="2"/>
  <c r="N39" i="2"/>
  <c r="L40" i="2"/>
  <c r="P40" i="2"/>
  <c r="N41" i="2"/>
  <c r="L42" i="2"/>
  <c r="P42" i="2"/>
  <c r="N43" i="2"/>
  <c r="L44" i="2"/>
  <c r="P44" i="2"/>
  <c r="N45" i="2"/>
  <c r="L46" i="2"/>
  <c r="P46" i="2"/>
  <c r="N47" i="2"/>
  <c r="L48" i="2"/>
  <c r="P48" i="2"/>
  <c r="N49" i="2"/>
  <c r="L50" i="2"/>
  <c r="P50" i="2"/>
  <c r="N51" i="2"/>
  <c r="O10" i="2"/>
  <c r="O18" i="2"/>
  <c r="O26" i="2"/>
  <c r="O28" i="2"/>
  <c r="O30" i="2"/>
  <c r="O34" i="2"/>
  <c r="O36" i="2"/>
  <c r="M8" i="2"/>
  <c r="O9" i="2"/>
  <c r="M10" i="2"/>
  <c r="O13" i="2"/>
  <c r="M14" i="2"/>
  <c r="O17" i="2"/>
  <c r="M18" i="2"/>
  <c r="O19" i="2"/>
  <c r="M20" i="2"/>
  <c r="M24" i="2"/>
  <c r="O25" i="2"/>
  <c r="M26" i="2"/>
  <c r="O27" i="2"/>
  <c r="M28" i="2"/>
  <c r="O29" i="2"/>
  <c r="M30" i="2"/>
  <c r="O31" i="2"/>
  <c r="M32" i="2"/>
  <c r="O33" i="2"/>
  <c r="M34" i="2"/>
  <c r="O35" i="2"/>
  <c r="M36" i="2"/>
  <c r="O37" i="2"/>
  <c r="M38" i="2"/>
  <c r="O39" i="2"/>
  <c r="M40" i="2"/>
  <c r="O41" i="2"/>
  <c r="M42" i="2"/>
  <c r="O43" i="2"/>
  <c r="M44" i="2"/>
  <c r="O45" i="2"/>
  <c r="M46" i="2"/>
  <c r="O47" i="2"/>
  <c r="M48" i="2"/>
  <c r="O49" i="2"/>
  <c r="M50" i="2"/>
  <c r="O51" i="2"/>
  <c r="O8" i="2"/>
  <c r="O12" i="2"/>
  <c r="O22" i="2"/>
  <c r="O11" i="2"/>
  <c r="M12" i="2"/>
  <c r="O15" i="2"/>
  <c r="M16" i="2"/>
  <c r="O21" i="2"/>
  <c r="M22" i="2"/>
  <c r="O23" i="2"/>
  <c r="L9" i="2"/>
  <c r="L11" i="2"/>
  <c r="L13" i="2"/>
  <c r="L15" i="2"/>
  <c r="L17" i="2"/>
  <c r="L19" i="2"/>
  <c r="L21" i="2"/>
  <c r="L23" i="2"/>
  <c r="L25" i="2"/>
  <c r="L27" i="2"/>
  <c r="L29" i="2"/>
  <c r="L31" i="2"/>
  <c r="L33" i="2"/>
  <c r="L35" i="2"/>
  <c r="L37" i="2"/>
  <c r="L39" i="2"/>
  <c r="L41" i="2"/>
  <c r="L43" i="2"/>
  <c r="L45" i="2"/>
  <c r="L47" i="2"/>
  <c r="L49" i="2"/>
  <c r="L51" i="2"/>
  <c r="O42" i="1"/>
  <c r="O38" i="1"/>
  <c r="O36" i="1"/>
  <c r="O34" i="1"/>
  <c r="O32" i="1"/>
  <c r="O30" i="1"/>
  <c r="O20" i="1"/>
  <c r="P51" i="1"/>
  <c r="L51" i="1"/>
  <c r="N50" i="1"/>
  <c r="P49" i="1"/>
  <c r="L49" i="1"/>
  <c r="N48" i="1"/>
  <c r="P47" i="1"/>
  <c r="L47" i="1"/>
  <c r="N46" i="1"/>
  <c r="P45" i="1"/>
  <c r="L45" i="1"/>
  <c r="N44" i="1"/>
  <c r="P43" i="1"/>
  <c r="L43" i="1"/>
  <c r="N42" i="1"/>
  <c r="P41" i="1"/>
  <c r="L41" i="1"/>
  <c r="N40" i="1"/>
  <c r="P39" i="1"/>
  <c r="L39" i="1"/>
  <c r="N38" i="1"/>
  <c r="P37" i="1"/>
  <c r="L37" i="1"/>
  <c r="N36" i="1"/>
  <c r="P35" i="1"/>
  <c r="L35" i="1"/>
  <c r="N34" i="1"/>
  <c r="P33" i="1"/>
  <c r="L33" i="1"/>
  <c r="N32" i="1"/>
  <c r="P31" i="1"/>
  <c r="L31" i="1"/>
  <c r="N30" i="1"/>
  <c r="P29" i="1"/>
  <c r="L29" i="1"/>
  <c r="N28" i="1"/>
  <c r="P27" i="1"/>
  <c r="L27" i="1"/>
  <c r="N26" i="1"/>
  <c r="P25" i="1"/>
  <c r="L25" i="1"/>
  <c r="N24" i="1"/>
  <c r="P23" i="1"/>
  <c r="L23" i="1"/>
  <c r="N22" i="1"/>
  <c r="P21" i="1"/>
  <c r="L21" i="1"/>
  <c r="N20" i="1"/>
  <c r="P19" i="1"/>
  <c r="L19" i="1"/>
  <c r="N18" i="1"/>
  <c r="O46" i="1"/>
  <c r="O51" i="1"/>
  <c r="M48" i="1"/>
  <c r="O47" i="1"/>
  <c r="M44" i="1"/>
  <c r="O43" i="1"/>
  <c r="M42" i="1"/>
  <c r="M40" i="1"/>
  <c r="O39" i="1"/>
  <c r="M36" i="1"/>
  <c r="O35" i="1"/>
  <c r="M30" i="1"/>
  <c r="O29" i="1"/>
  <c r="M28" i="1"/>
  <c r="O27" i="1"/>
  <c r="M22" i="1"/>
  <c r="M20" i="1"/>
  <c r="O50" i="1"/>
  <c r="O48" i="1"/>
  <c r="O44" i="1"/>
  <c r="M50" i="1"/>
  <c r="O49" i="1"/>
  <c r="M46" i="1"/>
  <c r="O45" i="1"/>
  <c r="O41" i="1"/>
  <c r="M38" i="1"/>
  <c r="O37" i="1"/>
  <c r="M34" i="1"/>
  <c r="O33" i="1"/>
  <c r="M32" i="1"/>
  <c r="O31" i="1"/>
  <c r="M26" i="1"/>
  <c r="O25" i="1"/>
  <c r="M24" i="1"/>
  <c r="O23" i="1"/>
  <c r="M18" i="1"/>
  <c r="P50" i="1"/>
  <c r="P48" i="1"/>
  <c r="P46" i="1"/>
  <c r="P44" i="1"/>
  <c r="P42" i="1"/>
  <c r="P40" i="1"/>
  <c r="L40" i="1"/>
  <c r="P38" i="1"/>
  <c r="P36" i="1"/>
  <c r="P34" i="1"/>
  <c r="P32" i="1"/>
  <c r="P30" i="1"/>
  <c r="P28" i="1"/>
  <c r="L28" i="1"/>
  <c r="P26" i="1"/>
  <c r="P24" i="1"/>
  <c r="P22" i="1"/>
  <c r="P20" i="1"/>
  <c r="P18" i="1"/>
  <c r="G62" i="4" l="1"/>
  <c r="G63" i="4"/>
  <c r="G45" i="11"/>
  <c r="G44" i="11"/>
  <c r="P50" i="10"/>
  <c r="G63" i="7"/>
  <c r="P53" i="7"/>
  <c r="G62" i="6"/>
  <c r="G63" i="6"/>
  <c r="G61" i="6"/>
  <c r="P35" i="11"/>
  <c r="G60" i="10"/>
  <c r="G59" i="10"/>
  <c r="G64" i="8"/>
  <c r="G62" i="8"/>
  <c r="G62" i="7"/>
  <c r="P53" i="6"/>
  <c r="P34" i="5"/>
  <c r="G45" i="5"/>
  <c r="P53" i="4"/>
  <c r="G62" i="3"/>
  <c r="G61" i="3"/>
  <c r="G64" i="2"/>
  <c r="G63" i="2"/>
  <c r="G58" i="10"/>
  <c r="G61" i="10"/>
  <c r="P49" i="10"/>
  <c r="G61" i="9"/>
  <c r="P53" i="9"/>
  <c r="P52" i="9"/>
  <c r="G64" i="9"/>
  <c r="G62" i="9"/>
  <c r="G63" i="9"/>
  <c r="G63" i="8"/>
  <c r="G61" i="8"/>
  <c r="G64" i="7"/>
  <c r="G61" i="7"/>
  <c r="G43" i="5"/>
  <c r="G46" i="5"/>
  <c r="G60" i="3"/>
  <c r="P51" i="3"/>
  <c r="G63" i="3"/>
  <c r="G61" i="2"/>
  <c r="P53" i="2"/>
  <c r="P52" i="2"/>
  <c r="G62" i="2"/>
  <c r="K17" i="1" l="1"/>
  <c r="L17" i="1" s="1"/>
  <c r="K9" i="1"/>
  <c r="P9" i="1" s="1"/>
  <c r="K10" i="1"/>
  <c r="P10" i="1" s="1"/>
  <c r="K11" i="1"/>
  <c r="P11" i="1" s="1"/>
  <c r="K12" i="1"/>
  <c r="M12" i="1" s="1"/>
  <c r="K13" i="1"/>
  <c r="O13" i="1" s="1"/>
  <c r="K14" i="1"/>
  <c r="O14" i="1" s="1"/>
  <c r="K15" i="1"/>
  <c r="P15" i="1" s="1"/>
  <c r="K16" i="1"/>
  <c r="N16" i="1" s="1"/>
  <c r="K8" i="1"/>
  <c r="N8" i="1" s="1"/>
  <c r="O16" i="1" l="1"/>
  <c r="L16" i="1"/>
  <c r="P16" i="1"/>
  <c r="L8" i="1"/>
  <c r="M16" i="1"/>
  <c r="O17" i="1"/>
  <c r="O15" i="1"/>
  <c r="N17" i="1"/>
  <c r="N15" i="1"/>
  <c r="N14" i="1"/>
  <c r="N13" i="1"/>
  <c r="P14" i="1"/>
  <c r="M17" i="1"/>
  <c r="M15" i="1"/>
  <c r="M14" i="1"/>
  <c r="M13" i="1"/>
  <c r="P17" i="1"/>
  <c r="P13" i="1"/>
  <c r="L15" i="1"/>
  <c r="L14" i="1"/>
  <c r="L13" i="1"/>
  <c r="L12" i="1"/>
  <c r="P12" i="1"/>
  <c r="O12" i="1"/>
  <c r="N12" i="1"/>
  <c r="N11" i="1"/>
  <c r="M11" i="1"/>
  <c r="L11" i="1"/>
  <c r="O11" i="1"/>
  <c r="M10" i="1"/>
  <c r="L10" i="1"/>
  <c r="O10" i="1"/>
  <c r="N10" i="1"/>
  <c r="L9" i="1"/>
  <c r="O9" i="1"/>
  <c r="N9" i="1"/>
  <c r="M9" i="1"/>
  <c r="O8" i="1"/>
  <c r="P8" i="1"/>
  <c r="M8" i="1"/>
  <c r="G63" i="1" l="1"/>
  <c r="G64" i="1"/>
  <c r="G62" i="1"/>
  <c r="G61" i="1"/>
  <c r="P52" i="1"/>
  <c r="P53" i="1"/>
</calcChain>
</file>

<file path=xl/sharedStrings.xml><?xml version="1.0" encoding="utf-8"?>
<sst xmlns="http://schemas.openxmlformats.org/spreadsheetml/2006/main" count="1339" uniqueCount="900">
  <si>
    <t xml:space="preserve">         แบบบันทึกผลการประเมินความสามารถและทักษะด้านการแสวงหาความรู้เพื่อการแก้ปัญหา</t>
  </si>
  <si>
    <t xml:space="preserve">คำชี้แจง ในช่องรายการประเมินให้บันทึกคะแนนที่ได้ ในช่องผลการประเมินให้ทำเครื่องหมาย / </t>
  </si>
  <si>
    <t>เลขที่</t>
  </si>
  <si>
    <t>ชื่อ</t>
  </si>
  <si>
    <t>สกุล</t>
  </si>
  <si>
    <t>รายการประเมิน</t>
  </si>
  <si>
    <t>ผลประเมิน</t>
  </si>
  <si>
    <t>สรุป(ผ่าน/ไม่ผ่าน)</t>
  </si>
  <si>
    <t>ระบุความสำคัญและสาเหตุของปัญหา(4)</t>
  </si>
  <si>
    <t>นำเสนอความคิดรวบยอดเกี่ยวกับปัญหาและสาเหตุ(4)</t>
  </si>
  <si>
    <t>นำเสนอทางเลือกในการแก้ปัญหาที่หลากหลาย(4)</t>
  </si>
  <si>
    <t>เลือกใช้ทางเลือกสำหรับแก้ปัญหาที่เหมาะสม(4)</t>
  </si>
  <si>
    <t>กำหนดขั้นตอนการแก้ปัญหา(8)</t>
  </si>
  <si>
    <t>กำหนดวิธีการ เครื่องมือ และเกณฑ์การประเมินผล
แก้ปัญหา(8)</t>
  </si>
  <si>
    <t>นำเสนอวิธีการปรับปรุงการแก้ไขปัญหา
โดยใช้เหตุผลและทางเลือกที่เหมาะสม(8)</t>
  </si>
  <si>
    <t>รวม (40)</t>
  </si>
  <si>
    <t>ไม่ผ่าน(0-19)</t>
  </si>
  <si>
    <t>ผ่านการประเมิน</t>
  </si>
  <si>
    <t>พอใช้(20-26)</t>
  </si>
  <si>
    <t>ดี (27-33)</t>
  </si>
  <si>
    <t>ผ่าน</t>
  </si>
  <si>
    <t>ไม่ผ่าน</t>
  </si>
  <si>
    <t>เกณฑ์การตัดสิน 24 คะแนนขึ้นไปถือว่าผ่าน</t>
  </si>
  <si>
    <t>เกณฑ์การตัดสินคุณภาพ</t>
  </si>
  <si>
    <t>ระดับคุณภาพ</t>
  </si>
  <si>
    <t>จำนวนคน</t>
  </si>
  <si>
    <t>ไม่ผ่านเกณฑ์</t>
  </si>
  <si>
    <t>พอใช้</t>
  </si>
  <si>
    <t>ดี</t>
  </si>
  <si>
    <t>คะแนน</t>
  </si>
  <si>
    <t>0 - 19</t>
  </si>
  <si>
    <t>20 - 26</t>
  </si>
  <si>
    <t>27 - 33</t>
  </si>
  <si>
    <t>34 - 40</t>
  </si>
  <si>
    <t>นายธนวัฒน์</t>
  </si>
  <si>
    <t>นางสาวกมลชนก</t>
  </si>
  <si>
    <t>นางสาวชุติกาญจน์</t>
  </si>
  <si>
    <t>บุญมี</t>
  </si>
  <si>
    <t>นางสาวศิริวรรณ</t>
  </si>
  <si>
    <t>นางสาวเปมิกา</t>
  </si>
  <si>
    <t>นางสาวณัฐพร</t>
  </si>
  <si>
    <t>ดีเยี่ยม (34-40)</t>
  </si>
  <si>
    <t>ดีเยี่ยม</t>
  </si>
  <si>
    <t>นางสาวเสาวลักษณ์</t>
  </si>
  <si>
    <t>นายอภิรักษ์</t>
  </si>
  <si>
    <t>นางสาวธิดารัตน์</t>
  </si>
  <si>
    <t>นางสาวกนกวรรณ</t>
  </si>
  <si>
    <t>นายณัฐวุฒิ</t>
  </si>
  <si>
    <t>นางสาวกฤติยา</t>
  </si>
  <si>
    <t>นางสาวนภัสสร</t>
  </si>
  <si>
    <t>นางสาววรรณพร</t>
  </si>
  <si>
    <t>นายพงศธร</t>
  </si>
  <si>
    <t>นายกฤษฎา</t>
  </si>
  <si>
    <t>ซื่อสัตย์</t>
  </si>
  <si>
    <t>น้อยศรี</t>
  </si>
  <si>
    <t>นายนครินทร์</t>
  </si>
  <si>
    <t>นางสาวกัญญาณัฐ</t>
  </si>
  <si>
    <t>นางสาวจุฑามาศ</t>
  </si>
  <si>
    <t>ตำแหน่ง  ………ครู………….</t>
  </si>
  <si>
    <t>ลงชื่อ…………….....ผู้ประเมิน</t>
  </si>
  <si>
    <t>(………………………………...….)</t>
  </si>
  <si>
    <t xml:space="preserve">ประเมิน วันที่      เดือน        พ.ศ. </t>
  </si>
  <si>
    <t>นายกษิติ</t>
  </si>
  <si>
    <t>เทพสุวรรณ</t>
  </si>
  <si>
    <t>นางสาวพัชรพร</t>
  </si>
  <si>
    <t>นางสาวสุธาสินี</t>
  </si>
  <si>
    <t>นางสาววรัญญา</t>
  </si>
  <si>
    <t>นางสาวชนัญชิดา</t>
  </si>
  <si>
    <t>พันธ์ธรรม</t>
  </si>
  <si>
    <t>นางสาวณัชชา</t>
  </si>
  <si>
    <t>วงหมี</t>
  </si>
  <si>
    <t>เชื้อวงษ์</t>
  </si>
  <si>
    <t>นางสาวกนกพร</t>
  </si>
  <si>
    <t>นางสาวจิดาภา</t>
  </si>
  <si>
    <t>นางสาววีรดา</t>
  </si>
  <si>
    <t>อ่อนน้อม</t>
  </si>
  <si>
    <t>นางสาวไพรินทร์</t>
  </si>
  <si>
    <t>เอื้อเฟื้อ</t>
  </si>
  <si>
    <t>ดอนทอง</t>
  </si>
  <si>
    <t>นางสาวปณิดา</t>
  </si>
  <si>
    <t>วงษ์สุวรรณ์</t>
  </si>
  <si>
    <t>เกตุแก้วมณี</t>
  </si>
  <si>
    <t>นายกิตติศักดิ์</t>
  </si>
  <si>
    <t>นายชานนท์</t>
  </si>
  <si>
    <t>นางสาวพนิดา</t>
  </si>
  <si>
    <t>เดชสุภา</t>
  </si>
  <si>
    <t>ผ่องผิว</t>
  </si>
  <si>
    <t>บุญเจริญ</t>
  </si>
  <si>
    <t>เสนาพล</t>
  </si>
  <si>
    <t>นางสาวฐิติวรดา</t>
  </si>
  <si>
    <t>วันจีน</t>
  </si>
  <si>
    <t>นางสาวณัฐณิชา</t>
  </si>
  <si>
    <t>โพธิ์ศรี</t>
  </si>
  <si>
    <t>นางสาวเพ็ญพิชชา</t>
  </si>
  <si>
    <t>คำดวง</t>
  </si>
  <si>
    <t>ปรุงนิยม</t>
  </si>
  <si>
    <t>นางสาวศุภรัตน์</t>
  </si>
  <si>
    <t>ตันเจริญ</t>
  </si>
  <si>
    <t>นางสาวณัฐญาดา</t>
  </si>
  <si>
    <t>นางสาวภารดี</t>
  </si>
  <si>
    <t>นางสาวสุกัญญา</t>
  </si>
  <si>
    <t>นางสาวกัญญาวีร์</t>
  </si>
  <si>
    <t>นางสาวชนากานต์</t>
  </si>
  <si>
    <t>นางสาวปฏิมาภรณ์</t>
  </si>
  <si>
    <t>พิมเสน</t>
  </si>
  <si>
    <t>ลือคำงาม</t>
  </si>
  <si>
    <t>นางสาวสุภาพร</t>
  </si>
  <si>
    <t>จินจู</t>
  </si>
  <si>
    <t>นายธนภัทร</t>
  </si>
  <si>
    <t>นายธเนศพล</t>
  </si>
  <si>
    <t>นายปณิธาน</t>
  </si>
  <si>
    <t>นายธนาธิป</t>
  </si>
  <si>
    <t>นางสาวรุ่งนภา</t>
  </si>
  <si>
    <t>ชาวเวียง</t>
  </si>
  <si>
    <t>แสงตา</t>
  </si>
  <si>
    <t>นายกิตติธัช</t>
  </si>
  <si>
    <t>นายนนทพัทธ์</t>
  </si>
  <si>
    <t>แผ่นผา</t>
  </si>
  <si>
    <t>นายณัฐปคัลภ์</t>
  </si>
  <si>
    <t>คำไทย</t>
  </si>
  <si>
    <t>โอสถานนท์</t>
  </si>
  <si>
    <t>นางสาวธัญชนก</t>
  </si>
  <si>
    <t>นางสาววิภาวี</t>
  </si>
  <si>
    <t>ชั้นมัธยมศึกษาปีที่ 4/1</t>
  </si>
  <si>
    <t>ชั้นมัธยมศึกษาปีที่ 4/2</t>
  </si>
  <si>
    <t>ชั้นมัธยมศึกษาปีที่ 4/3</t>
  </si>
  <si>
    <t>ชั้นมัธยมศึกษาปีที่ 4/4</t>
  </si>
  <si>
    <t>ชั้นมัธยมศึกษาปีที่ 4/5</t>
  </si>
  <si>
    <t>ชั้นมัธยมศึกษาปีที่ 4/6</t>
  </si>
  <si>
    <t>ชั้นมัธยมศึกษาปีที่ 4/7</t>
  </si>
  <si>
    <t>ชั้นมัธยมศึกษาปีที่ 4/8</t>
  </si>
  <si>
    <t>ชั้นมัธยมศึกษาปีที่ 4/9</t>
  </si>
  <si>
    <t>ชั้นมัธยมศึกษาปีที่ 4/10</t>
  </si>
  <si>
    <t>ชั้นมัธยมศึกษาปีที่ 4/11</t>
  </si>
  <si>
    <t>นายชวกร</t>
  </si>
  <si>
    <t>แสงฉาย</t>
  </si>
  <si>
    <t>นายธนากร</t>
  </si>
  <si>
    <t>ป้อมตะขบ</t>
  </si>
  <si>
    <t>นายพีระพงษ์</t>
  </si>
  <si>
    <t>นายเสฏฐวุฒิ</t>
  </si>
  <si>
    <t>บาดขุนทด</t>
  </si>
  <si>
    <t>ตันเฮง</t>
  </si>
  <si>
    <t>นายธนพนธ์</t>
  </si>
  <si>
    <t>เสมอใจ</t>
  </si>
  <si>
    <t>นายภูมิชนะ</t>
  </si>
  <si>
    <t>เทียมแก้ว</t>
  </si>
  <si>
    <t xml:space="preserve">นางสาวชนิดาภา </t>
  </si>
  <si>
    <t>ฉิมไพบูลย์</t>
  </si>
  <si>
    <t>นางสาวฑิฆัมพร</t>
  </si>
  <si>
    <t>พูนสระคู</t>
  </si>
  <si>
    <t>นางสาวธันย์ชนก</t>
  </si>
  <si>
    <t>พุทธสุวรรณ์</t>
  </si>
  <si>
    <t>นางสาวสิริรัฐ</t>
  </si>
  <si>
    <t>ชาติทอง</t>
  </si>
  <si>
    <t>นางสาวสุกฤตา</t>
  </si>
  <si>
    <t>นางสาวนุชจรีย์</t>
  </si>
  <si>
    <t>โตสุขศรี</t>
  </si>
  <si>
    <t>นางสาวกชพรรณ</t>
  </si>
  <si>
    <t>จอมศรี</t>
  </si>
  <si>
    <t>นางสาววิไลลักษณ์</t>
  </si>
  <si>
    <t>สุบุตรดี</t>
  </si>
  <si>
    <t>นางสาวจิรัชญา</t>
  </si>
  <si>
    <t>จันทร์คุ้ม</t>
  </si>
  <si>
    <t>นางสาวกรกมล</t>
  </si>
  <si>
    <t>นฤภัย</t>
  </si>
  <si>
    <t>นางสาวนันท์นภัส</t>
  </si>
  <si>
    <t>รอดบุตร</t>
  </si>
  <si>
    <t>นางสาวปรัตถา</t>
  </si>
  <si>
    <t>พุ่มเผือก</t>
  </si>
  <si>
    <t>นางสาวปิยาภัทร</t>
  </si>
  <si>
    <t>รัตน์วิเศษฤทธิ์</t>
  </si>
  <si>
    <t>นางสาวรัตนาวรรณ์</t>
  </si>
  <si>
    <t>จรรยาดี</t>
  </si>
  <si>
    <t>นางสาวอรวรรยา</t>
  </si>
  <si>
    <t>พิมแก้ว</t>
  </si>
  <si>
    <t>นางสาวอาทิติยาภรณ์</t>
  </si>
  <si>
    <t>สาดแสง</t>
  </si>
  <si>
    <t>ศรีเกษม</t>
  </si>
  <si>
    <t>นางสาววณัชพร</t>
  </si>
  <si>
    <t>เฉลิมดิษฐ์</t>
  </si>
  <si>
    <t>นางสาวสุชีรา</t>
  </si>
  <si>
    <t>ต.ศิริวัฒนา</t>
  </si>
  <si>
    <t>นายภูเบศร</t>
  </si>
  <si>
    <t>ทิสา</t>
  </si>
  <si>
    <t xml:space="preserve">นายชนัญญู </t>
  </si>
  <si>
    <t>ทานะมัย</t>
  </si>
  <si>
    <t>นายฐิติภูมิ</t>
  </si>
  <si>
    <t>แสงดำ</t>
  </si>
  <si>
    <t>นายปัณณวัฒน์</t>
  </si>
  <si>
    <t>นายจีรภัทร</t>
  </si>
  <si>
    <t>รอดเลี้ยง</t>
  </si>
  <si>
    <t xml:space="preserve">นายธนทัต </t>
  </si>
  <si>
    <t>สุทธิฤกษ์</t>
  </si>
  <si>
    <t>นายธนบดี</t>
  </si>
  <si>
    <t>แข็งขัน</t>
  </si>
  <si>
    <t>นายโอฬาร</t>
  </si>
  <si>
    <t>พุทธสอน</t>
  </si>
  <si>
    <t>นายณพสรณ์</t>
  </si>
  <si>
    <t>ชูสงค์</t>
  </si>
  <si>
    <t>นายอณุวัฒน์</t>
  </si>
  <si>
    <t>เรืองกระจาย</t>
  </si>
  <si>
    <t xml:space="preserve">นายอมรเทพ </t>
  </si>
  <si>
    <t>อิ่มจิตต์</t>
  </si>
  <si>
    <t>นายชัชชัย</t>
  </si>
  <si>
    <t>ชื่นชม</t>
  </si>
  <si>
    <t>โชติวิทย์</t>
  </si>
  <si>
    <t>เชียงเดิม</t>
  </si>
  <si>
    <t>นายนราศักดิ์</t>
  </si>
  <si>
    <t>พิมพ์แหวน</t>
  </si>
  <si>
    <t>นายปัณณธร</t>
  </si>
  <si>
    <t>สารกิจ</t>
  </si>
  <si>
    <t>ศรีจันทร์</t>
  </si>
  <si>
    <t xml:space="preserve">นายคมกฤต </t>
  </si>
  <si>
    <t xml:space="preserve">นายนพชัย </t>
  </si>
  <si>
    <t>เสงี่ยมทรัพย์</t>
  </si>
  <si>
    <t>นายนิพิฐพนธ์</t>
  </si>
  <si>
    <t>สุขวัฒนากิจ</t>
  </si>
  <si>
    <t>นายปริวัฒน์</t>
  </si>
  <si>
    <t>สุนทรไชย</t>
  </si>
  <si>
    <t>นายพัฒธภูมิ</t>
  </si>
  <si>
    <t>น้ำใจดี</t>
  </si>
  <si>
    <t>นายพุฒิเมธ</t>
  </si>
  <si>
    <t>วจีสิงห์</t>
  </si>
  <si>
    <t>นายเพิ่มศักดิ์</t>
  </si>
  <si>
    <t>บางพระ</t>
  </si>
  <si>
    <t>นายภูบดี</t>
  </si>
  <si>
    <t>เสียงดี</t>
  </si>
  <si>
    <t xml:space="preserve">นายวิชชากร </t>
  </si>
  <si>
    <t>แสนคำแก้ว</t>
  </si>
  <si>
    <t>นายสิทธิพล</t>
  </si>
  <si>
    <t>ครูศรี</t>
  </si>
  <si>
    <t>นายอนาวิน</t>
  </si>
  <si>
    <t>เชาวนะ</t>
  </si>
  <si>
    <t>นายอลงกร</t>
  </si>
  <si>
    <t>แสนคุ้ม</t>
  </si>
  <si>
    <t xml:space="preserve">นางสาวกัญญารุ่ง </t>
  </si>
  <si>
    <t>บุญถาวร</t>
  </si>
  <si>
    <t>นางสาวฐิติธนพร</t>
  </si>
  <si>
    <t>ลาโว</t>
  </si>
  <si>
    <t>นางสาวสถาพร</t>
  </si>
  <si>
    <t>ถาวรสาลี</t>
  </si>
  <si>
    <t>นางสาวศุวิมล</t>
  </si>
  <si>
    <t>บัวหลาย</t>
  </si>
  <si>
    <t>นางสาวมยุรี</t>
  </si>
  <si>
    <t>ทีอุทิศ</t>
  </si>
  <si>
    <t>นางสาวพัชราภา</t>
  </si>
  <si>
    <t>ปานทนนท์</t>
  </si>
  <si>
    <t>นางสาวธัญญรัตน์</t>
  </si>
  <si>
    <t>สติภา</t>
  </si>
  <si>
    <t>นางสาวทิพยธิดา</t>
  </si>
  <si>
    <t>บุญรินทร์</t>
  </si>
  <si>
    <t>นางสาวณัฐสุดา</t>
  </si>
  <si>
    <t>พงษ์พรม</t>
  </si>
  <si>
    <t>นางสาวเจียระไน</t>
  </si>
  <si>
    <t>สมบัติกำไร</t>
  </si>
  <si>
    <t>นายพิภพ</t>
  </si>
  <si>
    <t>ชาดิษฐ</t>
  </si>
  <si>
    <t>นายกฤติพัฒน์</t>
  </si>
  <si>
    <t>พรมงาม</t>
  </si>
  <si>
    <t>นายกิตติพัฒน์</t>
  </si>
  <si>
    <t>เจริญพันธุ์</t>
  </si>
  <si>
    <t>นายเมฆา</t>
  </si>
  <si>
    <t>นายจิรเดช</t>
  </si>
  <si>
    <t>ส่านสม</t>
  </si>
  <si>
    <t>อินทร์โพธิ์</t>
  </si>
  <si>
    <t>พระครูถิ่น</t>
  </si>
  <si>
    <t>นายนิพนธ์</t>
  </si>
  <si>
    <t>เนตรสุวรรณ</t>
  </si>
  <si>
    <t>นายระพีพัฒน์</t>
  </si>
  <si>
    <t>ฤาษี</t>
  </si>
  <si>
    <t>นายกวิน</t>
  </si>
  <si>
    <t>สำเภาจันทร์</t>
  </si>
  <si>
    <t>นายต้องชนะ</t>
  </si>
  <si>
    <t>ศรีสุข</t>
  </si>
  <si>
    <t>นายภานุเดช</t>
  </si>
  <si>
    <t>อ่อนละม้าย</t>
  </si>
  <si>
    <t>นายภัทรพล</t>
  </si>
  <si>
    <t>ผะโรทัย</t>
  </si>
  <si>
    <t>นายวชิรวิทย์</t>
  </si>
  <si>
    <t>นายศุภฤกษ์</t>
  </si>
  <si>
    <t>โปรยลาภ</t>
  </si>
  <si>
    <t>นายกฤษฎ์ชญาห์</t>
  </si>
  <si>
    <t>พลชนากฤษฏิ์</t>
  </si>
  <si>
    <t>นายณัฐดนัย</t>
  </si>
  <si>
    <t>อินทคล้าย</t>
  </si>
  <si>
    <t>นายณัฐนันท์</t>
  </si>
  <si>
    <t>ไชยบุรุษ</t>
  </si>
  <si>
    <t>นายแทนคุณ</t>
  </si>
  <si>
    <t>โถทอง</t>
  </si>
  <si>
    <t>นายนิพพิชฌน์</t>
  </si>
  <si>
    <t>พิมพ์กิจ</t>
  </si>
  <si>
    <t>บัณฑิตกุล</t>
  </si>
  <si>
    <t>นายชยธร</t>
  </si>
  <si>
    <t>นายเดชสพงศ์</t>
  </si>
  <si>
    <t>พนมเขตต์</t>
  </si>
  <si>
    <t>นายทรงภพ</t>
  </si>
  <si>
    <t>วงษ์สง่า</t>
  </si>
  <si>
    <t>นายภคพนธ์</t>
  </si>
  <si>
    <t>สุวรรณวงษ์</t>
  </si>
  <si>
    <t>นายรัฐภูมิ</t>
  </si>
  <si>
    <t xml:space="preserve">นายวรวิทย์ </t>
  </si>
  <si>
    <t>กุดเหลา</t>
  </si>
  <si>
    <t>นายวีรกานต์</t>
  </si>
  <si>
    <t>วรวิทย์วัฒนะ</t>
  </si>
  <si>
    <t>นางสาวศิริวดี</t>
  </si>
  <si>
    <t>ออมทรัพย์วัฒนา</t>
  </si>
  <si>
    <t>นางสาวณัฐวรรณ</t>
  </si>
  <si>
    <t>จันทบุตร</t>
  </si>
  <si>
    <t>นางสาววิลาสินี</t>
  </si>
  <si>
    <t>สมบุรุษ</t>
  </si>
  <si>
    <t>ธนไพบูลย์</t>
  </si>
  <si>
    <t xml:space="preserve">นางสาวพิมพ์ชนก </t>
  </si>
  <si>
    <t>ไพศาล</t>
  </si>
  <si>
    <t xml:space="preserve">นางสาวณัฏฐณิชา </t>
  </si>
  <si>
    <t>นวลสุวรรณ์</t>
  </si>
  <si>
    <t>ชูใจ</t>
  </si>
  <si>
    <t>นางสาวชญาภา</t>
  </si>
  <si>
    <t>ศรีตระเวน</t>
  </si>
  <si>
    <t>นางสาวกนกนิภา</t>
  </si>
  <si>
    <t>วังดวงกมล</t>
  </si>
  <si>
    <t>นางสาวกันยารัตน์</t>
  </si>
  <si>
    <t>กำลังงาม</t>
  </si>
  <si>
    <t>นางสาวพิมลรัตน์</t>
  </si>
  <si>
    <t>สายไตร</t>
  </si>
  <si>
    <t>นางสาวแพรวนภา</t>
  </si>
  <si>
    <t>ยุทธสิงห์</t>
  </si>
  <si>
    <t>นางสาวรุ้งตะวัน</t>
  </si>
  <si>
    <t>หิรัญรุ่ง</t>
  </si>
  <si>
    <t>นางสาววลีพร</t>
  </si>
  <si>
    <t>จันทร์ฉาย</t>
  </si>
  <si>
    <t>นางสาวศศิวิมลรัตน์</t>
  </si>
  <si>
    <t>สุวรรณเชฐ</t>
  </si>
  <si>
    <t>นายกรวีร์</t>
  </si>
  <si>
    <t>สังข์เผือก</t>
  </si>
  <si>
    <t>นายอิสระโชติ</t>
  </si>
  <si>
    <t>ปัจจุสมัย</t>
  </si>
  <si>
    <t xml:space="preserve">นายจุลจักร </t>
  </si>
  <si>
    <t>มั่งมี</t>
  </si>
  <si>
    <t>นายอนันดา</t>
  </si>
  <si>
    <t>ขยันคิด</t>
  </si>
  <si>
    <t>นายเขษมศักดิ์</t>
  </si>
  <si>
    <t>ย้อยดา</t>
  </si>
  <si>
    <t>นายพีรพัฒน์</t>
  </si>
  <si>
    <t>นายรัตนธิเบตร</t>
  </si>
  <si>
    <t>อินทร์ไพร</t>
  </si>
  <si>
    <t>นายภควัต</t>
  </si>
  <si>
    <t>แสนทวีสุข</t>
  </si>
  <si>
    <t>นายปรีดี</t>
  </si>
  <si>
    <t>ขำงาม</t>
  </si>
  <si>
    <t>นายนิติกร</t>
  </si>
  <si>
    <t>ดวงสมร</t>
  </si>
  <si>
    <t>นายนพดล</t>
  </si>
  <si>
    <t>อ้นจันทร์</t>
  </si>
  <si>
    <t xml:space="preserve">นายธนาธิป </t>
  </si>
  <si>
    <t>บุญธรรม</t>
  </si>
  <si>
    <t>พรมา</t>
  </si>
  <si>
    <t>ขำดี</t>
  </si>
  <si>
    <t>นางสาวกษินา</t>
  </si>
  <si>
    <t>หันทยุง</t>
  </si>
  <si>
    <t>สมคุณ</t>
  </si>
  <si>
    <t>นางสาวรัตนาภรณ์</t>
  </si>
  <si>
    <t>บุรีวงษ์</t>
  </si>
  <si>
    <t>นางสาวกฤติกา</t>
  </si>
  <si>
    <t>จันทร์เพ็ญ</t>
  </si>
  <si>
    <t xml:space="preserve">นางสาวบุตรสกาว </t>
  </si>
  <si>
    <t>ชื่นคุ้ม</t>
  </si>
  <si>
    <t>นางสาวชุลีรัตน์</t>
  </si>
  <si>
    <t>กรุงแก้ว</t>
  </si>
  <si>
    <t>นางสาวพัชรมณฑ์</t>
  </si>
  <si>
    <t>เหล่าไพบูลย์ศิลป์</t>
  </si>
  <si>
    <t>นางสาวครีมาศ</t>
  </si>
  <si>
    <t>เจริญทรัพย์</t>
  </si>
  <si>
    <t>นางสาวณัฐชยา</t>
  </si>
  <si>
    <t>ลำบอง</t>
  </si>
  <si>
    <t>นางสาววรวรรณ</t>
  </si>
  <si>
    <t>วัฒนวิเชียร</t>
  </si>
  <si>
    <t>นางสาวดวงมะณี</t>
  </si>
  <si>
    <t>เอี่ยมอุไร</t>
  </si>
  <si>
    <t>นางสาวธันยา</t>
  </si>
  <si>
    <t>บุตรสาลี</t>
  </si>
  <si>
    <t>นางสาวกรรกมล</t>
  </si>
  <si>
    <t>จิ๋วโคราช</t>
  </si>
  <si>
    <t>นางสาวชนวีร์</t>
  </si>
  <si>
    <t>ซึ้งเกียรติศักดิ์</t>
  </si>
  <si>
    <t>นางสาวณัฐ​ณิชา​</t>
  </si>
  <si>
    <t>ปาไตย</t>
  </si>
  <si>
    <t>ไพเราะ</t>
  </si>
  <si>
    <t>นางสาวพรรณรายณ์</t>
  </si>
  <si>
    <t>เอี่ยมโอด</t>
  </si>
  <si>
    <t>นางสาวภัทร์ฐิตา</t>
  </si>
  <si>
    <t>โนนกลางนวนันท์</t>
  </si>
  <si>
    <t>นางสาวภัทรสุดา</t>
  </si>
  <si>
    <t>โม่งคำ</t>
  </si>
  <si>
    <t>นางสาวเมยาวี</t>
  </si>
  <si>
    <t>จงจิตต์</t>
  </si>
  <si>
    <t>นางสาวระพีพรรณ</t>
  </si>
  <si>
    <t>กลั่นเทศ</t>
  </si>
  <si>
    <t>นางสาวรัตนวรรณ</t>
  </si>
  <si>
    <t>กองวัสสกุลณี</t>
  </si>
  <si>
    <t>นางสาวรินรดา</t>
  </si>
  <si>
    <t>สุวรรณธร</t>
  </si>
  <si>
    <t>ปวีณธนวงศา</t>
  </si>
  <si>
    <t>นางสาววีรอร</t>
  </si>
  <si>
    <t>บุรีงาม</t>
  </si>
  <si>
    <t>นางสาวศศิวิมล</t>
  </si>
  <si>
    <t>จิตต์สุภา</t>
  </si>
  <si>
    <t>นางสาวศสิวิมล</t>
  </si>
  <si>
    <t>ดิษบงค์</t>
  </si>
  <si>
    <t>มีใจเย็น</t>
  </si>
  <si>
    <t>นางสาวสุพัตรา</t>
  </si>
  <si>
    <t>เอี่ยมคำ</t>
  </si>
  <si>
    <t>นายวีรภัทร</t>
  </si>
  <si>
    <t>เงินพา</t>
  </si>
  <si>
    <t>นายกฤติเดช</t>
  </si>
  <si>
    <t>สิงห์คำ</t>
  </si>
  <si>
    <t>คชสวัสดิ์</t>
  </si>
  <si>
    <t>นายกิตติศักรินทร์</t>
  </si>
  <si>
    <t>ปังประเสริฐ</t>
  </si>
  <si>
    <t>นายรณฤทธิ์</t>
  </si>
  <si>
    <t>พิมอ่อน</t>
  </si>
  <si>
    <t>นายภคภณ</t>
  </si>
  <si>
    <t>พุกทอง</t>
  </si>
  <si>
    <t>นางสาวธนาวรรณ์</t>
  </si>
  <si>
    <t>ปราณี</t>
  </si>
  <si>
    <t>นางสาวโชติรส</t>
  </si>
  <si>
    <t>สาโพธิ์</t>
  </si>
  <si>
    <t xml:space="preserve">นางสาวอภิษฎา </t>
  </si>
  <si>
    <t>จันทคุณ</t>
  </si>
  <si>
    <t>นางสาวอร​นภา​</t>
  </si>
  <si>
    <t>ยิ่งประเสริฐ​</t>
  </si>
  <si>
    <t>ศรีสุขโข</t>
  </si>
  <si>
    <t>นางสาวธัญสรณ์</t>
  </si>
  <si>
    <t>ถนอมเวช</t>
  </si>
  <si>
    <t>นางสาวลดาวัลย์</t>
  </si>
  <si>
    <t>นางสาวณัฐฐาพร</t>
  </si>
  <si>
    <t>ทานทน</t>
  </si>
  <si>
    <t>คุ้มทอง</t>
  </si>
  <si>
    <t>นางสาวปาริชาต</t>
  </si>
  <si>
    <t>ชมบุตร</t>
  </si>
  <si>
    <t>ปิติกุล</t>
  </si>
  <si>
    <t>นางสาวญาณิศา</t>
  </si>
  <si>
    <t>ดอนมอญ</t>
  </si>
  <si>
    <t>นางสาวเบญจมิน</t>
  </si>
  <si>
    <t>อัศวภูมิ</t>
  </si>
  <si>
    <t>นางสาวปภาวริณท์</t>
  </si>
  <si>
    <t>นางสาวปพิชญา</t>
  </si>
  <si>
    <t>เอี่ยมยัง</t>
  </si>
  <si>
    <t>เเขพิมาย</t>
  </si>
  <si>
    <t>นางสาวเจนนิเฟอร์ หลุยส์</t>
  </si>
  <si>
    <t>บันดิน</t>
  </si>
  <si>
    <t>นางสาวชัชชญา</t>
  </si>
  <si>
    <t>สำราญใจ</t>
  </si>
  <si>
    <t>พันสีทา</t>
  </si>
  <si>
    <t>ลี้หลบภัย</t>
  </si>
  <si>
    <t>เชื้อสูง</t>
  </si>
  <si>
    <t>นางสาวนริญญาดา</t>
  </si>
  <si>
    <t>แซ่โง้ว</t>
  </si>
  <si>
    <t>นางสาวน้ำทิพย์</t>
  </si>
  <si>
    <t>ทรัพย์สิน</t>
  </si>
  <si>
    <t>นางสาวปพัชญา</t>
  </si>
  <si>
    <t>เชิงกรานต์</t>
  </si>
  <si>
    <t>บุตรคุณ</t>
  </si>
  <si>
    <t>นางสาวพิชญา</t>
  </si>
  <si>
    <t>หรรษาสถิตย์</t>
  </si>
  <si>
    <t>นางสาวพิมพ์มาดา</t>
  </si>
  <si>
    <t>ดวงพรมมา</t>
  </si>
  <si>
    <t>นางสาวพิมพ์รวีย์</t>
  </si>
  <si>
    <t>กระจ่าง</t>
  </si>
  <si>
    <t>นางสาวรัตนาภร</t>
  </si>
  <si>
    <t>สีแสด</t>
  </si>
  <si>
    <t>นางสาวศศิกานต์</t>
  </si>
  <si>
    <t>โครตสิงห์</t>
  </si>
  <si>
    <t>นางสาวศิริลักษณ์</t>
  </si>
  <si>
    <t>ทองนาค</t>
  </si>
  <si>
    <t>ดียิ่ง</t>
  </si>
  <si>
    <t>นางสาวสุนิสา</t>
  </si>
  <si>
    <t>สวัสดิ์จันทร์</t>
  </si>
  <si>
    <t>นางสาวสุเมตตา</t>
  </si>
  <si>
    <t>ประกอบยา</t>
  </si>
  <si>
    <t>นางสาวหนึ่งฤทัย</t>
  </si>
  <si>
    <t>สัตตารัมย์</t>
  </si>
  <si>
    <t>นางสาวอรพรรณ</t>
  </si>
  <si>
    <t>พรรณโกมุท</t>
  </si>
  <si>
    <t>นางสาวอรุโณทัย</t>
  </si>
  <si>
    <t>ศิลปาโน</t>
  </si>
  <si>
    <t>นางสาวเอวา​รินทร์​</t>
  </si>
  <si>
    <t>พู่พงษ์​</t>
  </si>
  <si>
    <t>นายศิวกาณต์</t>
  </si>
  <si>
    <t>มณีโชติ</t>
  </si>
  <si>
    <t>นายชุณนเกียรติ</t>
  </si>
  <si>
    <t>แตงพงษ์</t>
  </si>
  <si>
    <t>นายพพิธชัย</t>
  </si>
  <si>
    <t xml:space="preserve">นายพีรศรุต </t>
  </si>
  <si>
    <t>สุพัฒฑา</t>
  </si>
  <si>
    <t xml:space="preserve">นายสุรชาติ </t>
  </si>
  <si>
    <t>เหมกระจ่าง</t>
  </si>
  <si>
    <t>อุทธสิงห์</t>
  </si>
  <si>
    <t>นายอาณา</t>
  </si>
  <si>
    <t>ผิวประเสริฐ</t>
  </si>
  <si>
    <t>นายกษิดิศ</t>
  </si>
  <si>
    <t>เกษมลรวล</t>
  </si>
  <si>
    <t>นายธงทอง</t>
  </si>
  <si>
    <t>อนันตพงศ์</t>
  </si>
  <si>
    <t>นายศุภกานต์</t>
  </si>
  <si>
    <t>กีบาง</t>
  </si>
  <si>
    <t>นายสุขุม</t>
  </si>
  <si>
    <t>วงษ์เลิศ</t>
  </si>
  <si>
    <t>นายธนกร</t>
  </si>
  <si>
    <t>เหมือนส่อน</t>
  </si>
  <si>
    <t>นายยศพล</t>
  </si>
  <si>
    <t>นายเกลียวคลื่น</t>
  </si>
  <si>
    <t>ไชยแสง</t>
  </si>
  <si>
    <t>นายวิธัชพงษ์</t>
  </si>
  <si>
    <t>พลโยธา</t>
  </si>
  <si>
    <t>นายภัทรภณ</t>
  </si>
  <si>
    <t>เจริญดี</t>
  </si>
  <si>
    <t>นายพงศ์เทพ</t>
  </si>
  <si>
    <t>นันชะนะ</t>
  </si>
  <si>
    <t>นายนัฐพงษ์</t>
  </si>
  <si>
    <t>เจริญศรี</t>
  </si>
  <si>
    <t>นายดลยฤทธิ์</t>
  </si>
  <si>
    <t>การุณ</t>
  </si>
  <si>
    <t>นางสาวภัสราภรณ์</t>
  </si>
  <si>
    <t>ภาชู</t>
  </si>
  <si>
    <t>ศรีสุธรรม</t>
  </si>
  <si>
    <t>นางสาวอชิรญา</t>
  </si>
  <si>
    <t>ภูมิดี</t>
  </si>
  <si>
    <t>นางสาวฉัตรธิดา</t>
  </si>
  <si>
    <t>นางสาวอรอินทุ์</t>
  </si>
  <si>
    <t>วันทามิ</t>
  </si>
  <si>
    <t>นางสาวกัญญารัตน์</t>
  </si>
  <si>
    <t>บัวส่องใส</t>
  </si>
  <si>
    <t>นางสาวธันวดี</t>
  </si>
  <si>
    <t>มณีงาม</t>
  </si>
  <si>
    <t>นางสาวรุจิรา</t>
  </si>
  <si>
    <t>สุภาพุฒ</t>
  </si>
  <si>
    <t>นางสาวชามา</t>
  </si>
  <si>
    <t>รัตนธนสิริพร</t>
  </si>
  <si>
    <t>นางสาวสมัชญา</t>
  </si>
  <si>
    <t>โตฉาย</t>
  </si>
  <si>
    <t>นางสาวกมลทิพย์</t>
  </si>
  <si>
    <t>รัตนปัญญา</t>
  </si>
  <si>
    <t>กิตติสกนธ์</t>
  </si>
  <si>
    <t>ใหม่สิงห์</t>
  </si>
  <si>
    <t>นางสาวชนิตา</t>
  </si>
  <si>
    <t>ศรีมะลัย</t>
  </si>
  <si>
    <t>นางสาวณฐนรี</t>
  </si>
  <si>
    <t>เที่ยงธรรม</t>
  </si>
  <si>
    <t>นางสาวณภัทรพร</t>
  </si>
  <si>
    <t xml:space="preserve">นางสาวพรนภัส </t>
  </si>
  <si>
    <t>วงษา</t>
  </si>
  <si>
    <t>นางสาวพีรดา</t>
  </si>
  <si>
    <t>อินทร์จันดา</t>
  </si>
  <si>
    <t xml:space="preserve">นางสาวริลลดา </t>
  </si>
  <si>
    <t>อัตรา</t>
  </si>
  <si>
    <t>นางสาวลลิตภัทร</t>
  </si>
  <si>
    <t>เหม็นศิริ</t>
  </si>
  <si>
    <t>ทองใส</t>
  </si>
  <si>
    <t>นางสาวศิวพร</t>
  </si>
  <si>
    <t>ลีลาน้อย</t>
  </si>
  <si>
    <t>นางสาวศุภมาศ</t>
  </si>
  <si>
    <t>รอดเกิด</t>
  </si>
  <si>
    <t>นางสาวอัจฉริยา</t>
  </si>
  <si>
    <t>วงษ์ศรีแก้ว</t>
  </si>
  <si>
    <t>นายจิรายุ</t>
  </si>
  <si>
    <t xml:space="preserve">นายฑีปากร </t>
  </si>
  <si>
    <t>ไชยฮ้อย</t>
  </si>
  <si>
    <t>นายปณต</t>
  </si>
  <si>
    <t>เหมพร</t>
  </si>
  <si>
    <t>แก้วตา</t>
  </si>
  <si>
    <t>นายพงศ์ศิริ</t>
  </si>
  <si>
    <t>นันทิวัธวิภา</t>
  </si>
  <si>
    <t>นางสาววาสนา</t>
  </si>
  <si>
    <t>โยธา</t>
  </si>
  <si>
    <t>นางสาวขวัญหทัย</t>
  </si>
  <si>
    <t>มีนารี</t>
  </si>
  <si>
    <t>นางสาวชิดชนก</t>
  </si>
  <si>
    <t>เหล่หวี</t>
  </si>
  <si>
    <t>นางสาวชุติมน</t>
  </si>
  <si>
    <t>บัวชุม</t>
  </si>
  <si>
    <t>มีใจ</t>
  </si>
  <si>
    <t>นางสาวธัญสุดา</t>
  </si>
  <si>
    <t>ตอเขียว</t>
  </si>
  <si>
    <t>นางสาววาเนสซ่า สุณีย์</t>
  </si>
  <si>
    <t>วิงค์แลร์</t>
  </si>
  <si>
    <t>นางสาวอภิญญา</t>
  </si>
  <si>
    <t>ปราบพาล</t>
  </si>
  <si>
    <t>นางสาวปภาวรินทร์</t>
  </si>
  <si>
    <t>ชิตเลิศ</t>
  </si>
  <si>
    <t>กัญญาพงษ์</t>
  </si>
  <si>
    <t>นางสาววรรณวิสา</t>
  </si>
  <si>
    <t>โพธิจันทร์</t>
  </si>
  <si>
    <t>นางสาวภัคจิรา</t>
  </si>
  <si>
    <t>แป้นสุขา</t>
  </si>
  <si>
    <t>นางสาวรักษ์เกล้า</t>
  </si>
  <si>
    <t>เหล็กเกตุ</t>
  </si>
  <si>
    <t>นางสาวอุทุมพร</t>
  </si>
  <si>
    <t>แววศร</t>
  </si>
  <si>
    <t>นางสาวไพลิน</t>
  </si>
  <si>
    <t>กลิ่นจันทร์</t>
  </si>
  <si>
    <t>นางสาวพิไลวรรณ</t>
  </si>
  <si>
    <t>บุตรศรี</t>
  </si>
  <si>
    <t>นางสาวพรรณชนิดา</t>
  </si>
  <si>
    <t>พิมพ์ประสิทธิ์</t>
  </si>
  <si>
    <t>ผิวทอง</t>
  </si>
  <si>
    <t>จัตุรัส</t>
  </si>
  <si>
    <t>นางสาวปริตา</t>
  </si>
  <si>
    <t>จอมคำศรี</t>
  </si>
  <si>
    <t>นายพีรพงศ์</t>
  </si>
  <si>
    <t>ทรงบัญฑิต</t>
  </si>
  <si>
    <t>นายชวดล</t>
  </si>
  <si>
    <t>ครองยุฒธ์</t>
  </si>
  <si>
    <t>นายนิปุณ</t>
  </si>
  <si>
    <t>สังฆปุณ</t>
  </si>
  <si>
    <t>นายมหาสมุทร</t>
  </si>
  <si>
    <t>เอี่ยมไพฑูรย์</t>
  </si>
  <si>
    <t>นายวรวิทย์</t>
  </si>
  <si>
    <t>กงแก้ว</t>
  </si>
  <si>
    <t>เสาร์ศิริ</t>
  </si>
  <si>
    <t>นายดนุพร</t>
  </si>
  <si>
    <t>พูลเชื้อ</t>
  </si>
  <si>
    <t>นายนารายณ์</t>
  </si>
  <si>
    <t>จันทร์พวง</t>
  </si>
  <si>
    <t>แก้วชา</t>
  </si>
  <si>
    <t>นายไพศาล</t>
  </si>
  <si>
    <t>สังข์มงคล</t>
  </si>
  <si>
    <t xml:space="preserve">นายสุรสีห์ </t>
  </si>
  <si>
    <t>สุขวิเศษ</t>
  </si>
  <si>
    <t>นางสาวธนัชชา</t>
  </si>
  <si>
    <t>เที่ยงตรงภิญโญ</t>
  </si>
  <si>
    <t>ศรีบุญเรือง</t>
  </si>
  <si>
    <t>นางสาวจิราพัชร</t>
  </si>
  <si>
    <t>เพ็งรอด</t>
  </si>
  <si>
    <t>ศรีสุขสกุลไทย</t>
  </si>
  <si>
    <t>นางสาวนารีรัตน์</t>
  </si>
  <si>
    <t>นางสาวนุขวรา</t>
  </si>
  <si>
    <t>ภูจอมแก้ว</t>
  </si>
  <si>
    <t>ไวว่อง</t>
  </si>
  <si>
    <t>นางสาวจิราภรณ์</t>
  </si>
  <si>
    <t>คนซื่อ</t>
  </si>
  <si>
    <t>นางสาวภาวิณี</t>
  </si>
  <si>
    <t>หล้ามูลชา</t>
  </si>
  <si>
    <t>จงรั้งกลาง</t>
  </si>
  <si>
    <t>นางสาวศรีประภา</t>
  </si>
  <si>
    <t>ดอนปัด</t>
  </si>
  <si>
    <t>หอมเดิม</t>
  </si>
  <si>
    <t>นางสาวฐิติรัตน์</t>
  </si>
  <si>
    <t>ศรีสังข์</t>
  </si>
  <si>
    <t>นางสาวพรไพลิน</t>
  </si>
  <si>
    <t>ก้อนทองคำ</t>
  </si>
  <si>
    <t>นางสาวสุทธิกานต์</t>
  </si>
  <si>
    <t>แคะสูงเนิน</t>
  </si>
  <si>
    <t>นางสาวภาวินี</t>
  </si>
  <si>
    <t>ใจสงัด</t>
  </si>
  <si>
    <t>สร้อยถาวร</t>
  </si>
  <si>
    <t>นางสาวปุณยนุช</t>
  </si>
  <si>
    <t>สมใจเพ็ง</t>
  </si>
  <si>
    <t>นางสาวอารยา</t>
  </si>
  <si>
    <t>อรชร</t>
  </si>
  <si>
    <t>นางสาวปณาลี</t>
  </si>
  <si>
    <t>เจิมพันธ์นิตย์</t>
  </si>
  <si>
    <t>เรืองราม</t>
  </si>
  <si>
    <t>นางสาวชญานิศภ์</t>
  </si>
  <si>
    <t>แดงวัน</t>
  </si>
  <si>
    <t>นางสาวดวงนฤมล</t>
  </si>
  <si>
    <t>เลิศศรี</t>
  </si>
  <si>
    <t>นางสาวนวนันท์</t>
  </si>
  <si>
    <t>ชุมจันทร์</t>
  </si>
  <si>
    <t>นางสาวปริชญา</t>
  </si>
  <si>
    <t>จันทร์ศรีสุริยวงศ์</t>
  </si>
  <si>
    <t>นางสาวคณัญญา</t>
  </si>
  <si>
    <t>รุ่งเรือง</t>
  </si>
  <si>
    <t>เรียนศรี</t>
  </si>
  <si>
    <t>นางสาวชลนิภา</t>
  </si>
  <si>
    <t>แซ่มช้อย</t>
  </si>
  <si>
    <t>นางสาวญานิศา</t>
  </si>
  <si>
    <t>สุขสุวานนท์</t>
  </si>
  <si>
    <t>นางสาวปราณี</t>
  </si>
  <si>
    <t>หมายศรี</t>
  </si>
  <si>
    <t>นางสาวกัญญาพัชร</t>
  </si>
  <si>
    <t>ทองมา</t>
  </si>
  <si>
    <t>นางสาวอาทิติยา</t>
  </si>
  <si>
    <t>ตาสา</t>
  </si>
  <si>
    <t>นายไตรรงค์</t>
  </si>
  <si>
    <t>นายภานุวัฒน์</t>
  </si>
  <si>
    <t>หัสดี</t>
  </si>
  <si>
    <t>พรมนนท์</t>
  </si>
  <si>
    <t>นายเอกราช</t>
  </si>
  <si>
    <t>นายญาณเสฏฐ์</t>
  </si>
  <si>
    <t>โรจนจันทร์</t>
  </si>
  <si>
    <t>หอมกลิ่น</t>
  </si>
  <si>
    <t>นายศิริพงษ์</t>
  </si>
  <si>
    <t>มูนุง</t>
  </si>
  <si>
    <t>นายยศธร</t>
  </si>
  <si>
    <t>วิบูลพัฒนไพศาล</t>
  </si>
  <si>
    <t>กันดี</t>
  </si>
  <si>
    <t>นางสาวกมลรัตน์</t>
  </si>
  <si>
    <t>อยู่คง</t>
  </si>
  <si>
    <t>นางสาวธนัญญา</t>
  </si>
  <si>
    <t>สุขสบาย</t>
  </si>
  <si>
    <t>นางสาวปัณฑารีย์</t>
  </si>
  <si>
    <t>ประสงค์</t>
  </si>
  <si>
    <t>นางสาวภูศนีษา</t>
  </si>
  <si>
    <t>สรรพคุณ</t>
  </si>
  <si>
    <t>นางสาวกชพร</t>
  </si>
  <si>
    <t>นางสาวอรวรรณ</t>
  </si>
  <si>
    <t>วงสุพรรณ</t>
  </si>
  <si>
    <t>นางสาวศิรภัสสร</t>
  </si>
  <si>
    <t>เดชดำรง</t>
  </si>
  <si>
    <t>นางสาวสุจิตรา</t>
  </si>
  <si>
    <t>นางสาวสุมาลี</t>
  </si>
  <si>
    <t>โพธิ์วรรณ</t>
  </si>
  <si>
    <t>นางสาวณัฐธิดา</t>
  </si>
  <si>
    <t>มากเจริญ</t>
  </si>
  <si>
    <t>นางสาวญาธิดา</t>
  </si>
  <si>
    <t>พันธ์หมุด</t>
  </si>
  <si>
    <t>นางสาวภัควลัญช์</t>
  </si>
  <si>
    <t>ศรีตระกูลพันธ์</t>
  </si>
  <si>
    <t>นางสาวอนันตพร</t>
  </si>
  <si>
    <t>เพ็ชรคง</t>
  </si>
  <si>
    <t>นางสาวกัญญาภัค</t>
  </si>
  <si>
    <t>นามโคตร</t>
  </si>
  <si>
    <t>เจียมกรกต</t>
  </si>
  <si>
    <t>สีตา</t>
  </si>
  <si>
    <t>นางสาวพีรภาว์</t>
  </si>
  <si>
    <t>เชี่ยวชาญกิจยิ่ง</t>
  </si>
  <si>
    <t>นางสาวมลฤดี</t>
  </si>
  <si>
    <t>สุขสวัสดิ์</t>
  </si>
  <si>
    <t>รอดคุ้ม</t>
  </si>
  <si>
    <t>นางสาวณัฎฐ์ธนัน</t>
  </si>
  <si>
    <t>ธนกุลธิรัตน์</t>
  </si>
  <si>
    <t>นางสาวพิชชา</t>
  </si>
  <si>
    <t>อภิสุนทรางกูร</t>
  </si>
  <si>
    <t>แสนดงแคน</t>
  </si>
  <si>
    <t>สมัครสมาน</t>
  </si>
  <si>
    <t>นางสาววริศรา</t>
  </si>
  <si>
    <t>นางสาวจุฑาทิพย์</t>
  </si>
  <si>
    <t>วงษ์ตระกูลพัด</t>
  </si>
  <si>
    <t>นางสาวชวัลรัตน์</t>
  </si>
  <si>
    <t>นางสาวธวัลรัตน์</t>
  </si>
  <si>
    <t>เชื้อสุข</t>
  </si>
  <si>
    <t>นางสาวนพรัตน์</t>
  </si>
  <si>
    <t>ขจรหล้า</t>
  </si>
  <si>
    <t>นางสาวนันทิดา</t>
  </si>
  <si>
    <t>พันพิษ</t>
  </si>
  <si>
    <t>นางสาววรรณิดา</t>
  </si>
  <si>
    <t>มาลากุล</t>
  </si>
  <si>
    <t>นางสาวสิริกาญจนา</t>
  </si>
  <si>
    <t>ลิ้มไพบูลย์ผล</t>
  </si>
  <si>
    <t>นายปิยะภัทร</t>
  </si>
  <si>
    <t>สนามพลี</t>
  </si>
  <si>
    <t>นายภานุวัตร</t>
  </si>
  <si>
    <t>อยู่เจริญ</t>
  </si>
  <si>
    <t>นายธนวรรธน์</t>
  </si>
  <si>
    <t>ความเพียร</t>
  </si>
  <si>
    <t>คงเจริญ</t>
  </si>
  <si>
    <t>นายวรเมธ</t>
  </si>
  <si>
    <t>ทวีประยูร</t>
  </si>
  <si>
    <t>นายสุกฤษฎิ์</t>
  </si>
  <si>
    <t>นวลโสภา</t>
  </si>
  <si>
    <t>นายภูริพัฒน์</t>
  </si>
  <si>
    <t>ตานน้อย</t>
  </si>
  <si>
    <t>นายวัชรากร</t>
  </si>
  <si>
    <t>อำนาจศิลป์เจริญ</t>
  </si>
  <si>
    <t>นายรัตนโชติ</t>
  </si>
  <si>
    <t>พรมปะ</t>
  </si>
  <si>
    <t>นายวัชรินทร์</t>
  </si>
  <si>
    <t>ทิพย์วงษา</t>
  </si>
  <si>
    <t>นายณฐกร</t>
  </si>
  <si>
    <t>เหลืองอร่ามจิตร</t>
  </si>
  <si>
    <t>นายกิตติวินท์</t>
  </si>
  <si>
    <t>จีนศาสตร์</t>
  </si>
  <si>
    <t>นายณรงค์ฤทธิ์</t>
  </si>
  <si>
    <t>น้ำทรัพย์</t>
  </si>
  <si>
    <t>นายพรพินิต</t>
  </si>
  <si>
    <t>แก้วมณี</t>
  </si>
  <si>
    <t>นายมาโนชย์</t>
  </si>
  <si>
    <t>ผานิชย์</t>
  </si>
  <si>
    <t>นายวัฒนชัย</t>
  </si>
  <si>
    <t>อินทร์แปลง</t>
  </si>
  <si>
    <t>ไพรดี</t>
  </si>
  <si>
    <t>อยู่จ้า</t>
  </si>
  <si>
    <t>นางสาวสุภาสวัสดิ์</t>
  </si>
  <si>
    <t>โกเมศ</t>
  </si>
  <si>
    <t>นางสาวจันทร์วิมล</t>
  </si>
  <si>
    <t>ทรัพย์มั่น</t>
  </si>
  <si>
    <t>นางสาวนภัสตรา</t>
  </si>
  <si>
    <t>จันทร์ทอง</t>
  </si>
  <si>
    <t>นางสาวปรียาภัทร</t>
  </si>
  <si>
    <t>ประทุมรุ่ง</t>
  </si>
  <si>
    <t>นางสาวสุคนธ์ทิพย์</t>
  </si>
  <si>
    <t>สอนเอี่ยม</t>
  </si>
  <si>
    <t>นางสาวเพชรลดา</t>
  </si>
  <si>
    <t>นางสาวสุพิชญา</t>
  </si>
  <si>
    <t>ภามัง</t>
  </si>
  <si>
    <t>นางสาววรนารี</t>
  </si>
  <si>
    <t>กิ่งแก้ว</t>
  </si>
  <si>
    <t>นางสาวปิยธิดา</t>
  </si>
  <si>
    <t>คงศร</t>
  </si>
  <si>
    <t>ตาทอง</t>
  </si>
  <si>
    <t>นางสาวชญาทิพย์</t>
  </si>
  <si>
    <t>ทับมีบุญ</t>
  </si>
  <si>
    <t>สมพรนิมิต</t>
  </si>
  <si>
    <t>เจริญยิ่ง</t>
  </si>
  <si>
    <t>เธียรเงิน</t>
  </si>
  <si>
    <t>บุรีวงศ์</t>
  </si>
  <si>
    <t>นางสาวธันยพร</t>
  </si>
  <si>
    <t>นางสาวธาริสา</t>
  </si>
  <si>
    <t>วาดถนน</t>
  </si>
  <si>
    <t>นางสาวชญาน์ทิพย์</t>
  </si>
  <si>
    <t>จิตรเจือวงศ์</t>
  </si>
  <si>
    <t>บุดดา</t>
  </si>
  <si>
    <t>นางสาวนลินทิพย์</t>
  </si>
  <si>
    <t>โถมขำ</t>
  </si>
  <si>
    <t>นางสาวเนตรนภา</t>
  </si>
  <si>
    <t>ศรีมุกข์</t>
  </si>
  <si>
    <t>นางสาวปฐมวดี</t>
  </si>
  <si>
    <t>พรชุบ</t>
  </si>
  <si>
    <t>นางสาวพิชญ์นาฏ</t>
  </si>
  <si>
    <t>คงสม</t>
  </si>
  <si>
    <t xml:space="preserve">นางสาวศรัณย์พร </t>
  </si>
  <si>
    <t>ยะศาลา</t>
  </si>
  <si>
    <t>คุ้มวงษ์</t>
  </si>
  <si>
    <t>นางสาวอรปรียา</t>
  </si>
  <si>
    <t>ธรรมดี</t>
  </si>
  <si>
    <t>นายกวี</t>
  </si>
  <si>
    <t>มุ้งบัง</t>
  </si>
  <si>
    <t>นายเจษฎา</t>
  </si>
  <si>
    <t>ทองบุญนาค</t>
  </si>
  <si>
    <t>นายณัฐชนินท์</t>
  </si>
  <si>
    <t>พูลสวัสดิ์</t>
  </si>
  <si>
    <t>นายนราทัศน์</t>
  </si>
  <si>
    <t>เหลืองทอง</t>
  </si>
  <si>
    <t>นายปุณณพัฒน์</t>
  </si>
  <si>
    <t>เจนการ</t>
  </si>
  <si>
    <t>นายภาคิน</t>
  </si>
  <si>
    <t>มฤกุล</t>
  </si>
  <si>
    <t>ทองเลื่อน</t>
  </si>
  <si>
    <t>นายณัฐภูมิ</t>
  </si>
  <si>
    <t>พืชคูณ</t>
  </si>
  <si>
    <t>นายภัทรธาดา</t>
  </si>
  <si>
    <t>ป่ากว้าง</t>
  </si>
  <si>
    <t>นายภูธเนศ</t>
  </si>
  <si>
    <t>ชาวเมือง</t>
  </si>
  <si>
    <t>นายกฤตะนัญ</t>
  </si>
  <si>
    <t>พิมพ์ดีด</t>
  </si>
  <si>
    <t>นายณภัทร</t>
  </si>
  <si>
    <t>เลอนอบ</t>
  </si>
  <si>
    <t>นายปฏิพัทธ์</t>
  </si>
  <si>
    <t>นายณพล</t>
  </si>
  <si>
    <t>พุฒตีบ</t>
  </si>
  <si>
    <t>นายกิตตินันท์</t>
  </si>
  <si>
    <t>นายณัฐสิทธิ์</t>
  </si>
  <si>
    <t>เสริมสมบูรณ์</t>
  </si>
  <si>
    <t>นายดนัยณัฐ</t>
  </si>
  <si>
    <t>พันธุ์ชื่นวิโรจน์</t>
  </si>
  <si>
    <t>น้อยชาคำ</t>
  </si>
  <si>
    <t>นางสาวกษมา</t>
  </si>
  <si>
    <t>พรหมรักษา</t>
  </si>
  <si>
    <t>นางสาวญาตาวี</t>
  </si>
  <si>
    <t>นามวงศ์</t>
  </si>
  <si>
    <t>นางสาวนิภาพร</t>
  </si>
  <si>
    <t>สุวรรณะ</t>
  </si>
  <si>
    <t>นางสาวปัทมพร</t>
  </si>
  <si>
    <t>นางสาวกรพันธุ์</t>
  </si>
  <si>
    <t>พงษ์นอก</t>
  </si>
  <si>
    <t>นางสาวเกณิกา</t>
  </si>
  <si>
    <t>ตะเภาพงศ์</t>
  </si>
  <si>
    <t>นางสาวศิรินทิพย์</t>
  </si>
  <si>
    <t>ขาวเกตุ</t>
  </si>
  <si>
    <t>นางสาวภัทราพร</t>
  </si>
  <si>
    <t>ธีรชัย</t>
  </si>
  <si>
    <t>ตันกูล</t>
  </si>
  <si>
    <t>นางสาวกนกกาญจน์</t>
  </si>
  <si>
    <t>เกียรติกูล</t>
  </si>
  <si>
    <t>เสมอเหมือน</t>
  </si>
  <si>
    <t>นางสาวลลิตา</t>
  </si>
  <si>
    <t>นางสาวสวิตตา</t>
  </si>
  <si>
    <t>นางสาวพิชญ์ธิดา</t>
  </si>
  <si>
    <t>บุญภักดี</t>
  </si>
  <si>
    <t>ประยูรวงษ์</t>
  </si>
  <si>
    <t>นางสาวญาณันธร</t>
  </si>
  <si>
    <t>แก่นปรั่ง</t>
  </si>
  <si>
    <t>ทรัพย์โสม</t>
  </si>
  <si>
    <t>นางสาวธันวา</t>
  </si>
  <si>
    <t>โคตะมะ</t>
  </si>
  <si>
    <t>กุลสูตร</t>
  </si>
  <si>
    <t>นางสาวปรีญารัตน์</t>
  </si>
  <si>
    <t>ช่างต่อ</t>
  </si>
  <si>
    <t>นางสาวพัชรินทร์</t>
  </si>
  <si>
    <t>นามรักษา</t>
  </si>
  <si>
    <t xml:space="preserve">นางสาวภัสสร </t>
  </si>
  <si>
    <t>สิทธิวงษ์</t>
  </si>
  <si>
    <t>นางสาวมณฑกานต์</t>
  </si>
  <si>
    <t>ปานพงษ์</t>
  </si>
  <si>
    <t>นางสาววิชิรินทรา</t>
  </si>
  <si>
    <t>กิ่งโด</t>
  </si>
  <si>
    <t>นาชัยฤทธิ์</t>
  </si>
  <si>
    <t>นางสาวสลิลลา</t>
  </si>
  <si>
    <t>โพตะ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</si>
</sst>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Tahoma"/>
      <family val="2"/>
      <charset val="222"/>
      <scheme val="minor"/>
    </font>
    <font>
      <sz val="14"/>
      <name val="TH SarabunIT๙"/>
      <family val="2"/>
    </font>
    <font>
      <sz val="14"/>
      <color theme="1"/>
      <name val="TH SarabunPSK"/>
      <family val="2"/>
    </font>
    <font>
      <sz val="16"/>
      <name val="TH SarabunIT๙"/>
      <family val="2"/>
    </font>
    <font>
      <sz val="16"/>
      <color rgb="FFFF0000"/>
      <name val="TH SarabunIT๙"/>
      <family val="2"/>
    </font>
    <font>
      <sz val="16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b/>
      <sz val="16"/>
      <name val="TH SarabunIT๙"/>
      <family val="2"/>
    </font>
    <font>
      <b/>
      <sz val="16"/>
      <color theme="1"/>
      <name val="TH SarabunIT๙"/>
      <family val="2"/>
    </font>
    <font>
      <b/>
      <u val="double"/>
      <sz val="16"/>
      <name val="TH SarabunIT๙"/>
      <family val="2"/>
    </font>
    <font>
      <sz val="14"/>
      <color theme="1"/>
      <name val="TH SarabunIT๙"/>
      <family val="2"/>
    </font>
    <font>
      <sz val="14"/>
      <color rgb="FF000000"/>
      <name val="TH SarabunPSK"/>
      <family val="2"/>
    </font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scheme val="minor"/>
    </font>
    <font>
      <sz val="10"/>
      <name val="Arial"/>
      <family val="2"/>
    </font>
    <font>
      <sz val="14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3" fillId="0" borderId="0"/>
    <xf numFmtId="0" fontId="14" fillId="0" borderId="0"/>
    <xf numFmtId="0" fontId="12" fillId="0" borderId="0"/>
    <xf numFmtId="0" fontId="12" fillId="0" borderId="0"/>
    <xf numFmtId="0" fontId="14" fillId="0" borderId="0"/>
  </cellStyleXfs>
  <cellXfs count="7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/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0" borderId="0" xfId="0" applyFont="1"/>
    <xf numFmtId="0" fontId="8" fillId="0" borderId="0" xfId="0" applyFont="1"/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horizontal="right" vertical="center"/>
    </xf>
    <xf numFmtId="0" fontId="9" fillId="0" borderId="0" xfId="0" applyFont="1" applyBorder="1" applyAlignment="1">
      <alignment vertical="center"/>
    </xf>
    <xf numFmtId="0" fontId="7" fillId="0" borderId="1" xfId="0" applyFont="1" applyBorder="1" applyAlignment="1">
      <alignment horizontal="center" textRotation="90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textRotation="90"/>
    </xf>
    <xf numFmtId="0" fontId="7" fillId="0" borderId="1" xfId="0" applyFont="1" applyBorder="1" applyAlignment="1">
      <alignment horizontal="center" vertical="center"/>
    </xf>
    <xf numFmtId="0" fontId="11" fillId="0" borderId="8" xfId="0" applyFont="1" applyBorder="1" applyAlignment="1">
      <alignment vertical="center"/>
    </xf>
    <xf numFmtId="0" fontId="11" fillId="0" borderId="9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textRotation="90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textRotation="90" wrapText="1"/>
    </xf>
    <xf numFmtId="0" fontId="3" fillId="0" borderId="1" xfId="0" applyFont="1" applyBorder="1" applyAlignment="1">
      <alignment horizontal="center"/>
    </xf>
    <xf numFmtId="0" fontId="4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2" fillId="0" borderId="11" xfId="1" applyFont="1" applyBorder="1" applyAlignment="1">
      <alignment horizontal="left" vertical="center" shrinkToFit="1"/>
    </xf>
    <xf numFmtId="0" fontId="10" fillId="0" borderId="10" xfId="1" applyFont="1" applyBorder="1" applyAlignment="1">
      <alignment horizontal="left" vertical="center"/>
    </xf>
    <xf numFmtId="0" fontId="10" fillId="0" borderId="11" xfId="1" applyFont="1" applyBorder="1" applyAlignment="1">
      <alignment horizontal="left" vertical="center"/>
    </xf>
    <xf numFmtId="0" fontId="2" fillId="3" borderId="11" xfId="1" applyFont="1" applyFill="1" applyBorder="1" applyAlignment="1">
      <alignment horizontal="left" vertical="center" shrinkToFit="1"/>
    </xf>
    <xf numFmtId="0" fontId="2" fillId="3" borderId="10" xfId="1" applyFont="1" applyFill="1" applyBorder="1" applyAlignment="1">
      <alignment horizontal="left" vertical="center" shrinkToFit="1"/>
    </xf>
    <xf numFmtId="0" fontId="2" fillId="0" borderId="10" xfId="1" applyFont="1" applyBorder="1" applyAlignment="1">
      <alignment horizontal="left" vertical="center" shrinkToFit="1"/>
    </xf>
    <xf numFmtId="0" fontId="15" fillId="0" borderId="10" xfId="1" applyFont="1" applyFill="1" applyBorder="1" applyAlignment="1" applyProtection="1">
      <alignment vertical="center"/>
    </xf>
    <xf numFmtId="0" fontId="15" fillId="0" borderId="11" xfId="1" applyFont="1" applyFill="1" applyBorder="1" applyAlignment="1" applyProtection="1">
      <alignment vertical="center"/>
    </xf>
    <xf numFmtId="0" fontId="15" fillId="0" borderId="10" xfId="1" applyFont="1" applyFill="1" applyBorder="1" applyAlignment="1" applyProtection="1">
      <alignment vertical="center"/>
    </xf>
    <xf numFmtId="0" fontId="15" fillId="0" borderId="11" xfId="1" applyFont="1" applyFill="1" applyBorder="1" applyAlignment="1" applyProtection="1">
      <alignment vertical="center"/>
    </xf>
    <xf numFmtId="0" fontId="15" fillId="3" borderId="10" xfId="1" applyFont="1" applyFill="1" applyBorder="1" applyAlignment="1" applyProtection="1">
      <alignment vertical="center"/>
    </xf>
    <xf numFmtId="0" fontId="15" fillId="3" borderId="11" xfId="1" applyFont="1" applyFill="1" applyBorder="1" applyAlignment="1" applyProtection="1">
      <alignment vertical="center"/>
    </xf>
    <xf numFmtId="0" fontId="15" fillId="0" borderId="10" xfId="1" applyFont="1" applyFill="1" applyBorder="1" applyAlignment="1" applyProtection="1">
      <alignment vertical="center"/>
    </xf>
    <xf numFmtId="0" fontId="15" fillId="0" borderId="11" xfId="1" applyFont="1" applyFill="1" applyBorder="1" applyAlignment="1" applyProtection="1">
      <alignment vertical="center"/>
    </xf>
    <xf numFmtId="0" fontId="15" fillId="0" borderId="10" xfId="1" applyFont="1" applyFill="1" applyBorder="1" applyAlignment="1" applyProtection="1">
      <alignment vertical="center"/>
    </xf>
    <xf numFmtId="0" fontId="15" fillId="0" borderId="11" xfId="1" applyFont="1" applyFill="1" applyBorder="1" applyAlignment="1" applyProtection="1">
      <alignment vertical="center"/>
    </xf>
    <xf numFmtId="0" fontId="15" fillId="3" borderId="10" xfId="1" applyFont="1" applyFill="1" applyBorder="1" applyAlignment="1" applyProtection="1">
      <alignment vertical="center"/>
    </xf>
    <xf numFmtId="0" fontId="15" fillId="3" borderId="11" xfId="1" applyFont="1" applyFill="1" applyBorder="1" applyAlignment="1" applyProtection="1">
      <alignment vertical="center"/>
    </xf>
    <xf numFmtId="0" fontId="15" fillId="0" borderId="10" xfId="1" applyFont="1" applyFill="1" applyBorder="1" applyAlignment="1" applyProtection="1">
      <alignment vertical="center"/>
    </xf>
    <xf numFmtId="0" fontId="15" fillId="0" borderId="11" xfId="1" applyFont="1" applyFill="1" applyBorder="1" applyAlignment="1" applyProtection="1">
      <alignment vertical="center"/>
    </xf>
    <xf numFmtId="0" fontId="15" fillId="3" borderId="10" xfId="1" applyFont="1" applyFill="1" applyBorder="1" applyAlignment="1" applyProtection="1">
      <alignment vertical="center"/>
    </xf>
    <xf numFmtId="0" fontId="15" fillId="3" borderId="11" xfId="1" applyFont="1" applyFill="1" applyBorder="1" applyAlignment="1" applyProtection="1">
      <alignment vertical="center"/>
    </xf>
    <xf numFmtId="0" fontId="10" fillId="3" borderId="10" xfId="1" applyFont="1" applyFill="1" applyBorder="1" applyAlignment="1">
      <alignment vertical="center"/>
    </xf>
    <xf numFmtId="0" fontId="10" fillId="3" borderId="11" xfId="1" applyFont="1" applyFill="1" applyBorder="1" applyAlignment="1">
      <alignment vertical="center"/>
    </xf>
    <xf numFmtId="0" fontId="15" fillId="0" borderId="10" xfId="1" applyFont="1" applyFill="1" applyBorder="1" applyAlignment="1" applyProtection="1">
      <alignment vertical="center"/>
    </xf>
    <xf numFmtId="0" fontId="15" fillId="0" borderId="11" xfId="1" applyFont="1" applyFill="1" applyBorder="1" applyAlignment="1" applyProtection="1">
      <alignment vertical="center"/>
    </xf>
    <xf numFmtId="0" fontId="15" fillId="0" borderId="10" xfId="1" applyFont="1" applyFill="1" applyBorder="1" applyAlignment="1" applyProtection="1">
      <alignment horizontal="left" vertical="center"/>
    </xf>
    <xf numFmtId="0" fontId="15" fillId="0" borderId="11" xfId="1" applyFont="1" applyFill="1" applyBorder="1" applyAlignment="1" applyProtection="1">
      <alignment horizontal="left" vertical="center"/>
    </xf>
    <xf numFmtId="0" fontId="15" fillId="0" borderId="10" xfId="1" applyFont="1" applyFill="1" applyBorder="1" applyAlignment="1" applyProtection="1">
      <alignment vertical="center"/>
    </xf>
    <xf numFmtId="0" fontId="15" fillId="0" borderId="11" xfId="1" applyFont="1" applyFill="1" applyBorder="1" applyAlignment="1" applyProtection="1">
      <alignment vertical="center"/>
    </xf>
    <xf numFmtId="0" fontId="15" fillId="0" borderId="10" xfId="1" applyFont="1" applyFill="1" applyBorder="1" applyAlignment="1" applyProtection="1">
      <alignment vertical="center"/>
    </xf>
    <xf numFmtId="0" fontId="15" fillId="0" borderId="11" xfId="1" applyFont="1" applyFill="1" applyBorder="1" applyAlignment="1" applyProtection="1">
      <alignment vertical="center"/>
    </xf>
    <xf numFmtId="0" fontId="15" fillId="0" borderId="10" xfId="1" applyFont="1" applyFill="1" applyBorder="1" applyAlignment="1">
      <alignment horizontal="left" vertical="center"/>
    </xf>
    <xf numFmtId="0" fontId="15" fillId="0" borderId="11" xfId="1" applyFont="1" applyFill="1" applyBorder="1" applyAlignment="1">
      <alignment horizontal="left" vertical="center"/>
    </xf>
    <xf numFmtId="0" fontId="15" fillId="0" borderId="10" xfId="1" applyFont="1" applyFill="1" applyBorder="1" applyAlignment="1" applyProtection="1">
      <alignment vertical="center"/>
    </xf>
    <xf numFmtId="0" fontId="15" fillId="0" borderId="11" xfId="1" applyFont="1" applyFill="1" applyBorder="1" applyAlignment="1" applyProtection="1">
      <alignment vertical="center"/>
    </xf>
    <xf numFmtId="0" fontId="15" fillId="3" borderId="10" xfId="1" applyFont="1" applyFill="1" applyBorder="1" applyAlignment="1" applyProtection="1">
      <alignment vertical="center"/>
    </xf>
    <xf numFmtId="0" fontId="15" fillId="3" borderId="11" xfId="1" applyFont="1" applyFill="1" applyBorder="1" applyAlignment="1" applyProtection="1">
      <alignment vertical="center"/>
    </xf>
  </cellXfs>
  <cellStyles count="6">
    <cellStyle name="Normal" xfId="0" builtinId="0"/>
    <cellStyle name="Normal 2" xfId="2"/>
    <cellStyle name="Normal 3" xfId="3"/>
    <cellStyle name="Normal 4" xfId="4"/>
    <cellStyle name="Normal 5" xfId="1"/>
    <cellStyle name="ปกติ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6" y="86311"/>
          <a:ext cx="666749" cy="577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6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4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6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4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6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4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4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6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4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6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4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6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4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6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4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6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</xdr:colOff>
      <xdr:row>0</xdr:row>
      <xdr:rowOff>86311</xdr:rowOff>
    </xdr:from>
    <xdr:to>
      <xdr:col>1</xdr:col>
      <xdr:colOff>666750</xdr:colOff>
      <xdr:row>2</xdr:row>
      <xdr:rowOff>187264</xdr:rowOff>
    </xdr:to>
    <xdr:pic>
      <xdr:nvPicPr>
        <xdr:cNvPr id="4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86311"/>
          <a:ext cx="666749" cy="6153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67"/>
  <sheetViews>
    <sheetView tabSelected="1" topLeftCell="A53" zoomScale="90" zoomScaleNormal="90" workbookViewId="0">
      <selection activeCell="P52" sqref="A52:XFD52"/>
    </sheetView>
  </sheetViews>
  <sheetFormatPr defaultRowHeight="14.25" x14ac:dyDescent="0.2"/>
  <cols>
    <col min="2" max="2" width="11.5" customWidth="1"/>
    <col min="3" max="3" width="11.25" customWidth="1"/>
    <col min="4" max="4" width="6" customWidth="1"/>
    <col min="5" max="5" width="5" customWidth="1"/>
    <col min="6" max="6" width="4.5" customWidth="1"/>
    <col min="7" max="7" width="5.25" customWidth="1"/>
    <col min="8" max="8" width="4.125" customWidth="1"/>
    <col min="9" max="9" width="7.375" customWidth="1"/>
    <col min="10" max="10" width="6.75" customWidth="1"/>
    <col min="11" max="12" width="6.125" customWidth="1"/>
    <col min="13" max="13" width="5.375" customWidth="1"/>
    <col min="14" max="14" width="5.125" customWidth="1"/>
    <col min="15" max="15" width="5.5" customWidth="1"/>
    <col min="16" max="16" width="8.75" customWidth="1"/>
  </cols>
  <sheetData>
    <row r="1" spans="1:16" ht="20.25" x14ac:dyDescent="0.3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</row>
    <row r="2" spans="1:16" ht="20.25" x14ac:dyDescent="0.3">
      <c r="A2" s="25" t="s">
        <v>123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</row>
    <row r="3" spans="1:16" ht="20.25" x14ac:dyDescent="0.3">
      <c r="A3" s="25" t="s">
        <v>61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</row>
    <row r="4" spans="1:16" ht="20.25" x14ac:dyDescent="0.3">
      <c r="A4" s="11" t="s">
        <v>1</v>
      </c>
      <c r="B4" s="11"/>
      <c r="C4" s="12"/>
      <c r="D4" s="12"/>
      <c r="E4" s="13"/>
      <c r="F4" s="14"/>
      <c r="G4" s="14"/>
      <c r="H4" s="14"/>
      <c r="I4" s="12"/>
      <c r="J4" s="12"/>
      <c r="K4" s="15"/>
      <c r="L4" s="15"/>
      <c r="M4" s="12"/>
      <c r="N4" s="12"/>
      <c r="O4" s="12"/>
      <c r="P4" s="12"/>
    </row>
    <row r="5" spans="1:16" ht="20.25" x14ac:dyDescent="0.2">
      <c r="A5" s="26" t="s">
        <v>2</v>
      </c>
      <c r="B5" s="26" t="s">
        <v>3</v>
      </c>
      <c r="C5" s="26" t="s">
        <v>4</v>
      </c>
      <c r="D5" s="26" t="s">
        <v>5</v>
      </c>
      <c r="E5" s="26"/>
      <c r="F5" s="26"/>
      <c r="G5" s="26"/>
      <c r="H5" s="26"/>
      <c r="I5" s="26"/>
      <c r="J5" s="26"/>
      <c r="K5" s="26"/>
      <c r="L5" s="26" t="s">
        <v>6</v>
      </c>
      <c r="M5" s="27"/>
      <c r="N5" s="27"/>
      <c r="O5" s="27"/>
      <c r="P5" s="28" t="s">
        <v>7</v>
      </c>
    </row>
    <row r="6" spans="1:16" ht="20.25" x14ac:dyDescent="0.2">
      <c r="A6" s="26"/>
      <c r="B6" s="26"/>
      <c r="C6" s="26"/>
      <c r="D6" s="28" t="s">
        <v>8</v>
      </c>
      <c r="E6" s="28" t="s">
        <v>9</v>
      </c>
      <c r="F6" s="28" t="s">
        <v>10</v>
      </c>
      <c r="G6" s="28" t="s">
        <v>11</v>
      </c>
      <c r="H6" s="28" t="s">
        <v>12</v>
      </c>
      <c r="I6" s="31" t="s">
        <v>13</v>
      </c>
      <c r="J6" s="31" t="s">
        <v>14</v>
      </c>
      <c r="K6" s="28" t="s">
        <v>15</v>
      </c>
      <c r="L6" s="28" t="s">
        <v>16</v>
      </c>
      <c r="M6" s="26" t="s">
        <v>17</v>
      </c>
      <c r="N6" s="26"/>
      <c r="O6" s="26"/>
      <c r="P6" s="28"/>
    </row>
    <row r="7" spans="1:16" ht="235.5" customHeight="1" x14ac:dyDescent="0.2">
      <c r="A7" s="26"/>
      <c r="B7" s="26"/>
      <c r="C7" s="26"/>
      <c r="D7" s="28"/>
      <c r="E7" s="28"/>
      <c r="F7" s="28"/>
      <c r="G7" s="28"/>
      <c r="H7" s="28"/>
      <c r="I7" s="31"/>
      <c r="J7" s="31"/>
      <c r="K7" s="28"/>
      <c r="L7" s="28"/>
      <c r="M7" s="16" t="s">
        <v>18</v>
      </c>
      <c r="N7" s="16" t="s">
        <v>19</v>
      </c>
      <c r="O7" s="16" t="s">
        <v>41</v>
      </c>
      <c r="P7" s="28"/>
    </row>
    <row r="8" spans="1:16" ht="20.25" x14ac:dyDescent="0.2">
      <c r="A8" s="5">
        <v>1</v>
      </c>
      <c r="B8" s="75" t="s">
        <v>825</v>
      </c>
      <c r="C8" s="76" t="s">
        <v>826</v>
      </c>
      <c r="D8" s="17"/>
      <c r="E8" s="17"/>
      <c r="F8" s="17"/>
      <c r="G8" s="17"/>
      <c r="H8" s="17"/>
      <c r="I8" s="17"/>
      <c r="J8" s="17"/>
      <c r="K8" s="17">
        <f>D8+E8+F8+G8+H8+I8+J8</f>
        <v>0</v>
      </c>
      <c r="L8" s="18" t="str">
        <f>IF(K8&lt;=19,"/",IF(K8&lt;=26,"",IF(G8&lt;=33,"",IF(K8&lt;=40,""))))</f>
        <v>/</v>
      </c>
      <c r="M8" s="18" t="str">
        <f>IF(K8&lt;=19,"",IF(K8&lt;=26,"/",IF(K8&lt;=33,"",IF(K8&lt;=40,""))))</f>
        <v/>
      </c>
      <c r="N8" s="18" t="str">
        <f>IF(K8&lt;=19,"",IF(K8&lt;=26,"",IF(K8&lt;=33,"/",IF(K8&lt;=40,""))))</f>
        <v/>
      </c>
      <c r="O8" s="18" t="str">
        <f>IF(K8&lt;=19,"",IF(K8&lt;=26,"",IF(K8&lt;=33,"",IF(K8&lt;=40,"/"))))</f>
        <v/>
      </c>
      <c r="P8" s="18" t="str">
        <f>IF(K8&gt;24, "ผ่าน","ไม่ผ่าน")</f>
        <v>ไม่ผ่าน</v>
      </c>
    </row>
    <row r="9" spans="1:16" ht="20.25" x14ac:dyDescent="0.2">
      <c r="A9" s="5">
        <v>2</v>
      </c>
      <c r="B9" s="75" t="s">
        <v>827</v>
      </c>
      <c r="C9" s="76" t="s">
        <v>828</v>
      </c>
      <c r="D9" s="17"/>
      <c r="E9" s="17"/>
      <c r="F9" s="17"/>
      <c r="G9" s="17"/>
      <c r="H9" s="17"/>
      <c r="I9" s="17"/>
      <c r="J9" s="17"/>
      <c r="K9" s="17">
        <f t="shared" ref="K9:K17" si="0">D9+E9+F9+G9+H9+I9+J9</f>
        <v>0</v>
      </c>
      <c r="L9" s="18" t="str">
        <f t="shared" ref="L9:L17" si="1">IF(K9&lt;=19,"/",IF(K9&lt;=26,"",IF(G9&lt;=33,"",IF(K9&lt;=40,""))))</f>
        <v>/</v>
      </c>
      <c r="M9" s="18" t="str">
        <f t="shared" ref="M9:M17" si="2">IF(K9&lt;=19,"",IF(K9&lt;=26,"/",IF(K9&lt;=33,"",IF(K9&lt;=40,""))))</f>
        <v/>
      </c>
      <c r="N9" s="18" t="str">
        <f t="shared" ref="N9:N17" si="3">IF(K9&lt;=19,"",IF(K9&lt;=26,"",IF(K9&lt;=33,"/",IF(K9&lt;=40,""))))</f>
        <v/>
      </c>
      <c r="O9" s="18" t="str">
        <f t="shared" ref="O9:O17" si="4">IF(K9&lt;=19,"",IF(K9&lt;=26,"",IF(K9&lt;=33,"",IF(K9&lt;=40,"/"))))</f>
        <v/>
      </c>
      <c r="P9" s="18" t="str">
        <f t="shared" ref="P9:P17" si="5">IF(K9&gt;24, "ผ่าน","ไม่ผ่าน")</f>
        <v>ไม่ผ่าน</v>
      </c>
    </row>
    <row r="10" spans="1:16" ht="20.25" x14ac:dyDescent="0.2">
      <c r="A10" s="5">
        <v>3</v>
      </c>
      <c r="B10" s="75" t="s">
        <v>829</v>
      </c>
      <c r="C10" s="76" t="s">
        <v>830</v>
      </c>
      <c r="D10" s="17"/>
      <c r="E10" s="17"/>
      <c r="F10" s="17"/>
      <c r="G10" s="17"/>
      <c r="H10" s="17"/>
      <c r="I10" s="17"/>
      <c r="J10" s="17"/>
      <c r="K10" s="17">
        <f t="shared" si="0"/>
        <v>0</v>
      </c>
      <c r="L10" s="18" t="str">
        <f t="shared" si="1"/>
        <v>/</v>
      </c>
      <c r="M10" s="18" t="str">
        <f t="shared" si="2"/>
        <v/>
      </c>
      <c r="N10" s="18" t="str">
        <f t="shared" si="3"/>
        <v/>
      </c>
      <c r="O10" s="18" t="str">
        <f t="shared" si="4"/>
        <v/>
      </c>
      <c r="P10" s="18" t="str">
        <f t="shared" si="5"/>
        <v>ไม่ผ่าน</v>
      </c>
    </row>
    <row r="11" spans="1:16" ht="20.25" x14ac:dyDescent="0.2">
      <c r="A11" s="5">
        <v>4</v>
      </c>
      <c r="B11" s="75" t="s">
        <v>831</v>
      </c>
      <c r="C11" s="76" t="s">
        <v>832</v>
      </c>
      <c r="D11" s="17"/>
      <c r="E11" s="17"/>
      <c r="F11" s="17"/>
      <c r="G11" s="17"/>
      <c r="H11" s="17"/>
      <c r="I11" s="17"/>
      <c r="J11" s="17"/>
      <c r="K11" s="17">
        <f t="shared" si="0"/>
        <v>0</v>
      </c>
      <c r="L11" s="18" t="str">
        <f t="shared" si="1"/>
        <v>/</v>
      </c>
      <c r="M11" s="18" t="str">
        <f t="shared" si="2"/>
        <v/>
      </c>
      <c r="N11" s="18" t="str">
        <f t="shared" si="3"/>
        <v/>
      </c>
      <c r="O11" s="18" t="str">
        <f t="shared" si="4"/>
        <v/>
      </c>
      <c r="P11" s="18" t="str">
        <f t="shared" si="5"/>
        <v>ไม่ผ่าน</v>
      </c>
    </row>
    <row r="12" spans="1:16" ht="20.25" x14ac:dyDescent="0.2">
      <c r="A12" s="5">
        <v>5</v>
      </c>
      <c r="B12" s="75" t="s">
        <v>833</v>
      </c>
      <c r="C12" s="76" t="s">
        <v>834</v>
      </c>
      <c r="D12" s="17"/>
      <c r="E12" s="17"/>
      <c r="F12" s="17"/>
      <c r="G12" s="17"/>
      <c r="H12" s="17"/>
      <c r="I12" s="17"/>
      <c r="J12" s="17"/>
      <c r="K12" s="17">
        <f t="shared" si="0"/>
        <v>0</v>
      </c>
      <c r="L12" s="18" t="str">
        <f t="shared" si="1"/>
        <v>/</v>
      </c>
      <c r="M12" s="18" t="str">
        <f t="shared" si="2"/>
        <v/>
      </c>
      <c r="N12" s="18" t="str">
        <f t="shared" si="3"/>
        <v/>
      </c>
      <c r="O12" s="18" t="str">
        <f t="shared" si="4"/>
        <v/>
      </c>
      <c r="P12" s="18" t="str">
        <f t="shared" si="5"/>
        <v>ไม่ผ่าน</v>
      </c>
    </row>
    <row r="13" spans="1:16" ht="20.25" x14ac:dyDescent="0.2">
      <c r="A13" s="5">
        <v>6</v>
      </c>
      <c r="B13" s="75" t="s">
        <v>835</v>
      </c>
      <c r="C13" s="76" t="s">
        <v>836</v>
      </c>
      <c r="D13" s="17"/>
      <c r="E13" s="17"/>
      <c r="F13" s="17"/>
      <c r="G13" s="17"/>
      <c r="H13" s="17"/>
      <c r="I13" s="17"/>
      <c r="J13" s="17"/>
      <c r="K13" s="17">
        <f t="shared" si="0"/>
        <v>0</v>
      </c>
      <c r="L13" s="18" t="str">
        <f t="shared" si="1"/>
        <v>/</v>
      </c>
      <c r="M13" s="18" t="str">
        <f t="shared" si="2"/>
        <v/>
      </c>
      <c r="N13" s="18" t="str">
        <f t="shared" si="3"/>
        <v/>
      </c>
      <c r="O13" s="18" t="str">
        <f t="shared" si="4"/>
        <v/>
      </c>
      <c r="P13" s="18" t="str">
        <f t="shared" si="5"/>
        <v>ไม่ผ่าน</v>
      </c>
    </row>
    <row r="14" spans="1:16" ht="20.25" x14ac:dyDescent="0.2">
      <c r="A14" s="5">
        <v>7</v>
      </c>
      <c r="B14" s="75" t="s">
        <v>209</v>
      </c>
      <c r="C14" s="76" t="s">
        <v>837</v>
      </c>
      <c r="D14" s="17"/>
      <c r="E14" s="17"/>
      <c r="F14" s="17"/>
      <c r="G14" s="17"/>
      <c r="H14" s="17"/>
      <c r="I14" s="17"/>
      <c r="J14" s="17"/>
      <c r="K14" s="17">
        <f t="shared" si="0"/>
        <v>0</v>
      </c>
      <c r="L14" s="18" t="str">
        <f t="shared" si="1"/>
        <v>/</v>
      </c>
      <c r="M14" s="18" t="str">
        <f t="shared" si="2"/>
        <v/>
      </c>
      <c r="N14" s="18" t="str">
        <f t="shared" si="3"/>
        <v/>
      </c>
      <c r="O14" s="18" t="str">
        <f t="shared" si="4"/>
        <v/>
      </c>
      <c r="P14" s="18" t="str">
        <f t="shared" si="5"/>
        <v>ไม่ผ่าน</v>
      </c>
    </row>
    <row r="15" spans="1:16" ht="20.25" x14ac:dyDescent="0.2">
      <c r="A15" s="5">
        <v>8</v>
      </c>
      <c r="B15" s="75" t="s">
        <v>838</v>
      </c>
      <c r="C15" s="76" t="s">
        <v>839</v>
      </c>
      <c r="D15" s="17"/>
      <c r="E15" s="17"/>
      <c r="F15" s="17"/>
      <c r="G15" s="17"/>
      <c r="H15" s="17"/>
      <c r="I15" s="17"/>
      <c r="J15" s="17"/>
      <c r="K15" s="17">
        <f t="shared" si="0"/>
        <v>0</v>
      </c>
      <c r="L15" s="18" t="str">
        <f t="shared" si="1"/>
        <v>/</v>
      </c>
      <c r="M15" s="18" t="str">
        <f t="shared" si="2"/>
        <v/>
      </c>
      <c r="N15" s="18" t="str">
        <f t="shared" si="3"/>
        <v/>
      </c>
      <c r="O15" s="18" t="str">
        <f t="shared" si="4"/>
        <v/>
      </c>
      <c r="P15" s="18" t="str">
        <f t="shared" si="5"/>
        <v>ไม่ผ่าน</v>
      </c>
    </row>
    <row r="16" spans="1:16" ht="20.25" x14ac:dyDescent="0.2">
      <c r="A16" s="5">
        <v>9</v>
      </c>
      <c r="B16" s="75" t="s">
        <v>840</v>
      </c>
      <c r="C16" s="76" t="s">
        <v>841</v>
      </c>
      <c r="D16" s="17"/>
      <c r="E16" s="17"/>
      <c r="F16" s="17"/>
      <c r="G16" s="17"/>
      <c r="H16" s="17"/>
      <c r="I16" s="17"/>
      <c r="J16" s="17"/>
      <c r="K16" s="17">
        <f t="shared" si="0"/>
        <v>0</v>
      </c>
      <c r="L16" s="18" t="str">
        <f t="shared" si="1"/>
        <v>/</v>
      </c>
      <c r="M16" s="18" t="str">
        <f t="shared" si="2"/>
        <v/>
      </c>
      <c r="N16" s="18" t="str">
        <f t="shared" si="3"/>
        <v/>
      </c>
      <c r="O16" s="18" t="str">
        <f t="shared" si="4"/>
        <v/>
      </c>
      <c r="P16" s="18" t="str">
        <f t="shared" si="5"/>
        <v>ไม่ผ่าน</v>
      </c>
    </row>
    <row r="17" spans="1:16" ht="20.25" x14ac:dyDescent="0.2">
      <c r="A17" s="5">
        <v>10</v>
      </c>
      <c r="B17" s="75" t="s">
        <v>842</v>
      </c>
      <c r="C17" s="76" t="s">
        <v>843</v>
      </c>
      <c r="D17" s="17"/>
      <c r="E17" s="17"/>
      <c r="F17" s="17"/>
      <c r="G17" s="17"/>
      <c r="H17" s="17"/>
      <c r="I17" s="17"/>
      <c r="J17" s="17"/>
      <c r="K17" s="17">
        <f t="shared" si="0"/>
        <v>0</v>
      </c>
      <c r="L17" s="18" t="str">
        <f t="shared" si="1"/>
        <v>/</v>
      </c>
      <c r="M17" s="18" t="str">
        <f t="shared" si="2"/>
        <v/>
      </c>
      <c r="N17" s="18" t="str">
        <f t="shared" si="3"/>
        <v/>
      </c>
      <c r="O17" s="18" t="str">
        <f t="shared" si="4"/>
        <v/>
      </c>
      <c r="P17" s="18" t="str">
        <f t="shared" si="5"/>
        <v>ไม่ผ่าน</v>
      </c>
    </row>
    <row r="18" spans="1:16" ht="20.25" x14ac:dyDescent="0.2">
      <c r="A18" s="5">
        <v>11</v>
      </c>
      <c r="B18" s="75" t="s">
        <v>844</v>
      </c>
      <c r="C18" s="76" t="s">
        <v>845</v>
      </c>
      <c r="D18" s="17"/>
      <c r="E18" s="17"/>
      <c r="F18" s="17"/>
      <c r="G18" s="17"/>
      <c r="H18" s="17"/>
      <c r="I18" s="17"/>
      <c r="J18" s="17"/>
      <c r="K18" s="19">
        <f t="shared" ref="K18:K51" si="6">D18+E18+F18+G18+H18+I18+J18</f>
        <v>0</v>
      </c>
      <c r="L18" s="18" t="str">
        <f t="shared" ref="L18:L51" si="7">IF(K18&lt;=19,"/",IF(K18&lt;=26,"",IF(G18&lt;=33,"",IF(K18&lt;=40,""))))</f>
        <v>/</v>
      </c>
      <c r="M18" s="18" t="str">
        <f t="shared" ref="M18:M51" si="8">IF(K18&lt;=19,"",IF(K18&lt;=26,"/",IF(K18&lt;=33,"",IF(K18&lt;=40,""))))</f>
        <v/>
      </c>
      <c r="N18" s="18" t="str">
        <f t="shared" ref="N18:N51" si="9">IF(K18&lt;=19,"",IF(K18&lt;=26,"",IF(K18&lt;=33,"/",IF(K18&lt;=40,""))))</f>
        <v/>
      </c>
      <c r="O18" s="18" t="str">
        <f t="shared" ref="O18:O51" si="10">IF(K18&lt;=19,"",IF(K18&lt;=26,"",IF(K18&lt;=33,"",IF(K18&lt;=40,"/"))))</f>
        <v/>
      </c>
      <c r="P18" s="18" t="str">
        <f t="shared" ref="P18:P51" si="11">IF(K18&gt;24, "ผ่าน","ไม่ผ่าน")</f>
        <v>ไม่ผ่าน</v>
      </c>
    </row>
    <row r="19" spans="1:16" ht="20.25" x14ac:dyDescent="0.2">
      <c r="A19" s="5">
        <v>12</v>
      </c>
      <c r="B19" s="75" t="s">
        <v>846</v>
      </c>
      <c r="C19" s="76" t="s">
        <v>847</v>
      </c>
      <c r="D19" s="17"/>
      <c r="E19" s="17"/>
      <c r="F19" s="17"/>
      <c r="G19" s="17"/>
      <c r="H19" s="17"/>
      <c r="I19" s="17"/>
      <c r="J19" s="17"/>
      <c r="K19" s="19">
        <f t="shared" si="6"/>
        <v>0</v>
      </c>
      <c r="L19" s="18" t="str">
        <f t="shared" si="7"/>
        <v>/</v>
      </c>
      <c r="M19" s="18" t="str">
        <f t="shared" si="8"/>
        <v/>
      </c>
      <c r="N19" s="18" t="str">
        <f t="shared" si="9"/>
        <v/>
      </c>
      <c r="O19" s="18" t="str">
        <f t="shared" si="10"/>
        <v/>
      </c>
      <c r="P19" s="18" t="str">
        <f t="shared" si="11"/>
        <v>ไม่ผ่าน</v>
      </c>
    </row>
    <row r="20" spans="1:16" ht="20.25" x14ac:dyDescent="0.2">
      <c r="A20" s="5">
        <v>13</v>
      </c>
      <c r="B20" s="75" t="s">
        <v>848</v>
      </c>
      <c r="C20" s="76" t="s">
        <v>107</v>
      </c>
      <c r="D20" s="17"/>
      <c r="E20" s="17"/>
      <c r="F20" s="17"/>
      <c r="G20" s="17"/>
      <c r="H20" s="17"/>
      <c r="I20" s="17"/>
      <c r="J20" s="17"/>
      <c r="K20" s="19">
        <f t="shared" si="6"/>
        <v>0</v>
      </c>
      <c r="L20" s="18" t="str">
        <f t="shared" si="7"/>
        <v>/</v>
      </c>
      <c r="M20" s="18" t="str">
        <f t="shared" si="8"/>
        <v/>
      </c>
      <c r="N20" s="18" t="str">
        <f t="shared" si="9"/>
        <v/>
      </c>
      <c r="O20" s="18" t="str">
        <f t="shared" si="10"/>
        <v/>
      </c>
      <c r="P20" s="18" t="str">
        <f t="shared" si="11"/>
        <v>ไม่ผ่าน</v>
      </c>
    </row>
    <row r="21" spans="1:16" ht="20.25" x14ac:dyDescent="0.2">
      <c r="A21" s="5">
        <v>14</v>
      </c>
      <c r="B21" s="75" t="s">
        <v>849</v>
      </c>
      <c r="C21" s="76" t="s">
        <v>850</v>
      </c>
      <c r="D21" s="17"/>
      <c r="E21" s="17"/>
      <c r="F21" s="17"/>
      <c r="G21" s="17"/>
      <c r="H21" s="17"/>
      <c r="I21" s="17"/>
      <c r="J21" s="17"/>
      <c r="K21" s="19">
        <f t="shared" si="6"/>
        <v>0</v>
      </c>
      <c r="L21" s="18" t="str">
        <f t="shared" si="7"/>
        <v>/</v>
      </c>
      <c r="M21" s="18" t="str">
        <f t="shared" si="8"/>
        <v/>
      </c>
      <c r="N21" s="18" t="str">
        <f t="shared" si="9"/>
        <v/>
      </c>
      <c r="O21" s="18" t="str">
        <f t="shared" si="10"/>
        <v/>
      </c>
      <c r="P21" s="18" t="str">
        <f t="shared" si="11"/>
        <v>ไม่ผ่าน</v>
      </c>
    </row>
    <row r="22" spans="1:16" ht="20.25" x14ac:dyDescent="0.2">
      <c r="A22" s="5">
        <v>15</v>
      </c>
      <c r="B22" s="75" t="s">
        <v>851</v>
      </c>
      <c r="C22" s="76" t="s">
        <v>77</v>
      </c>
      <c r="D22" s="17"/>
      <c r="E22" s="17"/>
      <c r="F22" s="17"/>
      <c r="G22" s="17"/>
      <c r="H22" s="17"/>
      <c r="I22" s="17"/>
      <c r="J22" s="17"/>
      <c r="K22" s="19">
        <f t="shared" si="6"/>
        <v>0</v>
      </c>
      <c r="L22" s="18" t="str">
        <f t="shared" si="7"/>
        <v>/</v>
      </c>
      <c r="M22" s="18" t="str">
        <f t="shared" si="8"/>
        <v/>
      </c>
      <c r="N22" s="18" t="str">
        <f t="shared" si="9"/>
        <v/>
      </c>
      <c r="O22" s="18" t="str">
        <f t="shared" si="10"/>
        <v/>
      </c>
      <c r="P22" s="18" t="str">
        <f t="shared" si="11"/>
        <v>ไม่ผ่าน</v>
      </c>
    </row>
    <row r="23" spans="1:16" ht="20.25" x14ac:dyDescent="0.2">
      <c r="A23" s="5">
        <v>16</v>
      </c>
      <c r="B23" s="75" t="s">
        <v>852</v>
      </c>
      <c r="C23" s="76" t="s">
        <v>853</v>
      </c>
      <c r="D23" s="17"/>
      <c r="E23" s="17"/>
      <c r="F23" s="17"/>
      <c r="G23" s="17"/>
      <c r="H23" s="17"/>
      <c r="I23" s="17"/>
      <c r="J23" s="17"/>
      <c r="K23" s="19">
        <f t="shared" si="6"/>
        <v>0</v>
      </c>
      <c r="L23" s="18" t="str">
        <f t="shared" si="7"/>
        <v>/</v>
      </c>
      <c r="M23" s="18" t="str">
        <f t="shared" si="8"/>
        <v/>
      </c>
      <c r="N23" s="18" t="str">
        <f t="shared" si="9"/>
        <v/>
      </c>
      <c r="O23" s="18" t="str">
        <f t="shared" si="10"/>
        <v/>
      </c>
      <c r="P23" s="18" t="str">
        <f t="shared" si="11"/>
        <v>ไม่ผ่าน</v>
      </c>
    </row>
    <row r="24" spans="1:16" ht="20.25" x14ac:dyDescent="0.2">
      <c r="A24" s="5">
        <v>17</v>
      </c>
      <c r="B24" s="75" t="s">
        <v>854</v>
      </c>
      <c r="C24" s="76" t="s">
        <v>855</v>
      </c>
      <c r="D24" s="17"/>
      <c r="E24" s="17"/>
      <c r="F24" s="17"/>
      <c r="G24" s="17"/>
      <c r="H24" s="17"/>
      <c r="I24" s="17"/>
      <c r="J24" s="17"/>
      <c r="K24" s="19">
        <f t="shared" si="6"/>
        <v>0</v>
      </c>
      <c r="L24" s="18" t="str">
        <f t="shared" si="7"/>
        <v>/</v>
      </c>
      <c r="M24" s="18" t="str">
        <f t="shared" si="8"/>
        <v/>
      </c>
      <c r="N24" s="18" t="str">
        <f t="shared" si="9"/>
        <v/>
      </c>
      <c r="O24" s="18" t="str">
        <f t="shared" si="10"/>
        <v/>
      </c>
      <c r="P24" s="18" t="str">
        <f t="shared" si="11"/>
        <v>ไม่ผ่าน</v>
      </c>
    </row>
    <row r="25" spans="1:16" ht="20.25" x14ac:dyDescent="0.2">
      <c r="A25" s="5">
        <v>18</v>
      </c>
      <c r="B25" s="75" t="s">
        <v>109</v>
      </c>
      <c r="C25" s="76" t="s">
        <v>856</v>
      </c>
      <c r="D25" s="17"/>
      <c r="E25" s="17"/>
      <c r="F25" s="17"/>
      <c r="G25" s="17"/>
      <c r="H25" s="17"/>
      <c r="I25" s="17"/>
      <c r="J25" s="17"/>
      <c r="K25" s="19">
        <f t="shared" si="6"/>
        <v>0</v>
      </c>
      <c r="L25" s="18" t="str">
        <f t="shared" si="7"/>
        <v>/</v>
      </c>
      <c r="M25" s="18" t="str">
        <f t="shared" si="8"/>
        <v/>
      </c>
      <c r="N25" s="18" t="str">
        <f t="shared" si="9"/>
        <v/>
      </c>
      <c r="O25" s="18" t="str">
        <f t="shared" si="10"/>
        <v/>
      </c>
      <c r="P25" s="18" t="str">
        <f t="shared" si="11"/>
        <v>ไม่ผ่าน</v>
      </c>
    </row>
    <row r="26" spans="1:16" ht="20.25" x14ac:dyDescent="0.2">
      <c r="A26" s="5">
        <v>19</v>
      </c>
      <c r="B26" s="75" t="s">
        <v>857</v>
      </c>
      <c r="C26" s="76" t="s">
        <v>858</v>
      </c>
      <c r="D26" s="17"/>
      <c r="E26" s="17"/>
      <c r="F26" s="17"/>
      <c r="G26" s="17"/>
      <c r="H26" s="17"/>
      <c r="I26" s="17"/>
      <c r="J26" s="17"/>
      <c r="K26" s="19">
        <f t="shared" si="6"/>
        <v>0</v>
      </c>
      <c r="L26" s="18" t="str">
        <f t="shared" si="7"/>
        <v>/</v>
      </c>
      <c r="M26" s="18" t="str">
        <f t="shared" si="8"/>
        <v/>
      </c>
      <c r="N26" s="18" t="str">
        <f t="shared" si="9"/>
        <v/>
      </c>
      <c r="O26" s="18" t="str">
        <f t="shared" si="10"/>
        <v/>
      </c>
      <c r="P26" s="18" t="str">
        <f t="shared" si="11"/>
        <v>ไม่ผ่าน</v>
      </c>
    </row>
    <row r="27" spans="1:16" ht="20.25" x14ac:dyDescent="0.2">
      <c r="A27" s="5">
        <v>20</v>
      </c>
      <c r="B27" s="75" t="s">
        <v>859</v>
      </c>
      <c r="C27" s="76" t="s">
        <v>860</v>
      </c>
      <c r="D27" s="17"/>
      <c r="E27" s="17"/>
      <c r="F27" s="17"/>
      <c r="G27" s="17"/>
      <c r="H27" s="17"/>
      <c r="I27" s="17"/>
      <c r="J27" s="17"/>
      <c r="K27" s="19">
        <f t="shared" si="6"/>
        <v>0</v>
      </c>
      <c r="L27" s="18" t="str">
        <f t="shared" si="7"/>
        <v>/</v>
      </c>
      <c r="M27" s="18" t="str">
        <f t="shared" si="8"/>
        <v/>
      </c>
      <c r="N27" s="18" t="str">
        <f t="shared" si="9"/>
        <v/>
      </c>
      <c r="O27" s="18" t="str">
        <f t="shared" si="10"/>
        <v/>
      </c>
      <c r="P27" s="18" t="str">
        <f t="shared" si="11"/>
        <v>ไม่ผ่าน</v>
      </c>
    </row>
    <row r="28" spans="1:16" ht="20.25" x14ac:dyDescent="0.2">
      <c r="A28" s="5">
        <v>21</v>
      </c>
      <c r="B28" s="75" t="s">
        <v>861</v>
      </c>
      <c r="C28" s="76" t="s">
        <v>862</v>
      </c>
      <c r="D28" s="17"/>
      <c r="E28" s="17"/>
      <c r="F28" s="17"/>
      <c r="G28" s="17"/>
      <c r="H28" s="17"/>
      <c r="I28" s="17"/>
      <c r="J28" s="17"/>
      <c r="K28" s="19">
        <f t="shared" si="6"/>
        <v>0</v>
      </c>
      <c r="L28" s="18" t="str">
        <f t="shared" si="7"/>
        <v>/</v>
      </c>
      <c r="M28" s="18" t="str">
        <f t="shared" si="8"/>
        <v/>
      </c>
      <c r="N28" s="18" t="str">
        <f t="shared" si="9"/>
        <v/>
      </c>
      <c r="O28" s="18" t="str">
        <f t="shared" si="10"/>
        <v/>
      </c>
      <c r="P28" s="18" t="str">
        <f t="shared" si="11"/>
        <v>ไม่ผ่าน</v>
      </c>
    </row>
    <row r="29" spans="1:16" ht="20.25" x14ac:dyDescent="0.2">
      <c r="A29" s="5">
        <v>22</v>
      </c>
      <c r="B29" s="75" t="s">
        <v>863</v>
      </c>
      <c r="C29" s="76" t="s">
        <v>506</v>
      </c>
      <c r="D29" s="17"/>
      <c r="E29" s="17"/>
      <c r="F29" s="17"/>
      <c r="G29" s="17"/>
      <c r="H29" s="17"/>
      <c r="I29" s="17"/>
      <c r="J29" s="17"/>
      <c r="K29" s="19">
        <f t="shared" si="6"/>
        <v>0</v>
      </c>
      <c r="L29" s="18" t="str">
        <f t="shared" si="7"/>
        <v>/</v>
      </c>
      <c r="M29" s="18" t="str">
        <f t="shared" si="8"/>
        <v/>
      </c>
      <c r="N29" s="18" t="str">
        <f t="shared" si="9"/>
        <v/>
      </c>
      <c r="O29" s="18" t="str">
        <f t="shared" si="10"/>
        <v/>
      </c>
      <c r="P29" s="18" t="str">
        <f t="shared" si="11"/>
        <v>ไม่ผ่าน</v>
      </c>
    </row>
    <row r="30" spans="1:16" ht="20.25" x14ac:dyDescent="0.2">
      <c r="A30" s="5">
        <v>23</v>
      </c>
      <c r="B30" s="75" t="s">
        <v>864</v>
      </c>
      <c r="C30" s="76" t="s">
        <v>865</v>
      </c>
      <c r="D30" s="17"/>
      <c r="E30" s="17"/>
      <c r="F30" s="17"/>
      <c r="G30" s="17"/>
      <c r="H30" s="17"/>
      <c r="I30" s="17"/>
      <c r="J30" s="17"/>
      <c r="K30" s="19">
        <f t="shared" si="6"/>
        <v>0</v>
      </c>
      <c r="L30" s="18" t="str">
        <f t="shared" si="7"/>
        <v>/</v>
      </c>
      <c r="M30" s="18" t="str">
        <f t="shared" si="8"/>
        <v/>
      </c>
      <c r="N30" s="18" t="str">
        <f t="shared" si="9"/>
        <v/>
      </c>
      <c r="O30" s="18" t="str">
        <f t="shared" si="10"/>
        <v/>
      </c>
      <c r="P30" s="18" t="str">
        <f t="shared" si="11"/>
        <v>ไม่ผ่าน</v>
      </c>
    </row>
    <row r="31" spans="1:16" ht="20.25" x14ac:dyDescent="0.2">
      <c r="A31" s="5">
        <v>24</v>
      </c>
      <c r="B31" s="75" t="s">
        <v>866</v>
      </c>
      <c r="C31" s="76" t="s">
        <v>867</v>
      </c>
      <c r="D31" s="17"/>
      <c r="E31" s="17"/>
      <c r="F31" s="17"/>
      <c r="G31" s="17"/>
      <c r="H31" s="17"/>
      <c r="I31" s="17"/>
      <c r="J31" s="17"/>
      <c r="K31" s="19">
        <f t="shared" si="6"/>
        <v>0</v>
      </c>
      <c r="L31" s="18" t="str">
        <f t="shared" si="7"/>
        <v>/</v>
      </c>
      <c r="M31" s="18" t="str">
        <f t="shared" si="8"/>
        <v/>
      </c>
      <c r="N31" s="18" t="str">
        <f t="shared" si="9"/>
        <v/>
      </c>
      <c r="O31" s="18" t="str">
        <f t="shared" si="10"/>
        <v/>
      </c>
      <c r="P31" s="18" t="str">
        <f t="shared" si="11"/>
        <v>ไม่ผ่าน</v>
      </c>
    </row>
    <row r="32" spans="1:16" ht="20.25" x14ac:dyDescent="0.2">
      <c r="A32" s="5">
        <v>25</v>
      </c>
      <c r="B32" s="75" t="s">
        <v>868</v>
      </c>
      <c r="C32" s="76" t="s">
        <v>869</v>
      </c>
      <c r="D32" s="17"/>
      <c r="E32" s="17"/>
      <c r="F32" s="17"/>
      <c r="G32" s="17"/>
      <c r="H32" s="17"/>
      <c r="I32" s="17"/>
      <c r="J32" s="17"/>
      <c r="K32" s="19">
        <f t="shared" si="6"/>
        <v>0</v>
      </c>
      <c r="L32" s="18" t="str">
        <f t="shared" si="7"/>
        <v>/</v>
      </c>
      <c r="M32" s="18" t="str">
        <f t="shared" si="8"/>
        <v/>
      </c>
      <c r="N32" s="18" t="str">
        <f t="shared" si="9"/>
        <v/>
      </c>
      <c r="O32" s="18" t="str">
        <f t="shared" si="10"/>
        <v/>
      </c>
      <c r="P32" s="18" t="str">
        <f t="shared" si="11"/>
        <v>ไม่ผ่าน</v>
      </c>
    </row>
    <row r="33" spans="1:16" ht="20.25" x14ac:dyDescent="0.2">
      <c r="A33" s="5">
        <v>26</v>
      </c>
      <c r="B33" s="75" t="s">
        <v>870</v>
      </c>
      <c r="C33" s="76" t="s">
        <v>871</v>
      </c>
      <c r="D33" s="17"/>
      <c r="E33" s="17"/>
      <c r="F33" s="17"/>
      <c r="G33" s="17"/>
      <c r="H33" s="17"/>
      <c r="I33" s="17"/>
      <c r="J33" s="17"/>
      <c r="K33" s="19">
        <f t="shared" si="6"/>
        <v>0</v>
      </c>
      <c r="L33" s="18" t="str">
        <f t="shared" si="7"/>
        <v>/</v>
      </c>
      <c r="M33" s="18" t="str">
        <f t="shared" si="8"/>
        <v/>
      </c>
      <c r="N33" s="18" t="str">
        <f t="shared" si="9"/>
        <v/>
      </c>
      <c r="O33" s="18" t="str">
        <f t="shared" si="10"/>
        <v/>
      </c>
      <c r="P33" s="18" t="str">
        <f t="shared" si="11"/>
        <v>ไม่ผ่าน</v>
      </c>
    </row>
    <row r="34" spans="1:16" ht="20.25" x14ac:dyDescent="0.2">
      <c r="A34" s="5">
        <v>27</v>
      </c>
      <c r="B34" s="75" t="s">
        <v>101</v>
      </c>
      <c r="C34" s="76" t="s">
        <v>872</v>
      </c>
      <c r="D34" s="17"/>
      <c r="E34" s="17"/>
      <c r="F34" s="17"/>
      <c r="G34" s="17"/>
      <c r="H34" s="17"/>
      <c r="I34" s="17"/>
      <c r="J34" s="17"/>
      <c r="K34" s="19">
        <f t="shared" si="6"/>
        <v>0</v>
      </c>
      <c r="L34" s="18" t="str">
        <f t="shared" si="7"/>
        <v>/</v>
      </c>
      <c r="M34" s="18" t="str">
        <f t="shared" si="8"/>
        <v/>
      </c>
      <c r="N34" s="18" t="str">
        <f t="shared" si="9"/>
        <v/>
      </c>
      <c r="O34" s="18" t="str">
        <f t="shared" si="10"/>
        <v/>
      </c>
      <c r="P34" s="18" t="str">
        <f t="shared" si="11"/>
        <v>ไม่ผ่าน</v>
      </c>
    </row>
    <row r="35" spans="1:16" ht="20.25" x14ac:dyDescent="0.2">
      <c r="A35" s="5">
        <v>28</v>
      </c>
      <c r="B35" s="75" t="s">
        <v>873</v>
      </c>
      <c r="C35" s="76" t="s">
        <v>874</v>
      </c>
      <c r="D35" s="17"/>
      <c r="E35" s="17"/>
      <c r="F35" s="17"/>
      <c r="G35" s="17"/>
      <c r="H35" s="17"/>
      <c r="I35" s="17"/>
      <c r="J35" s="17"/>
      <c r="K35" s="19">
        <f t="shared" si="6"/>
        <v>0</v>
      </c>
      <c r="L35" s="18" t="str">
        <f t="shared" si="7"/>
        <v>/</v>
      </c>
      <c r="M35" s="18" t="str">
        <f t="shared" si="8"/>
        <v/>
      </c>
      <c r="N35" s="18" t="str">
        <f t="shared" si="9"/>
        <v/>
      </c>
      <c r="O35" s="18" t="str">
        <f t="shared" si="10"/>
        <v/>
      </c>
      <c r="P35" s="18" t="str">
        <f t="shared" si="11"/>
        <v>ไม่ผ่าน</v>
      </c>
    </row>
    <row r="36" spans="1:16" ht="20.25" x14ac:dyDescent="0.2">
      <c r="A36" s="5">
        <v>29</v>
      </c>
      <c r="B36" s="75" t="s">
        <v>48</v>
      </c>
      <c r="C36" s="76" t="s">
        <v>875</v>
      </c>
      <c r="D36" s="17"/>
      <c r="E36" s="17"/>
      <c r="F36" s="17"/>
      <c r="G36" s="17"/>
      <c r="H36" s="17"/>
      <c r="I36" s="17"/>
      <c r="J36" s="17"/>
      <c r="K36" s="19">
        <f t="shared" si="6"/>
        <v>0</v>
      </c>
      <c r="L36" s="18" t="str">
        <f t="shared" si="7"/>
        <v>/</v>
      </c>
      <c r="M36" s="18" t="str">
        <f t="shared" si="8"/>
        <v/>
      </c>
      <c r="N36" s="18" t="str">
        <f t="shared" si="9"/>
        <v/>
      </c>
      <c r="O36" s="18" t="str">
        <f t="shared" si="10"/>
        <v/>
      </c>
      <c r="P36" s="18" t="str">
        <f t="shared" si="11"/>
        <v>ไม่ผ่าน</v>
      </c>
    </row>
    <row r="37" spans="1:16" ht="20.25" x14ac:dyDescent="0.2">
      <c r="A37" s="5">
        <v>30</v>
      </c>
      <c r="B37" s="75" t="s">
        <v>876</v>
      </c>
      <c r="C37" s="76" t="s">
        <v>77</v>
      </c>
      <c r="D37" s="17"/>
      <c r="E37" s="17"/>
      <c r="F37" s="17"/>
      <c r="G37" s="17"/>
      <c r="H37" s="17"/>
      <c r="I37" s="17"/>
      <c r="J37" s="17"/>
      <c r="K37" s="19">
        <f t="shared" si="6"/>
        <v>0</v>
      </c>
      <c r="L37" s="18" t="str">
        <f t="shared" si="7"/>
        <v>/</v>
      </c>
      <c r="M37" s="18" t="str">
        <f t="shared" si="8"/>
        <v/>
      </c>
      <c r="N37" s="18" t="str">
        <f t="shared" si="9"/>
        <v/>
      </c>
      <c r="O37" s="18" t="str">
        <f t="shared" si="10"/>
        <v/>
      </c>
      <c r="P37" s="18" t="str">
        <f t="shared" si="11"/>
        <v>ไม่ผ่าน</v>
      </c>
    </row>
    <row r="38" spans="1:16" ht="20.25" x14ac:dyDescent="0.2">
      <c r="A38" s="5">
        <v>31</v>
      </c>
      <c r="B38" s="75" t="s">
        <v>877</v>
      </c>
      <c r="C38" s="76" t="s">
        <v>405</v>
      </c>
      <c r="D38" s="17"/>
      <c r="E38" s="17"/>
      <c r="F38" s="17"/>
      <c r="G38" s="17"/>
      <c r="H38" s="17"/>
      <c r="I38" s="17"/>
      <c r="J38" s="17"/>
      <c r="K38" s="19">
        <f t="shared" si="6"/>
        <v>0</v>
      </c>
      <c r="L38" s="18" t="str">
        <f t="shared" si="7"/>
        <v>/</v>
      </c>
      <c r="M38" s="18" t="str">
        <f t="shared" si="8"/>
        <v/>
      </c>
      <c r="N38" s="18" t="str">
        <f t="shared" si="9"/>
        <v/>
      </c>
      <c r="O38" s="18" t="str">
        <f t="shared" si="10"/>
        <v/>
      </c>
      <c r="P38" s="18" t="str">
        <f t="shared" si="11"/>
        <v>ไม่ผ่าน</v>
      </c>
    </row>
    <row r="39" spans="1:16" ht="20.25" x14ac:dyDescent="0.2">
      <c r="A39" s="19">
        <v>32</v>
      </c>
      <c r="B39" s="75" t="s">
        <v>878</v>
      </c>
      <c r="C39" s="76" t="s">
        <v>879</v>
      </c>
      <c r="D39" s="17"/>
      <c r="E39" s="17"/>
      <c r="F39" s="17"/>
      <c r="G39" s="17"/>
      <c r="H39" s="17"/>
      <c r="I39" s="17"/>
      <c r="J39" s="17"/>
      <c r="K39" s="19">
        <f t="shared" si="6"/>
        <v>0</v>
      </c>
      <c r="L39" s="18" t="str">
        <f t="shared" si="7"/>
        <v>/</v>
      </c>
      <c r="M39" s="18" t="str">
        <f t="shared" si="8"/>
        <v/>
      </c>
      <c r="N39" s="18" t="str">
        <f t="shared" si="9"/>
        <v/>
      </c>
      <c r="O39" s="18" t="str">
        <f t="shared" si="10"/>
        <v/>
      </c>
      <c r="P39" s="18" t="str">
        <f t="shared" si="11"/>
        <v>ไม่ผ่าน</v>
      </c>
    </row>
    <row r="40" spans="1:16" ht="20.25" x14ac:dyDescent="0.2">
      <c r="A40" s="19">
        <v>33</v>
      </c>
      <c r="B40" s="75" t="s">
        <v>56</v>
      </c>
      <c r="C40" s="76" t="s">
        <v>880</v>
      </c>
      <c r="D40" s="17"/>
      <c r="E40" s="17"/>
      <c r="F40" s="17"/>
      <c r="G40" s="17"/>
      <c r="H40" s="17"/>
      <c r="I40" s="17"/>
      <c r="J40" s="17"/>
      <c r="K40" s="19">
        <f t="shared" si="6"/>
        <v>0</v>
      </c>
      <c r="L40" s="18" t="str">
        <f t="shared" si="7"/>
        <v>/</v>
      </c>
      <c r="M40" s="18" t="str">
        <f t="shared" si="8"/>
        <v/>
      </c>
      <c r="N40" s="18" t="str">
        <f t="shared" si="9"/>
        <v/>
      </c>
      <c r="O40" s="18" t="str">
        <f t="shared" si="10"/>
        <v/>
      </c>
      <c r="P40" s="18" t="str">
        <f t="shared" si="11"/>
        <v>ไม่ผ่าน</v>
      </c>
    </row>
    <row r="41" spans="1:16" ht="20.25" x14ac:dyDescent="0.2">
      <c r="A41" s="19">
        <v>34</v>
      </c>
      <c r="B41" s="77" t="s">
        <v>881</v>
      </c>
      <c r="C41" s="78" t="s">
        <v>882</v>
      </c>
      <c r="D41" s="17"/>
      <c r="E41" s="17"/>
      <c r="F41" s="17"/>
      <c r="G41" s="17"/>
      <c r="H41" s="17"/>
      <c r="I41" s="17"/>
      <c r="J41" s="17"/>
      <c r="K41" s="19">
        <f t="shared" si="6"/>
        <v>0</v>
      </c>
      <c r="L41" s="18" t="str">
        <f t="shared" si="7"/>
        <v>/</v>
      </c>
      <c r="M41" s="18" t="str">
        <f t="shared" si="8"/>
        <v/>
      </c>
      <c r="N41" s="18" t="str">
        <f t="shared" si="9"/>
        <v/>
      </c>
      <c r="O41" s="18" t="str">
        <f t="shared" si="10"/>
        <v/>
      </c>
      <c r="P41" s="18" t="str">
        <f t="shared" si="11"/>
        <v>ไม่ผ่าน</v>
      </c>
    </row>
    <row r="42" spans="1:16" ht="20.25" x14ac:dyDescent="0.2">
      <c r="A42" s="19">
        <v>35</v>
      </c>
      <c r="B42" s="75" t="s">
        <v>440</v>
      </c>
      <c r="C42" s="76" t="s">
        <v>883</v>
      </c>
      <c r="D42" s="17"/>
      <c r="E42" s="17"/>
      <c r="F42" s="17"/>
      <c r="G42" s="17"/>
      <c r="H42" s="17"/>
      <c r="I42" s="17"/>
      <c r="J42" s="17"/>
      <c r="K42" s="19">
        <f t="shared" si="6"/>
        <v>0</v>
      </c>
      <c r="L42" s="18" t="str">
        <f t="shared" si="7"/>
        <v>/</v>
      </c>
      <c r="M42" s="18" t="str">
        <f t="shared" si="8"/>
        <v/>
      </c>
      <c r="N42" s="18" t="str">
        <f t="shared" si="9"/>
        <v/>
      </c>
      <c r="O42" s="18" t="str">
        <f t="shared" si="10"/>
        <v/>
      </c>
      <c r="P42" s="18" t="str">
        <f t="shared" si="11"/>
        <v>ไม่ผ่าน</v>
      </c>
    </row>
    <row r="43" spans="1:16" ht="20.25" x14ac:dyDescent="0.2">
      <c r="A43" s="19">
        <v>36</v>
      </c>
      <c r="B43" s="75" t="s">
        <v>884</v>
      </c>
      <c r="C43" s="76" t="s">
        <v>885</v>
      </c>
      <c r="D43" s="17"/>
      <c r="E43" s="17"/>
      <c r="F43" s="17"/>
      <c r="G43" s="17"/>
      <c r="H43" s="17"/>
      <c r="I43" s="17"/>
      <c r="J43" s="17"/>
      <c r="K43" s="19">
        <f t="shared" si="6"/>
        <v>0</v>
      </c>
      <c r="L43" s="18" t="str">
        <f t="shared" si="7"/>
        <v>/</v>
      </c>
      <c r="M43" s="18" t="str">
        <f t="shared" si="8"/>
        <v/>
      </c>
      <c r="N43" s="18" t="str">
        <f t="shared" si="9"/>
        <v/>
      </c>
      <c r="O43" s="18" t="str">
        <f t="shared" si="10"/>
        <v/>
      </c>
      <c r="P43" s="18" t="str">
        <f t="shared" si="11"/>
        <v>ไม่ผ่าน</v>
      </c>
    </row>
    <row r="44" spans="1:16" ht="20.25" x14ac:dyDescent="0.2">
      <c r="A44" s="19">
        <v>37</v>
      </c>
      <c r="B44" s="75" t="s">
        <v>103</v>
      </c>
      <c r="C44" s="76" t="s">
        <v>886</v>
      </c>
      <c r="D44" s="17"/>
      <c r="E44" s="17"/>
      <c r="F44" s="17"/>
      <c r="G44" s="17"/>
      <c r="H44" s="17"/>
      <c r="I44" s="17"/>
      <c r="J44" s="17"/>
      <c r="K44" s="19">
        <f t="shared" si="6"/>
        <v>0</v>
      </c>
      <c r="L44" s="18" t="str">
        <f t="shared" si="7"/>
        <v>/</v>
      </c>
      <c r="M44" s="18" t="str">
        <f t="shared" si="8"/>
        <v/>
      </c>
      <c r="N44" s="18" t="str">
        <f t="shared" si="9"/>
        <v/>
      </c>
      <c r="O44" s="18" t="str">
        <f t="shared" si="10"/>
        <v/>
      </c>
      <c r="P44" s="18" t="str">
        <f t="shared" si="11"/>
        <v>ไม่ผ่าน</v>
      </c>
    </row>
    <row r="45" spans="1:16" ht="20.25" x14ac:dyDescent="0.2">
      <c r="A45" s="19">
        <v>38</v>
      </c>
      <c r="B45" s="75" t="s">
        <v>887</v>
      </c>
      <c r="C45" s="76" t="s">
        <v>888</v>
      </c>
      <c r="D45" s="17"/>
      <c r="E45" s="17"/>
      <c r="F45" s="17"/>
      <c r="G45" s="17"/>
      <c r="H45" s="17"/>
      <c r="I45" s="17"/>
      <c r="J45" s="17"/>
      <c r="K45" s="19">
        <f t="shared" si="6"/>
        <v>0</v>
      </c>
      <c r="L45" s="18" t="str">
        <f t="shared" si="7"/>
        <v>/</v>
      </c>
      <c r="M45" s="18" t="str">
        <f t="shared" si="8"/>
        <v/>
      </c>
      <c r="N45" s="18" t="str">
        <f t="shared" si="9"/>
        <v/>
      </c>
      <c r="O45" s="18" t="str">
        <f t="shared" si="10"/>
        <v/>
      </c>
      <c r="P45" s="18" t="str">
        <f t="shared" si="11"/>
        <v>ไม่ผ่าน</v>
      </c>
    </row>
    <row r="46" spans="1:16" ht="20.25" x14ac:dyDescent="0.2">
      <c r="A46" s="19">
        <v>39</v>
      </c>
      <c r="B46" s="75" t="s">
        <v>889</v>
      </c>
      <c r="C46" s="76" t="s">
        <v>890</v>
      </c>
      <c r="D46" s="17"/>
      <c r="E46" s="17"/>
      <c r="F46" s="17"/>
      <c r="G46" s="17"/>
      <c r="H46" s="17"/>
      <c r="I46" s="17"/>
      <c r="J46" s="17"/>
      <c r="K46" s="19">
        <f t="shared" si="6"/>
        <v>0</v>
      </c>
      <c r="L46" s="18" t="str">
        <f t="shared" si="7"/>
        <v>/</v>
      </c>
      <c r="M46" s="18" t="str">
        <f t="shared" si="8"/>
        <v/>
      </c>
      <c r="N46" s="18" t="str">
        <f t="shared" si="9"/>
        <v/>
      </c>
      <c r="O46" s="18" t="str">
        <f t="shared" si="10"/>
        <v/>
      </c>
      <c r="P46" s="18" t="str">
        <f t="shared" si="11"/>
        <v>ไม่ผ่าน</v>
      </c>
    </row>
    <row r="47" spans="1:16" ht="20.25" x14ac:dyDescent="0.2">
      <c r="A47" s="19">
        <v>40</v>
      </c>
      <c r="B47" s="75" t="s">
        <v>891</v>
      </c>
      <c r="C47" s="76" t="s">
        <v>892</v>
      </c>
      <c r="D47" s="17"/>
      <c r="E47" s="17"/>
      <c r="F47" s="17"/>
      <c r="G47" s="17"/>
      <c r="H47" s="17"/>
      <c r="I47" s="17"/>
      <c r="J47" s="17"/>
      <c r="K47" s="19">
        <f t="shared" si="6"/>
        <v>0</v>
      </c>
      <c r="L47" s="18" t="str">
        <f t="shared" si="7"/>
        <v>/</v>
      </c>
      <c r="M47" s="18" t="str">
        <f t="shared" si="8"/>
        <v/>
      </c>
      <c r="N47" s="18" t="str">
        <f t="shared" si="9"/>
        <v/>
      </c>
      <c r="O47" s="18" t="str">
        <f t="shared" si="10"/>
        <v/>
      </c>
      <c r="P47" s="18" t="str">
        <f t="shared" si="11"/>
        <v>ไม่ผ่าน</v>
      </c>
    </row>
    <row r="48" spans="1:16" ht="20.25" x14ac:dyDescent="0.2">
      <c r="A48" s="19">
        <v>41</v>
      </c>
      <c r="B48" s="75" t="s">
        <v>893</v>
      </c>
      <c r="C48" s="76" t="s">
        <v>894</v>
      </c>
      <c r="D48" s="17"/>
      <c r="E48" s="17"/>
      <c r="F48" s="17"/>
      <c r="G48" s="17"/>
      <c r="H48" s="17"/>
      <c r="I48" s="17"/>
      <c r="J48" s="17"/>
      <c r="K48" s="19">
        <f t="shared" si="6"/>
        <v>0</v>
      </c>
      <c r="L48" s="18" t="str">
        <f t="shared" si="7"/>
        <v>/</v>
      </c>
      <c r="M48" s="18" t="str">
        <f t="shared" si="8"/>
        <v/>
      </c>
      <c r="N48" s="18" t="str">
        <f t="shared" si="9"/>
        <v/>
      </c>
      <c r="O48" s="18" t="str">
        <f t="shared" si="10"/>
        <v/>
      </c>
      <c r="P48" s="18" t="str">
        <f t="shared" si="11"/>
        <v>ไม่ผ่าน</v>
      </c>
    </row>
    <row r="49" spans="1:16" ht="20.25" x14ac:dyDescent="0.2">
      <c r="A49" s="19">
        <v>42</v>
      </c>
      <c r="B49" s="75" t="s">
        <v>895</v>
      </c>
      <c r="C49" s="76" t="s">
        <v>896</v>
      </c>
      <c r="D49" s="17"/>
      <c r="E49" s="17"/>
      <c r="F49" s="17"/>
      <c r="G49" s="17"/>
      <c r="H49" s="17"/>
      <c r="I49" s="17"/>
      <c r="J49" s="17"/>
      <c r="K49" s="19">
        <f t="shared" si="6"/>
        <v>0</v>
      </c>
      <c r="L49" s="18" t="str">
        <f t="shared" si="7"/>
        <v>/</v>
      </c>
      <c r="M49" s="18" t="str">
        <f t="shared" si="8"/>
        <v/>
      </c>
      <c r="N49" s="18" t="str">
        <f t="shared" si="9"/>
        <v/>
      </c>
      <c r="O49" s="18" t="str">
        <f t="shared" si="10"/>
        <v/>
      </c>
      <c r="P49" s="18" t="str">
        <f t="shared" si="11"/>
        <v>ไม่ผ่าน</v>
      </c>
    </row>
    <row r="50" spans="1:16" ht="20.25" x14ac:dyDescent="0.2">
      <c r="A50" s="19">
        <v>43</v>
      </c>
      <c r="B50" s="75" t="s">
        <v>106</v>
      </c>
      <c r="C50" s="76" t="s">
        <v>897</v>
      </c>
      <c r="D50" s="17"/>
      <c r="E50" s="17"/>
      <c r="F50" s="17"/>
      <c r="G50" s="17"/>
      <c r="H50" s="17"/>
      <c r="I50" s="17"/>
      <c r="J50" s="17"/>
      <c r="K50" s="19">
        <f t="shared" si="6"/>
        <v>0</v>
      </c>
      <c r="L50" s="18" t="str">
        <f t="shared" si="7"/>
        <v>/</v>
      </c>
      <c r="M50" s="18" t="str">
        <f t="shared" si="8"/>
        <v/>
      </c>
      <c r="N50" s="18" t="str">
        <f t="shared" si="9"/>
        <v/>
      </c>
      <c r="O50" s="18" t="str">
        <f t="shared" si="10"/>
        <v/>
      </c>
      <c r="P50" s="18" t="str">
        <f t="shared" si="11"/>
        <v>ไม่ผ่าน</v>
      </c>
    </row>
    <row r="51" spans="1:16" ht="20.25" x14ac:dyDescent="0.2">
      <c r="A51" s="19">
        <v>44</v>
      </c>
      <c r="B51" s="75" t="s">
        <v>898</v>
      </c>
      <c r="C51" s="76" t="s">
        <v>899</v>
      </c>
      <c r="D51" s="19"/>
      <c r="E51" s="19"/>
      <c r="F51" s="19"/>
      <c r="G51" s="19"/>
      <c r="H51" s="19"/>
      <c r="I51" s="19"/>
      <c r="J51" s="19"/>
      <c r="K51" s="19">
        <f t="shared" si="6"/>
        <v>0</v>
      </c>
      <c r="L51" s="18" t="str">
        <f t="shared" si="7"/>
        <v>/</v>
      </c>
      <c r="M51" s="18" t="str">
        <f t="shared" si="8"/>
        <v/>
      </c>
      <c r="N51" s="18" t="str">
        <f t="shared" si="9"/>
        <v/>
      </c>
      <c r="O51" s="18" t="str">
        <f t="shared" si="10"/>
        <v/>
      </c>
      <c r="P51" s="18" t="str">
        <f t="shared" si="11"/>
        <v>ไม่ผ่าน</v>
      </c>
    </row>
    <row r="52" spans="1:16" ht="20.25" x14ac:dyDescent="0.2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30" t="s">
        <v>20</v>
      </c>
      <c r="O52" s="30"/>
      <c r="P52" s="1">
        <f>COUNTIF(P8:P51,"ผ่าน")</f>
        <v>0</v>
      </c>
    </row>
    <row r="53" spans="1:16" ht="20.25" x14ac:dyDescent="0.2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30" t="s">
        <v>21</v>
      </c>
      <c r="O53" s="30"/>
      <c r="P53" s="2">
        <f>COUNTIF(P8:P51,"ไม่ผ่าน")</f>
        <v>44</v>
      </c>
    </row>
    <row r="54" spans="1:16" ht="20.25" x14ac:dyDescent="0.2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3"/>
    </row>
    <row r="55" spans="1:16" ht="20.25" x14ac:dyDescent="0.2">
      <c r="A55" s="33" t="s">
        <v>22</v>
      </c>
      <c r="B55" s="33"/>
      <c r="C55" s="33"/>
      <c r="D55" s="33"/>
      <c r="E55" s="33"/>
      <c r="F55" s="6"/>
      <c r="G55" s="6"/>
      <c r="H55" s="6"/>
      <c r="I55" s="6"/>
      <c r="J55" s="6"/>
      <c r="K55" s="6"/>
      <c r="L55" s="6"/>
      <c r="M55" s="6"/>
      <c r="N55" s="6"/>
      <c r="O55" s="6"/>
      <c r="P55" s="3"/>
    </row>
    <row r="56" spans="1:16" ht="20.25" x14ac:dyDescent="0.25">
      <c r="A56" s="6"/>
      <c r="B56" s="6"/>
      <c r="C56" s="6"/>
      <c r="D56" s="6"/>
      <c r="E56" s="7"/>
      <c r="F56" s="8" t="s">
        <v>59</v>
      </c>
      <c r="G56" s="7"/>
      <c r="H56" s="6"/>
      <c r="I56" s="6"/>
      <c r="J56" s="6"/>
      <c r="K56" s="6"/>
      <c r="L56" s="7"/>
      <c r="M56" s="6"/>
      <c r="N56" s="6"/>
      <c r="O56" s="6"/>
      <c r="P56" s="3"/>
    </row>
    <row r="57" spans="1:16" ht="20.25" x14ac:dyDescent="0.25">
      <c r="A57" s="6"/>
      <c r="B57" s="6"/>
      <c r="C57" s="6"/>
      <c r="D57" s="6"/>
      <c r="E57" s="7"/>
      <c r="F57" s="8" t="s">
        <v>60</v>
      </c>
      <c r="G57" s="7"/>
      <c r="H57" s="6"/>
      <c r="I57" s="6"/>
      <c r="J57" s="6"/>
      <c r="K57" s="6"/>
      <c r="L57" s="6"/>
      <c r="M57" s="6"/>
      <c r="N57" s="6"/>
      <c r="O57" s="6"/>
      <c r="P57" s="3"/>
    </row>
    <row r="58" spans="1:16" ht="20.25" x14ac:dyDescent="0.25">
      <c r="A58" s="6"/>
      <c r="B58" s="6"/>
      <c r="C58" s="6"/>
      <c r="D58" s="6"/>
      <c r="E58" s="7"/>
      <c r="F58" s="8" t="s">
        <v>58</v>
      </c>
      <c r="G58" s="7"/>
      <c r="H58" s="6"/>
      <c r="I58" s="6"/>
      <c r="J58" s="6"/>
      <c r="K58" s="6"/>
      <c r="L58" s="6"/>
      <c r="M58" s="6"/>
      <c r="N58" s="6"/>
      <c r="O58" s="6"/>
      <c r="P58" s="3"/>
    </row>
    <row r="59" spans="1:16" ht="20.25" x14ac:dyDescent="0.25">
      <c r="A59" s="6"/>
      <c r="B59" s="6"/>
      <c r="C59" s="6"/>
      <c r="D59" s="6"/>
      <c r="E59" s="7"/>
      <c r="F59" s="8"/>
      <c r="G59" s="7"/>
      <c r="H59" s="6"/>
      <c r="I59" s="6"/>
      <c r="J59" s="6"/>
      <c r="K59" s="6"/>
      <c r="L59" s="6"/>
      <c r="M59" s="6"/>
      <c r="N59" s="6"/>
      <c r="O59" s="6"/>
      <c r="P59" s="3"/>
    </row>
    <row r="60" spans="1:16" ht="20.25" x14ac:dyDescent="0.3">
      <c r="A60" s="35" t="s">
        <v>23</v>
      </c>
      <c r="B60" s="36"/>
      <c r="C60" s="9" t="s">
        <v>29</v>
      </c>
      <c r="D60" s="34" t="s">
        <v>24</v>
      </c>
      <c r="E60" s="34"/>
      <c r="F60" s="34"/>
      <c r="G60" s="34" t="s">
        <v>25</v>
      </c>
      <c r="H60" s="34"/>
      <c r="I60" s="34"/>
      <c r="J60" s="10"/>
      <c r="K60" s="10"/>
      <c r="L60" s="10"/>
      <c r="M60" s="10"/>
      <c r="N60" s="10"/>
      <c r="O60" s="10"/>
      <c r="P60" s="4"/>
    </row>
    <row r="61" spans="1:16" ht="20.25" x14ac:dyDescent="0.3">
      <c r="A61" s="37"/>
      <c r="B61" s="38"/>
      <c r="C61" s="5" t="s">
        <v>30</v>
      </c>
      <c r="D61" s="32" t="s">
        <v>26</v>
      </c>
      <c r="E61" s="32"/>
      <c r="F61" s="32"/>
      <c r="G61" s="32">
        <f>COUNTIF(L8:L51,"/")</f>
        <v>44</v>
      </c>
      <c r="H61" s="32"/>
      <c r="I61" s="32"/>
      <c r="J61" s="10"/>
      <c r="K61" s="10"/>
      <c r="L61" s="10"/>
      <c r="M61" s="10"/>
      <c r="N61" s="10"/>
      <c r="O61" s="10"/>
      <c r="P61" s="4"/>
    </row>
    <row r="62" spans="1:16" ht="20.25" x14ac:dyDescent="0.3">
      <c r="A62" s="37"/>
      <c r="B62" s="38"/>
      <c r="C62" s="5" t="s">
        <v>31</v>
      </c>
      <c r="D62" s="32" t="s">
        <v>27</v>
      </c>
      <c r="E62" s="32"/>
      <c r="F62" s="32"/>
      <c r="G62" s="32">
        <f>COUNTIF(M8:M51,"/")</f>
        <v>0</v>
      </c>
      <c r="H62" s="32"/>
      <c r="I62" s="32"/>
      <c r="J62" s="10"/>
      <c r="K62" s="10"/>
      <c r="L62" s="10"/>
      <c r="M62" s="10"/>
      <c r="N62" s="10"/>
      <c r="O62" s="10"/>
      <c r="P62" s="4"/>
    </row>
    <row r="63" spans="1:16" ht="20.25" x14ac:dyDescent="0.3">
      <c r="A63" s="37"/>
      <c r="B63" s="38"/>
      <c r="C63" s="5" t="s">
        <v>32</v>
      </c>
      <c r="D63" s="32" t="s">
        <v>28</v>
      </c>
      <c r="E63" s="32"/>
      <c r="F63" s="32"/>
      <c r="G63" s="32">
        <f>COUNTIF(N8:N51,"/")</f>
        <v>0</v>
      </c>
      <c r="H63" s="32"/>
      <c r="I63" s="32"/>
      <c r="J63" s="10"/>
      <c r="K63" s="10"/>
      <c r="L63" s="10"/>
      <c r="M63" s="10"/>
      <c r="N63" s="10"/>
      <c r="O63" s="10"/>
      <c r="P63" s="4"/>
    </row>
    <row r="64" spans="1:16" ht="20.25" x14ac:dyDescent="0.3">
      <c r="A64" s="39"/>
      <c r="B64" s="40"/>
      <c r="C64" s="5" t="s">
        <v>33</v>
      </c>
      <c r="D64" s="32" t="s">
        <v>42</v>
      </c>
      <c r="E64" s="32"/>
      <c r="F64" s="32"/>
      <c r="G64" s="32">
        <f>COUNTIF(O8:O51,"/")</f>
        <v>0</v>
      </c>
      <c r="H64" s="32"/>
      <c r="I64" s="32"/>
      <c r="J64" s="10"/>
      <c r="K64" s="10"/>
      <c r="L64" s="10"/>
      <c r="M64" s="10"/>
      <c r="N64" s="10"/>
      <c r="O64" s="10"/>
      <c r="P64" s="4"/>
    </row>
    <row r="65" spans="1:15" ht="19.5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</row>
    <row r="66" spans="1:15" ht="19.5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</row>
    <row r="67" spans="1:15" ht="19.5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</row>
  </sheetData>
  <mergeCells count="34">
    <mergeCell ref="D64:F64"/>
    <mergeCell ref="G64:I64"/>
    <mergeCell ref="A55:E55"/>
    <mergeCell ref="D60:F60"/>
    <mergeCell ref="G60:I60"/>
    <mergeCell ref="D61:F61"/>
    <mergeCell ref="G61:I61"/>
    <mergeCell ref="D62:F62"/>
    <mergeCell ref="G62:I62"/>
    <mergeCell ref="D63:F63"/>
    <mergeCell ref="G63:I63"/>
    <mergeCell ref="A60:B64"/>
    <mergeCell ref="A52:M53"/>
    <mergeCell ref="N52:O52"/>
    <mergeCell ref="N53:O53"/>
    <mergeCell ref="E6:E7"/>
    <mergeCell ref="F6:F7"/>
    <mergeCell ref="G6:G7"/>
    <mergeCell ref="H6:H7"/>
    <mergeCell ref="I6:I7"/>
    <mergeCell ref="J6:J7"/>
    <mergeCell ref="A1:P1"/>
    <mergeCell ref="A2:P2"/>
    <mergeCell ref="A3:P3"/>
    <mergeCell ref="A5:A7"/>
    <mergeCell ref="B5:B7"/>
    <mergeCell ref="C5:C7"/>
    <mergeCell ref="D5:K5"/>
    <mergeCell ref="L5:O5"/>
    <mergeCell ref="P5:P7"/>
    <mergeCell ref="D6:D7"/>
    <mergeCell ref="K6:K7"/>
    <mergeCell ref="L6:L7"/>
    <mergeCell ref="M6:O6"/>
  </mergeCells>
  <pageMargins left="0.7" right="0.7" top="0.75" bottom="0.75" header="0.3" footer="0.3"/>
  <pageSetup paperSize="9" scale="44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7"/>
  <sheetViews>
    <sheetView topLeftCell="A45" workbookViewId="0">
      <selection activeCell="B8" sqref="B8:C51"/>
    </sheetView>
  </sheetViews>
  <sheetFormatPr defaultRowHeight="14.25" x14ac:dyDescent="0.2"/>
  <cols>
    <col min="2" max="2" width="11.5" customWidth="1"/>
    <col min="3" max="3" width="11.25" customWidth="1"/>
    <col min="4" max="4" width="6" customWidth="1"/>
    <col min="5" max="5" width="5" customWidth="1"/>
    <col min="6" max="6" width="4.5" customWidth="1"/>
    <col min="7" max="7" width="5.25" customWidth="1"/>
    <col min="8" max="8" width="4.125" customWidth="1"/>
    <col min="9" max="9" width="7.375" customWidth="1"/>
    <col min="10" max="10" width="6.75" customWidth="1"/>
    <col min="11" max="12" width="6.125" customWidth="1"/>
    <col min="13" max="13" width="5.375" customWidth="1"/>
    <col min="14" max="14" width="5.125" customWidth="1"/>
    <col min="15" max="15" width="5.5" customWidth="1"/>
    <col min="16" max="16" width="8.75" customWidth="1"/>
  </cols>
  <sheetData>
    <row r="1" spans="1:16" ht="20.25" x14ac:dyDescent="0.3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</row>
    <row r="2" spans="1:16" ht="20.25" x14ac:dyDescent="0.3">
      <c r="A2" s="25" t="s">
        <v>124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</row>
    <row r="3" spans="1:16" ht="20.25" x14ac:dyDescent="0.3">
      <c r="A3" s="25" t="s">
        <v>61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</row>
    <row r="4" spans="1:16" ht="20.25" x14ac:dyDescent="0.3">
      <c r="A4" s="11" t="s">
        <v>1</v>
      </c>
      <c r="B4" s="11"/>
      <c r="C4" s="12"/>
      <c r="D4" s="12"/>
      <c r="E4" s="13"/>
      <c r="F4" s="14"/>
      <c r="G4" s="14"/>
      <c r="H4" s="14"/>
      <c r="I4" s="12"/>
      <c r="J4" s="12"/>
      <c r="K4" s="15"/>
      <c r="L4" s="15"/>
      <c r="M4" s="12"/>
      <c r="N4" s="12"/>
      <c r="O4" s="12"/>
      <c r="P4" s="12"/>
    </row>
    <row r="5" spans="1:16" ht="20.25" customHeight="1" x14ac:dyDescent="0.2">
      <c r="A5" s="26" t="s">
        <v>2</v>
      </c>
      <c r="B5" s="26" t="s">
        <v>3</v>
      </c>
      <c r="C5" s="26" t="s">
        <v>4</v>
      </c>
      <c r="D5" s="26" t="s">
        <v>5</v>
      </c>
      <c r="E5" s="26"/>
      <c r="F5" s="26"/>
      <c r="G5" s="26"/>
      <c r="H5" s="26"/>
      <c r="I5" s="26"/>
      <c r="J5" s="26"/>
      <c r="K5" s="26"/>
      <c r="L5" s="26" t="s">
        <v>6</v>
      </c>
      <c r="M5" s="27"/>
      <c r="N5" s="27"/>
      <c r="O5" s="27"/>
      <c r="P5" s="28" t="s">
        <v>7</v>
      </c>
    </row>
    <row r="6" spans="1:16" ht="20.25" customHeight="1" x14ac:dyDescent="0.2">
      <c r="A6" s="26"/>
      <c r="B6" s="26"/>
      <c r="C6" s="26"/>
      <c r="D6" s="28" t="s">
        <v>8</v>
      </c>
      <c r="E6" s="28" t="s">
        <v>9</v>
      </c>
      <c r="F6" s="28" t="s">
        <v>10</v>
      </c>
      <c r="G6" s="28" t="s">
        <v>11</v>
      </c>
      <c r="H6" s="28" t="s">
        <v>12</v>
      </c>
      <c r="I6" s="31" t="s">
        <v>13</v>
      </c>
      <c r="J6" s="31" t="s">
        <v>14</v>
      </c>
      <c r="K6" s="28" t="s">
        <v>15</v>
      </c>
      <c r="L6" s="28" t="s">
        <v>16</v>
      </c>
      <c r="M6" s="26" t="s">
        <v>17</v>
      </c>
      <c r="N6" s="26"/>
      <c r="O6" s="26"/>
      <c r="P6" s="28"/>
    </row>
    <row r="7" spans="1:16" ht="232.5" customHeight="1" x14ac:dyDescent="0.2">
      <c r="A7" s="26"/>
      <c r="B7" s="26"/>
      <c r="C7" s="26"/>
      <c r="D7" s="28"/>
      <c r="E7" s="28"/>
      <c r="F7" s="28"/>
      <c r="G7" s="28"/>
      <c r="H7" s="28"/>
      <c r="I7" s="31"/>
      <c r="J7" s="31"/>
      <c r="K7" s="28"/>
      <c r="L7" s="28"/>
      <c r="M7" s="20" t="s">
        <v>18</v>
      </c>
      <c r="N7" s="20" t="s">
        <v>19</v>
      </c>
      <c r="O7" s="20" t="s">
        <v>41</v>
      </c>
      <c r="P7" s="28"/>
    </row>
    <row r="8" spans="1:16" ht="20.25" x14ac:dyDescent="0.2">
      <c r="A8" s="19">
        <v>1</v>
      </c>
      <c r="B8" s="71" t="s">
        <v>749</v>
      </c>
      <c r="C8" s="72" t="s">
        <v>750</v>
      </c>
      <c r="D8" s="19"/>
      <c r="E8" s="19"/>
      <c r="F8" s="19"/>
      <c r="G8" s="19"/>
      <c r="H8" s="19"/>
      <c r="I8" s="19"/>
      <c r="J8" s="19"/>
      <c r="K8" s="19">
        <f>D8+E8+F8+G8+H8+I8+J8</f>
        <v>0</v>
      </c>
      <c r="L8" s="18" t="str">
        <f>IF(K8&lt;=19,"/",IF(K8&lt;=26,"",IF(G8&lt;=33,"",IF(K8&lt;=40,""))))</f>
        <v>/</v>
      </c>
      <c r="M8" s="18" t="str">
        <f>IF(K8&lt;=19,"",IF(K8&lt;=26,"/",IF(K8&lt;=33,"",IF(K8&lt;=40,""))))</f>
        <v/>
      </c>
      <c r="N8" s="18" t="str">
        <f>IF(K8&lt;=19,"",IF(K8&lt;=26,"",IF(K8&lt;=33,"/",IF(K8&lt;=40,""))))</f>
        <v/>
      </c>
      <c r="O8" s="18" t="str">
        <f>IF(K8&lt;=19,"",IF(K8&lt;=26,"",IF(K8&lt;=33,"",IF(K8&lt;=40,"/"))))</f>
        <v/>
      </c>
      <c r="P8" s="18" t="str">
        <f>IF(K8&gt;24, "ผ่าน","ไม่ผ่าน")</f>
        <v>ไม่ผ่าน</v>
      </c>
    </row>
    <row r="9" spans="1:16" ht="20.25" x14ac:dyDescent="0.2">
      <c r="A9" s="19">
        <v>2</v>
      </c>
      <c r="B9" s="71" t="s">
        <v>751</v>
      </c>
      <c r="C9" s="72" t="s">
        <v>752</v>
      </c>
      <c r="D9" s="19"/>
      <c r="E9" s="19"/>
      <c r="F9" s="19"/>
      <c r="G9" s="19"/>
      <c r="H9" s="19"/>
      <c r="I9" s="19"/>
      <c r="J9" s="19"/>
      <c r="K9" s="19">
        <f t="shared" ref="K9:K51" si="0">D9+E9+F9+G9+H9+I9+J9</f>
        <v>0</v>
      </c>
      <c r="L9" s="18" t="str">
        <f t="shared" ref="L9:L51" si="1">IF(K9&lt;=19,"/",IF(K9&lt;=26,"",IF(G9&lt;=33,"",IF(K9&lt;=40,""))))</f>
        <v>/</v>
      </c>
      <c r="M9" s="18" t="str">
        <f t="shared" ref="M9:M51" si="2">IF(K9&lt;=19,"",IF(K9&lt;=26,"/",IF(K9&lt;=33,"",IF(K9&lt;=40,""))))</f>
        <v/>
      </c>
      <c r="N9" s="18" t="str">
        <f t="shared" ref="N9:N51" si="3">IF(K9&lt;=19,"",IF(K9&lt;=26,"",IF(K9&lt;=33,"/",IF(K9&lt;=40,""))))</f>
        <v/>
      </c>
      <c r="O9" s="18" t="str">
        <f t="shared" ref="O9:O51" si="4">IF(K9&lt;=19,"",IF(K9&lt;=26,"",IF(K9&lt;=33,"",IF(K9&lt;=40,"/"))))</f>
        <v/>
      </c>
      <c r="P9" s="18" t="str">
        <f t="shared" ref="P9:P51" si="5">IF(K9&gt;24, "ผ่าน","ไม่ผ่าน")</f>
        <v>ไม่ผ่าน</v>
      </c>
    </row>
    <row r="10" spans="1:16" ht="20.25" x14ac:dyDescent="0.2">
      <c r="A10" s="19">
        <v>3</v>
      </c>
      <c r="B10" s="71" t="s">
        <v>753</v>
      </c>
      <c r="C10" s="72" t="s">
        <v>754</v>
      </c>
      <c r="D10" s="19"/>
      <c r="E10" s="19"/>
      <c r="F10" s="19"/>
      <c r="G10" s="19"/>
      <c r="H10" s="19"/>
      <c r="I10" s="19"/>
      <c r="J10" s="19"/>
      <c r="K10" s="19">
        <f t="shared" si="0"/>
        <v>0</v>
      </c>
      <c r="L10" s="18" t="str">
        <f t="shared" si="1"/>
        <v>/</v>
      </c>
      <c r="M10" s="18" t="str">
        <f t="shared" si="2"/>
        <v/>
      </c>
      <c r="N10" s="18" t="str">
        <f t="shared" si="3"/>
        <v/>
      </c>
      <c r="O10" s="18" t="str">
        <f t="shared" si="4"/>
        <v/>
      </c>
      <c r="P10" s="18" t="str">
        <f t="shared" si="5"/>
        <v>ไม่ผ่าน</v>
      </c>
    </row>
    <row r="11" spans="1:16" ht="20.25" x14ac:dyDescent="0.2">
      <c r="A11" s="19">
        <v>4</v>
      </c>
      <c r="B11" s="71" t="s">
        <v>44</v>
      </c>
      <c r="C11" s="72" t="s">
        <v>755</v>
      </c>
      <c r="D11" s="19"/>
      <c r="E11" s="19"/>
      <c r="F11" s="19"/>
      <c r="G11" s="19"/>
      <c r="H11" s="19"/>
      <c r="I11" s="19"/>
      <c r="J11" s="19"/>
      <c r="K11" s="19">
        <f t="shared" si="0"/>
        <v>0</v>
      </c>
      <c r="L11" s="18" t="str">
        <f t="shared" si="1"/>
        <v>/</v>
      </c>
      <c r="M11" s="18" t="str">
        <f t="shared" si="2"/>
        <v/>
      </c>
      <c r="N11" s="18" t="str">
        <f t="shared" si="3"/>
        <v/>
      </c>
      <c r="O11" s="18" t="str">
        <f t="shared" si="4"/>
        <v/>
      </c>
      <c r="P11" s="18" t="str">
        <f t="shared" si="5"/>
        <v>ไม่ผ่าน</v>
      </c>
    </row>
    <row r="12" spans="1:16" ht="20.25" x14ac:dyDescent="0.2">
      <c r="A12" s="19">
        <v>5</v>
      </c>
      <c r="B12" s="71" t="s">
        <v>756</v>
      </c>
      <c r="C12" s="72" t="s">
        <v>757</v>
      </c>
      <c r="D12" s="19"/>
      <c r="E12" s="19"/>
      <c r="F12" s="19"/>
      <c r="G12" s="19"/>
      <c r="H12" s="19"/>
      <c r="I12" s="19"/>
      <c r="J12" s="19"/>
      <c r="K12" s="19">
        <f t="shared" si="0"/>
        <v>0</v>
      </c>
      <c r="L12" s="18" t="str">
        <f t="shared" si="1"/>
        <v>/</v>
      </c>
      <c r="M12" s="18" t="str">
        <f t="shared" si="2"/>
        <v/>
      </c>
      <c r="N12" s="18" t="str">
        <f t="shared" si="3"/>
        <v/>
      </c>
      <c r="O12" s="18" t="str">
        <f t="shared" si="4"/>
        <v/>
      </c>
      <c r="P12" s="18" t="str">
        <f t="shared" si="5"/>
        <v>ไม่ผ่าน</v>
      </c>
    </row>
    <row r="13" spans="1:16" ht="20.25" x14ac:dyDescent="0.2">
      <c r="A13" s="19">
        <v>6</v>
      </c>
      <c r="B13" s="71" t="s">
        <v>758</v>
      </c>
      <c r="C13" s="72" t="s">
        <v>759</v>
      </c>
      <c r="D13" s="19"/>
      <c r="E13" s="19"/>
      <c r="F13" s="19"/>
      <c r="G13" s="19"/>
      <c r="H13" s="19"/>
      <c r="I13" s="19"/>
      <c r="J13" s="19"/>
      <c r="K13" s="19">
        <f t="shared" si="0"/>
        <v>0</v>
      </c>
      <c r="L13" s="18" t="str">
        <f t="shared" si="1"/>
        <v>/</v>
      </c>
      <c r="M13" s="18" t="str">
        <f t="shared" si="2"/>
        <v/>
      </c>
      <c r="N13" s="18" t="str">
        <f t="shared" si="3"/>
        <v/>
      </c>
      <c r="O13" s="18" t="str">
        <f t="shared" si="4"/>
        <v/>
      </c>
      <c r="P13" s="18" t="str">
        <f t="shared" si="5"/>
        <v>ไม่ผ่าน</v>
      </c>
    </row>
    <row r="14" spans="1:16" ht="20.25" x14ac:dyDescent="0.2">
      <c r="A14" s="19">
        <v>7</v>
      </c>
      <c r="B14" s="71" t="s">
        <v>760</v>
      </c>
      <c r="C14" s="72" t="s">
        <v>761</v>
      </c>
      <c r="D14" s="19"/>
      <c r="E14" s="19"/>
      <c r="F14" s="19"/>
      <c r="G14" s="19"/>
      <c r="H14" s="19"/>
      <c r="I14" s="19"/>
      <c r="J14" s="19"/>
      <c r="K14" s="19">
        <f t="shared" si="0"/>
        <v>0</v>
      </c>
      <c r="L14" s="18" t="str">
        <f t="shared" si="1"/>
        <v>/</v>
      </c>
      <c r="M14" s="18" t="str">
        <f t="shared" si="2"/>
        <v/>
      </c>
      <c r="N14" s="18" t="str">
        <f t="shared" si="3"/>
        <v/>
      </c>
      <c r="O14" s="18" t="str">
        <f t="shared" si="4"/>
        <v/>
      </c>
      <c r="P14" s="18" t="str">
        <f t="shared" si="5"/>
        <v>ไม่ผ่าน</v>
      </c>
    </row>
    <row r="15" spans="1:16" ht="20.25" x14ac:dyDescent="0.2">
      <c r="A15" s="19">
        <v>8</v>
      </c>
      <c r="B15" s="71" t="s">
        <v>762</v>
      </c>
      <c r="C15" s="72" t="s">
        <v>763</v>
      </c>
      <c r="D15" s="19"/>
      <c r="E15" s="19"/>
      <c r="F15" s="19"/>
      <c r="G15" s="19"/>
      <c r="H15" s="19"/>
      <c r="I15" s="19"/>
      <c r="J15" s="19"/>
      <c r="K15" s="19">
        <f t="shared" si="0"/>
        <v>0</v>
      </c>
      <c r="L15" s="18" t="str">
        <f t="shared" si="1"/>
        <v>/</v>
      </c>
      <c r="M15" s="18" t="str">
        <f t="shared" si="2"/>
        <v/>
      </c>
      <c r="N15" s="18" t="str">
        <f t="shared" si="3"/>
        <v/>
      </c>
      <c r="O15" s="18" t="str">
        <f t="shared" si="4"/>
        <v/>
      </c>
      <c r="P15" s="18" t="str">
        <f t="shared" si="5"/>
        <v>ไม่ผ่าน</v>
      </c>
    </row>
    <row r="16" spans="1:16" ht="20.25" x14ac:dyDescent="0.2">
      <c r="A16" s="19">
        <v>9</v>
      </c>
      <c r="B16" s="71" t="s">
        <v>764</v>
      </c>
      <c r="C16" s="72" t="s">
        <v>765</v>
      </c>
      <c r="D16" s="19"/>
      <c r="E16" s="19"/>
      <c r="F16" s="19"/>
      <c r="G16" s="19"/>
      <c r="H16" s="19"/>
      <c r="I16" s="19"/>
      <c r="J16" s="19"/>
      <c r="K16" s="19">
        <f t="shared" si="0"/>
        <v>0</v>
      </c>
      <c r="L16" s="18" t="str">
        <f t="shared" si="1"/>
        <v>/</v>
      </c>
      <c r="M16" s="18" t="str">
        <f t="shared" si="2"/>
        <v/>
      </c>
      <c r="N16" s="18" t="str">
        <f t="shared" si="3"/>
        <v/>
      </c>
      <c r="O16" s="18" t="str">
        <f t="shared" si="4"/>
        <v/>
      </c>
      <c r="P16" s="18" t="str">
        <f t="shared" si="5"/>
        <v>ไม่ผ่าน</v>
      </c>
    </row>
    <row r="17" spans="1:16" ht="20.25" x14ac:dyDescent="0.2">
      <c r="A17" s="19">
        <v>10</v>
      </c>
      <c r="B17" s="71" t="s">
        <v>766</v>
      </c>
      <c r="C17" s="72" t="s">
        <v>767</v>
      </c>
      <c r="D17" s="19"/>
      <c r="E17" s="19"/>
      <c r="F17" s="19"/>
      <c r="G17" s="19"/>
      <c r="H17" s="19"/>
      <c r="I17" s="19"/>
      <c r="J17" s="19"/>
      <c r="K17" s="19">
        <f t="shared" si="0"/>
        <v>0</v>
      </c>
      <c r="L17" s="18" t="str">
        <f t="shared" si="1"/>
        <v>/</v>
      </c>
      <c r="M17" s="18" t="str">
        <f t="shared" si="2"/>
        <v/>
      </c>
      <c r="N17" s="18" t="str">
        <f t="shared" si="3"/>
        <v/>
      </c>
      <c r="O17" s="18" t="str">
        <f t="shared" si="4"/>
        <v/>
      </c>
      <c r="P17" s="18" t="str">
        <f t="shared" si="5"/>
        <v>ไม่ผ่าน</v>
      </c>
    </row>
    <row r="18" spans="1:16" ht="20.25" x14ac:dyDescent="0.2">
      <c r="A18" s="19">
        <v>11</v>
      </c>
      <c r="B18" s="71" t="s">
        <v>768</v>
      </c>
      <c r="C18" s="72" t="s">
        <v>769</v>
      </c>
      <c r="D18" s="19"/>
      <c r="E18" s="19"/>
      <c r="F18" s="19"/>
      <c r="G18" s="19"/>
      <c r="H18" s="19"/>
      <c r="I18" s="19"/>
      <c r="J18" s="19"/>
      <c r="K18" s="19">
        <f t="shared" si="0"/>
        <v>0</v>
      </c>
      <c r="L18" s="18" t="str">
        <f t="shared" si="1"/>
        <v>/</v>
      </c>
      <c r="M18" s="18" t="str">
        <f t="shared" si="2"/>
        <v/>
      </c>
      <c r="N18" s="18" t="str">
        <f t="shared" si="3"/>
        <v/>
      </c>
      <c r="O18" s="18" t="str">
        <f t="shared" si="4"/>
        <v/>
      </c>
      <c r="P18" s="18" t="str">
        <f t="shared" si="5"/>
        <v>ไม่ผ่าน</v>
      </c>
    </row>
    <row r="19" spans="1:16" ht="20.25" x14ac:dyDescent="0.2">
      <c r="A19" s="19">
        <v>12</v>
      </c>
      <c r="B19" s="71" t="s">
        <v>770</v>
      </c>
      <c r="C19" s="72" t="s">
        <v>771</v>
      </c>
      <c r="D19" s="19"/>
      <c r="E19" s="19"/>
      <c r="F19" s="19"/>
      <c r="G19" s="19"/>
      <c r="H19" s="19"/>
      <c r="I19" s="19"/>
      <c r="J19" s="19"/>
      <c r="K19" s="19">
        <f t="shared" si="0"/>
        <v>0</v>
      </c>
      <c r="L19" s="18" t="str">
        <f t="shared" si="1"/>
        <v>/</v>
      </c>
      <c r="M19" s="18" t="str">
        <f t="shared" si="2"/>
        <v/>
      </c>
      <c r="N19" s="18" t="str">
        <f t="shared" si="3"/>
        <v/>
      </c>
      <c r="O19" s="18" t="str">
        <f t="shared" si="4"/>
        <v/>
      </c>
      <c r="P19" s="18" t="str">
        <f t="shared" si="5"/>
        <v>ไม่ผ่าน</v>
      </c>
    </row>
    <row r="20" spans="1:16" ht="20.25" x14ac:dyDescent="0.2">
      <c r="A20" s="19">
        <v>13</v>
      </c>
      <c r="B20" s="71" t="s">
        <v>772</v>
      </c>
      <c r="C20" s="72" t="s">
        <v>773</v>
      </c>
      <c r="D20" s="19"/>
      <c r="E20" s="19"/>
      <c r="F20" s="19"/>
      <c r="G20" s="19"/>
      <c r="H20" s="19"/>
      <c r="I20" s="19"/>
      <c r="J20" s="19"/>
      <c r="K20" s="19">
        <f t="shared" si="0"/>
        <v>0</v>
      </c>
      <c r="L20" s="18" t="str">
        <f t="shared" si="1"/>
        <v>/</v>
      </c>
      <c r="M20" s="18" t="str">
        <f t="shared" si="2"/>
        <v/>
      </c>
      <c r="N20" s="18" t="str">
        <f t="shared" si="3"/>
        <v/>
      </c>
      <c r="O20" s="18" t="str">
        <f t="shared" si="4"/>
        <v/>
      </c>
      <c r="P20" s="18" t="str">
        <f t="shared" si="5"/>
        <v>ไม่ผ่าน</v>
      </c>
    </row>
    <row r="21" spans="1:16" ht="20.25" x14ac:dyDescent="0.2">
      <c r="A21" s="19">
        <v>14</v>
      </c>
      <c r="B21" s="71" t="s">
        <v>774</v>
      </c>
      <c r="C21" s="72" t="s">
        <v>775</v>
      </c>
      <c r="D21" s="19"/>
      <c r="E21" s="19"/>
      <c r="F21" s="19"/>
      <c r="G21" s="19"/>
      <c r="H21" s="19"/>
      <c r="I21" s="19"/>
      <c r="J21" s="19"/>
      <c r="K21" s="19">
        <f t="shared" si="0"/>
        <v>0</v>
      </c>
      <c r="L21" s="18" t="str">
        <f t="shared" si="1"/>
        <v>/</v>
      </c>
      <c r="M21" s="18" t="str">
        <f t="shared" si="2"/>
        <v/>
      </c>
      <c r="N21" s="18" t="str">
        <f t="shared" si="3"/>
        <v/>
      </c>
      <c r="O21" s="18" t="str">
        <f t="shared" si="4"/>
        <v/>
      </c>
      <c r="P21" s="18" t="str">
        <f t="shared" si="5"/>
        <v>ไม่ผ่าน</v>
      </c>
    </row>
    <row r="22" spans="1:16" ht="20.25" x14ac:dyDescent="0.2">
      <c r="A22" s="19">
        <v>15</v>
      </c>
      <c r="B22" s="71" t="s">
        <v>776</v>
      </c>
      <c r="C22" s="72" t="s">
        <v>777</v>
      </c>
      <c r="D22" s="19"/>
      <c r="E22" s="19"/>
      <c r="F22" s="19"/>
      <c r="G22" s="19"/>
      <c r="H22" s="19"/>
      <c r="I22" s="19"/>
      <c r="J22" s="19"/>
      <c r="K22" s="19">
        <f t="shared" si="0"/>
        <v>0</v>
      </c>
      <c r="L22" s="18" t="str">
        <f t="shared" si="1"/>
        <v>/</v>
      </c>
      <c r="M22" s="18" t="str">
        <f t="shared" si="2"/>
        <v/>
      </c>
      <c r="N22" s="18" t="str">
        <f t="shared" si="3"/>
        <v/>
      </c>
      <c r="O22" s="18" t="str">
        <f t="shared" si="4"/>
        <v/>
      </c>
      <c r="P22" s="18" t="str">
        <f t="shared" si="5"/>
        <v>ไม่ผ่าน</v>
      </c>
    </row>
    <row r="23" spans="1:16" ht="20.25" x14ac:dyDescent="0.2">
      <c r="A23" s="19">
        <v>16</v>
      </c>
      <c r="B23" s="71" t="s">
        <v>778</v>
      </c>
      <c r="C23" s="72" t="s">
        <v>779</v>
      </c>
      <c r="D23" s="19"/>
      <c r="E23" s="19"/>
      <c r="F23" s="19"/>
      <c r="G23" s="19"/>
      <c r="H23" s="19"/>
      <c r="I23" s="19"/>
      <c r="J23" s="19"/>
      <c r="K23" s="19">
        <f t="shared" si="0"/>
        <v>0</v>
      </c>
      <c r="L23" s="18" t="str">
        <f t="shared" si="1"/>
        <v>/</v>
      </c>
      <c r="M23" s="18" t="str">
        <f t="shared" si="2"/>
        <v/>
      </c>
      <c r="N23" s="18" t="str">
        <f t="shared" si="3"/>
        <v/>
      </c>
      <c r="O23" s="18" t="str">
        <f t="shared" si="4"/>
        <v/>
      </c>
      <c r="P23" s="18" t="str">
        <f t="shared" si="5"/>
        <v>ไม่ผ่าน</v>
      </c>
    </row>
    <row r="24" spans="1:16" ht="20.25" x14ac:dyDescent="0.2">
      <c r="A24" s="19">
        <v>17</v>
      </c>
      <c r="B24" s="71" t="s">
        <v>503</v>
      </c>
      <c r="C24" s="72" t="s">
        <v>780</v>
      </c>
      <c r="D24" s="19"/>
      <c r="E24" s="19"/>
      <c r="F24" s="19"/>
      <c r="G24" s="19"/>
      <c r="H24" s="19"/>
      <c r="I24" s="19"/>
      <c r="J24" s="19"/>
      <c r="K24" s="19">
        <f t="shared" si="0"/>
        <v>0</v>
      </c>
      <c r="L24" s="18" t="str">
        <f t="shared" si="1"/>
        <v>/</v>
      </c>
      <c r="M24" s="18" t="str">
        <f t="shared" si="2"/>
        <v/>
      </c>
      <c r="N24" s="18" t="str">
        <f t="shared" si="3"/>
        <v/>
      </c>
      <c r="O24" s="18" t="str">
        <f t="shared" si="4"/>
        <v/>
      </c>
      <c r="P24" s="18" t="str">
        <f t="shared" si="5"/>
        <v>ไม่ผ่าน</v>
      </c>
    </row>
    <row r="25" spans="1:16" ht="20.25" x14ac:dyDescent="0.2">
      <c r="A25" s="19">
        <v>18</v>
      </c>
      <c r="B25" s="71" t="s">
        <v>551</v>
      </c>
      <c r="C25" s="72" t="s">
        <v>781</v>
      </c>
      <c r="D25" s="19"/>
      <c r="E25" s="19"/>
      <c r="F25" s="19"/>
      <c r="G25" s="19"/>
      <c r="H25" s="19"/>
      <c r="I25" s="19"/>
      <c r="J25" s="19"/>
      <c r="K25" s="19">
        <f t="shared" si="0"/>
        <v>0</v>
      </c>
      <c r="L25" s="18" t="str">
        <f t="shared" si="1"/>
        <v>/</v>
      </c>
      <c r="M25" s="18" t="str">
        <f t="shared" si="2"/>
        <v/>
      </c>
      <c r="N25" s="18" t="str">
        <f t="shared" si="3"/>
        <v/>
      </c>
      <c r="O25" s="18" t="str">
        <f t="shared" si="4"/>
        <v/>
      </c>
      <c r="P25" s="18" t="str">
        <f t="shared" si="5"/>
        <v>ไม่ผ่าน</v>
      </c>
    </row>
    <row r="26" spans="1:16" ht="20.25" x14ac:dyDescent="0.2">
      <c r="A26" s="19">
        <v>19</v>
      </c>
      <c r="B26" s="71" t="s">
        <v>782</v>
      </c>
      <c r="C26" s="72" t="s">
        <v>783</v>
      </c>
      <c r="D26" s="19"/>
      <c r="E26" s="19"/>
      <c r="F26" s="19"/>
      <c r="G26" s="19"/>
      <c r="H26" s="19"/>
      <c r="I26" s="19"/>
      <c r="J26" s="19"/>
      <c r="K26" s="19">
        <f t="shared" si="0"/>
        <v>0</v>
      </c>
      <c r="L26" s="18" t="str">
        <f t="shared" si="1"/>
        <v>/</v>
      </c>
      <c r="M26" s="18" t="str">
        <f t="shared" si="2"/>
        <v/>
      </c>
      <c r="N26" s="18" t="str">
        <f t="shared" si="3"/>
        <v/>
      </c>
      <c r="O26" s="18" t="str">
        <f t="shared" si="4"/>
        <v/>
      </c>
      <c r="P26" s="18" t="str">
        <f t="shared" si="5"/>
        <v>ไม่ผ่าน</v>
      </c>
    </row>
    <row r="27" spans="1:16" ht="20.25" x14ac:dyDescent="0.2">
      <c r="A27" s="19">
        <v>20</v>
      </c>
      <c r="B27" s="71" t="s">
        <v>784</v>
      </c>
      <c r="C27" s="72" t="s">
        <v>785</v>
      </c>
      <c r="D27" s="19"/>
      <c r="E27" s="19"/>
      <c r="F27" s="19"/>
      <c r="G27" s="19"/>
      <c r="H27" s="19"/>
      <c r="I27" s="19"/>
      <c r="J27" s="19"/>
      <c r="K27" s="19">
        <f t="shared" si="0"/>
        <v>0</v>
      </c>
      <c r="L27" s="18" t="str">
        <f t="shared" si="1"/>
        <v>/</v>
      </c>
      <c r="M27" s="18" t="str">
        <f t="shared" si="2"/>
        <v/>
      </c>
      <c r="N27" s="18" t="str">
        <f t="shared" si="3"/>
        <v/>
      </c>
      <c r="O27" s="18" t="str">
        <f t="shared" si="4"/>
        <v/>
      </c>
      <c r="P27" s="18" t="str">
        <f t="shared" si="5"/>
        <v>ไม่ผ่าน</v>
      </c>
    </row>
    <row r="28" spans="1:16" ht="20.25" x14ac:dyDescent="0.2">
      <c r="A28" s="19">
        <v>21</v>
      </c>
      <c r="B28" s="71" t="s">
        <v>786</v>
      </c>
      <c r="C28" s="72" t="s">
        <v>787</v>
      </c>
      <c r="D28" s="19"/>
      <c r="E28" s="19"/>
      <c r="F28" s="19"/>
      <c r="G28" s="19"/>
      <c r="H28" s="19"/>
      <c r="I28" s="19"/>
      <c r="J28" s="19"/>
      <c r="K28" s="19">
        <f t="shared" si="0"/>
        <v>0</v>
      </c>
      <c r="L28" s="18" t="str">
        <f t="shared" si="1"/>
        <v>/</v>
      </c>
      <c r="M28" s="18" t="str">
        <f t="shared" si="2"/>
        <v/>
      </c>
      <c r="N28" s="18" t="str">
        <f t="shared" si="3"/>
        <v/>
      </c>
      <c r="O28" s="18" t="str">
        <f t="shared" si="4"/>
        <v/>
      </c>
      <c r="P28" s="18" t="str">
        <f t="shared" si="5"/>
        <v>ไม่ผ่าน</v>
      </c>
    </row>
    <row r="29" spans="1:16" ht="20.25" x14ac:dyDescent="0.2">
      <c r="A29" s="19">
        <v>22</v>
      </c>
      <c r="B29" s="71" t="s">
        <v>788</v>
      </c>
      <c r="C29" s="72" t="s">
        <v>789</v>
      </c>
      <c r="D29" s="19"/>
      <c r="E29" s="19"/>
      <c r="F29" s="19"/>
      <c r="G29" s="19"/>
      <c r="H29" s="19"/>
      <c r="I29" s="19"/>
      <c r="J29" s="19"/>
      <c r="K29" s="19">
        <f t="shared" si="0"/>
        <v>0</v>
      </c>
      <c r="L29" s="18" t="str">
        <f t="shared" si="1"/>
        <v>/</v>
      </c>
      <c r="M29" s="18" t="str">
        <f t="shared" si="2"/>
        <v/>
      </c>
      <c r="N29" s="18" t="str">
        <f t="shared" si="3"/>
        <v/>
      </c>
      <c r="O29" s="18" t="str">
        <f t="shared" si="4"/>
        <v/>
      </c>
      <c r="P29" s="18" t="str">
        <f t="shared" si="5"/>
        <v>ไม่ผ่าน</v>
      </c>
    </row>
    <row r="30" spans="1:16" ht="20.25" x14ac:dyDescent="0.2">
      <c r="A30" s="19">
        <v>23</v>
      </c>
      <c r="B30" s="73" t="s">
        <v>790</v>
      </c>
      <c r="C30" s="74" t="s">
        <v>791</v>
      </c>
      <c r="D30" s="19"/>
      <c r="E30" s="19"/>
      <c r="F30" s="19"/>
      <c r="G30" s="19"/>
      <c r="H30" s="19"/>
      <c r="I30" s="19"/>
      <c r="J30" s="19"/>
      <c r="K30" s="19">
        <f t="shared" si="0"/>
        <v>0</v>
      </c>
      <c r="L30" s="18" t="str">
        <f t="shared" si="1"/>
        <v>/</v>
      </c>
      <c r="M30" s="18" t="str">
        <f t="shared" si="2"/>
        <v/>
      </c>
      <c r="N30" s="18" t="str">
        <f t="shared" si="3"/>
        <v/>
      </c>
      <c r="O30" s="18" t="str">
        <f t="shared" si="4"/>
        <v/>
      </c>
      <c r="P30" s="18" t="str">
        <f t="shared" si="5"/>
        <v>ไม่ผ่าน</v>
      </c>
    </row>
    <row r="31" spans="1:16" ht="20.25" x14ac:dyDescent="0.2">
      <c r="A31" s="19">
        <v>24</v>
      </c>
      <c r="B31" s="71" t="s">
        <v>792</v>
      </c>
      <c r="C31" s="72" t="s">
        <v>94</v>
      </c>
      <c r="D31" s="19"/>
      <c r="E31" s="19"/>
      <c r="F31" s="19"/>
      <c r="G31" s="19"/>
      <c r="H31" s="19"/>
      <c r="I31" s="19"/>
      <c r="J31" s="19"/>
      <c r="K31" s="19">
        <f t="shared" si="0"/>
        <v>0</v>
      </c>
      <c r="L31" s="18" t="str">
        <f t="shared" si="1"/>
        <v>/</v>
      </c>
      <c r="M31" s="18" t="str">
        <f t="shared" si="2"/>
        <v/>
      </c>
      <c r="N31" s="18" t="str">
        <f t="shared" si="3"/>
        <v/>
      </c>
      <c r="O31" s="18" t="str">
        <f t="shared" si="4"/>
        <v/>
      </c>
      <c r="P31" s="18" t="str">
        <f t="shared" si="5"/>
        <v>ไม่ผ่าน</v>
      </c>
    </row>
    <row r="32" spans="1:16" ht="20.25" x14ac:dyDescent="0.2">
      <c r="A32" s="19">
        <v>25</v>
      </c>
      <c r="B32" s="71" t="s">
        <v>793</v>
      </c>
      <c r="C32" s="72" t="s">
        <v>794</v>
      </c>
      <c r="D32" s="19"/>
      <c r="E32" s="19"/>
      <c r="F32" s="19"/>
      <c r="G32" s="19"/>
      <c r="H32" s="19"/>
      <c r="I32" s="19"/>
      <c r="J32" s="19"/>
      <c r="K32" s="19">
        <f t="shared" si="0"/>
        <v>0</v>
      </c>
      <c r="L32" s="18" t="str">
        <f t="shared" si="1"/>
        <v>/</v>
      </c>
      <c r="M32" s="18" t="str">
        <f t="shared" si="2"/>
        <v/>
      </c>
      <c r="N32" s="18" t="str">
        <f t="shared" si="3"/>
        <v/>
      </c>
      <c r="O32" s="18" t="str">
        <f t="shared" si="4"/>
        <v/>
      </c>
      <c r="P32" s="18" t="str">
        <f t="shared" si="5"/>
        <v>ไม่ผ่าน</v>
      </c>
    </row>
    <row r="33" spans="1:16" ht="20.25" x14ac:dyDescent="0.2">
      <c r="A33" s="19">
        <v>26</v>
      </c>
      <c r="B33" s="71" t="s">
        <v>795</v>
      </c>
      <c r="C33" s="72" t="s">
        <v>796</v>
      </c>
      <c r="D33" s="19"/>
      <c r="E33" s="19"/>
      <c r="F33" s="19"/>
      <c r="G33" s="19"/>
      <c r="H33" s="19"/>
      <c r="I33" s="19"/>
      <c r="J33" s="19"/>
      <c r="K33" s="19">
        <f t="shared" si="0"/>
        <v>0</v>
      </c>
      <c r="L33" s="18" t="str">
        <f t="shared" si="1"/>
        <v>/</v>
      </c>
      <c r="M33" s="18" t="str">
        <f t="shared" si="2"/>
        <v/>
      </c>
      <c r="N33" s="18" t="str">
        <f t="shared" si="3"/>
        <v/>
      </c>
      <c r="O33" s="18" t="str">
        <f t="shared" si="4"/>
        <v/>
      </c>
      <c r="P33" s="18" t="str">
        <f t="shared" si="5"/>
        <v>ไม่ผ่าน</v>
      </c>
    </row>
    <row r="34" spans="1:16" ht="20.25" x14ac:dyDescent="0.2">
      <c r="A34" s="19">
        <v>27</v>
      </c>
      <c r="B34" s="71" t="s">
        <v>797</v>
      </c>
      <c r="C34" s="72" t="s">
        <v>798</v>
      </c>
      <c r="D34" s="19"/>
      <c r="E34" s="19"/>
      <c r="F34" s="19"/>
      <c r="G34" s="19"/>
      <c r="H34" s="19"/>
      <c r="I34" s="19"/>
      <c r="J34" s="19"/>
      <c r="K34" s="19">
        <f t="shared" si="0"/>
        <v>0</v>
      </c>
      <c r="L34" s="18" t="str">
        <f t="shared" si="1"/>
        <v>/</v>
      </c>
      <c r="M34" s="18" t="str">
        <f t="shared" si="2"/>
        <v/>
      </c>
      <c r="N34" s="18" t="str">
        <f t="shared" si="3"/>
        <v/>
      </c>
      <c r="O34" s="18" t="str">
        <f t="shared" si="4"/>
        <v/>
      </c>
      <c r="P34" s="18" t="str">
        <f t="shared" si="5"/>
        <v>ไม่ผ่าน</v>
      </c>
    </row>
    <row r="35" spans="1:16" ht="20.25" x14ac:dyDescent="0.2">
      <c r="A35" s="19">
        <v>28</v>
      </c>
      <c r="B35" s="71" t="s">
        <v>39</v>
      </c>
      <c r="C35" s="72" t="s">
        <v>799</v>
      </c>
      <c r="D35" s="19"/>
      <c r="E35" s="19"/>
      <c r="F35" s="19"/>
      <c r="G35" s="19"/>
      <c r="H35" s="19"/>
      <c r="I35" s="19"/>
      <c r="J35" s="19"/>
      <c r="K35" s="19">
        <f t="shared" si="0"/>
        <v>0</v>
      </c>
      <c r="L35" s="18" t="str">
        <f t="shared" si="1"/>
        <v>/</v>
      </c>
      <c r="M35" s="18" t="str">
        <f t="shared" si="2"/>
        <v/>
      </c>
      <c r="N35" s="18" t="str">
        <f t="shared" si="3"/>
        <v/>
      </c>
      <c r="O35" s="18" t="str">
        <f t="shared" si="4"/>
        <v/>
      </c>
      <c r="P35" s="18" t="str">
        <f t="shared" si="5"/>
        <v>ไม่ผ่าน</v>
      </c>
    </row>
    <row r="36" spans="1:16" ht="20.25" x14ac:dyDescent="0.2">
      <c r="A36" s="19">
        <v>29</v>
      </c>
      <c r="B36" s="71" t="s">
        <v>800</v>
      </c>
      <c r="C36" s="72" t="s">
        <v>801</v>
      </c>
      <c r="D36" s="19"/>
      <c r="E36" s="19"/>
      <c r="F36" s="19"/>
      <c r="G36" s="19"/>
      <c r="H36" s="19"/>
      <c r="I36" s="19"/>
      <c r="J36" s="19"/>
      <c r="K36" s="19">
        <f t="shared" si="0"/>
        <v>0</v>
      </c>
      <c r="L36" s="18" t="str">
        <f t="shared" si="1"/>
        <v>/</v>
      </c>
      <c r="M36" s="18" t="str">
        <f t="shared" si="2"/>
        <v/>
      </c>
      <c r="N36" s="18" t="str">
        <f t="shared" si="3"/>
        <v/>
      </c>
      <c r="O36" s="18" t="str">
        <f t="shared" si="4"/>
        <v/>
      </c>
      <c r="P36" s="18" t="str">
        <f t="shared" si="5"/>
        <v>ไม่ผ่าน</v>
      </c>
    </row>
    <row r="37" spans="1:16" ht="20.25" x14ac:dyDescent="0.2">
      <c r="A37" s="19">
        <v>30</v>
      </c>
      <c r="B37" s="71" t="s">
        <v>99</v>
      </c>
      <c r="C37" s="72" t="s">
        <v>802</v>
      </c>
      <c r="D37" s="19"/>
      <c r="E37" s="19"/>
      <c r="F37" s="19"/>
      <c r="G37" s="19"/>
      <c r="H37" s="19"/>
      <c r="I37" s="19"/>
      <c r="J37" s="19"/>
      <c r="K37" s="19">
        <f t="shared" si="0"/>
        <v>0</v>
      </c>
      <c r="L37" s="18" t="str">
        <f t="shared" si="1"/>
        <v>/</v>
      </c>
      <c r="M37" s="18" t="str">
        <f t="shared" si="2"/>
        <v/>
      </c>
      <c r="N37" s="18" t="str">
        <f t="shared" si="3"/>
        <v/>
      </c>
      <c r="O37" s="18" t="str">
        <f t="shared" si="4"/>
        <v/>
      </c>
      <c r="P37" s="18" t="str">
        <f t="shared" si="5"/>
        <v>ไม่ผ่าน</v>
      </c>
    </row>
    <row r="38" spans="1:16" ht="20.25" x14ac:dyDescent="0.2">
      <c r="A38" s="19">
        <v>31</v>
      </c>
      <c r="B38" s="71" t="s">
        <v>793</v>
      </c>
      <c r="C38" s="72" t="s">
        <v>803</v>
      </c>
      <c r="D38" s="19"/>
      <c r="E38" s="19"/>
      <c r="F38" s="19"/>
      <c r="G38" s="19"/>
      <c r="H38" s="19"/>
      <c r="I38" s="19"/>
      <c r="J38" s="19"/>
      <c r="K38" s="19">
        <f t="shared" si="0"/>
        <v>0</v>
      </c>
      <c r="L38" s="18" t="str">
        <f t="shared" si="1"/>
        <v>/</v>
      </c>
      <c r="M38" s="18" t="str">
        <f t="shared" si="2"/>
        <v/>
      </c>
      <c r="N38" s="18" t="str">
        <f t="shared" si="3"/>
        <v/>
      </c>
      <c r="O38" s="18" t="str">
        <f t="shared" si="4"/>
        <v/>
      </c>
      <c r="P38" s="18" t="str">
        <f t="shared" si="5"/>
        <v>ไม่ผ่าน</v>
      </c>
    </row>
    <row r="39" spans="1:16" ht="20.25" x14ac:dyDescent="0.2">
      <c r="A39" s="19">
        <v>32</v>
      </c>
      <c r="B39" s="71" t="s">
        <v>707</v>
      </c>
      <c r="C39" s="72" t="s">
        <v>804</v>
      </c>
      <c r="D39" s="19"/>
      <c r="E39" s="19"/>
      <c r="F39" s="19"/>
      <c r="G39" s="19"/>
      <c r="H39" s="19"/>
      <c r="I39" s="19"/>
      <c r="J39" s="19"/>
      <c r="K39" s="19">
        <f t="shared" si="0"/>
        <v>0</v>
      </c>
      <c r="L39" s="18" t="str">
        <f t="shared" si="1"/>
        <v>/</v>
      </c>
      <c r="M39" s="18" t="str">
        <f t="shared" si="2"/>
        <v/>
      </c>
      <c r="N39" s="18" t="str">
        <f t="shared" si="3"/>
        <v/>
      </c>
      <c r="O39" s="18" t="str">
        <f t="shared" si="4"/>
        <v/>
      </c>
      <c r="P39" s="18" t="str">
        <f t="shared" si="5"/>
        <v>ไม่ผ่าน</v>
      </c>
    </row>
    <row r="40" spans="1:16" ht="20.25" x14ac:dyDescent="0.2">
      <c r="A40" s="19">
        <v>33</v>
      </c>
      <c r="B40" s="71" t="s">
        <v>679</v>
      </c>
      <c r="C40" s="72" t="s">
        <v>805</v>
      </c>
      <c r="D40" s="19"/>
      <c r="E40" s="19"/>
      <c r="F40" s="19"/>
      <c r="G40" s="19"/>
      <c r="H40" s="19"/>
      <c r="I40" s="19"/>
      <c r="J40" s="19"/>
      <c r="K40" s="19">
        <f t="shared" si="0"/>
        <v>0</v>
      </c>
      <c r="L40" s="18" t="str">
        <f t="shared" si="1"/>
        <v>/</v>
      </c>
      <c r="M40" s="18" t="str">
        <f t="shared" si="2"/>
        <v/>
      </c>
      <c r="N40" s="18" t="str">
        <f t="shared" si="3"/>
        <v/>
      </c>
      <c r="O40" s="18" t="str">
        <f t="shared" si="4"/>
        <v/>
      </c>
      <c r="P40" s="18" t="str">
        <f t="shared" si="5"/>
        <v>ไม่ผ่าน</v>
      </c>
    </row>
    <row r="41" spans="1:16" ht="20.25" x14ac:dyDescent="0.2">
      <c r="A41" s="19">
        <v>34</v>
      </c>
      <c r="B41" s="71" t="s">
        <v>806</v>
      </c>
      <c r="C41" s="72" t="s">
        <v>68</v>
      </c>
      <c r="D41" s="19"/>
      <c r="E41" s="19"/>
      <c r="F41" s="19"/>
      <c r="G41" s="19"/>
      <c r="H41" s="19"/>
      <c r="I41" s="19"/>
      <c r="J41" s="19"/>
      <c r="K41" s="19">
        <f t="shared" si="0"/>
        <v>0</v>
      </c>
      <c r="L41" s="18" t="str">
        <f t="shared" si="1"/>
        <v>/</v>
      </c>
      <c r="M41" s="18" t="str">
        <f t="shared" si="2"/>
        <v/>
      </c>
      <c r="N41" s="18" t="str">
        <f t="shared" si="3"/>
        <v/>
      </c>
      <c r="O41" s="18" t="str">
        <f t="shared" si="4"/>
        <v/>
      </c>
      <c r="P41" s="18" t="str">
        <f t="shared" si="5"/>
        <v>ไม่ผ่าน</v>
      </c>
    </row>
    <row r="42" spans="1:16" ht="20.25" x14ac:dyDescent="0.2">
      <c r="A42" s="19">
        <v>35</v>
      </c>
      <c r="B42" s="71" t="s">
        <v>807</v>
      </c>
      <c r="C42" s="72" t="s">
        <v>808</v>
      </c>
      <c r="D42" s="19"/>
      <c r="E42" s="19"/>
      <c r="F42" s="19"/>
      <c r="G42" s="19"/>
      <c r="H42" s="19"/>
      <c r="I42" s="19"/>
      <c r="J42" s="19"/>
      <c r="K42" s="19">
        <f t="shared" si="0"/>
        <v>0</v>
      </c>
      <c r="L42" s="18" t="str">
        <f t="shared" si="1"/>
        <v>/</v>
      </c>
      <c r="M42" s="18" t="str">
        <f t="shared" si="2"/>
        <v/>
      </c>
      <c r="N42" s="18" t="str">
        <f t="shared" si="3"/>
        <v/>
      </c>
      <c r="O42" s="18" t="str">
        <f t="shared" si="4"/>
        <v/>
      </c>
      <c r="P42" s="18" t="str">
        <f t="shared" si="5"/>
        <v>ไม่ผ่าน</v>
      </c>
    </row>
    <row r="43" spans="1:16" ht="20.25" x14ac:dyDescent="0.2">
      <c r="A43" s="19">
        <v>36</v>
      </c>
      <c r="B43" s="71" t="s">
        <v>809</v>
      </c>
      <c r="C43" s="72" t="s">
        <v>810</v>
      </c>
      <c r="D43" s="19"/>
      <c r="E43" s="19"/>
      <c r="F43" s="19"/>
      <c r="G43" s="19"/>
      <c r="H43" s="19"/>
      <c r="I43" s="19"/>
      <c r="J43" s="19"/>
      <c r="K43" s="19">
        <f t="shared" si="0"/>
        <v>0</v>
      </c>
      <c r="L43" s="18" t="str">
        <f t="shared" si="1"/>
        <v>/</v>
      </c>
      <c r="M43" s="18" t="str">
        <f t="shared" si="2"/>
        <v/>
      </c>
      <c r="N43" s="18" t="str">
        <f t="shared" si="3"/>
        <v/>
      </c>
      <c r="O43" s="18" t="str">
        <f t="shared" si="4"/>
        <v/>
      </c>
      <c r="P43" s="18" t="str">
        <f t="shared" si="5"/>
        <v>ไม่ผ่าน</v>
      </c>
    </row>
    <row r="44" spans="1:16" ht="20.25" x14ac:dyDescent="0.2">
      <c r="A44" s="19">
        <v>37</v>
      </c>
      <c r="B44" s="71" t="s">
        <v>98</v>
      </c>
      <c r="C44" s="72" t="s">
        <v>811</v>
      </c>
      <c r="D44" s="19"/>
      <c r="E44" s="19"/>
      <c r="F44" s="19"/>
      <c r="G44" s="19"/>
      <c r="H44" s="19"/>
      <c r="I44" s="19"/>
      <c r="J44" s="19"/>
      <c r="K44" s="19">
        <f t="shared" si="0"/>
        <v>0</v>
      </c>
      <c r="L44" s="18" t="str">
        <f t="shared" si="1"/>
        <v>/</v>
      </c>
      <c r="M44" s="18" t="str">
        <f t="shared" si="2"/>
        <v/>
      </c>
      <c r="N44" s="18" t="str">
        <f t="shared" si="3"/>
        <v/>
      </c>
      <c r="O44" s="18" t="str">
        <f t="shared" si="4"/>
        <v/>
      </c>
      <c r="P44" s="18" t="str">
        <f t="shared" si="5"/>
        <v>ไม่ผ่าน</v>
      </c>
    </row>
    <row r="45" spans="1:16" ht="20.25" x14ac:dyDescent="0.2">
      <c r="A45" s="19">
        <v>38</v>
      </c>
      <c r="B45" s="71" t="s">
        <v>812</v>
      </c>
      <c r="C45" s="72" t="s">
        <v>813</v>
      </c>
      <c r="D45" s="19"/>
      <c r="E45" s="19"/>
      <c r="F45" s="19"/>
      <c r="G45" s="19"/>
      <c r="H45" s="19"/>
      <c r="I45" s="19"/>
      <c r="J45" s="19"/>
      <c r="K45" s="19">
        <f t="shared" si="0"/>
        <v>0</v>
      </c>
      <c r="L45" s="18" t="str">
        <f t="shared" si="1"/>
        <v>/</v>
      </c>
      <c r="M45" s="18" t="str">
        <f t="shared" si="2"/>
        <v/>
      </c>
      <c r="N45" s="18" t="str">
        <f t="shared" si="3"/>
        <v/>
      </c>
      <c r="O45" s="18" t="str">
        <f t="shared" si="4"/>
        <v/>
      </c>
      <c r="P45" s="18" t="str">
        <f t="shared" si="5"/>
        <v>ไม่ผ่าน</v>
      </c>
    </row>
    <row r="46" spans="1:16" ht="20.25" x14ac:dyDescent="0.2">
      <c r="A46" s="19">
        <v>39</v>
      </c>
      <c r="B46" s="71" t="s">
        <v>814</v>
      </c>
      <c r="C46" s="72" t="s">
        <v>815</v>
      </c>
      <c r="D46" s="19"/>
      <c r="E46" s="19"/>
      <c r="F46" s="19"/>
      <c r="G46" s="19"/>
      <c r="H46" s="19"/>
      <c r="I46" s="19"/>
      <c r="J46" s="19"/>
      <c r="K46" s="19">
        <f t="shared" si="0"/>
        <v>0</v>
      </c>
      <c r="L46" s="18" t="str">
        <f t="shared" si="1"/>
        <v>/</v>
      </c>
      <c r="M46" s="18" t="str">
        <f t="shared" si="2"/>
        <v/>
      </c>
      <c r="N46" s="18" t="str">
        <f t="shared" si="3"/>
        <v/>
      </c>
      <c r="O46" s="18" t="str">
        <f t="shared" si="4"/>
        <v/>
      </c>
      <c r="P46" s="18" t="str">
        <f t="shared" si="5"/>
        <v>ไม่ผ่าน</v>
      </c>
    </row>
    <row r="47" spans="1:16" ht="20.25" x14ac:dyDescent="0.2">
      <c r="A47" s="19">
        <v>40</v>
      </c>
      <c r="B47" s="71" t="s">
        <v>816</v>
      </c>
      <c r="C47" s="72" t="s">
        <v>817</v>
      </c>
      <c r="D47" s="19"/>
      <c r="E47" s="19"/>
      <c r="F47" s="19"/>
      <c r="G47" s="19"/>
      <c r="H47" s="19"/>
      <c r="I47" s="19"/>
      <c r="J47" s="19"/>
      <c r="K47" s="19">
        <f t="shared" si="0"/>
        <v>0</v>
      </c>
      <c r="L47" s="18" t="str">
        <f t="shared" si="1"/>
        <v>/</v>
      </c>
      <c r="M47" s="18" t="str">
        <f t="shared" si="2"/>
        <v/>
      </c>
      <c r="N47" s="18" t="str">
        <f t="shared" si="3"/>
        <v/>
      </c>
      <c r="O47" s="18" t="str">
        <f t="shared" si="4"/>
        <v/>
      </c>
      <c r="P47" s="18" t="str">
        <f t="shared" si="5"/>
        <v>ไม่ผ่าน</v>
      </c>
    </row>
    <row r="48" spans="1:16" ht="20.25" x14ac:dyDescent="0.2">
      <c r="A48" s="19">
        <v>41</v>
      </c>
      <c r="B48" s="71" t="s">
        <v>818</v>
      </c>
      <c r="C48" s="72" t="s">
        <v>819</v>
      </c>
      <c r="D48" s="19"/>
      <c r="E48" s="19"/>
      <c r="F48" s="19"/>
      <c r="G48" s="19"/>
      <c r="H48" s="19"/>
      <c r="I48" s="19"/>
      <c r="J48" s="19"/>
      <c r="K48" s="19">
        <f t="shared" si="0"/>
        <v>0</v>
      </c>
      <c r="L48" s="18" t="str">
        <f t="shared" si="1"/>
        <v>/</v>
      </c>
      <c r="M48" s="18" t="str">
        <f t="shared" si="2"/>
        <v/>
      </c>
      <c r="N48" s="18" t="str">
        <f t="shared" si="3"/>
        <v/>
      </c>
      <c r="O48" s="18" t="str">
        <f t="shared" si="4"/>
        <v/>
      </c>
      <c r="P48" s="18" t="str">
        <f t="shared" si="5"/>
        <v>ไม่ผ่าน</v>
      </c>
    </row>
    <row r="49" spans="1:16" ht="20.25" x14ac:dyDescent="0.2">
      <c r="A49" s="19">
        <v>42</v>
      </c>
      <c r="B49" s="71" t="s">
        <v>820</v>
      </c>
      <c r="C49" s="72" t="s">
        <v>821</v>
      </c>
      <c r="D49" s="19"/>
      <c r="E49" s="19"/>
      <c r="F49" s="19"/>
      <c r="G49" s="19"/>
      <c r="H49" s="19"/>
      <c r="I49" s="19"/>
      <c r="J49" s="19"/>
      <c r="K49" s="19">
        <f t="shared" si="0"/>
        <v>0</v>
      </c>
      <c r="L49" s="18" t="str">
        <f t="shared" si="1"/>
        <v>/</v>
      </c>
      <c r="M49" s="18" t="str">
        <f t="shared" si="2"/>
        <v/>
      </c>
      <c r="N49" s="18" t="str">
        <f t="shared" si="3"/>
        <v/>
      </c>
      <c r="O49" s="18" t="str">
        <f t="shared" si="4"/>
        <v/>
      </c>
      <c r="P49" s="18" t="str">
        <f t="shared" si="5"/>
        <v>ไม่ผ่าน</v>
      </c>
    </row>
    <row r="50" spans="1:16" ht="20.25" x14ac:dyDescent="0.2">
      <c r="A50" s="19">
        <v>43</v>
      </c>
      <c r="B50" s="71" t="s">
        <v>106</v>
      </c>
      <c r="C50" s="72" t="s">
        <v>822</v>
      </c>
      <c r="D50" s="19"/>
      <c r="E50" s="19"/>
      <c r="F50" s="19"/>
      <c r="G50" s="19"/>
      <c r="H50" s="19"/>
      <c r="I50" s="19"/>
      <c r="J50" s="19"/>
      <c r="K50" s="19">
        <f t="shared" si="0"/>
        <v>0</v>
      </c>
      <c r="L50" s="18" t="str">
        <f t="shared" si="1"/>
        <v>/</v>
      </c>
      <c r="M50" s="18" t="str">
        <f t="shared" si="2"/>
        <v/>
      </c>
      <c r="N50" s="18" t="str">
        <f t="shared" si="3"/>
        <v/>
      </c>
      <c r="O50" s="18" t="str">
        <f t="shared" si="4"/>
        <v/>
      </c>
      <c r="P50" s="18" t="str">
        <f t="shared" si="5"/>
        <v>ไม่ผ่าน</v>
      </c>
    </row>
    <row r="51" spans="1:16" ht="20.25" x14ac:dyDescent="0.2">
      <c r="A51" s="19">
        <v>44</v>
      </c>
      <c r="B51" s="71" t="s">
        <v>823</v>
      </c>
      <c r="C51" s="72" t="s">
        <v>824</v>
      </c>
      <c r="D51" s="19"/>
      <c r="E51" s="19"/>
      <c r="F51" s="19"/>
      <c r="G51" s="19"/>
      <c r="H51" s="19"/>
      <c r="I51" s="19"/>
      <c r="J51" s="19"/>
      <c r="K51" s="19">
        <f t="shared" si="0"/>
        <v>0</v>
      </c>
      <c r="L51" s="18" t="str">
        <f t="shared" si="1"/>
        <v>/</v>
      </c>
      <c r="M51" s="18" t="str">
        <f t="shared" si="2"/>
        <v/>
      </c>
      <c r="N51" s="18" t="str">
        <f t="shared" si="3"/>
        <v/>
      </c>
      <c r="O51" s="18" t="str">
        <f t="shared" si="4"/>
        <v/>
      </c>
      <c r="P51" s="18" t="str">
        <f t="shared" si="5"/>
        <v>ไม่ผ่าน</v>
      </c>
    </row>
    <row r="52" spans="1:16" ht="20.25" x14ac:dyDescent="0.2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30" t="s">
        <v>20</v>
      </c>
      <c r="O52" s="30"/>
      <c r="P52" s="2">
        <f>COUNTIF(P8:P51,"ผ่าน")</f>
        <v>0</v>
      </c>
    </row>
    <row r="53" spans="1:16" ht="20.25" x14ac:dyDescent="0.2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30" t="s">
        <v>21</v>
      </c>
      <c r="O53" s="30"/>
      <c r="P53" s="2">
        <f>COUNTIF(P8:P51,"ไม่ผ่าน")</f>
        <v>44</v>
      </c>
    </row>
    <row r="54" spans="1:16" ht="20.25" x14ac:dyDescent="0.2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3"/>
    </row>
    <row r="55" spans="1:16" ht="20.25" x14ac:dyDescent="0.2">
      <c r="A55" s="33" t="s">
        <v>22</v>
      </c>
      <c r="B55" s="33"/>
      <c r="C55" s="33"/>
      <c r="D55" s="33"/>
      <c r="E55" s="33"/>
      <c r="F55" s="6"/>
      <c r="G55" s="6"/>
      <c r="H55" s="6"/>
      <c r="I55" s="6"/>
      <c r="J55" s="6"/>
      <c r="K55" s="6"/>
      <c r="L55" s="6"/>
      <c r="M55" s="6"/>
      <c r="N55" s="6"/>
      <c r="O55" s="6"/>
      <c r="P55" s="3"/>
    </row>
    <row r="56" spans="1:16" ht="20.25" x14ac:dyDescent="0.25">
      <c r="A56" s="6"/>
      <c r="B56" s="6"/>
      <c r="C56" s="6"/>
      <c r="D56" s="6"/>
      <c r="E56" s="7"/>
      <c r="F56" s="8" t="s">
        <v>59</v>
      </c>
      <c r="G56" s="7"/>
      <c r="H56" s="6"/>
      <c r="I56" s="6"/>
      <c r="J56" s="6"/>
      <c r="K56" s="6"/>
      <c r="L56" s="7"/>
      <c r="M56" s="6"/>
      <c r="N56" s="6"/>
      <c r="O56" s="6"/>
      <c r="P56" s="3"/>
    </row>
    <row r="57" spans="1:16" ht="20.25" x14ac:dyDescent="0.25">
      <c r="A57" s="6"/>
      <c r="B57" s="6"/>
      <c r="C57" s="6"/>
      <c r="D57" s="6"/>
      <c r="E57" s="7"/>
      <c r="F57" s="8" t="s">
        <v>60</v>
      </c>
      <c r="G57" s="7"/>
      <c r="H57" s="6"/>
      <c r="I57" s="6"/>
      <c r="J57" s="6"/>
      <c r="K57" s="6"/>
      <c r="L57" s="6"/>
      <c r="M57" s="6"/>
      <c r="N57" s="6"/>
      <c r="O57" s="6"/>
      <c r="P57" s="3"/>
    </row>
    <row r="58" spans="1:16" ht="20.25" x14ac:dyDescent="0.25">
      <c r="A58" s="6"/>
      <c r="B58" s="6"/>
      <c r="C58" s="6"/>
      <c r="D58" s="6"/>
      <c r="E58" s="7"/>
      <c r="F58" s="8" t="s">
        <v>58</v>
      </c>
      <c r="G58" s="7"/>
      <c r="H58" s="6"/>
      <c r="I58" s="6"/>
      <c r="J58" s="6"/>
      <c r="K58" s="6"/>
      <c r="L58" s="6"/>
      <c r="M58" s="6"/>
      <c r="N58" s="6"/>
      <c r="O58" s="6"/>
      <c r="P58" s="3"/>
    </row>
    <row r="59" spans="1:16" ht="20.25" x14ac:dyDescent="0.25">
      <c r="A59" s="6"/>
      <c r="B59" s="6"/>
      <c r="C59" s="6"/>
      <c r="D59" s="6"/>
      <c r="E59" s="7"/>
      <c r="F59" s="8"/>
      <c r="G59" s="7"/>
      <c r="H59" s="6"/>
      <c r="I59" s="6"/>
      <c r="J59" s="6"/>
      <c r="K59" s="6"/>
      <c r="L59" s="6"/>
      <c r="M59" s="6"/>
      <c r="N59" s="6"/>
      <c r="O59" s="6"/>
      <c r="P59" s="3"/>
    </row>
    <row r="60" spans="1:16" ht="20.25" x14ac:dyDescent="0.3">
      <c r="A60" s="35" t="s">
        <v>23</v>
      </c>
      <c r="B60" s="36"/>
      <c r="C60" s="21" t="s">
        <v>29</v>
      </c>
      <c r="D60" s="34" t="s">
        <v>24</v>
      </c>
      <c r="E60" s="34"/>
      <c r="F60" s="34"/>
      <c r="G60" s="34" t="s">
        <v>25</v>
      </c>
      <c r="H60" s="34"/>
      <c r="I60" s="34"/>
      <c r="J60" s="10"/>
      <c r="K60" s="10"/>
      <c r="L60" s="10"/>
      <c r="M60" s="10"/>
      <c r="N60" s="10"/>
      <c r="O60" s="10"/>
      <c r="P60" s="4"/>
    </row>
    <row r="61" spans="1:16" ht="20.25" x14ac:dyDescent="0.3">
      <c r="A61" s="37"/>
      <c r="B61" s="38"/>
      <c r="C61" s="19" t="s">
        <v>30</v>
      </c>
      <c r="D61" s="32" t="s">
        <v>26</v>
      </c>
      <c r="E61" s="32"/>
      <c r="F61" s="32"/>
      <c r="G61" s="32">
        <f>COUNTIF(L8:L51,"/")</f>
        <v>44</v>
      </c>
      <c r="H61" s="32"/>
      <c r="I61" s="32"/>
      <c r="J61" s="10"/>
      <c r="K61" s="10"/>
      <c r="L61" s="10"/>
      <c r="M61" s="10"/>
      <c r="N61" s="10"/>
      <c r="O61" s="10"/>
      <c r="P61" s="4"/>
    </row>
    <row r="62" spans="1:16" ht="20.25" x14ac:dyDescent="0.3">
      <c r="A62" s="37"/>
      <c r="B62" s="38"/>
      <c r="C62" s="19" t="s">
        <v>31</v>
      </c>
      <c r="D62" s="32" t="s">
        <v>27</v>
      </c>
      <c r="E62" s="32"/>
      <c r="F62" s="32"/>
      <c r="G62" s="32">
        <f>COUNTIF(M8:M51,"/")</f>
        <v>0</v>
      </c>
      <c r="H62" s="32"/>
      <c r="I62" s="32"/>
      <c r="J62" s="10"/>
      <c r="K62" s="10"/>
      <c r="L62" s="10"/>
      <c r="M62" s="10"/>
      <c r="N62" s="10"/>
      <c r="O62" s="10"/>
      <c r="P62" s="4"/>
    </row>
    <row r="63" spans="1:16" ht="20.25" x14ac:dyDescent="0.3">
      <c r="A63" s="37"/>
      <c r="B63" s="38"/>
      <c r="C63" s="19" t="s">
        <v>32</v>
      </c>
      <c r="D63" s="32" t="s">
        <v>28</v>
      </c>
      <c r="E63" s="32"/>
      <c r="F63" s="32"/>
      <c r="G63" s="32">
        <f>COUNTIF(N8:N51,"/")</f>
        <v>0</v>
      </c>
      <c r="H63" s="32"/>
      <c r="I63" s="32"/>
      <c r="J63" s="10"/>
      <c r="K63" s="10"/>
      <c r="L63" s="10"/>
      <c r="M63" s="10"/>
      <c r="N63" s="10"/>
      <c r="O63" s="10"/>
      <c r="P63" s="4"/>
    </row>
    <row r="64" spans="1:16" ht="20.25" x14ac:dyDescent="0.3">
      <c r="A64" s="39"/>
      <c r="B64" s="40"/>
      <c r="C64" s="19" t="s">
        <v>33</v>
      </c>
      <c r="D64" s="32" t="s">
        <v>42</v>
      </c>
      <c r="E64" s="32"/>
      <c r="F64" s="32"/>
      <c r="G64" s="32">
        <f>COUNTIF(O8:O51,"/")</f>
        <v>0</v>
      </c>
      <c r="H64" s="32"/>
      <c r="I64" s="32"/>
      <c r="J64" s="10"/>
      <c r="K64" s="10"/>
      <c r="L64" s="10"/>
      <c r="M64" s="10"/>
      <c r="N64" s="10"/>
      <c r="O64" s="10"/>
      <c r="P64" s="4"/>
    </row>
    <row r="65" spans="1:15" ht="19.5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</row>
    <row r="66" spans="1:15" ht="19.5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</row>
    <row r="67" spans="1:15" ht="19.5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</row>
  </sheetData>
  <mergeCells count="34">
    <mergeCell ref="A1:P1"/>
    <mergeCell ref="A2:P2"/>
    <mergeCell ref="A3:P3"/>
    <mergeCell ref="A5:A7"/>
    <mergeCell ref="B5:B7"/>
    <mergeCell ref="C5:C7"/>
    <mergeCell ref="D5:K5"/>
    <mergeCell ref="L5:O5"/>
    <mergeCell ref="P5:P7"/>
    <mergeCell ref="D6:D7"/>
    <mergeCell ref="K6:K7"/>
    <mergeCell ref="L6:L7"/>
    <mergeCell ref="M6:O6"/>
    <mergeCell ref="A52:M53"/>
    <mergeCell ref="N52:O52"/>
    <mergeCell ref="N53:O53"/>
    <mergeCell ref="E6:E7"/>
    <mergeCell ref="F6:F7"/>
    <mergeCell ref="G6:G7"/>
    <mergeCell ref="H6:H7"/>
    <mergeCell ref="I6:I7"/>
    <mergeCell ref="J6:J7"/>
    <mergeCell ref="D64:F64"/>
    <mergeCell ref="G64:I64"/>
    <mergeCell ref="A55:E55"/>
    <mergeCell ref="A60:B64"/>
    <mergeCell ref="D60:F60"/>
    <mergeCell ref="G60:I60"/>
    <mergeCell ref="D61:F61"/>
    <mergeCell ref="G61:I61"/>
    <mergeCell ref="D62:F62"/>
    <mergeCell ref="G62:I62"/>
    <mergeCell ref="D63:F63"/>
    <mergeCell ref="G63:I6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6"/>
  <sheetViews>
    <sheetView topLeftCell="A46" workbookViewId="0">
      <selection activeCell="P51" sqref="A51:XFD51"/>
    </sheetView>
  </sheetViews>
  <sheetFormatPr defaultRowHeight="14.25" x14ac:dyDescent="0.2"/>
  <cols>
    <col min="2" max="2" width="11.5" customWidth="1"/>
    <col min="3" max="3" width="11.25" customWidth="1"/>
    <col min="4" max="4" width="6" customWidth="1"/>
    <col min="5" max="5" width="5" customWidth="1"/>
    <col min="6" max="6" width="4.5" customWidth="1"/>
    <col min="7" max="7" width="5.25" customWidth="1"/>
    <col min="8" max="8" width="4.125" customWidth="1"/>
    <col min="9" max="9" width="7.375" customWidth="1"/>
    <col min="10" max="10" width="6.75" customWidth="1"/>
    <col min="11" max="12" width="6.125" customWidth="1"/>
    <col min="13" max="13" width="5.375" customWidth="1"/>
    <col min="14" max="14" width="5.125" customWidth="1"/>
    <col min="15" max="15" width="5.5" customWidth="1"/>
    <col min="16" max="16" width="8.75" customWidth="1"/>
  </cols>
  <sheetData>
    <row r="1" spans="1:16" ht="20.25" x14ac:dyDescent="0.3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</row>
    <row r="2" spans="1:16" ht="20.25" x14ac:dyDescent="0.3">
      <c r="A2" s="25" t="s">
        <v>125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</row>
    <row r="3" spans="1:16" ht="20.25" x14ac:dyDescent="0.3">
      <c r="A3" s="25" t="s">
        <v>61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</row>
    <row r="4" spans="1:16" ht="20.25" x14ac:dyDescent="0.3">
      <c r="A4" s="11" t="s">
        <v>1</v>
      </c>
      <c r="B4" s="11"/>
      <c r="C4" s="12"/>
      <c r="D4" s="12"/>
      <c r="E4" s="13"/>
      <c r="F4" s="14"/>
      <c r="G4" s="14"/>
      <c r="H4" s="14"/>
      <c r="I4" s="12"/>
      <c r="J4" s="12"/>
      <c r="K4" s="15"/>
      <c r="L4" s="15"/>
      <c r="M4" s="12"/>
      <c r="N4" s="12"/>
      <c r="O4" s="12"/>
      <c r="P4" s="12"/>
    </row>
    <row r="5" spans="1:16" ht="20.25" customHeight="1" x14ac:dyDescent="0.2">
      <c r="A5" s="26" t="s">
        <v>2</v>
      </c>
      <c r="B5" s="26" t="s">
        <v>3</v>
      </c>
      <c r="C5" s="26" t="s">
        <v>4</v>
      </c>
      <c r="D5" s="26" t="s">
        <v>5</v>
      </c>
      <c r="E5" s="26"/>
      <c r="F5" s="26"/>
      <c r="G5" s="26"/>
      <c r="H5" s="26"/>
      <c r="I5" s="26"/>
      <c r="J5" s="26"/>
      <c r="K5" s="26"/>
      <c r="L5" s="26" t="s">
        <v>6</v>
      </c>
      <c r="M5" s="27"/>
      <c r="N5" s="27"/>
      <c r="O5" s="27"/>
      <c r="P5" s="28" t="s">
        <v>7</v>
      </c>
    </row>
    <row r="6" spans="1:16" ht="20.25" customHeight="1" x14ac:dyDescent="0.2">
      <c r="A6" s="26"/>
      <c r="B6" s="26"/>
      <c r="C6" s="26"/>
      <c r="D6" s="28" t="s">
        <v>8</v>
      </c>
      <c r="E6" s="28" t="s">
        <v>9</v>
      </c>
      <c r="F6" s="28" t="s">
        <v>10</v>
      </c>
      <c r="G6" s="28" t="s">
        <v>11</v>
      </c>
      <c r="H6" s="28" t="s">
        <v>12</v>
      </c>
      <c r="I6" s="31" t="s">
        <v>13</v>
      </c>
      <c r="J6" s="31" t="s">
        <v>14</v>
      </c>
      <c r="K6" s="28" t="s">
        <v>15</v>
      </c>
      <c r="L6" s="28" t="s">
        <v>16</v>
      </c>
      <c r="M6" s="26" t="s">
        <v>17</v>
      </c>
      <c r="N6" s="26"/>
      <c r="O6" s="26"/>
      <c r="P6" s="28"/>
    </row>
    <row r="7" spans="1:16" ht="213" customHeight="1" x14ac:dyDescent="0.2">
      <c r="A7" s="26"/>
      <c r="B7" s="26"/>
      <c r="C7" s="26"/>
      <c r="D7" s="28"/>
      <c r="E7" s="28"/>
      <c r="F7" s="28"/>
      <c r="G7" s="28"/>
      <c r="H7" s="28"/>
      <c r="I7" s="31"/>
      <c r="J7" s="31"/>
      <c r="K7" s="28"/>
      <c r="L7" s="28"/>
      <c r="M7" s="20" t="s">
        <v>18</v>
      </c>
      <c r="N7" s="20" t="s">
        <v>19</v>
      </c>
      <c r="O7" s="20" t="s">
        <v>41</v>
      </c>
      <c r="P7" s="28"/>
    </row>
    <row r="8" spans="1:16" ht="20.25" x14ac:dyDescent="0.2">
      <c r="A8" s="19">
        <v>1</v>
      </c>
      <c r="B8" s="69" t="s">
        <v>683</v>
      </c>
      <c r="C8" s="70" t="s">
        <v>310</v>
      </c>
      <c r="D8" s="19"/>
      <c r="E8" s="19"/>
      <c r="F8" s="19"/>
      <c r="G8" s="19"/>
      <c r="H8" s="19"/>
      <c r="I8" s="19"/>
      <c r="J8" s="19"/>
      <c r="K8" s="19">
        <f>D8+E8+F8+G8+H8+I8+J8</f>
        <v>0</v>
      </c>
      <c r="L8" s="18" t="str">
        <f>IF(K8&lt;=19,"/",IF(K8&lt;=26,"",IF(G8&lt;=33,"",IF(K8&lt;=40,""))))</f>
        <v>/</v>
      </c>
      <c r="M8" s="18" t="str">
        <f>IF(K8&lt;=19,"",IF(K8&lt;=26,"/",IF(K8&lt;=33,"",IF(K8&lt;=40,""))))</f>
        <v/>
      </c>
      <c r="N8" s="18" t="str">
        <f>IF(K8&lt;=19,"",IF(K8&lt;=26,"",IF(K8&lt;=33,"/",IF(K8&lt;=40,""))))</f>
        <v/>
      </c>
      <c r="O8" s="18" t="str">
        <f>IF(K8&lt;=19,"",IF(K8&lt;=26,"",IF(K8&lt;=33,"",IF(K8&lt;=40,"/"))))</f>
        <v/>
      </c>
      <c r="P8" s="18" t="str">
        <f>IF(K8&gt;24, "ผ่าน","ไม่ผ่าน")</f>
        <v>ไม่ผ่าน</v>
      </c>
    </row>
    <row r="9" spans="1:16" ht="20.25" x14ac:dyDescent="0.2">
      <c r="A9" s="19">
        <v>2</v>
      </c>
      <c r="B9" s="69" t="s">
        <v>684</v>
      </c>
      <c r="C9" s="70" t="s">
        <v>685</v>
      </c>
      <c r="D9" s="19"/>
      <c r="E9" s="19"/>
      <c r="F9" s="19"/>
      <c r="G9" s="19"/>
      <c r="H9" s="19"/>
      <c r="I9" s="19"/>
      <c r="J9" s="19"/>
      <c r="K9" s="19">
        <f t="shared" ref="K9:K50" si="0">D9+E9+F9+G9+H9+I9+J9</f>
        <v>0</v>
      </c>
      <c r="L9" s="18" t="str">
        <f t="shared" ref="L9:L50" si="1">IF(K9&lt;=19,"/",IF(K9&lt;=26,"",IF(G9&lt;=33,"",IF(K9&lt;=40,""))))</f>
        <v>/</v>
      </c>
      <c r="M9" s="18" t="str">
        <f t="shared" ref="M9:M50" si="2">IF(K9&lt;=19,"",IF(K9&lt;=26,"/",IF(K9&lt;=33,"",IF(K9&lt;=40,""))))</f>
        <v/>
      </c>
      <c r="N9" s="18" t="str">
        <f t="shared" ref="N9:N50" si="3">IF(K9&lt;=19,"",IF(K9&lt;=26,"",IF(K9&lt;=33,"/",IF(K9&lt;=40,""))))</f>
        <v/>
      </c>
      <c r="O9" s="18" t="str">
        <f t="shared" ref="O9:O50" si="4">IF(K9&lt;=19,"",IF(K9&lt;=26,"",IF(K9&lt;=33,"",IF(K9&lt;=40,"/"))))</f>
        <v/>
      </c>
      <c r="P9" s="18" t="str">
        <f t="shared" ref="P9:P50" si="5">IF(K9&gt;24, "ผ่าน","ไม่ผ่าน")</f>
        <v>ไม่ผ่าน</v>
      </c>
    </row>
    <row r="10" spans="1:16" ht="20.25" x14ac:dyDescent="0.2">
      <c r="A10" s="19">
        <v>3</v>
      </c>
      <c r="B10" s="69" t="s">
        <v>338</v>
      </c>
      <c r="C10" s="70" t="s">
        <v>686</v>
      </c>
      <c r="D10" s="19"/>
      <c r="E10" s="19"/>
      <c r="F10" s="19"/>
      <c r="G10" s="19"/>
      <c r="H10" s="19"/>
      <c r="I10" s="19"/>
      <c r="J10" s="19"/>
      <c r="K10" s="19">
        <f t="shared" si="0"/>
        <v>0</v>
      </c>
      <c r="L10" s="18" t="str">
        <f t="shared" si="1"/>
        <v>/</v>
      </c>
      <c r="M10" s="18" t="str">
        <f t="shared" si="2"/>
        <v/>
      </c>
      <c r="N10" s="18" t="str">
        <f t="shared" si="3"/>
        <v/>
      </c>
      <c r="O10" s="18" t="str">
        <f t="shared" si="4"/>
        <v/>
      </c>
      <c r="P10" s="18" t="str">
        <f t="shared" si="5"/>
        <v>ไม่ผ่าน</v>
      </c>
    </row>
    <row r="11" spans="1:16" ht="20.25" x14ac:dyDescent="0.2">
      <c r="A11" s="19">
        <v>4</v>
      </c>
      <c r="B11" s="69" t="s">
        <v>687</v>
      </c>
      <c r="C11" s="70" t="s">
        <v>92</v>
      </c>
      <c r="D11" s="19"/>
      <c r="E11" s="19"/>
      <c r="F11" s="19"/>
      <c r="G11" s="19"/>
      <c r="H11" s="19"/>
      <c r="I11" s="19"/>
      <c r="J11" s="19"/>
      <c r="K11" s="19">
        <f t="shared" si="0"/>
        <v>0</v>
      </c>
      <c r="L11" s="18" t="str">
        <f t="shared" si="1"/>
        <v>/</v>
      </c>
      <c r="M11" s="18" t="str">
        <f t="shared" si="2"/>
        <v/>
      </c>
      <c r="N11" s="18" t="str">
        <f t="shared" si="3"/>
        <v/>
      </c>
      <c r="O11" s="18" t="str">
        <f t="shared" si="4"/>
        <v/>
      </c>
      <c r="P11" s="18" t="str">
        <f t="shared" si="5"/>
        <v>ไม่ผ่าน</v>
      </c>
    </row>
    <row r="12" spans="1:16" ht="20.25" x14ac:dyDescent="0.2">
      <c r="A12" s="19">
        <v>5</v>
      </c>
      <c r="B12" s="69" t="s">
        <v>688</v>
      </c>
      <c r="C12" s="70" t="s">
        <v>689</v>
      </c>
      <c r="D12" s="19"/>
      <c r="E12" s="19"/>
      <c r="F12" s="19"/>
      <c r="G12" s="19"/>
      <c r="H12" s="19"/>
      <c r="I12" s="19"/>
      <c r="J12" s="19"/>
      <c r="K12" s="19">
        <f t="shared" si="0"/>
        <v>0</v>
      </c>
      <c r="L12" s="18" t="str">
        <f t="shared" si="1"/>
        <v>/</v>
      </c>
      <c r="M12" s="18" t="str">
        <f t="shared" si="2"/>
        <v/>
      </c>
      <c r="N12" s="18" t="str">
        <f t="shared" si="3"/>
        <v/>
      </c>
      <c r="O12" s="18" t="str">
        <f t="shared" si="4"/>
        <v/>
      </c>
      <c r="P12" s="18" t="str">
        <f t="shared" si="5"/>
        <v>ไม่ผ่าน</v>
      </c>
    </row>
    <row r="13" spans="1:16" ht="20.25" x14ac:dyDescent="0.2">
      <c r="A13" s="19">
        <v>6</v>
      </c>
      <c r="B13" s="69" t="s">
        <v>111</v>
      </c>
      <c r="C13" s="70" t="s">
        <v>690</v>
      </c>
      <c r="D13" s="19"/>
      <c r="E13" s="19"/>
      <c r="F13" s="19"/>
      <c r="G13" s="19"/>
      <c r="H13" s="19"/>
      <c r="I13" s="19"/>
      <c r="J13" s="19"/>
      <c r="K13" s="19">
        <f t="shared" si="0"/>
        <v>0</v>
      </c>
      <c r="L13" s="18" t="str">
        <f t="shared" si="1"/>
        <v>/</v>
      </c>
      <c r="M13" s="18" t="str">
        <f t="shared" si="2"/>
        <v/>
      </c>
      <c r="N13" s="18" t="str">
        <f t="shared" si="3"/>
        <v/>
      </c>
      <c r="O13" s="18" t="str">
        <f t="shared" si="4"/>
        <v/>
      </c>
      <c r="P13" s="18" t="str">
        <f t="shared" si="5"/>
        <v>ไม่ผ่าน</v>
      </c>
    </row>
    <row r="14" spans="1:16" ht="20.25" x14ac:dyDescent="0.2">
      <c r="A14" s="19">
        <v>7</v>
      </c>
      <c r="B14" s="69" t="s">
        <v>691</v>
      </c>
      <c r="C14" s="70" t="s">
        <v>692</v>
      </c>
      <c r="D14" s="19"/>
      <c r="E14" s="19"/>
      <c r="F14" s="19"/>
      <c r="G14" s="19"/>
      <c r="H14" s="19"/>
      <c r="I14" s="19"/>
      <c r="J14" s="19"/>
      <c r="K14" s="19">
        <f t="shared" si="0"/>
        <v>0</v>
      </c>
      <c r="L14" s="18" t="str">
        <f t="shared" si="1"/>
        <v>/</v>
      </c>
      <c r="M14" s="18" t="str">
        <f t="shared" si="2"/>
        <v/>
      </c>
      <c r="N14" s="18" t="str">
        <f t="shared" si="3"/>
        <v/>
      </c>
      <c r="O14" s="18" t="str">
        <f t="shared" si="4"/>
        <v/>
      </c>
      <c r="P14" s="18" t="str">
        <f t="shared" si="5"/>
        <v>ไม่ผ่าน</v>
      </c>
    </row>
    <row r="15" spans="1:16" ht="20.25" x14ac:dyDescent="0.2">
      <c r="A15" s="19">
        <v>8</v>
      </c>
      <c r="B15" s="69" t="s">
        <v>693</v>
      </c>
      <c r="C15" s="70" t="s">
        <v>694</v>
      </c>
      <c r="D15" s="19"/>
      <c r="E15" s="19"/>
      <c r="F15" s="19"/>
      <c r="G15" s="19"/>
      <c r="H15" s="19"/>
      <c r="I15" s="19"/>
      <c r="J15" s="19"/>
      <c r="K15" s="19">
        <f t="shared" si="0"/>
        <v>0</v>
      </c>
      <c r="L15" s="18" t="str">
        <f t="shared" si="1"/>
        <v>/</v>
      </c>
      <c r="M15" s="18" t="str">
        <f t="shared" si="2"/>
        <v/>
      </c>
      <c r="N15" s="18" t="str">
        <f t="shared" si="3"/>
        <v/>
      </c>
      <c r="O15" s="18" t="str">
        <f t="shared" si="4"/>
        <v/>
      </c>
      <c r="P15" s="18" t="str">
        <f t="shared" si="5"/>
        <v>ไม่ผ่าน</v>
      </c>
    </row>
    <row r="16" spans="1:16" ht="20.25" x14ac:dyDescent="0.2">
      <c r="A16" s="19">
        <v>9</v>
      </c>
      <c r="B16" s="69" t="s">
        <v>283</v>
      </c>
      <c r="C16" s="70" t="s">
        <v>695</v>
      </c>
      <c r="D16" s="19"/>
      <c r="E16" s="19"/>
      <c r="F16" s="19"/>
      <c r="G16" s="19"/>
      <c r="H16" s="19"/>
      <c r="I16" s="19"/>
      <c r="J16" s="19"/>
      <c r="K16" s="19">
        <f t="shared" si="0"/>
        <v>0</v>
      </c>
      <c r="L16" s="18" t="str">
        <f t="shared" si="1"/>
        <v>/</v>
      </c>
      <c r="M16" s="18" t="str">
        <f t="shared" si="2"/>
        <v/>
      </c>
      <c r="N16" s="18" t="str">
        <f t="shared" si="3"/>
        <v/>
      </c>
      <c r="O16" s="18" t="str">
        <f t="shared" si="4"/>
        <v/>
      </c>
      <c r="P16" s="18" t="str">
        <f t="shared" si="5"/>
        <v>ไม่ผ่าน</v>
      </c>
    </row>
    <row r="17" spans="1:16" ht="20.25" x14ac:dyDescent="0.2">
      <c r="A17" s="19">
        <v>10</v>
      </c>
      <c r="B17" s="69" t="s">
        <v>696</v>
      </c>
      <c r="C17" s="70" t="s">
        <v>697</v>
      </c>
      <c r="D17" s="19"/>
      <c r="E17" s="19"/>
      <c r="F17" s="19"/>
      <c r="G17" s="19"/>
      <c r="H17" s="19"/>
      <c r="I17" s="19"/>
      <c r="J17" s="19"/>
      <c r="K17" s="19">
        <f t="shared" si="0"/>
        <v>0</v>
      </c>
      <c r="L17" s="18" t="str">
        <f t="shared" si="1"/>
        <v>/</v>
      </c>
      <c r="M17" s="18" t="str">
        <f t="shared" si="2"/>
        <v/>
      </c>
      <c r="N17" s="18" t="str">
        <f t="shared" si="3"/>
        <v/>
      </c>
      <c r="O17" s="18" t="str">
        <f t="shared" si="4"/>
        <v/>
      </c>
      <c r="P17" s="18" t="str">
        <f t="shared" si="5"/>
        <v>ไม่ผ่าน</v>
      </c>
    </row>
    <row r="18" spans="1:16" ht="20.25" x14ac:dyDescent="0.2">
      <c r="A18" s="19">
        <v>11</v>
      </c>
      <c r="B18" s="69" t="s">
        <v>698</v>
      </c>
      <c r="C18" s="70" t="s">
        <v>699</v>
      </c>
      <c r="D18" s="19"/>
      <c r="E18" s="19"/>
      <c r="F18" s="19"/>
      <c r="G18" s="19"/>
      <c r="H18" s="19"/>
      <c r="I18" s="19"/>
      <c r="J18" s="19"/>
      <c r="K18" s="19">
        <f t="shared" si="0"/>
        <v>0</v>
      </c>
      <c r="L18" s="18" t="str">
        <f t="shared" si="1"/>
        <v>/</v>
      </c>
      <c r="M18" s="18" t="str">
        <f t="shared" si="2"/>
        <v/>
      </c>
      <c r="N18" s="18" t="str">
        <f t="shared" si="3"/>
        <v/>
      </c>
      <c r="O18" s="18" t="str">
        <f t="shared" si="4"/>
        <v/>
      </c>
      <c r="P18" s="18" t="str">
        <f t="shared" si="5"/>
        <v>ไม่ผ่าน</v>
      </c>
    </row>
    <row r="19" spans="1:16" ht="20.25" x14ac:dyDescent="0.2">
      <c r="A19" s="19">
        <v>12</v>
      </c>
      <c r="B19" s="69" t="s">
        <v>700</v>
      </c>
      <c r="C19" s="70" t="s">
        <v>701</v>
      </c>
      <c r="D19" s="19"/>
      <c r="E19" s="19"/>
      <c r="F19" s="19"/>
      <c r="G19" s="19"/>
      <c r="H19" s="19"/>
      <c r="I19" s="19"/>
      <c r="J19" s="19"/>
      <c r="K19" s="19">
        <f t="shared" si="0"/>
        <v>0</v>
      </c>
      <c r="L19" s="18" t="str">
        <f t="shared" si="1"/>
        <v>/</v>
      </c>
      <c r="M19" s="18" t="str">
        <f t="shared" si="2"/>
        <v/>
      </c>
      <c r="N19" s="18" t="str">
        <f t="shared" si="3"/>
        <v/>
      </c>
      <c r="O19" s="18" t="str">
        <f t="shared" si="4"/>
        <v/>
      </c>
      <c r="P19" s="18" t="str">
        <f t="shared" si="5"/>
        <v>ไม่ผ่าน</v>
      </c>
    </row>
    <row r="20" spans="1:16" ht="20.25" x14ac:dyDescent="0.2">
      <c r="A20" s="19">
        <v>13</v>
      </c>
      <c r="B20" s="69" t="s">
        <v>702</v>
      </c>
      <c r="C20" s="70" t="s">
        <v>703</v>
      </c>
      <c r="D20" s="19"/>
      <c r="E20" s="19"/>
      <c r="F20" s="19"/>
      <c r="G20" s="19"/>
      <c r="H20" s="19"/>
      <c r="I20" s="19"/>
      <c r="J20" s="19"/>
      <c r="K20" s="19">
        <f t="shared" si="0"/>
        <v>0</v>
      </c>
      <c r="L20" s="18" t="str">
        <f t="shared" si="1"/>
        <v>/</v>
      </c>
      <c r="M20" s="18" t="str">
        <f t="shared" si="2"/>
        <v/>
      </c>
      <c r="N20" s="18" t="str">
        <f t="shared" si="3"/>
        <v/>
      </c>
      <c r="O20" s="18" t="str">
        <f t="shared" si="4"/>
        <v/>
      </c>
      <c r="P20" s="18" t="str">
        <f t="shared" si="5"/>
        <v>ไม่ผ่าน</v>
      </c>
    </row>
    <row r="21" spans="1:16" ht="20.25" x14ac:dyDescent="0.2">
      <c r="A21" s="19">
        <v>14</v>
      </c>
      <c r="B21" s="69" t="s">
        <v>704</v>
      </c>
      <c r="C21" s="70" t="s">
        <v>75</v>
      </c>
      <c r="D21" s="19"/>
      <c r="E21" s="19"/>
      <c r="F21" s="19"/>
      <c r="G21" s="19"/>
      <c r="H21" s="19"/>
      <c r="I21" s="19"/>
      <c r="J21" s="19"/>
      <c r="K21" s="19">
        <f t="shared" si="0"/>
        <v>0</v>
      </c>
      <c r="L21" s="18" t="str">
        <f t="shared" si="1"/>
        <v>/</v>
      </c>
      <c r="M21" s="18" t="str">
        <f t="shared" si="2"/>
        <v/>
      </c>
      <c r="N21" s="18" t="str">
        <f t="shared" si="3"/>
        <v/>
      </c>
      <c r="O21" s="18" t="str">
        <f t="shared" si="4"/>
        <v/>
      </c>
      <c r="P21" s="18" t="str">
        <f t="shared" si="5"/>
        <v>ไม่ผ่าน</v>
      </c>
    </row>
    <row r="22" spans="1:16" ht="20.25" x14ac:dyDescent="0.2">
      <c r="A22" s="19">
        <v>15</v>
      </c>
      <c r="B22" s="69" t="s">
        <v>705</v>
      </c>
      <c r="C22" s="70" t="s">
        <v>706</v>
      </c>
      <c r="D22" s="19"/>
      <c r="E22" s="19"/>
      <c r="F22" s="19"/>
      <c r="G22" s="19"/>
      <c r="H22" s="19"/>
      <c r="I22" s="19"/>
      <c r="J22" s="19"/>
      <c r="K22" s="19">
        <f t="shared" si="0"/>
        <v>0</v>
      </c>
      <c r="L22" s="18" t="str">
        <f t="shared" si="1"/>
        <v>/</v>
      </c>
      <c r="M22" s="18" t="str">
        <f t="shared" si="2"/>
        <v/>
      </c>
      <c r="N22" s="18" t="str">
        <f t="shared" si="3"/>
        <v/>
      </c>
      <c r="O22" s="18" t="str">
        <f t="shared" si="4"/>
        <v/>
      </c>
      <c r="P22" s="18" t="str">
        <f t="shared" si="5"/>
        <v>ไม่ผ่าน</v>
      </c>
    </row>
    <row r="23" spans="1:16" ht="20.25" x14ac:dyDescent="0.2">
      <c r="A23" s="19">
        <v>16</v>
      </c>
      <c r="B23" s="69" t="s">
        <v>707</v>
      </c>
      <c r="C23" s="70" t="s">
        <v>708</v>
      </c>
      <c r="D23" s="19"/>
      <c r="E23" s="19"/>
      <c r="F23" s="19"/>
      <c r="G23" s="19"/>
      <c r="H23" s="19"/>
      <c r="I23" s="19"/>
      <c r="J23" s="19"/>
      <c r="K23" s="19">
        <f t="shared" si="0"/>
        <v>0</v>
      </c>
      <c r="L23" s="18" t="str">
        <f t="shared" si="1"/>
        <v>/</v>
      </c>
      <c r="M23" s="18" t="str">
        <f t="shared" si="2"/>
        <v/>
      </c>
      <c r="N23" s="18" t="str">
        <f t="shared" si="3"/>
        <v/>
      </c>
      <c r="O23" s="18" t="str">
        <f t="shared" si="4"/>
        <v/>
      </c>
      <c r="P23" s="18" t="str">
        <f t="shared" si="5"/>
        <v>ไม่ผ่าน</v>
      </c>
    </row>
    <row r="24" spans="1:16" ht="20.25" x14ac:dyDescent="0.2">
      <c r="A24" s="19">
        <v>17</v>
      </c>
      <c r="B24" s="69" t="s">
        <v>709</v>
      </c>
      <c r="C24" s="70" t="s">
        <v>230</v>
      </c>
      <c r="D24" s="19"/>
      <c r="E24" s="19"/>
      <c r="F24" s="19"/>
      <c r="G24" s="19"/>
      <c r="H24" s="19"/>
      <c r="I24" s="19"/>
      <c r="J24" s="19"/>
      <c r="K24" s="19">
        <f t="shared" si="0"/>
        <v>0</v>
      </c>
      <c r="L24" s="18" t="str">
        <f t="shared" si="1"/>
        <v>/</v>
      </c>
      <c r="M24" s="18" t="str">
        <f t="shared" si="2"/>
        <v/>
      </c>
      <c r="N24" s="18" t="str">
        <f t="shared" si="3"/>
        <v/>
      </c>
      <c r="O24" s="18" t="str">
        <f t="shared" si="4"/>
        <v/>
      </c>
      <c r="P24" s="18" t="str">
        <f t="shared" si="5"/>
        <v>ไม่ผ่าน</v>
      </c>
    </row>
    <row r="25" spans="1:16" ht="20.25" x14ac:dyDescent="0.2">
      <c r="A25" s="19">
        <v>18</v>
      </c>
      <c r="B25" s="69" t="s">
        <v>710</v>
      </c>
      <c r="C25" s="70" t="s">
        <v>711</v>
      </c>
      <c r="D25" s="19"/>
      <c r="E25" s="19"/>
      <c r="F25" s="19"/>
      <c r="G25" s="19"/>
      <c r="H25" s="19"/>
      <c r="I25" s="19"/>
      <c r="J25" s="19"/>
      <c r="K25" s="19">
        <f t="shared" si="0"/>
        <v>0</v>
      </c>
      <c r="L25" s="18" t="str">
        <f t="shared" si="1"/>
        <v>/</v>
      </c>
      <c r="M25" s="18" t="str">
        <f t="shared" si="2"/>
        <v/>
      </c>
      <c r="N25" s="18" t="str">
        <f t="shared" si="3"/>
        <v/>
      </c>
      <c r="O25" s="18" t="str">
        <f t="shared" si="4"/>
        <v/>
      </c>
      <c r="P25" s="18" t="str">
        <f t="shared" si="5"/>
        <v>ไม่ผ่าน</v>
      </c>
    </row>
    <row r="26" spans="1:16" ht="20.25" x14ac:dyDescent="0.2">
      <c r="A26" s="19">
        <v>19</v>
      </c>
      <c r="B26" s="69" t="s">
        <v>712</v>
      </c>
      <c r="C26" s="70" t="s">
        <v>713</v>
      </c>
      <c r="D26" s="19"/>
      <c r="E26" s="19"/>
      <c r="F26" s="19"/>
      <c r="G26" s="19"/>
      <c r="H26" s="19"/>
      <c r="I26" s="19"/>
      <c r="J26" s="19"/>
      <c r="K26" s="19">
        <f t="shared" si="0"/>
        <v>0</v>
      </c>
      <c r="L26" s="18" t="str">
        <f t="shared" si="1"/>
        <v>/</v>
      </c>
      <c r="M26" s="18" t="str">
        <f t="shared" si="2"/>
        <v/>
      </c>
      <c r="N26" s="18" t="str">
        <f t="shared" si="3"/>
        <v/>
      </c>
      <c r="O26" s="18" t="str">
        <f t="shared" si="4"/>
        <v/>
      </c>
      <c r="P26" s="18" t="str">
        <f t="shared" si="5"/>
        <v>ไม่ผ่าน</v>
      </c>
    </row>
    <row r="27" spans="1:16" ht="20.25" x14ac:dyDescent="0.2">
      <c r="A27" s="19">
        <v>20</v>
      </c>
      <c r="B27" s="69" t="s">
        <v>714</v>
      </c>
      <c r="C27" s="70" t="s">
        <v>715</v>
      </c>
      <c r="D27" s="19"/>
      <c r="E27" s="19"/>
      <c r="F27" s="19"/>
      <c r="G27" s="19"/>
      <c r="H27" s="19"/>
      <c r="I27" s="19"/>
      <c r="J27" s="19"/>
      <c r="K27" s="19">
        <f t="shared" si="0"/>
        <v>0</v>
      </c>
      <c r="L27" s="18" t="str">
        <f t="shared" si="1"/>
        <v>/</v>
      </c>
      <c r="M27" s="18" t="str">
        <f t="shared" si="2"/>
        <v/>
      </c>
      <c r="N27" s="18" t="str">
        <f t="shared" si="3"/>
        <v/>
      </c>
      <c r="O27" s="18" t="str">
        <f t="shared" si="4"/>
        <v/>
      </c>
      <c r="P27" s="18" t="str">
        <f t="shared" si="5"/>
        <v>ไม่ผ่าน</v>
      </c>
    </row>
    <row r="28" spans="1:16" ht="20.25" x14ac:dyDescent="0.2">
      <c r="A28" s="19">
        <v>21</v>
      </c>
      <c r="B28" s="69" t="s">
        <v>716</v>
      </c>
      <c r="C28" s="70" t="s">
        <v>717</v>
      </c>
      <c r="D28" s="19"/>
      <c r="E28" s="19"/>
      <c r="F28" s="19"/>
      <c r="G28" s="19"/>
      <c r="H28" s="19"/>
      <c r="I28" s="19"/>
      <c r="J28" s="19"/>
      <c r="K28" s="19">
        <f t="shared" si="0"/>
        <v>0</v>
      </c>
      <c r="L28" s="18" t="str">
        <f t="shared" si="1"/>
        <v>/</v>
      </c>
      <c r="M28" s="18" t="str">
        <f t="shared" si="2"/>
        <v/>
      </c>
      <c r="N28" s="18" t="str">
        <f t="shared" si="3"/>
        <v/>
      </c>
      <c r="O28" s="18" t="str">
        <f t="shared" si="4"/>
        <v/>
      </c>
      <c r="P28" s="18" t="str">
        <f t="shared" si="5"/>
        <v>ไม่ผ่าน</v>
      </c>
    </row>
    <row r="29" spans="1:16" ht="20.25" x14ac:dyDescent="0.2">
      <c r="A29" s="19">
        <v>22</v>
      </c>
      <c r="B29" s="69" t="s">
        <v>112</v>
      </c>
      <c r="C29" s="70" t="s">
        <v>333</v>
      </c>
      <c r="D29" s="19"/>
      <c r="E29" s="19"/>
      <c r="F29" s="19"/>
      <c r="G29" s="19"/>
      <c r="H29" s="19"/>
      <c r="I29" s="19"/>
      <c r="J29" s="19"/>
      <c r="K29" s="19">
        <f t="shared" si="0"/>
        <v>0</v>
      </c>
      <c r="L29" s="18" t="str">
        <f t="shared" si="1"/>
        <v>/</v>
      </c>
      <c r="M29" s="18" t="str">
        <f t="shared" si="2"/>
        <v/>
      </c>
      <c r="N29" s="18" t="str">
        <f t="shared" si="3"/>
        <v/>
      </c>
      <c r="O29" s="18" t="str">
        <f t="shared" si="4"/>
        <v/>
      </c>
      <c r="P29" s="18" t="str">
        <f t="shared" si="5"/>
        <v>ไม่ผ่าน</v>
      </c>
    </row>
    <row r="30" spans="1:16" ht="20.25" x14ac:dyDescent="0.2">
      <c r="A30" s="19">
        <v>23</v>
      </c>
      <c r="B30" s="69" t="s">
        <v>718</v>
      </c>
      <c r="C30" s="70" t="s">
        <v>719</v>
      </c>
      <c r="D30" s="19"/>
      <c r="E30" s="19"/>
      <c r="F30" s="19"/>
      <c r="G30" s="19"/>
      <c r="H30" s="19"/>
      <c r="I30" s="19"/>
      <c r="J30" s="19"/>
      <c r="K30" s="19">
        <f t="shared" si="0"/>
        <v>0</v>
      </c>
      <c r="L30" s="18" t="str">
        <f t="shared" si="1"/>
        <v>/</v>
      </c>
      <c r="M30" s="18" t="str">
        <f t="shared" si="2"/>
        <v/>
      </c>
      <c r="N30" s="18" t="str">
        <f t="shared" si="3"/>
        <v/>
      </c>
      <c r="O30" s="18" t="str">
        <f t="shared" si="4"/>
        <v/>
      </c>
      <c r="P30" s="18" t="str">
        <f t="shared" si="5"/>
        <v>ไม่ผ่าน</v>
      </c>
    </row>
    <row r="31" spans="1:16" ht="20.25" x14ac:dyDescent="0.2">
      <c r="A31" s="19">
        <v>24</v>
      </c>
      <c r="B31" s="69" t="s">
        <v>720</v>
      </c>
      <c r="C31" s="70" t="s">
        <v>721</v>
      </c>
      <c r="D31" s="19"/>
      <c r="E31" s="19"/>
      <c r="F31" s="19"/>
      <c r="G31" s="19"/>
      <c r="H31" s="19"/>
      <c r="I31" s="19"/>
      <c r="J31" s="19"/>
      <c r="K31" s="19">
        <f t="shared" si="0"/>
        <v>0</v>
      </c>
      <c r="L31" s="18" t="str">
        <f t="shared" si="1"/>
        <v>/</v>
      </c>
      <c r="M31" s="18" t="str">
        <f t="shared" si="2"/>
        <v/>
      </c>
      <c r="N31" s="18" t="str">
        <f t="shared" si="3"/>
        <v/>
      </c>
      <c r="O31" s="18" t="str">
        <f t="shared" si="4"/>
        <v/>
      </c>
      <c r="P31" s="18" t="str">
        <f t="shared" si="5"/>
        <v>ไม่ผ่าน</v>
      </c>
    </row>
    <row r="32" spans="1:16" ht="20.25" x14ac:dyDescent="0.2">
      <c r="A32" s="19">
        <v>25</v>
      </c>
      <c r="B32" s="69" t="s">
        <v>49</v>
      </c>
      <c r="C32" s="70" t="s">
        <v>722</v>
      </c>
      <c r="D32" s="19"/>
      <c r="E32" s="19"/>
      <c r="F32" s="19"/>
      <c r="G32" s="19"/>
      <c r="H32" s="19"/>
      <c r="I32" s="19"/>
      <c r="J32" s="19"/>
      <c r="K32" s="19">
        <f t="shared" si="0"/>
        <v>0</v>
      </c>
      <c r="L32" s="18" t="str">
        <f t="shared" si="1"/>
        <v>/</v>
      </c>
      <c r="M32" s="18" t="str">
        <f t="shared" si="2"/>
        <v/>
      </c>
      <c r="N32" s="18" t="str">
        <f t="shared" si="3"/>
        <v/>
      </c>
      <c r="O32" s="18" t="str">
        <f t="shared" si="4"/>
        <v/>
      </c>
      <c r="P32" s="18" t="str">
        <f t="shared" si="5"/>
        <v>ไม่ผ่าน</v>
      </c>
    </row>
    <row r="33" spans="1:16" ht="20.25" x14ac:dyDescent="0.2">
      <c r="A33" s="19">
        <v>26</v>
      </c>
      <c r="B33" s="69" t="s">
        <v>79</v>
      </c>
      <c r="C33" s="70" t="s">
        <v>723</v>
      </c>
      <c r="D33" s="19"/>
      <c r="E33" s="19"/>
      <c r="F33" s="19"/>
      <c r="G33" s="19"/>
      <c r="H33" s="19"/>
      <c r="I33" s="19"/>
      <c r="J33" s="19"/>
      <c r="K33" s="19">
        <f t="shared" si="0"/>
        <v>0</v>
      </c>
      <c r="L33" s="18" t="str">
        <f t="shared" si="1"/>
        <v>/</v>
      </c>
      <c r="M33" s="18" t="str">
        <f t="shared" si="2"/>
        <v/>
      </c>
      <c r="N33" s="18" t="str">
        <f t="shared" si="3"/>
        <v/>
      </c>
      <c r="O33" s="18" t="str">
        <f t="shared" si="4"/>
        <v/>
      </c>
      <c r="P33" s="18" t="str">
        <f t="shared" si="5"/>
        <v>ไม่ผ่าน</v>
      </c>
    </row>
    <row r="34" spans="1:16" ht="20.25" x14ac:dyDescent="0.2">
      <c r="A34" s="19">
        <v>27</v>
      </c>
      <c r="B34" s="69" t="s">
        <v>724</v>
      </c>
      <c r="C34" s="70" t="s">
        <v>725</v>
      </c>
      <c r="D34" s="19"/>
      <c r="E34" s="19"/>
      <c r="F34" s="19"/>
      <c r="G34" s="19"/>
      <c r="H34" s="19"/>
      <c r="I34" s="19"/>
      <c r="J34" s="19"/>
      <c r="K34" s="19">
        <f t="shared" si="0"/>
        <v>0</v>
      </c>
      <c r="L34" s="18" t="str">
        <f t="shared" si="1"/>
        <v>/</v>
      </c>
      <c r="M34" s="18" t="str">
        <f t="shared" si="2"/>
        <v/>
      </c>
      <c r="N34" s="18" t="str">
        <f t="shared" si="3"/>
        <v/>
      </c>
      <c r="O34" s="18" t="str">
        <f t="shared" si="4"/>
        <v/>
      </c>
      <c r="P34" s="18" t="str">
        <f t="shared" si="5"/>
        <v>ไม่ผ่าน</v>
      </c>
    </row>
    <row r="35" spans="1:16" ht="20.25" x14ac:dyDescent="0.2">
      <c r="A35" s="19">
        <v>28</v>
      </c>
      <c r="B35" s="69" t="s">
        <v>726</v>
      </c>
      <c r="C35" s="70" t="s">
        <v>727</v>
      </c>
      <c r="D35" s="19"/>
      <c r="E35" s="19"/>
      <c r="F35" s="19"/>
      <c r="G35" s="19"/>
      <c r="H35" s="19"/>
      <c r="I35" s="19"/>
      <c r="J35" s="19"/>
      <c r="K35" s="19">
        <f t="shared" si="0"/>
        <v>0</v>
      </c>
      <c r="L35" s="18" t="str">
        <f t="shared" si="1"/>
        <v>/</v>
      </c>
      <c r="M35" s="18" t="str">
        <f t="shared" si="2"/>
        <v/>
      </c>
      <c r="N35" s="18" t="str">
        <f t="shared" si="3"/>
        <v/>
      </c>
      <c r="O35" s="18" t="str">
        <f t="shared" si="4"/>
        <v/>
      </c>
      <c r="P35" s="18" t="str">
        <f t="shared" si="5"/>
        <v>ไม่ผ่าน</v>
      </c>
    </row>
    <row r="36" spans="1:16" ht="20.25" x14ac:dyDescent="0.2">
      <c r="A36" s="19">
        <v>29</v>
      </c>
      <c r="B36" s="69" t="s">
        <v>74</v>
      </c>
      <c r="C36" s="70" t="s">
        <v>728</v>
      </c>
      <c r="D36" s="19"/>
      <c r="E36" s="19"/>
      <c r="F36" s="19"/>
      <c r="G36" s="19"/>
      <c r="H36" s="19"/>
      <c r="I36" s="19"/>
      <c r="J36" s="19"/>
      <c r="K36" s="19">
        <f t="shared" si="0"/>
        <v>0</v>
      </c>
      <c r="L36" s="18" t="str">
        <f t="shared" si="1"/>
        <v>/</v>
      </c>
      <c r="M36" s="18" t="str">
        <f t="shared" si="2"/>
        <v/>
      </c>
      <c r="N36" s="18" t="str">
        <f t="shared" si="3"/>
        <v/>
      </c>
      <c r="O36" s="18" t="str">
        <f t="shared" si="4"/>
        <v/>
      </c>
      <c r="P36" s="18" t="str">
        <f t="shared" si="5"/>
        <v>ไม่ผ่าน</v>
      </c>
    </row>
    <row r="37" spans="1:16" ht="20.25" x14ac:dyDescent="0.2">
      <c r="A37" s="19">
        <v>30</v>
      </c>
      <c r="B37" s="69" t="s">
        <v>35</v>
      </c>
      <c r="C37" s="70" t="s">
        <v>369</v>
      </c>
      <c r="D37" s="19"/>
      <c r="E37" s="19"/>
      <c r="F37" s="19"/>
      <c r="G37" s="19"/>
      <c r="H37" s="19"/>
      <c r="I37" s="19"/>
      <c r="J37" s="19"/>
      <c r="K37" s="19">
        <f t="shared" si="0"/>
        <v>0</v>
      </c>
      <c r="L37" s="18" t="str">
        <f t="shared" si="1"/>
        <v>/</v>
      </c>
      <c r="M37" s="18" t="str">
        <f t="shared" si="2"/>
        <v/>
      </c>
      <c r="N37" s="18" t="str">
        <f t="shared" si="3"/>
        <v/>
      </c>
      <c r="O37" s="18" t="str">
        <f t="shared" si="4"/>
        <v/>
      </c>
      <c r="P37" s="18" t="str">
        <f t="shared" si="5"/>
        <v>ไม่ผ่าน</v>
      </c>
    </row>
    <row r="38" spans="1:16" ht="20.25" x14ac:dyDescent="0.2">
      <c r="A38" s="19">
        <v>31</v>
      </c>
      <c r="B38" s="69" t="s">
        <v>729</v>
      </c>
      <c r="C38" s="70" t="s">
        <v>730</v>
      </c>
      <c r="D38" s="19"/>
      <c r="E38" s="19"/>
      <c r="F38" s="19"/>
      <c r="G38" s="19"/>
      <c r="H38" s="19"/>
      <c r="I38" s="19"/>
      <c r="J38" s="19"/>
      <c r="K38" s="19">
        <f t="shared" si="0"/>
        <v>0</v>
      </c>
      <c r="L38" s="18" t="str">
        <f t="shared" si="1"/>
        <v>/</v>
      </c>
      <c r="M38" s="18" t="str">
        <f t="shared" si="2"/>
        <v/>
      </c>
      <c r="N38" s="18" t="str">
        <f t="shared" si="3"/>
        <v/>
      </c>
      <c r="O38" s="18" t="str">
        <f t="shared" si="4"/>
        <v/>
      </c>
      <c r="P38" s="18" t="str">
        <f t="shared" si="5"/>
        <v>ไม่ผ่าน</v>
      </c>
    </row>
    <row r="39" spans="1:16" ht="20.25" x14ac:dyDescent="0.2">
      <c r="A39" s="19">
        <v>32</v>
      </c>
      <c r="B39" s="69" t="s">
        <v>731</v>
      </c>
      <c r="C39" s="70" t="s">
        <v>732</v>
      </c>
      <c r="D39" s="19"/>
      <c r="E39" s="19"/>
      <c r="F39" s="19"/>
      <c r="G39" s="19"/>
      <c r="H39" s="19"/>
      <c r="I39" s="19"/>
      <c r="J39" s="19"/>
      <c r="K39" s="19">
        <f t="shared" si="0"/>
        <v>0</v>
      </c>
      <c r="L39" s="18" t="str">
        <f t="shared" si="1"/>
        <v>/</v>
      </c>
      <c r="M39" s="18" t="str">
        <f t="shared" si="2"/>
        <v/>
      </c>
      <c r="N39" s="18" t="str">
        <f t="shared" si="3"/>
        <v/>
      </c>
      <c r="O39" s="18" t="str">
        <f t="shared" si="4"/>
        <v/>
      </c>
      <c r="P39" s="18" t="str">
        <f t="shared" si="5"/>
        <v>ไม่ผ่าน</v>
      </c>
    </row>
    <row r="40" spans="1:16" ht="20.25" x14ac:dyDescent="0.2">
      <c r="A40" s="19">
        <v>33</v>
      </c>
      <c r="B40" s="69" t="s">
        <v>530</v>
      </c>
      <c r="C40" s="70" t="s">
        <v>733</v>
      </c>
      <c r="D40" s="19"/>
      <c r="E40" s="19"/>
      <c r="F40" s="19"/>
      <c r="G40" s="19"/>
      <c r="H40" s="19"/>
      <c r="I40" s="19"/>
      <c r="J40" s="19"/>
      <c r="K40" s="19">
        <f t="shared" si="0"/>
        <v>0</v>
      </c>
      <c r="L40" s="18" t="str">
        <f t="shared" si="1"/>
        <v>/</v>
      </c>
      <c r="M40" s="18" t="str">
        <f t="shared" si="2"/>
        <v/>
      </c>
      <c r="N40" s="18" t="str">
        <f t="shared" si="3"/>
        <v/>
      </c>
      <c r="O40" s="18" t="str">
        <f t="shared" si="4"/>
        <v/>
      </c>
      <c r="P40" s="18" t="str">
        <f t="shared" si="5"/>
        <v>ไม่ผ่าน</v>
      </c>
    </row>
    <row r="41" spans="1:16" ht="20.25" x14ac:dyDescent="0.2">
      <c r="A41" s="19">
        <v>34</v>
      </c>
      <c r="B41" s="69" t="s">
        <v>57</v>
      </c>
      <c r="C41" s="70" t="s">
        <v>734</v>
      </c>
      <c r="D41" s="19"/>
      <c r="E41" s="19"/>
      <c r="F41" s="19"/>
      <c r="G41" s="19"/>
      <c r="H41" s="19"/>
      <c r="I41" s="19"/>
      <c r="J41" s="19"/>
      <c r="K41" s="19">
        <f t="shared" si="0"/>
        <v>0</v>
      </c>
      <c r="L41" s="18" t="str">
        <f t="shared" si="1"/>
        <v>/</v>
      </c>
      <c r="M41" s="18" t="str">
        <f t="shared" si="2"/>
        <v/>
      </c>
      <c r="N41" s="18" t="str">
        <f t="shared" si="3"/>
        <v/>
      </c>
      <c r="O41" s="18" t="str">
        <f t="shared" si="4"/>
        <v/>
      </c>
      <c r="P41" s="18" t="str">
        <f t="shared" si="5"/>
        <v>ไม่ผ่าน</v>
      </c>
    </row>
    <row r="42" spans="1:16" ht="20.25" x14ac:dyDescent="0.2">
      <c r="A42" s="19">
        <v>35</v>
      </c>
      <c r="B42" s="69" t="s">
        <v>735</v>
      </c>
      <c r="C42" s="70" t="s">
        <v>105</v>
      </c>
      <c r="D42" s="19"/>
      <c r="E42" s="19"/>
      <c r="F42" s="19"/>
      <c r="G42" s="19"/>
      <c r="H42" s="19"/>
      <c r="I42" s="19"/>
      <c r="J42" s="19"/>
      <c r="K42" s="19">
        <f t="shared" si="0"/>
        <v>0</v>
      </c>
      <c r="L42" s="18" t="str">
        <f t="shared" si="1"/>
        <v>/</v>
      </c>
      <c r="M42" s="18" t="str">
        <f t="shared" si="2"/>
        <v/>
      </c>
      <c r="N42" s="18" t="str">
        <f t="shared" si="3"/>
        <v/>
      </c>
      <c r="O42" s="18" t="str">
        <f t="shared" si="4"/>
        <v/>
      </c>
      <c r="P42" s="18" t="str">
        <f t="shared" si="5"/>
        <v>ไม่ผ่าน</v>
      </c>
    </row>
    <row r="43" spans="1:16" ht="20.25" x14ac:dyDescent="0.2">
      <c r="A43" s="19">
        <v>36</v>
      </c>
      <c r="B43" s="69" t="s">
        <v>736</v>
      </c>
      <c r="C43" s="70" t="s">
        <v>737</v>
      </c>
      <c r="D43" s="19"/>
      <c r="E43" s="19"/>
      <c r="F43" s="19"/>
      <c r="G43" s="19"/>
      <c r="H43" s="19"/>
      <c r="I43" s="19"/>
      <c r="J43" s="19"/>
      <c r="K43" s="19">
        <f t="shared" si="0"/>
        <v>0</v>
      </c>
      <c r="L43" s="18" t="str">
        <f t="shared" si="1"/>
        <v>/</v>
      </c>
      <c r="M43" s="18" t="str">
        <f t="shared" si="2"/>
        <v/>
      </c>
      <c r="N43" s="18" t="str">
        <f t="shared" si="3"/>
        <v/>
      </c>
      <c r="O43" s="18" t="str">
        <f t="shared" si="4"/>
        <v/>
      </c>
      <c r="P43" s="18" t="str">
        <f t="shared" si="5"/>
        <v>ไม่ผ่าน</v>
      </c>
    </row>
    <row r="44" spans="1:16" ht="20.25" x14ac:dyDescent="0.2">
      <c r="A44" s="19">
        <v>37</v>
      </c>
      <c r="B44" s="69" t="s">
        <v>308</v>
      </c>
      <c r="C44" s="70" t="s">
        <v>80</v>
      </c>
      <c r="D44" s="19"/>
      <c r="E44" s="19"/>
      <c r="F44" s="19"/>
      <c r="G44" s="19"/>
      <c r="H44" s="19"/>
      <c r="I44" s="19"/>
      <c r="J44" s="19"/>
      <c r="K44" s="19">
        <f t="shared" si="0"/>
        <v>0</v>
      </c>
      <c r="L44" s="18" t="str">
        <f t="shared" si="1"/>
        <v>/</v>
      </c>
      <c r="M44" s="18" t="str">
        <f t="shared" si="2"/>
        <v/>
      </c>
      <c r="N44" s="18" t="str">
        <f t="shared" si="3"/>
        <v/>
      </c>
      <c r="O44" s="18" t="str">
        <f t="shared" si="4"/>
        <v/>
      </c>
      <c r="P44" s="18" t="str">
        <f t="shared" si="5"/>
        <v>ไม่ผ่าน</v>
      </c>
    </row>
    <row r="45" spans="1:16" ht="20.25" x14ac:dyDescent="0.2">
      <c r="A45" s="19">
        <v>38</v>
      </c>
      <c r="B45" s="69" t="s">
        <v>738</v>
      </c>
      <c r="C45" s="70" t="s">
        <v>70</v>
      </c>
      <c r="D45" s="19"/>
      <c r="E45" s="19"/>
      <c r="F45" s="19"/>
      <c r="G45" s="19"/>
      <c r="H45" s="19"/>
      <c r="I45" s="19"/>
      <c r="J45" s="19"/>
      <c r="K45" s="19">
        <f t="shared" si="0"/>
        <v>0</v>
      </c>
      <c r="L45" s="18" t="str">
        <f t="shared" si="1"/>
        <v>/</v>
      </c>
      <c r="M45" s="18" t="str">
        <f t="shared" si="2"/>
        <v/>
      </c>
      <c r="N45" s="18" t="str">
        <f t="shared" si="3"/>
        <v/>
      </c>
      <c r="O45" s="18" t="str">
        <f t="shared" si="4"/>
        <v/>
      </c>
      <c r="P45" s="18" t="str">
        <f t="shared" si="5"/>
        <v>ไม่ผ่าน</v>
      </c>
    </row>
    <row r="46" spans="1:16" ht="20.25" x14ac:dyDescent="0.2">
      <c r="A46" s="19">
        <v>39</v>
      </c>
      <c r="B46" s="69" t="s">
        <v>739</v>
      </c>
      <c r="C46" s="70" t="s">
        <v>740</v>
      </c>
      <c r="D46" s="19"/>
      <c r="E46" s="19"/>
      <c r="F46" s="19"/>
      <c r="G46" s="19"/>
      <c r="H46" s="19"/>
      <c r="I46" s="19"/>
      <c r="J46" s="19"/>
      <c r="K46" s="19">
        <f t="shared" si="0"/>
        <v>0</v>
      </c>
      <c r="L46" s="18" t="str">
        <f t="shared" si="1"/>
        <v>/</v>
      </c>
      <c r="M46" s="18" t="str">
        <f t="shared" si="2"/>
        <v/>
      </c>
      <c r="N46" s="18" t="str">
        <f t="shared" si="3"/>
        <v/>
      </c>
      <c r="O46" s="18" t="str">
        <f t="shared" si="4"/>
        <v/>
      </c>
      <c r="P46" s="18" t="str">
        <f t="shared" si="5"/>
        <v>ไม่ผ่าน</v>
      </c>
    </row>
    <row r="47" spans="1:16" ht="20.25" x14ac:dyDescent="0.2">
      <c r="A47" s="19">
        <v>40</v>
      </c>
      <c r="B47" s="69" t="s">
        <v>741</v>
      </c>
      <c r="C47" s="70" t="s">
        <v>742</v>
      </c>
      <c r="D47" s="19"/>
      <c r="E47" s="19"/>
      <c r="F47" s="19"/>
      <c r="G47" s="19"/>
      <c r="H47" s="19"/>
      <c r="I47" s="19"/>
      <c r="J47" s="19"/>
      <c r="K47" s="19">
        <f t="shared" si="0"/>
        <v>0</v>
      </c>
      <c r="L47" s="18" t="str">
        <f t="shared" si="1"/>
        <v>/</v>
      </c>
      <c r="M47" s="18" t="str">
        <f t="shared" si="2"/>
        <v/>
      </c>
      <c r="N47" s="18" t="str">
        <f t="shared" si="3"/>
        <v/>
      </c>
      <c r="O47" s="18" t="str">
        <f t="shared" si="4"/>
        <v/>
      </c>
      <c r="P47" s="18" t="str">
        <f t="shared" si="5"/>
        <v>ไม่ผ่าน</v>
      </c>
    </row>
    <row r="48" spans="1:16" ht="20.25" x14ac:dyDescent="0.2">
      <c r="A48" s="19">
        <v>41</v>
      </c>
      <c r="B48" s="69" t="s">
        <v>743</v>
      </c>
      <c r="C48" s="70" t="s">
        <v>744</v>
      </c>
      <c r="D48" s="19"/>
      <c r="E48" s="19"/>
      <c r="F48" s="19"/>
      <c r="G48" s="19"/>
      <c r="H48" s="19"/>
      <c r="I48" s="19"/>
      <c r="J48" s="19"/>
      <c r="K48" s="19">
        <f t="shared" si="0"/>
        <v>0</v>
      </c>
      <c r="L48" s="18" t="str">
        <f t="shared" si="1"/>
        <v>/</v>
      </c>
      <c r="M48" s="18" t="str">
        <f t="shared" si="2"/>
        <v/>
      </c>
      <c r="N48" s="18" t="str">
        <f t="shared" si="3"/>
        <v/>
      </c>
      <c r="O48" s="18" t="str">
        <f t="shared" si="4"/>
        <v/>
      </c>
      <c r="P48" s="18" t="str">
        <f t="shared" si="5"/>
        <v>ไม่ผ่าน</v>
      </c>
    </row>
    <row r="49" spans="1:16" ht="20.25" x14ac:dyDescent="0.2">
      <c r="A49" s="19">
        <v>42</v>
      </c>
      <c r="B49" s="69" t="s">
        <v>745</v>
      </c>
      <c r="C49" s="70" t="s">
        <v>746</v>
      </c>
      <c r="D49" s="19"/>
      <c r="E49" s="19"/>
      <c r="F49" s="19"/>
      <c r="G49" s="19"/>
      <c r="H49" s="19"/>
      <c r="I49" s="19"/>
      <c r="J49" s="19"/>
      <c r="K49" s="19">
        <f t="shared" si="0"/>
        <v>0</v>
      </c>
      <c r="L49" s="18" t="str">
        <f t="shared" si="1"/>
        <v>/</v>
      </c>
      <c r="M49" s="18" t="str">
        <f t="shared" si="2"/>
        <v/>
      </c>
      <c r="N49" s="18" t="str">
        <f t="shared" si="3"/>
        <v/>
      </c>
      <c r="O49" s="18" t="str">
        <f t="shared" si="4"/>
        <v/>
      </c>
      <c r="P49" s="18" t="str">
        <f t="shared" si="5"/>
        <v>ไม่ผ่าน</v>
      </c>
    </row>
    <row r="50" spans="1:16" ht="20.25" x14ac:dyDescent="0.2">
      <c r="A50" s="19">
        <v>43</v>
      </c>
      <c r="B50" s="69" t="s">
        <v>747</v>
      </c>
      <c r="C50" s="70" t="s">
        <v>748</v>
      </c>
      <c r="D50" s="19"/>
      <c r="E50" s="19"/>
      <c r="F50" s="19"/>
      <c r="G50" s="19"/>
      <c r="H50" s="19"/>
      <c r="I50" s="19"/>
      <c r="J50" s="19"/>
      <c r="K50" s="19">
        <f t="shared" si="0"/>
        <v>0</v>
      </c>
      <c r="L50" s="18" t="str">
        <f t="shared" si="1"/>
        <v>/</v>
      </c>
      <c r="M50" s="18" t="str">
        <f t="shared" si="2"/>
        <v/>
      </c>
      <c r="N50" s="18" t="str">
        <f t="shared" si="3"/>
        <v/>
      </c>
      <c r="O50" s="18" t="str">
        <f t="shared" si="4"/>
        <v/>
      </c>
      <c r="P50" s="18" t="str">
        <f t="shared" si="5"/>
        <v>ไม่ผ่าน</v>
      </c>
    </row>
    <row r="51" spans="1:16" ht="20.25" x14ac:dyDescent="0.2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30" t="s">
        <v>20</v>
      </c>
      <c r="O51" s="30"/>
      <c r="P51" s="2">
        <f>COUNTIF(P8:P50,"ผ่าน")</f>
        <v>0</v>
      </c>
    </row>
    <row r="52" spans="1:16" ht="20.25" x14ac:dyDescent="0.2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30" t="s">
        <v>21</v>
      </c>
      <c r="O52" s="30"/>
      <c r="P52" s="2">
        <f>COUNTIF(P8:P50,"ไม่ผ่าน")</f>
        <v>43</v>
      </c>
    </row>
    <row r="53" spans="1:16" ht="20.25" x14ac:dyDescent="0.2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3"/>
    </row>
    <row r="54" spans="1:16" ht="20.25" x14ac:dyDescent="0.2">
      <c r="A54" s="33" t="s">
        <v>22</v>
      </c>
      <c r="B54" s="33"/>
      <c r="C54" s="33"/>
      <c r="D54" s="33"/>
      <c r="E54" s="33"/>
      <c r="F54" s="6"/>
      <c r="G54" s="6"/>
      <c r="H54" s="6"/>
      <c r="I54" s="6"/>
      <c r="J54" s="6"/>
      <c r="K54" s="6"/>
      <c r="L54" s="6"/>
      <c r="M54" s="6"/>
      <c r="N54" s="6"/>
      <c r="O54" s="6"/>
      <c r="P54" s="3"/>
    </row>
    <row r="55" spans="1:16" ht="20.25" x14ac:dyDescent="0.25">
      <c r="A55" s="6"/>
      <c r="B55" s="6"/>
      <c r="C55" s="6"/>
      <c r="D55" s="6"/>
      <c r="E55" s="7"/>
      <c r="F55" s="8" t="s">
        <v>59</v>
      </c>
      <c r="G55" s="7"/>
      <c r="H55" s="6"/>
      <c r="I55" s="6"/>
      <c r="J55" s="6"/>
      <c r="K55" s="6"/>
      <c r="L55" s="7"/>
      <c r="M55" s="6"/>
      <c r="N55" s="6"/>
      <c r="O55" s="6"/>
      <c r="P55" s="3"/>
    </row>
    <row r="56" spans="1:16" ht="20.25" x14ac:dyDescent="0.25">
      <c r="A56" s="6"/>
      <c r="B56" s="6"/>
      <c r="C56" s="6"/>
      <c r="D56" s="6"/>
      <c r="E56" s="7"/>
      <c r="F56" s="8" t="s">
        <v>60</v>
      </c>
      <c r="G56" s="7"/>
      <c r="H56" s="6"/>
      <c r="I56" s="6"/>
      <c r="J56" s="6"/>
      <c r="K56" s="6"/>
      <c r="L56" s="6"/>
      <c r="M56" s="6"/>
      <c r="N56" s="6"/>
      <c r="O56" s="6"/>
      <c r="P56" s="3"/>
    </row>
    <row r="57" spans="1:16" ht="20.25" x14ac:dyDescent="0.25">
      <c r="A57" s="6"/>
      <c r="B57" s="6"/>
      <c r="C57" s="6"/>
      <c r="D57" s="6"/>
      <c r="E57" s="7"/>
      <c r="F57" s="8" t="s">
        <v>58</v>
      </c>
      <c r="G57" s="7"/>
      <c r="H57" s="6"/>
      <c r="I57" s="6"/>
      <c r="J57" s="6"/>
      <c r="K57" s="6"/>
      <c r="L57" s="6"/>
      <c r="M57" s="6"/>
      <c r="N57" s="6"/>
      <c r="O57" s="6"/>
      <c r="P57" s="3"/>
    </row>
    <row r="58" spans="1:16" ht="20.25" x14ac:dyDescent="0.25">
      <c r="A58" s="6"/>
      <c r="B58" s="6"/>
      <c r="C58" s="6"/>
      <c r="D58" s="6"/>
      <c r="E58" s="7"/>
      <c r="F58" s="8"/>
      <c r="G58" s="7"/>
      <c r="H58" s="6"/>
      <c r="I58" s="6"/>
      <c r="J58" s="6"/>
      <c r="K58" s="6"/>
      <c r="L58" s="6"/>
      <c r="M58" s="6"/>
      <c r="N58" s="6"/>
      <c r="O58" s="6"/>
      <c r="P58" s="3"/>
    </row>
    <row r="59" spans="1:16" ht="20.25" x14ac:dyDescent="0.3">
      <c r="A59" s="35" t="s">
        <v>23</v>
      </c>
      <c r="B59" s="36"/>
      <c r="C59" s="21" t="s">
        <v>29</v>
      </c>
      <c r="D59" s="34" t="s">
        <v>24</v>
      </c>
      <c r="E59" s="34"/>
      <c r="F59" s="34"/>
      <c r="G59" s="34" t="s">
        <v>25</v>
      </c>
      <c r="H59" s="34"/>
      <c r="I59" s="34"/>
      <c r="J59" s="10"/>
      <c r="K59" s="10"/>
      <c r="L59" s="10"/>
      <c r="M59" s="10"/>
      <c r="N59" s="10"/>
      <c r="O59" s="10"/>
      <c r="P59" s="4"/>
    </row>
    <row r="60" spans="1:16" ht="20.25" x14ac:dyDescent="0.3">
      <c r="A60" s="37"/>
      <c r="B60" s="38"/>
      <c r="C60" s="19" t="s">
        <v>30</v>
      </c>
      <c r="D60" s="32" t="s">
        <v>26</v>
      </c>
      <c r="E60" s="32"/>
      <c r="F60" s="32"/>
      <c r="G60" s="32">
        <f>COUNTIF(L8:L50,"/")</f>
        <v>43</v>
      </c>
      <c r="H60" s="32"/>
      <c r="I60" s="32"/>
      <c r="J60" s="10"/>
      <c r="K60" s="10"/>
      <c r="L60" s="10"/>
      <c r="M60" s="10"/>
      <c r="N60" s="10"/>
      <c r="O60" s="10"/>
      <c r="P60" s="4"/>
    </row>
    <row r="61" spans="1:16" ht="20.25" x14ac:dyDescent="0.3">
      <c r="A61" s="37"/>
      <c r="B61" s="38"/>
      <c r="C61" s="19" t="s">
        <v>31</v>
      </c>
      <c r="D61" s="32" t="s">
        <v>27</v>
      </c>
      <c r="E61" s="32"/>
      <c r="F61" s="32"/>
      <c r="G61" s="32">
        <f>COUNTIF(M8:M50,"/")</f>
        <v>0</v>
      </c>
      <c r="H61" s="32"/>
      <c r="I61" s="32"/>
      <c r="J61" s="10"/>
      <c r="K61" s="10"/>
      <c r="L61" s="10"/>
      <c r="M61" s="10"/>
      <c r="N61" s="10"/>
      <c r="O61" s="10"/>
      <c r="P61" s="4"/>
    </row>
    <row r="62" spans="1:16" ht="20.25" x14ac:dyDescent="0.3">
      <c r="A62" s="37"/>
      <c r="B62" s="38"/>
      <c r="C62" s="19" t="s">
        <v>32</v>
      </c>
      <c r="D62" s="32" t="s">
        <v>28</v>
      </c>
      <c r="E62" s="32"/>
      <c r="F62" s="32"/>
      <c r="G62" s="32">
        <f>COUNTIF(N8:N50,"/")</f>
        <v>0</v>
      </c>
      <c r="H62" s="32"/>
      <c r="I62" s="32"/>
      <c r="J62" s="10"/>
      <c r="K62" s="10"/>
      <c r="L62" s="10"/>
      <c r="M62" s="10"/>
      <c r="N62" s="10"/>
      <c r="O62" s="10"/>
      <c r="P62" s="4"/>
    </row>
    <row r="63" spans="1:16" ht="20.25" x14ac:dyDescent="0.3">
      <c r="A63" s="39"/>
      <c r="B63" s="40"/>
      <c r="C63" s="19" t="s">
        <v>33</v>
      </c>
      <c r="D63" s="32" t="s">
        <v>42</v>
      </c>
      <c r="E63" s="32"/>
      <c r="F63" s="32"/>
      <c r="G63" s="32">
        <f>COUNTIF(O8:O50,"/")</f>
        <v>0</v>
      </c>
      <c r="H63" s="32"/>
      <c r="I63" s="32"/>
      <c r="J63" s="10"/>
      <c r="K63" s="10"/>
      <c r="L63" s="10"/>
      <c r="M63" s="10"/>
      <c r="N63" s="10"/>
      <c r="O63" s="10"/>
      <c r="P63" s="4"/>
    </row>
    <row r="64" spans="1:16" ht="19.5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</row>
    <row r="65" spans="1:15" ht="19.5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</row>
    <row r="66" spans="1:15" ht="19.5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</row>
  </sheetData>
  <mergeCells count="34">
    <mergeCell ref="A1:P1"/>
    <mergeCell ref="A2:P2"/>
    <mergeCell ref="A3:P3"/>
    <mergeCell ref="A5:A7"/>
    <mergeCell ref="B5:B7"/>
    <mergeCell ref="C5:C7"/>
    <mergeCell ref="D5:K5"/>
    <mergeCell ref="L5:O5"/>
    <mergeCell ref="P5:P7"/>
    <mergeCell ref="D6:D7"/>
    <mergeCell ref="K6:K7"/>
    <mergeCell ref="L6:L7"/>
    <mergeCell ref="M6:O6"/>
    <mergeCell ref="A51:M52"/>
    <mergeCell ref="N51:O51"/>
    <mergeCell ref="N52:O52"/>
    <mergeCell ref="E6:E7"/>
    <mergeCell ref="F6:F7"/>
    <mergeCell ref="G6:G7"/>
    <mergeCell ref="H6:H7"/>
    <mergeCell ref="I6:I7"/>
    <mergeCell ref="J6:J7"/>
    <mergeCell ref="D63:F63"/>
    <mergeCell ref="G63:I63"/>
    <mergeCell ref="A54:E54"/>
    <mergeCell ref="A59:B63"/>
    <mergeCell ref="D59:F59"/>
    <mergeCell ref="G59:I59"/>
    <mergeCell ref="D60:F60"/>
    <mergeCell ref="G60:I60"/>
    <mergeCell ref="D61:F61"/>
    <mergeCell ref="G61:I61"/>
    <mergeCell ref="D62:F62"/>
    <mergeCell ref="G62:I62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7"/>
  <sheetViews>
    <sheetView topLeftCell="A26" zoomScale="50" zoomScaleNormal="50" workbookViewId="0">
      <selection activeCell="R45" sqref="R45"/>
    </sheetView>
  </sheetViews>
  <sheetFormatPr defaultRowHeight="14.25" x14ac:dyDescent="0.2"/>
  <cols>
    <col min="2" max="2" width="11.5" customWidth="1"/>
    <col min="3" max="3" width="11.25" customWidth="1"/>
    <col min="4" max="4" width="6" customWidth="1"/>
    <col min="5" max="5" width="5" customWidth="1"/>
    <col min="6" max="6" width="4.5" customWidth="1"/>
    <col min="7" max="7" width="5.25" customWidth="1"/>
    <col min="8" max="8" width="4.125" customWidth="1"/>
    <col min="9" max="9" width="7.375" customWidth="1"/>
    <col min="10" max="10" width="6.75" customWidth="1"/>
    <col min="11" max="12" width="6.125" customWidth="1"/>
    <col min="13" max="13" width="5.375" customWidth="1"/>
    <col min="14" max="14" width="5.125" customWidth="1"/>
    <col min="15" max="15" width="5.5" customWidth="1"/>
    <col min="16" max="16" width="8.75" customWidth="1"/>
  </cols>
  <sheetData>
    <row r="1" spans="1:16" ht="20.25" x14ac:dyDescent="0.3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</row>
    <row r="2" spans="1:16" ht="20.25" x14ac:dyDescent="0.3">
      <c r="A2" s="25" t="s">
        <v>126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</row>
    <row r="3" spans="1:16" ht="20.25" x14ac:dyDescent="0.3">
      <c r="A3" s="25" t="s">
        <v>61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</row>
    <row r="4" spans="1:16" ht="20.25" x14ac:dyDescent="0.3">
      <c r="A4" s="11" t="s">
        <v>1</v>
      </c>
      <c r="B4" s="11"/>
      <c r="C4" s="12"/>
      <c r="D4" s="12"/>
      <c r="E4" s="13"/>
      <c r="F4" s="14"/>
      <c r="G4" s="14"/>
      <c r="H4" s="14"/>
      <c r="I4" s="12"/>
      <c r="J4" s="12"/>
      <c r="K4" s="15"/>
      <c r="L4" s="15"/>
      <c r="M4" s="12"/>
      <c r="N4" s="12"/>
      <c r="O4" s="12"/>
      <c r="P4" s="12"/>
    </row>
    <row r="5" spans="1:16" ht="20.25" customHeight="1" x14ac:dyDescent="0.2">
      <c r="A5" s="26" t="s">
        <v>2</v>
      </c>
      <c r="B5" s="26" t="s">
        <v>3</v>
      </c>
      <c r="C5" s="26" t="s">
        <v>4</v>
      </c>
      <c r="D5" s="26" t="s">
        <v>5</v>
      </c>
      <c r="E5" s="26"/>
      <c r="F5" s="26"/>
      <c r="G5" s="26"/>
      <c r="H5" s="26"/>
      <c r="I5" s="26"/>
      <c r="J5" s="26"/>
      <c r="K5" s="26"/>
      <c r="L5" s="26" t="s">
        <v>6</v>
      </c>
      <c r="M5" s="27"/>
      <c r="N5" s="27"/>
      <c r="O5" s="27"/>
      <c r="P5" s="28" t="s">
        <v>7</v>
      </c>
    </row>
    <row r="6" spans="1:16" ht="20.25" customHeight="1" x14ac:dyDescent="0.2">
      <c r="A6" s="26"/>
      <c r="B6" s="26"/>
      <c r="C6" s="26"/>
      <c r="D6" s="28" t="s">
        <v>8</v>
      </c>
      <c r="E6" s="28" t="s">
        <v>9</v>
      </c>
      <c r="F6" s="28" t="s">
        <v>10</v>
      </c>
      <c r="G6" s="28" t="s">
        <v>11</v>
      </c>
      <c r="H6" s="28" t="s">
        <v>12</v>
      </c>
      <c r="I6" s="31" t="s">
        <v>13</v>
      </c>
      <c r="J6" s="31" t="s">
        <v>14</v>
      </c>
      <c r="K6" s="28" t="s">
        <v>15</v>
      </c>
      <c r="L6" s="28" t="s">
        <v>16</v>
      </c>
      <c r="M6" s="26" t="s">
        <v>17</v>
      </c>
      <c r="N6" s="26"/>
      <c r="O6" s="26"/>
      <c r="P6" s="28"/>
    </row>
    <row r="7" spans="1:16" ht="257.25" customHeight="1" x14ac:dyDescent="0.2">
      <c r="A7" s="26"/>
      <c r="B7" s="26"/>
      <c r="C7" s="26"/>
      <c r="D7" s="28"/>
      <c r="E7" s="28"/>
      <c r="F7" s="28"/>
      <c r="G7" s="28"/>
      <c r="H7" s="28"/>
      <c r="I7" s="31"/>
      <c r="J7" s="31"/>
      <c r="K7" s="28"/>
      <c r="L7" s="28"/>
      <c r="M7" s="20" t="s">
        <v>18</v>
      </c>
      <c r="N7" s="20" t="s">
        <v>19</v>
      </c>
      <c r="O7" s="20" t="s">
        <v>41</v>
      </c>
      <c r="P7" s="28"/>
    </row>
    <row r="8" spans="1:16" ht="20.25" x14ac:dyDescent="0.2">
      <c r="A8" s="19">
        <v>1</v>
      </c>
      <c r="B8" s="65" t="s">
        <v>608</v>
      </c>
      <c r="C8" s="66" t="s">
        <v>609</v>
      </c>
      <c r="D8" s="19"/>
      <c r="E8" s="19"/>
      <c r="F8" s="19"/>
      <c r="G8" s="19"/>
      <c r="H8" s="19"/>
      <c r="I8" s="19"/>
      <c r="J8" s="19"/>
      <c r="K8" s="19">
        <f>D8+E8+F8+G8+H8+I8+J8</f>
        <v>0</v>
      </c>
      <c r="L8" s="18" t="str">
        <f>IF(K8&lt;=19,"/",IF(K8&lt;=26,"",IF(G8&lt;=33,"",IF(K8&lt;=40,""))))</f>
        <v>/</v>
      </c>
      <c r="M8" s="18" t="str">
        <f>IF(K8&lt;=19,"",IF(K8&lt;=26,"/",IF(K8&lt;=33,"",IF(K8&lt;=40,""))))</f>
        <v/>
      </c>
      <c r="N8" s="18" t="str">
        <f>IF(K8&lt;=19,"",IF(K8&lt;=26,"",IF(K8&lt;=33,"/",IF(K8&lt;=40,""))))</f>
        <v/>
      </c>
      <c r="O8" s="18" t="str">
        <f>IF(K8&lt;=19,"",IF(K8&lt;=26,"",IF(K8&lt;=33,"",IF(K8&lt;=40,"/"))))</f>
        <v/>
      </c>
      <c r="P8" s="18" t="str">
        <f>IF(K8&gt;24, "ผ่าน","ไม่ผ่าน")</f>
        <v>ไม่ผ่าน</v>
      </c>
    </row>
    <row r="9" spans="1:16" ht="20.25" x14ac:dyDescent="0.2">
      <c r="A9" s="19">
        <v>2</v>
      </c>
      <c r="B9" s="65" t="s">
        <v>610</v>
      </c>
      <c r="C9" s="66" t="s">
        <v>611</v>
      </c>
      <c r="D9" s="19"/>
      <c r="E9" s="19"/>
      <c r="F9" s="19"/>
      <c r="G9" s="19"/>
      <c r="H9" s="19"/>
      <c r="I9" s="19"/>
      <c r="J9" s="19"/>
      <c r="K9" s="19">
        <f t="shared" ref="K9:K45" si="0">D9+E9+F9+G9+H9+I9+J9</f>
        <v>0</v>
      </c>
      <c r="L9" s="18" t="str">
        <f t="shared" ref="L9:L45" si="1">IF(K9&lt;=19,"/",IF(K9&lt;=26,"",IF(G9&lt;=33,"",IF(K9&lt;=40,""))))</f>
        <v>/</v>
      </c>
      <c r="M9" s="18" t="str">
        <f t="shared" ref="M9:M45" si="2">IF(K9&lt;=19,"",IF(K9&lt;=26,"/",IF(K9&lt;=33,"",IF(K9&lt;=40,""))))</f>
        <v/>
      </c>
      <c r="N9" s="18" t="str">
        <f t="shared" ref="N9:N45" si="3">IF(K9&lt;=19,"",IF(K9&lt;=26,"",IF(K9&lt;=33,"/",IF(K9&lt;=40,""))))</f>
        <v/>
      </c>
      <c r="O9" s="18" t="str">
        <f t="shared" ref="O9:O45" si="4">IF(K9&lt;=19,"",IF(K9&lt;=26,"",IF(K9&lt;=33,"",IF(K9&lt;=40,"/"))))</f>
        <v/>
      </c>
      <c r="P9" s="18" t="str">
        <f t="shared" ref="P9:P45" si="5">IF(K9&gt;24, "ผ่าน","ไม่ผ่าน")</f>
        <v>ไม่ผ่าน</v>
      </c>
    </row>
    <row r="10" spans="1:16" ht="20.25" x14ac:dyDescent="0.2">
      <c r="A10" s="19">
        <v>3</v>
      </c>
      <c r="B10" s="65" t="s">
        <v>612</v>
      </c>
      <c r="C10" s="66" t="s">
        <v>613</v>
      </c>
      <c r="D10" s="19"/>
      <c r="E10" s="19"/>
      <c r="F10" s="19"/>
      <c r="G10" s="19"/>
      <c r="H10" s="19"/>
      <c r="I10" s="19"/>
      <c r="J10" s="19"/>
      <c r="K10" s="19">
        <f t="shared" si="0"/>
        <v>0</v>
      </c>
      <c r="L10" s="18" t="str">
        <f t="shared" si="1"/>
        <v>/</v>
      </c>
      <c r="M10" s="18" t="str">
        <f t="shared" si="2"/>
        <v/>
      </c>
      <c r="N10" s="18" t="str">
        <f t="shared" si="3"/>
        <v/>
      </c>
      <c r="O10" s="18" t="str">
        <f t="shared" si="4"/>
        <v/>
      </c>
      <c r="P10" s="18" t="str">
        <f t="shared" si="5"/>
        <v>ไม่ผ่าน</v>
      </c>
    </row>
    <row r="11" spans="1:16" ht="20.25" x14ac:dyDescent="0.2">
      <c r="A11" s="19">
        <v>4</v>
      </c>
      <c r="B11" s="65" t="s">
        <v>614</v>
      </c>
      <c r="C11" s="66" t="s">
        <v>615</v>
      </c>
      <c r="D11" s="19"/>
      <c r="E11" s="19"/>
      <c r="F11" s="19"/>
      <c r="G11" s="19"/>
      <c r="H11" s="19"/>
      <c r="I11" s="19"/>
      <c r="J11" s="19"/>
      <c r="K11" s="19">
        <f t="shared" si="0"/>
        <v>0</v>
      </c>
      <c r="L11" s="18" t="str">
        <f t="shared" si="1"/>
        <v>/</v>
      </c>
      <c r="M11" s="18" t="str">
        <f t="shared" si="2"/>
        <v/>
      </c>
      <c r="N11" s="18" t="str">
        <f t="shared" si="3"/>
        <v/>
      </c>
      <c r="O11" s="18" t="str">
        <f t="shared" si="4"/>
        <v/>
      </c>
      <c r="P11" s="18" t="str">
        <f t="shared" si="5"/>
        <v>ไม่ผ่าน</v>
      </c>
    </row>
    <row r="12" spans="1:16" ht="20.25" x14ac:dyDescent="0.2">
      <c r="A12" s="19">
        <v>5</v>
      </c>
      <c r="B12" s="65" t="s">
        <v>616</v>
      </c>
      <c r="C12" s="66" t="s">
        <v>617</v>
      </c>
      <c r="D12" s="19"/>
      <c r="E12" s="19"/>
      <c r="F12" s="19"/>
      <c r="G12" s="19"/>
      <c r="H12" s="19"/>
      <c r="I12" s="19"/>
      <c r="J12" s="19"/>
      <c r="K12" s="19">
        <f t="shared" si="0"/>
        <v>0</v>
      </c>
      <c r="L12" s="18" t="str">
        <f t="shared" si="1"/>
        <v>/</v>
      </c>
      <c r="M12" s="18" t="str">
        <f t="shared" si="2"/>
        <v/>
      </c>
      <c r="N12" s="18" t="str">
        <f t="shared" si="3"/>
        <v/>
      </c>
      <c r="O12" s="18" t="str">
        <f t="shared" si="4"/>
        <v/>
      </c>
      <c r="P12" s="18" t="str">
        <f t="shared" si="5"/>
        <v>ไม่ผ่าน</v>
      </c>
    </row>
    <row r="13" spans="1:16" ht="20.25" x14ac:dyDescent="0.2">
      <c r="A13" s="19">
        <v>6</v>
      </c>
      <c r="B13" s="65" t="s">
        <v>47</v>
      </c>
      <c r="C13" s="66" t="s">
        <v>618</v>
      </c>
      <c r="D13" s="19"/>
      <c r="E13" s="19"/>
      <c r="F13" s="19"/>
      <c r="G13" s="19"/>
      <c r="H13" s="19"/>
      <c r="I13" s="19"/>
      <c r="J13" s="19"/>
      <c r="K13" s="19">
        <f t="shared" si="0"/>
        <v>0</v>
      </c>
      <c r="L13" s="18" t="str">
        <f t="shared" si="1"/>
        <v>/</v>
      </c>
      <c r="M13" s="18" t="str">
        <f t="shared" si="2"/>
        <v/>
      </c>
      <c r="N13" s="18" t="str">
        <f t="shared" si="3"/>
        <v/>
      </c>
      <c r="O13" s="18" t="str">
        <f t="shared" si="4"/>
        <v/>
      </c>
      <c r="P13" s="18" t="str">
        <f t="shared" si="5"/>
        <v>ไม่ผ่าน</v>
      </c>
    </row>
    <row r="14" spans="1:16" ht="20.25" x14ac:dyDescent="0.2">
      <c r="A14" s="19">
        <v>7</v>
      </c>
      <c r="B14" s="65" t="s">
        <v>619</v>
      </c>
      <c r="C14" s="66" t="s">
        <v>620</v>
      </c>
      <c r="D14" s="19"/>
      <c r="E14" s="19"/>
      <c r="F14" s="19"/>
      <c r="G14" s="19"/>
      <c r="H14" s="19"/>
      <c r="I14" s="19"/>
      <c r="J14" s="19"/>
      <c r="K14" s="19">
        <f t="shared" si="0"/>
        <v>0</v>
      </c>
      <c r="L14" s="18" t="str">
        <f t="shared" si="1"/>
        <v>/</v>
      </c>
      <c r="M14" s="18" t="str">
        <f t="shared" si="2"/>
        <v/>
      </c>
      <c r="N14" s="18" t="str">
        <f t="shared" si="3"/>
        <v/>
      </c>
      <c r="O14" s="18" t="str">
        <f t="shared" si="4"/>
        <v/>
      </c>
      <c r="P14" s="18" t="str">
        <f t="shared" si="5"/>
        <v>ไม่ผ่าน</v>
      </c>
    </row>
    <row r="15" spans="1:16" ht="20.25" x14ac:dyDescent="0.2">
      <c r="A15" s="19">
        <v>8</v>
      </c>
      <c r="B15" s="65" t="s">
        <v>621</v>
      </c>
      <c r="C15" s="66" t="s">
        <v>622</v>
      </c>
      <c r="D15" s="19"/>
      <c r="E15" s="19"/>
      <c r="F15" s="19"/>
      <c r="G15" s="19"/>
      <c r="H15" s="19"/>
      <c r="I15" s="19"/>
      <c r="J15" s="19"/>
      <c r="K15" s="19">
        <f t="shared" si="0"/>
        <v>0</v>
      </c>
      <c r="L15" s="18" t="str">
        <f t="shared" si="1"/>
        <v>/</v>
      </c>
      <c r="M15" s="18" t="str">
        <f t="shared" si="2"/>
        <v/>
      </c>
      <c r="N15" s="18" t="str">
        <f t="shared" si="3"/>
        <v/>
      </c>
      <c r="O15" s="18" t="str">
        <f t="shared" si="4"/>
        <v/>
      </c>
      <c r="P15" s="18" t="str">
        <f t="shared" si="5"/>
        <v>ไม่ผ่าน</v>
      </c>
    </row>
    <row r="16" spans="1:16" ht="20.25" x14ac:dyDescent="0.2">
      <c r="A16" s="19">
        <v>9</v>
      </c>
      <c r="B16" s="65" t="s">
        <v>110</v>
      </c>
      <c r="C16" s="66" t="s">
        <v>623</v>
      </c>
      <c r="D16" s="19"/>
      <c r="E16" s="19"/>
      <c r="F16" s="19"/>
      <c r="G16" s="19"/>
      <c r="H16" s="19"/>
      <c r="I16" s="19"/>
      <c r="J16" s="19"/>
      <c r="K16" s="19">
        <f t="shared" si="0"/>
        <v>0</v>
      </c>
      <c r="L16" s="18" t="str">
        <f t="shared" si="1"/>
        <v>/</v>
      </c>
      <c r="M16" s="18" t="str">
        <f t="shared" si="2"/>
        <v/>
      </c>
      <c r="N16" s="18" t="str">
        <f t="shared" si="3"/>
        <v/>
      </c>
      <c r="O16" s="18" t="str">
        <f t="shared" si="4"/>
        <v/>
      </c>
      <c r="P16" s="18" t="str">
        <f t="shared" si="5"/>
        <v>ไม่ผ่าน</v>
      </c>
    </row>
    <row r="17" spans="1:16" ht="20.25" x14ac:dyDescent="0.2">
      <c r="A17" s="19">
        <v>10</v>
      </c>
      <c r="B17" s="65" t="s">
        <v>624</v>
      </c>
      <c r="C17" s="66" t="s">
        <v>625</v>
      </c>
      <c r="D17" s="19"/>
      <c r="E17" s="19"/>
      <c r="F17" s="19"/>
      <c r="G17" s="19"/>
      <c r="H17" s="19"/>
      <c r="I17" s="19"/>
      <c r="J17" s="19"/>
      <c r="K17" s="19">
        <f t="shared" si="0"/>
        <v>0</v>
      </c>
      <c r="L17" s="18" t="str">
        <f t="shared" si="1"/>
        <v>/</v>
      </c>
      <c r="M17" s="18" t="str">
        <f t="shared" si="2"/>
        <v/>
      </c>
      <c r="N17" s="18" t="str">
        <f t="shared" si="3"/>
        <v/>
      </c>
      <c r="O17" s="18" t="str">
        <f t="shared" si="4"/>
        <v/>
      </c>
      <c r="P17" s="18" t="str">
        <f t="shared" si="5"/>
        <v>ไม่ผ่าน</v>
      </c>
    </row>
    <row r="18" spans="1:16" ht="20.25" x14ac:dyDescent="0.2">
      <c r="A18" s="19">
        <v>11</v>
      </c>
      <c r="B18" s="65" t="s">
        <v>626</v>
      </c>
      <c r="C18" s="66" t="s">
        <v>627</v>
      </c>
      <c r="D18" s="19"/>
      <c r="E18" s="19"/>
      <c r="F18" s="19"/>
      <c r="G18" s="19"/>
      <c r="H18" s="19"/>
      <c r="I18" s="19"/>
      <c r="J18" s="19"/>
      <c r="K18" s="19">
        <f t="shared" si="0"/>
        <v>0</v>
      </c>
      <c r="L18" s="18" t="str">
        <f t="shared" si="1"/>
        <v>/</v>
      </c>
      <c r="M18" s="18" t="str">
        <f t="shared" si="2"/>
        <v/>
      </c>
      <c r="N18" s="18" t="str">
        <f t="shared" si="3"/>
        <v/>
      </c>
      <c r="O18" s="18" t="str">
        <f t="shared" si="4"/>
        <v/>
      </c>
      <c r="P18" s="18" t="str">
        <f t="shared" si="5"/>
        <v>ไม่ผ่าน</v>
      </c>
    </row>
    <row r="19" spans="1:16" ht="20.25" x14ac:dyDescent="0.2">
      <c r="A19" s="19">
        <v>12</v>
      </c>
      <c r="B19" s="65" t="s">
        <v>628</v>
      </c>
      <c r="C19" s="66" t="s">
        <v>629</v>
      </c>
      <c r="D19" s="19"/>
      <c r="E19" s="19"/>
      <c r="F19" s="19"/>
      <c r="G19" s="19"/>
      <c r="H19" s="19"/>
      <c r="I19" s="19"/>
      <c r="J19" s="19"/>
      <c r="K19" s="19">
        <f t="shared" si="0"/>
        <v>0</v>
      </c>
      <c r="L19" s="18" t="str">
        <f t="shared" si="1"/>
        <v>/</v>
      </c>
      <c r="M19" s="18" t="str">
        <f t="shared" si="2"/>
        <v/>
      </c>
      <c r="N19" s="18" t="str">
        <f t="shared" si="3"/>
        <v/>
      </c>
      <c r="O19" s="18" t="str">
        <f t="shared" si="4"/>
        <v/>
      </c>
      <c r="P19" s="18" t="str">
        <f t="shared" si="5"/>
        <v>ไม่ผ่าน</v>
      </c>
    </row>
    <row r="20" spans="1:16" ht="20.25" x14ac:dyDescent="0.2">
      <c r="A20" s="19">
        <v>13</v>
      </c>
      <c r="B20" s="67" t="s">
        <v>462</v>
      </c>
      <c r="C20" s="68" t="s">
        <v>630</v>
      </c>
      <c r="D20" s="19"/>
      <c r="E20" s="19"/>
      <c r="F20" s="19"/>
      <c r="G20" s="19"/>
      <c r="H20" s="19"/>
      <c r="I20" s="19"/>
      <c r="J20" s="19"/>
      <c r="K20" s="19">
        <f t="shared" si="0"/>
        <v>0</v>
      </c>
      <c r="L20" s="18" t="str">
        <f t="shared" si="1"/>
        <v>/</v>
      </c>
      <c r="M20" s="18" t="str">
        <f t="shared" si="2"/>
        <v/>
      </c>
      <c r="N20" s="18" t="str">
        <f t="shared" si="3"/>
        <v/>
      </c>
      <c r="O20" s="18" t="str">
        <f t="shared" si="4"/>
        <v/>
      </c>
      <c r="P20" s="18" t="str">
        <f t="shared" si="5"/>
        <v>ไม่ผ่าน</v>
      </c>
    </row>
    <row r="21" spans="1:16" ht="20.25" x14ac:dyDescent="0.2">
      <c r="A21" s="19">
        <v>14</v>
      </c>
      <c r="B21" s="65" t="s">
        <v>631</v>
      </c>
      <c r="C21" s="66" t="s">
        <v>632</v>
      </c>
      <c r="D21" s="19"/>
      <c r="E21" s="19"/>
      <c r="F21" s="19"/>
      <c r="G21" s="19"/>
      <c r="H21" s="19"/>
      <c r="I21" s="19"/>
      <c r="J21" s="19"/>
      <c r="K21" s="19">
        <f t="shared" si="0"/>
        <v>0</v>
      </c>
      <c r="L21" s="18" t="str">
        <f t="shared" si="1"/>
        <v>/</v>
      </c>
      <c r="M21" s="18" t="str">
        <f t="shared" si="2"/>
        <v/>
      </c>
      <c r="N21" s="18" t="str">
        <f t="shared" si="3"/>
        <v/>
      </c>
      <c r="O21" s="18" t="str">
        <f t="shared" si="4"/>
        <v/>
      </c>
      <c r="P21" s="18" t="str">
        <f t="shared" si="5"/>
        <v>ไม่ผ่าน</v>
      </c>
    </row>
    <row r="22" spans="1:16" ht="20.25" x14ac:dyDescent="0.2">
      <c r="A22" s="19">
        <v>15</v>
      </c>
      <c r="B22" s="65" t="s">
        <v>121</v>
      </c>
      <c r="C22" s="66" t="s">
        <v>633</v>
      </c>
      <c r="D22" s="19"/>
      <c r="E22" s="19"/>
      <c r="F22" s="19"/>
      <c r="G22" s="19"/>
      <c r="H22" s="19"/>
      <c r="I22" s="19"/>
      <c r="J22" s="19"/>
      <c r="K22" s="19">
        <f t="shared" si="0"/>
        <v>0</v>
      </c>
      <c r="L22" s="18" t="str">
        <f t="shared" si="1"/>
        <v>/</v>
      </c>
      <c r="M22" s="18" t="str">
        <f t="shared" si="2"/>
        <v/>
      </c>
      <c r="N22" s="18" t="str">
        <f t="shared" si="3"/>
        <v/>
      </c>
      <c r="O22" s="18" t="str">
        <f t="shared" si="4"/>
        <v/>
      </c>
      <c r="P22" s="18" t="str">
        <f t="shared" si="5"/>
        <v>ไม่ผ่าน</v>
      </c>
    </row>
    <row r="23" spans="1:16" ht="20.25" x14ac:dyDescent="0.2">
      <c r="A23" s="19">
        <v>16</v>
      </c>
      <c r="B23" s="65" t="s">
        <v>634</v>
      </c>
      <c r="C23" s="66" t="s">
        <v>117</v>
      </c>
      <c r="D23" s="19"/>
      <c r="E23" s="19"/>
      <c r="F23" s="19"/>
      <c r="G23" s="19"/>
      <c r="H23" s="19"/>
      <c r="I23" s="19"/>
      <c r="J23" s="19"/>
      <c r="K23" s="19">
        <f t="shared" si="0"/>
        <v>0</v>
      </c>
      <c r="L23" s="18" t="str">
        <f t="shared" si="1"/>
        <v>/</v>
      </c>
      <c r="M23" s="18" t="str">
        <f t="shared" si="2"/>
        <v/>
      </c>
      <c r="N23" s="18" t="str">
        <f t="shared" si="3"/>
        <v/>
      </c>
      <c r="O23" s="18" t="str">
        <f t="shared" si="4"/>
        <v/>
      </c>
      <c r="P23" s="18" t="str">
        <f t="shared" si="5"/>
        <v>ไม่ผ่าน</v>
      </c>
    </row>
    <row r="24" spans="1:16" ht="20.25" x14ac:dyDescent="0.2">
      <c r="A24" s="19">
        <v>17</v>
      </c>
      <c r="B24" s="65" t="s">
        <v>635</v>
      </c>
      <c r="C24" s="66" t="s">
        <v>636</v>
      </c>
      <c r="D24" s="19"/>
      <c r="E24" s="19"/>
      <c r="F24" s="19"/>
      <c r="G24" s="19"/>
      <c r="H24" s="19"/>
      <c r="I24" s="19"/>
      <c r="J24" s="19"/>
      <c r="K24" s="19">
        <f t="shared" si="0"/>
        <v>0</v>
      </c>
      <c r="L24" s="18" t="str">
        <f t="shared" si="1"/>
        <v>/</v>
      </c>
      <c r="M24" s="18" t="str">
        <f t="shared" si="2"/>
        <v/>
      </c>
      <c r="N24" s="18" t="str">
        <f t="shared" si="3"/>
        <v/>
      </c>
      <c r="O24" s="18" t="str">
        <f t="shared" si="4"/>
        <v/>
      </c>
      <c r="P24" s="18" t="str">
        <f t="shared" si="5"/>
        <v>ไม่ผ่าน</v>
      </c>
    </row>
    <row r="25" spans="1:16" ht="20.25" x14ac:dyDescent="0.2">
      <c r="A25" s="19">
        <v>18</v>
      </c>
      <c r="B25" s="65" t="s">
        <v>66</v>
      </c>
      <c r="C25" s="66" t="s">
        <v>637</v>
      </c>
      <c r="D25" s="19"/>
      <c r="E25" s="19"/>
      <c r="F25" s="19"/>
      <c r="G25" s="19"/>
      <c r="H25" s="19"/>
      <c r="I25" s="19"/>
      <c r="J25" s="19"/>
      <c r="K25" s="19">
        <f t="shared" si="0"/>
        <v>0</v>
      </c>
      <c r="L25" s="18" t="str">
        <f t="shared" si="1"/>
        <v>/</v>
      </c>
      <c r="M25" s="18" t="str">
        <f t="shared" si="2"/>
        <v/>
      </c>
      <c r="N25" s="18" t="str">
        <f t="shared" si="3"/>
        <v/>
      </c>
      <c r="O25" s="18" t="str">
        <f t="shared" si="4"/>
        <v/>
      </c>
      <c r="P25" s="18" t="str">
        <f t="shared" si="5"/>
        <v>ไม่ผ่าน</v>
      </c>
    </row>
    <row r="26" spans="1:16" ht="20.25" x14ac:dyDescent="0.2">
      <c r="A26" s="19">
        <v>19</v>
      </c>
      <c r="B26" s="65" t="s">
        <v>100</v>
      </c>
      <c r="C26" s="66" t="s">
        <v>71</v>
      </c>
      <c r="D26" s="19"/>
      <c r="E26" s="19"/>
      <c r="F26" s="19"/>
      <c r="G26" s="19"/>
      <c r="H26" s="19"/>
      <c r="I26" s="19"/>
      <c r="J26" s="19"/>
      <c r="K26" s="19">
        <f t="shared" si="0"/>
        <v>0</v>
      </c>
      <c r="L26" s="18" t="str">
        <f t="shared" si="1"/>
        <v>/</v>
      </c>
      <c r="M26" s="18" t="str">
        <f t="shared" si="2"/>
        <v/>
      </c>
      <c r="N26" s="18" t="str">
        <f t="shared" si="3"/>
        <v/>
      </c>
      <c r="O26" s="18" t="str">
        <f t="shared" si="4"/>
        <v/>
      </c>
      <c r="P26" s="18" t="str">
        <f t="shared" si="5"/>
        <v>ไม่ผ่าน</v>
      </c>
    </row>
    <row r="27" spans="1:16" ht="20.25" x14ac:dyDescent="0.2">
      <c r="A27" s="19">
        <v>20</v>
      </c>
      <c r="B27" s="65" t="s">
        <v>638</v>
      </c>
      <c r="C27" s="66" t="s">
        <v>639</v>
      </c>
      <c r="D27" s="19"/>
      <c r="E27" s="19"/>
      <c r="F27" s="19"/>
      <c r="G27" s="19"/>
      <c r="H27" s="19"/>
      <c r="I27" s="19"/>
      <c r="J27" s="19"/>
      <c r="K27" s="19">
        <f t="shared" si="0"/>
        <v>0</v>
      </c>
      <c r="L27" s="18" t="str">
        <f t="shared" si="1"/>
        <v>/</v>
      </c>
      <c r="M27" s="18" t="str">
        <f t="shared" si="2"/>
        <v/>
      </c>
      <c r="N27" s="18" t="str">
        <f t="shared" si="3"/>
        <v/>
      </c>
      <c r="O27" s="18" t="str">
        <f t="shared" si="4"/>
        <v/>
      </c>
      <c r="P27" s="18" t="str">
        <f t="shared" si="5"/>
        <v>ไม่ผ่าน</v>
      </c>
    </row>
    <row r="28" spans="1:16" ht="20.25" x14ac:dyDescent="0.2">
      <c r="A28" s="19">
        <v>21</v>
      </c>
      <c r="B28" s="65" t="s">
        <v>640</v>
      </c>
      <c r="C28" s="66" t="s">
        <v>641</v>
      </c>
      <c r="D28" s="19"/>
      <c r="E28" s="19"/>
      <c r="F28" s="19"/>
      <c r="G28" s="19"/>
      <c r="H28" s="19"/>
      <c r="I28" s="19"/>
      <c r="J28" s="19"/>
      <c r="K28" s="19">
        <f t="shared" si="0"/>
        <v>0</v>
      </c>
      <c r="L28" s="18" t="str">
        <f t="shared" si="1"/>
        <v>/</v>
      </c>
      <c r="M28" s="18" t="str">
        <f t="shared" si="2"/>
        <v/>
      </c>
      <c r="N28" s="18" t="str">
        <f t="shared" si="3"/>
        <v/>
      </c>
      <c r="O28" s="18" t="str">
        <f t="shared" si="4"/>
        <v/>
      </c>
      <c r="P28" s="18" t="str">
        <f t="shared" si="5"/>
        <v>ไม่ผ่าน</v>
      </c>
    </row>
    <row r="29" spans="1:16" ht="20.25" x14ac:dyDescent="0.2">
      <c r="A29" s="19">
        <v>22</v>
      </c>
      <c r="B29" s="65" t="s">
        <v>326</v>
      </c>
      <c r="C29" s="66" t="s">
        <v>642</v>
      </c>
      <c r="D29" s="19"/>
      <c r="E29" s="19"/>
      <c r="F29" s="19"/>
      <c r="G29" s="19"/>
      <c r="H29" s="19"/>
      <c r="I29" s="19"/>
      <c r="J29" s="19"/>
      <c r="K29" s="19">
        <f t="shared" si="0"/>
        <v>0</v>
      </c>
      <c r="L29" s="18" t="str">
        <f t="shared" si="1"/>
        <v>/</v>
      </c>
      <c r="M29" s="18" t="str">
        <f t="shared" si="2"/>
        <v/>
      </c>
      <c r="N29" s="18" t="str">
        <f t="shared" si="3"/>
        <v/>
      </c>
      <c r="O29" s="18" t="str">
        <f t="shared" si="4"/>
        <v/>
      </c>
      <c r="P29" s="18" t="str">
        <f t="shared" si="5"/>
        <v>ไม่ผ่าน</v>
      </c>
    </row>
    <row r="30" spans="1:16" ht="20.25" x14ac:dyDescent="0.2">
      <c r="A30" s="19">
        <v>23</v>
      </c>
      <c r="B30" s="65" t="s">
        <v>643</v>
      </c>
      <c r="C30" s="66" t="s">
        <v>644</v>
      </c>
      <c r="D30" s="19"/>
      <c r="E30" s="19"/>
      <c r="F30" s="19"/>
      <c r="G30" s="19"/>
      <c r="H30" s="19"/>
      <c r="I30" s="19"/>
      <c r="J30" s="19"/>
      <c r="K30" s="19">
        <f t="shared" si="0"/>
        <v>0</v>
      </c>
      <c r="L30" s="18" t="str">
        <f t="shared" si="1"/>
        <v>/</v>
      </c>
      <c r="M30" s="18" t="str">
        <f t="shared" si="2"/>
        <v/>
      </c>
      <c r="N30" s="18" t="str">
        <f t="shared" si="3"/>
        <v/>
      </c>
      <c r="O30" s="18" t="str">
        <f t="shared" si="4"/>
        <v/>
      </c>
      <c r="P30" s="18" t="str">
        <f t="shared" si="5"/>
        <v>ไม่ผ่าน</v>
      </c>
    </row>
    <row r="31" spans="1:16" ht="20.25" x14ac:dyDescent="0.2">
      <c r="A31" s="19">
        <v>24</v>
      </c>
      <c r="B31" s="65" t="s">
        <v>46</v>
      </c>
      <c r="C31" s="66" t="s">
        <v>645</v>
      </c>
      <c r="D31" s="19"/>
      <c r="E31" s="19"/>
      <c r="F31" s="19"/>
      <c r="G31" s="19"/>
      <c r="H31" s="19"/>
      <c r="I31" s="19"/>
      <c r="J31" s="19"/>
      <c r="K31" s="19">
        <f t="shared" si="0"/>
        <v>0</v>
      </c>
      <c r="L31" s="18" t="str">
        <f t="shared" si="1"/>
        <v>/</v>
      </c>
      <c r="M31" s="18" t="str">
        <f t="shared" si="2"/>
        <v/>
      </c>
      <c r="N31" s="18" t="str">
        <f t="shared" si="3"/>
        <v/>
      </c>
      <c r="O31" s="18" t="str">
        <f t="shared" si="4"/>
        <v/>
      </c>
      <c r="P31" s="18" t="str">
        <f t="shared" si="5"/>
        <v>ไม่ผ่าน</v>
      </c>
    </row>
    <row r="32" spans="1:16" ht="20.25" x14ac:dyDescent="0.2">
      <c r="A32" s="19">
        <v>25</v>
      </c>
      <c r="B32" s="65" t="s">
        <v>646</v>
      </c>
      <c r="C32" s="66" t="s">
        <v>647</v>
      </c>
      <c r="D32" s="19"/>
      <c r="E32" s="19"/>
      <c r="F32" s="19"/>
      <c r="G32" s="19"/>
      <c r="H32" s="19"/>
      <c r="I32" s="19"/>
      <c r="J32" s="19"/>
      <c r="K32" s="19">
        <f t="shared" si="0"/>
        <v>0</v>
      </c>
      <c r="L32" s="18" t="str">
        <f t="shared" si="1"/>
        <v>/</v>
      </c>
      <c r="M32" s="18" t="str">
        <f t="shared" si="2"/>
        <v/>
      </c>
      <c r="N32" s="18" t="str">
        <f t="shared" si="3"/>
        <v/>
      </c>
      <c r="O32" s="18" t="str">
        <f t="shared" si="4"/>
        <v/>
      </c>
      <c r="P32" s="18" t="str">
        <f t="shared" si="5"/>
        <v>ไม่ผ่าน</v>
      </c>
    </row>
    <row r="33" spans="1:16" ht="20.25" x14ac:dyDescent="0.2">
      <c r="A33" s="19">
        <v>26</v>
      </c>
      <c r="B33" s="65" t="s">
        <v>648</v>
      </c>
      <c r="C33" s="66" t="s">
        <v>649</v>
      </c>
      <c r="D33" s="19"/>
      <c r="E33" s="19"/>
      <c r="F33" s="19"/>
      <c r="G33" s="19"/>
      <c r="H33" s="19"/>
      <c r="I33" s="19"/>
      <c r="J33" s="19"/>
      <c r="K33" s="19">
        <f t="shared" si="0"/>
        <v>0</v>
      </c>
      <c r="L33" s="18" t="str">
        <f t="shared" si="1"/>
        <v>/</v>
      </c>
      <c r="M33" s="18" t="str">
        <f t="shared" si="2"/>
        <v/>
      </c>
      <c r="N33" s="18" t="str">
        <f t="shared" si="3"/>
        <v/>
      </c>
      <c r="O33" s="18" t="str">
        <f t="shared" si="4"/>
        <v/>
      </c>
      <c r="P33" s="18" t="str">
        <f t="shared" si="5"/>
        <v>ไม่ผ่าน</v>
      </c>
    </row>
    <row r="34" spans="1:16" ht="20.25" x14ac:dyDescent="0.2">
      <c r="A34" s="19">
        <v>27</v>
      </c>
      <c r="B34" s="65" t="s">
        <v>650</v>
      </c>
      <c r="C34" s="66" t="s">
        <v>651</v>
      </c>
      <c r="D34" s="19"/>
      <c r="E34" s="19"/>
      <c r="F34" s="19"/>
      <c r="G34" s="19"/>
      <c r="H34" s="19"/>
      <c r="I34" s="19"/>
      <c r="J34" s="19"/>
      <c r="K34" s="19">
        <f t="shared" si="0"/>
        <v>0</v>
      </c>
      <c r="L34" s="18" t="str">
        <f t="shared" si="1"/>
        <v>/</v>
      </c>
      <c r="M34" s="18" t="str">
        <f t="shared" si="2"/>
        <v/>
      </c>
      <c r="N34" s="18" t="str">
        <f t="shared" si="3"/>
        <v/>
      </c>
      <c r="O34" s="18" t="str">
        <f t="shared" si="4"/>
        <v/>
      </c>
      <c r="P34" s="18" t="str">
        <f t="shared" si="5"/>
        <v>ไม่ผ่าน</v>
      </c>
    </row>
    <row r="35" spans="1:16" ht="20.25" x14ac:dyDescent="0.2">
      <c r="A35" s="19">
        <v>28</v>
      </c>
      <c r="B35" s="65" t="s">
        <v>652</v>
      </c>
      <c r="C35" s="66" t="s">
        <v>653</v>
      </c>
      <c r="D35" s="19"/>
      <c r="E35" s="19"/>
      <c r="F35" s="19"/>
      <c r="G35" s="19"/>
      <c r="H35" s="19"/>
      <c r="I35" s="19"/>
      <c r="J35" s="19"/>
      <c r="K35" s="19">
        <f t="shared" si="0"/>
        <v>0</v>
      </c>
      <c r="L35" s="18" t="str">
        <f t="shared" si="1"/>
        <v>/</v>
      </c>
      <c r="M35" s="18" t="str">
        <f t="shared" si="2"/>
        <v/>
      </c>
      <c r="N35" s="18" t="str">
        <f t="shared" si="3"/>
        <v/>
      </c>
      <c r="O35" s="18" t="str">
        <f t="shared" si="4"/>
        <v/>
      </c>
      <c r="P35" s="18" t="str">
        <f t="shared" si="5"/>
        <v>ไม่ผ่าน</v>
      </c>
    </row>
    <row r="36" spans="1:16" ht="20.25" x14ac:dyDescent="0.2">
      <c r="A36" s="19">
        <v>29</v>
      </c>
      <c r="B36" s="65" t="s">
        <v>40</v>
      </c>
      <c r="C36" s="66" t="s">
        <v>654</v>
      </c>
      <c r="D36" s="19"/>
      <c r="E36" s="19"/>
      <c r="F36" s="19"/>
      <c r="G36" s="19"/>
      <c r="H36" s="19"/>
      <c r="I36" s="19"/>
      <c r="J36" s="19"/>
      <c r="K36" s="19">
        <f t="shared" si="0"/>
        <v>0</v>
      </c>
      <c r="L36" s="18" t="str">
        <f t="shared" si="1"/>
        <v>/</v>
      </c>
      <c r="M36" s="18" t="str">
        <f t="shared" si="2"/>
        <v/>
      </c>
      <c r="N36" s="18" t="str">
        <f t="shared" si="3"/>
        <v/>
      </c>
      <c r="O36" s="18" t="str">
        <f t="shared" si="4"/>
        <v/>
      </c>
      <c r="P36" s="18" t="str">
        <f t="shared" si="5"/>
        <v>ไม่ผ่าน</v>
      </c>
    </row>
    <row r="37" spans="1:16" ht="20.25" x14ac:dyDescent="0.2">
      <c r="A37" s="19">
        <v>30</v>
      </c>
      <c r="B37" s="65" t="s">
        <v>655</v>
      </c>
      <c r="C37" s="66" t="s">
        <v>656</v>
      </c>
      <c r="D37" s="19"/>
      <c r="E37" s="19"/>
      <c r="F37" s="19"/>
      <c r="G37" s="19"/>
      <c r="H37" s="19"/>
      <c r="I37" s="19"/>
      <c r="J37" s="19"/>
      <c r="K37" s="19">
        <f t="shared" si="0"/>
        <v>0</v>
      </c>
      <c r="L37" s="18" t="str">
        <f t="shared" si="1"/>
        <v>/</v>
      </c>
      <c r="M37" s="18" t="str">
        <f t="shared" si="2"/>
        <v/>
      </c>
      <c r="N37" s="18" t="str">
        <f t="shared" si="3"/>
        <v/>
      </c>
      <c r="O37" s="18" t="str">
        <f t="shared" si="4"/>
        <v/>
      </c>
      <c r="P37" s="18" t="str">
        <f t="shared" si="5"/>
        <v>ไม่ผ่าน</v>
      </c>
    </row>
    <row r="38" spans="1:16" ht="20.25" x14ac:dyDescent="0.2">
      <c r="A38" s="19">
        <v>31</v>
      </c>
      <c r="B38" s="65" t="s">
        <v>657</v>
      </c>
      <c r="C38" s="66" t="s">
        <v>658</v>
      </c>
      <c r="D38" s="19"/>
      <c r="E38" s="19"/>
      <c r="F38" s="19"/>
      <c r="G38" s="19"/>
      <c r="H38" s="19"/>
      <c r="I38" s="19"/>
      <c r="J38" s="19"/>
      <c r="K38" s="19">
        <f t="shared" si="0"/>
        <v>0</v>
      </c>
      <c r="L38" s="18" t="str">
        <f t="shared" si="1"/>
        <v>/</v>
      </c>
      <c r="M38" s="18" t="str">
        <f t="shared" si="2"/>
        <v/>
      </c>
      <c r="N38" s="18" t="str">
        <f t="shared" si="3"/>
        <v/>
      </c>
      <c r="O38" s="18" t="str">
        <f t="shared" si="4"/>
        <v/>
      </c>
      <c r="P38" s="18" t="str">
        <f t="shared" si="5"/>
        <v>ไม่ผ่าน</v>
      </c>
    </row>
    <row r="39" spans="1:16" ht="20.25" x14ac:dyDescent="0.2">
      <c r="A39" s="19">
        <v>32</v>
      </c>
      <c r="B39" s="65" t="s">
        <v>659</v>
      </c>
      <c r="C39" s="66" t="s">
        <v>660</v>
      </c>
      <c r="D39" s="19"/>
      <c r="E39" s="19"/>
      <c r="F39" s="19"/>
      <c r="G39" s="19"/>
      <c r="H39" s="19"/>
      <c r="I39" s="19"/>
      <c r="J39" s="19"/>
      <c r="K39" s="19">
        <f t="shared" si="0"/>
        <v>0</v>
      </c>
      <c r="L39" s="18" t="str">
        <f t="shared" si="1"/>
        <v>/</v>
      </c>
      <c r="M39" s="18" t="str">
        <f t="shared" si="2"/>
        <v/>
      </c>
      <c r="N39" s="18" t="str">
        <f t="shared" si="3"/>
        <v/>
      </c>
      <c r="O39" s="18" t="str">
        <f t="shared" si="4"/>
        <v/>
      </c>
      <c r="P39" s="18" t="str">
        <f t="shared" si="5"/>
        <v>ไม่ผ่าน</v>
      </c>
    </row>
    <row r="40" spans="1:16" ht="20.25" x14ac:dyDescent="0.2">
      <c r="A40" s="19">
        <v>33</v>
      </c>
      <c r="B40" s="65" t="s">
        <v>93</v>
      </c>
      <c r="C40" s="66" t="s">
        <v>661</v>
      </c>
      <c r="D40" s="19"/>
      <c r="E40" s="19"/>
      <c r="F40" s="19"/>
      <c r="G40" s="19"/>
      <c r="H40" s="19"/>
      <c r="I40" s="19"/>
      <c r="J40" s="19"/>
      <c r="K40" s="19">
        <f t="shared" si="0"/>
        <v>0</v>
      </c>
      <c r="L40" s="18" t="str">
        <f t="shared" si="1"/>
        <v>/</v>
      </c>
      <c r="M40" s="18" t="str">
        <f t="shared" si="2"/>
        <v/>
      </c>
      <c r="N40" s="18" t="str">
        <f t="shared" si="3"/>
        <v/>
      </c>
      <c r="O40" s="18" t="str">
        <f t="shared" si="4"/>
        <v/>
      </c>
      <c r="P40" s="18" t="str">
        <f t="shared" si="5"/>
        <v>ไม่ผ่าน</v>
      </c>
    </row>
    <row r="41" spans="1:16" ht="20.25" x14ac:dyDescent="0.2">
      <c r="A41" s="19">
        <v>34</v>
      </c>
      <c r="B41" s="65" t="s">
        <v>662</v>
      </c>
      <c r="C41" s="66" t="s">
        <v>663</v>
      </c>
      <c r="D41" s="19"/>
      <c r="E41" s="19"/>
      <c r="F41" s="19"/>
      <c r="G41" s="19"/>
      <c r="H41" s="19"/>
      <c r="I41" s="19"/>
      <c r="J41" s="19"/>
      <c r="K41" s="19">
        <f t="shared" si="0"/>
        <v>0</v>
      </c>
      <c r="L41" s="18" t="str">
        <f t="shared" si="1"/>
        <v>/</v>
      </c>
      <c r="M41" s="18" t="str">
        <f t="shared" si="2"/>
        <v/>
      </c>
      <c r="N41" s="18" t="str">
        <f t="shared" si="3"/>
        <v/>
      </c>
      <c r="O41" s="18" t="str">
        <f t="shared" si="4"/>
        <v/>
      </c>
      <c r="P41" s="18" t="str">
        <f t="shared" si="5"/>
        <v>ไม่ผ่าน</v>
      </c>
    </row>
    <row r="42" spans="1:16" ht="20.25" x14ac:dyDescent="0.2">
      <c r="A42" s="19">
        <v>35</v>
      </c>
      <c r="B42" s="65" t="s">
        <v>664</v>
      </c>
      <c r="C42" s="66" t="s">
        <v>665</v>
      </c>
      <c r="D42" s="19"/>
      <c r="E42" s="19"/>
      <c r="F42" s="19"/>
      <c r="G42" s="19"/>
      <c r="H42" s="19"/>
      <c r="I42" s="19"/>
      <c r="J42" s="19"/>
      <c r="K42" s="19">
        <f t="shared" si="0"/>
        <v>0</v>
      </c>
      <c r="L42" s="18" t="str">
        <f t="shared" si="1"/>
        <v>/</v>
      </c>
      <c r="M42" s="18" t="str">
        <f t="shared" si="2"/>
        <v/>
      </c>
      <c r="N42" s="18" t="str">
        <f t="shared" si="3"/>
        <v/>
      </c>
      <c r="O42" s="18" t="str">
        <f t="shared" si="4"/>
        <v/>
      </c>
      <c r="P42" s="18" t="str">
        <f t="shared" si="5"/>
        <v>ไม่ผ่าน</v>
      </c>
    </row>
    <row r="43" spans="1:16" ht="20.25" x14ac:dyDescent="0.2">
      <c r="A43" s="19">
        <v>36</v>
      </c>
      <c r="B43" s="65" t="s">
        <v>666</v>
      </c>
      <c r="C43" s="66" t="s">
        <v>667</v>
      </c>
      <c r="D43" s="19"/>
      <c r="E43" s="19"/>
      <c r="F43" s="19"/>
      <c r="G43" s="19"/>
      <c r="H43" s="19"/>
      <c r="I43" s="19"/>
      <c r="J43" s="19"/>
      <c r="K43" s="19">
        <f t="shared" si="0"/>
        <v>0</v>
      </c>
      <c r="L43" s="18" t="str">
        <f t="shared" si="1"/>
        <v>/</v>
      </c>
      <c r="M43" s="18" t="str">
        <f t="shared" si="2"/>
        <v/>
      </c>
      <c r="N43" s="18" t="str">
        <f t="shared" si="3"/>
        <v/>
      </c>
      <c r="O43" s="18" t="str">
        <f t="shared" si="4"/>
        <v/>
      </c>
      <c r="P43" s="18" t="str">
        <f t="shared" si="5"/>
        <v>ไม่ผ่าน</v>
      </c>
    </row>
    <row r="44" spans="1:16" ht="20.25" x14ac:dyDescent="0.2">
      <c r="A44" s="19">
        <v>37</v>
      </c>
      <c r="B44" s="65" t="s">
        <v>668</v>
      </c>
      <c r="C44" s="66" t="s">
        <v>669</v>
      </c>
      <c r="D44" s="19"/>
      <c r="E44" s="19"/>
      <c r="F44" s="19"/>
      <c r="G44" s="19"/>
      <c r="H44" s="19"/>
      <c r="I44" s="19"/>
      <c r="J44" s="19"/>
      <c r="K44" s="19">
        <f t="shared" si="0"/>
        <v>0</v>
      </c>
      <c r="L44" s="18" t="str">
        <f t="shared" si="1"/>
        <v>/</v>
      </c>
      <c r="M44" s="18" t="str">
        <f t="shared" si="2"/>
        <v/>
      </c>
      <c r="N44" s="18" t="str">
        <f t="shared" si="3"/>
        <v/>
      </c>
      <c r="O44" s="18" t="str">
        <f t="shared" si="4"/>
        <v/>
      </c>
      <c r="P44" s="18" t="str">
        <f t="shared" si="5"/>
        <v>ไม่ผ่าน</v>
      </c>
    </row>
    <row r="45" spans="1:16" ht="19.5" customHeight="1" x14ac:dyDescent="0.2">
      <c r="A45" s="19">
        <v>38</v>
      </c>
      <c r="B45" s="65" t="s">
        <v>670</v>
      </c>
      <c r="C45" s="66" t="s">
        <v>671</v>
      </c>
      <c r="D45" s="19"/>
      <c r="E45" s="19"/>
      <c r="F45" s="19"/>
      <c r="G45" s="19"/>
      <c r="H45" s="19"/>
      <c r="I45" s="19"/>
      <c r="J45" s="19"/>
      <c r="K45" s="19">
        <f t="shared" si="0"/>
        <v>0</v>
      </c>
      <c r="L45" s="18" t="str">
        <f t="shared" si="1"/>
        <v>/</v>
      </c>
      <c r="M45" s="18" t="str">
        <f t="shared" si="2"/>
        <v/>
      </c>
      <c r="N45" s="18" t="str">
        <f t="shared" si="3"/>
        <v/>
      </c>
      <c r="O45" s="18" t="str">
        <f t="shared" si="4"/>
        <v/>
      </c>
      <c r="P45" s="18" t="str">
        <f t="shared" si="5"/>
        <v>ไม่ผ่าน</v>
      </c>
    </row>
    <row r="46" spans="1:16" ht="19.5" customHeight="1" x14ac:dyDescent="0.2">
      <c r="A46" s="24">
        <v>39</v>
      </c>
      <c r="B46" s="65" t="s">
        <v>57</v>
      </c>
      <c r="C46" s="66" t="s">
        <v>672</v>
      </c>
      <c r="D46" s="24"/>
      <c r="E46" s="24"/>
      <c r="F46" s="24"/>
      <c r="G46" s="24"/>
      <c r="H46" s="24"/>
      <c r="I46" s="24"/>
      <c r="J46" s="24"/>
      <c r="K46" s="24">
        <f t="shared" ref="K46:K51" si="6">D46+E46+F46+G46+H46+I46+J46</f>
        <v>0</v>
      </c>
      <c r="L46" s="18" t="str">
        <f t="shared" ref="L46:L51" si="7">IF(K46&lt;=19,"/",IF(K46&lt;=26,"",IF(G46&lt;=33,"",IF(K46&lt;=40,""))))</f>
        <v>/</v>
      </c>
      <c r="M46" s="18" t="str">
        <f t="shared" ref="M46:M51" si="8">IF(K46&lt;=19,"",IF(K46&lt;=26,"/",IF(K46&lt;=33,"",IF(K46&lt;=40,""))))</f>
        <v/>
      </c>
      <c r="N46" s="18" t="str">
        <f t="shared" ref="N46:N51" si="9">IF(K46&lt;=19,"",IF(K46&lt;=26,"",IF(K46&lt;=33,"/",IF(K46&lt;=40,""))))</f>
        <v/>
      </c>
      <c r="O46" s="18" t="str">
        <f t="shared" ref="O46:O51" si="10">IF(K46&lt;=19,"",IF(K46&lt;=26,"",IF(K46&lt;=33,"",IF(K46&lt;=40,"/"))))</f>
        <v/>
      </c>
      <c r="P46" s="18" t="str">
        <f t="shared" ref="P46:P51" si="11">IF(K46&gt;24, "ผ่าน","ไม่ผ่าน")</f>
        <v>ไม่ผ่าน</v>
      </c>
    </row>
    <row r="47" spans="1:16" ht="19.5" customHeight="1" x14ac:dyDescent="0.2">
      <c r="A47" s="24">
        <v>40</v>
      </c>
      <c r="B47" s="65" t="s">
        <v>673</v>
      </c>
      <c r="C47" s="66" t="s">
        <v>674</v>
      </c>
      <c r="D47" s="24"/>
      <c r="E47" s="24"/>
      <c r="F47" s="24"/>
      <c r="G47" s="24"/>
      <c r="H47" s="24"/>
      <c r="I47" s="24"/>
      <c r="J47" s="24"/>
      <c r="K47" s="24">
        <f t="shared" si="6"/>
        <v>0</v>
      </c>
      <c r="L47" s="18" t="str">
        <f t="shared" si="7"/>
        <v>/</v>
      </c>
      <c r="M47" s="18" t="str">
        <f t="shared" si="8"/>
        <v/>
      </c>
      <c r="N47" s="18" t="str">
        <f t="shared" si="9"/>
        <v/>
      </c>
      <c r="O47" s="18" t="str">
        <f t="shared" si="10"/>
        <v/>
      </c>
      <c r="P47" s="18" t="str">
        <f t="shared" si="11"/>
        <v>ไม่ผ่าน</v>
      </c>
    </row>
    <row r="48" spans="1:16" ht="19.5" customHeight="1" x14ac:dyDescent="0.2">
      <c r="A48" s="24">
        <v>41</v>
      </c>
      <c r="B48" s="65" t="s">
        <v>675</v>
      </c>
      <c r="C48" s="66" t="s">
        <v>676</v>
      </c>
      <c r="D48" s="24"/>
      <c r="E48" s="24"/>
      <c r="F48" s="24"/>
      <c r="G48" s="24"/>
      <c r="H48" s="24"/>
      <c r="I48" s="24"/>
      <c r="J48" s="24"/>
      <c r="K48" s="24">
        <f t="shared" si="6"/>
        <v>0</v>
      </c>
      <c r="L48" s="18" t="str">
        <f t="shared" si="7"/>
        <v>/</v>
      </c>
      <c r="M48" s="18" t="str">
        <f t="shared" si="8"/>
        <v/>
      </c>
      <c r="N48" s="18" t="str">
        <f t="shared" si="9"/>
        <v/>
      </c>
      <c r="O48" s="18" t="str">
        <f t="shared" si="10"/>
        <v/>
      </c>
      <c r="P48" s="18" t="str">
        <f t="shared" si="11"/>
        <v>ไม่ผ่าน</v>
      </c>
    </row>
    <row r="49" spans="1:16" ht="19.5" customHeight="1" x14ac:dyDescent="0.2">
      <c r="A49" s="24">
        <v>42</v>
      </c>
      <c r="B49" s="65" t="s">
        <v>677</v>
      </c>
      <c r="C49" s="66" t="s">
        <v>678</v>
      </c>
      <c r="D49" s="24"/>
      <c r="E49" s="24"/>
      <c r="F49" s="24"/>
      <c r="G49" s="24"/>
      <c r="H49" s="24"/>
      <c r="I49" s="24"/>
      <c r="J49" s="24"/>
      <c r="K49" s="24">
        <f t="shared" si="6"/>
        <v>0</v>
      </c>
      <c r="L49" s="18" t="str">
        <f t="shared" si="7"/>
        <v>/</v>
      </c>
      <c r="M49" s="18" t="str">
        <f t="shared" si="8"/>
        <v/>
      </c>
      <c r="N49" s="18" t="str">
        <f t="shared" si="9"/>
        <v/>
      </c>
      <c r="O49" s="18" t="str">
        <f t="shared" si="10"/>
        <v/>
      </c>
      <c r="P49" s="18" t="str">
        <f t="shared" si="11"/>
        <v>ไม่ผ่าน</v>
      </c>
    </row>
    <row r="50" spans="1:16" ht="20.25" x14ac:dyDescent="0.2">
      <c r="A50" s="24">
        <v>43</v>
      </c>
      <c r="B50" s="65" t="s">
        <v>679</v>
      </c>
      <c r="C50" s="66" t="s">
        <v>680</v>
      </c>
      <c r="D50" s="24"/>
      <c r="E50" s="24"/>
      <c r="F50" s="24"/>
      <c r="G50" s="24"/>
      <c r="H50" s="24"/>
      <c r="I50" s="24"/>
      <c r="J50" s="24"/>
      <c r="K50" s="24">
        <f t="shared" si="6"/>
        <v>0</v>
      </c>
      <c r="L50" s="18" t="str">
        <f t="shared" si="7"/>
        <v>/</v>
      </c>
      <c r="M50" s="18" t="str">
        <f t="shared" si="8"/>
        <v/>
      </c>
      <c r="N50" s="18" t="str">
        <f t="shared" si="9"/>
        <v/>
      </c>
      <c r="O50" s="18" t="str">
        <f t="shared" si="10"/>
        <v/>
      </c>
      <c r="P50" s="18" t="str">
        <f t="shared" si="11"/>
        <v>ไม่ผ่าน</v>
      </c>
    </row>
    <row r="51" spans="1:16" ht="20.25" x14ac:dyDescent="0.2">
      <c r="A51" s="24">
        <v>44</v>
      </c>
      <c r="B51" s="65" t="s">
        <v>681</v>
      </c>
      <c r="C51" s="66" t="s">
        <v>682</v>
      </c>
      <c r="D51" s="24"/>
      <c r="E51" s="24"/>
      <c r="F51" s="24"/>
      <c r="G51" s="24"/>
      <c r="H51" s="24"/>
      <c r="I51" s="24"/>
      <c r="J51" s="24"/>
      <c r="K51" s="24">
        <f t="shared" si="6"/>
        <v>0</v>
      </c>
      <c r="L51" s="18" t="str">
        <f t="shared" si="7"/>
        <v>/</v>
      </c>
      <c r="M51" s="18" t="str">
        <f t="shared" si="8"/>
        <v/>
      </c>
      <c r="N51" s="18" t="str">
        <f t="shared" si="9"/>
        <v/>
      </c>
      <c r="O51" s="18" t="str">
        <f t="shared" si="10"/>
        <v/>
      </c>
      <c r="P51" s="18" t="str">
        <f t="shared" si="11"/>
        <v>ไม่ผ่าน</v>
      </c>
    </row>
    <row r="52" spans="1:16" ht="20.25" x14ac:dyDescent="0.2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30" t="s">
        <v>20</v>
      </c>
      <c r="O52" s="30"/>
      <c r="P52" s="2">
        <f>COUNTIF(P8:P51,"ผ่าน")</f>
        <v>0</v>
      </c>
    </row>
    <row r="53" spans="1:16" ht="20.25" x14ac:dyDescent="0.2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30" t="s">
        <v>21</v>
      </c>
      <c r="O53" s="30"/>
      <c r="P53" s="2">
        <f>COUNTIF(P8:P51,"ไม่ผ่าน")</f>
        <v>44</v>
      </c>
    </row>
    <row r="54" spans="1:16" ht="20.25" x14ac:dyDescent="0.2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3"/>
    </row>
    <row r="55" spans="1:16" ht="20.25" x14ac:dyDescent="0.2">
      <c r="A55" s="33" t="s">
        <v>22</v>
      </c>
      <c r="B55" s="33"/>
      <c r="C55" s="33"/>
      <c r="D55" s="33"/>
      <c r="E55" s="33"/>
      <c r="F55" s="6"/>
      <c r="G55" s="6"/>
      <c r="H55" s="6"/>
      <c r="I55" s="6"/>
      <c r="J55" s="6"/>
      <c r="K55" s="6"/>
      <c r="L55" s="6"/>
      <c r="M55" s="6"/>
      <c r="N55" s="6"/>
      <c r="O55" s="6"/>
      <c r="P55" s="3"/>
    </row>
    <row r="56" spans="1:16" ht="20.25" x14ac:dyDescent="0.25">
      <c r="A56" s="6"/>
      <c r="B56" s="6"/>
      <c r="C56" s="6"/>
      <c r="D56" s="6"/>
      <c r="E56" s="7"/>
      <c r="F56" s="8" t="s">
        <v>59</v>
      </c>
      <c r="G56" s="7"/>
      <c r="H56" s="6"/>
      <c r="I56" s="6"/>
      <c r="J56" s="6"/>
      <c r="K56" s="6"/>
      <c r="L56" s="7"/>
      <c r="M56" s="6"/>
      <c r="N56" s="6"/>
      <c r="O56" s="6"/>
      <c r="P56" s="3"/>
    </row>
    <row r="57" spans="1:16" ht="20.25" x14ac:dyDescent="0.25">
      <c r="A57" s="6"/>
      <c r="B57" s="6"/>
      <c r="C57" s="6"/>
      <c r="D57" s="6"/>
      <c r="E57" s="7"/>
      <c r="F57" s="8" t="s">
        <v>60</v>
      </c>
      <c r="G57" s="7"/>
      <c r="H57" s="6"/>
      <c r="I57" s="6"/>
      <c r="J57" s="6"/>
      <c r="K57" s="6"/>
      <c r="L57" s="6"/>
      <c r="M57" s="6"/>
      <c r="N57" s="6"/>
      <c r="O57" s="6"/>
      <c r="P57" s="3"/>
    </row>
    <row r="58" spans="1:16" ht="20.25" x14ac:dyDescent="0.25">
      <c r="A58" s="6"/>
      <c r="B58" s="6"/>
      <c r="C58" s="6"/>
      <c r="D58" s="6"/>
      <c r="E58" s="7"/>
      <c r="F58" s="8" t="s">
        <v>58</v>
      </c>
      <c r="G58" s="7"/>
      <c r="H58" s="6"/>
      <c r="I58" s="6"/>
      <c r="J58" s="6"/>
      <c r="K58" s="6"/>
      <c r="L58" s="6"/>
      <c r="M58" s="6"/>
      <c r="N58" s="6"/>
      <c r="O58" s="6"/>
      <c r="P58" s="3"/>
    </row>
    <row r="59" spans="1:16" ht="20.25" x14ac:dyDescent="0.25">
      <c r="A59" s="6"/>
      <c r="B59" s="6"/>
      <c r="C59" s="6"/>
      <c r="D59" s="6"/>
      <c r="E59" s="7"/>
      <c r="F59" s="8"/>
      <c r="G59" s="7"/>
      <c r="H59" s="6"/>
      <c r="I59" s="6"/>
      <c r="J59" s="6"/>
      <c r="K59" s="6"/>
      <c r="L59" s="6"/>
      <c r="M59" s="6"/>
      <c r="N59" s="6"/>
      <c r="O59" s="6"/>
      <c r="P59" s="3"/>
    </row>
    <row r="60" spans="1:16" ht="20.25" x14ac:dyDescent="0.3">
      <c r="A60" s="35" t="s">
        <v>23</v>
      </c>
      <c r="B60" s="36"/>
      <c r="C60" s="21" t="s">
        <v>29</v>
      </c>
      <c r="D60" s="34" t="s">
        <v>24</v>
      </c>
      <c r="E60" s="34"/>
      <c r="F60" s="34"/>
      <c r="G60" s="34" t="s">
        <v>25</v>
      </c>
      <c r="H60" s="34"/>
      <c r="I60" s="34"/>
      <c r="J60" s="10"/>
      <c r="K60" s="10"/>
      <c r="L60" s="10"/>
      <c r="M60" s="10"/>
      <c r="N60" s="10"/>
      <c r="O60" s="10"/>
      <c r="P60" s="4"/>
    </row>
    <row r="61" spans="1:16" ht="20.25" x14ac:dyDescent="0.3">
      <c r="A61" s="37"/>
      <c r="B61" s="38"/>
      <c r="C61" s="19" t="s">
        <v>30</v>
      </c>
      <c r="D61" s="32" t="s">
        <v>26</v>
      </c>
      <c r="E61" s="32"/>
      <c r="F61" s="32"/>
      <c r="G61" s="32">
        <f>COUNTIF(L8:L51,"/")</f>
        <v>44</v>
      </c>
      <c r="H61" s="32"/>
      <c r="I61" s="32"/>
      <c r="J61" s="10"/>
      <c r="K61" s="10"/>
      <c r="L61" s="10"/>
      <c r="M61" s="10"/>
      <c r="N61" s="10"/>
      <c r="O61" s="10"/>
      <c r="P61" s="4"/>
    </row>
    <row r="62" spans="1:16" ht="20.25" x14ac:dyDescent="0.3">
      <c r="A62" s="37"/>
      <c r="B62" s="38"/>
      <c r="C62" s="19" t="s">
        <v>31</v>
      </c>
      <c r="D62" s="32" t="s">
        <v>27</v>
      </c>
      <c r="E62" s="32"/>
      <c r="F62" s="32"/>
      <c r="G62" s="32">
        <f>COUNTIF(M8:M51,"/")</f>
        <v>0</v>
      </c>
      <c r="H62" s="32"/>
      <c r="I62" s="32"/>
      <c r="J62" s="10"/>
      <c r="K62" s="10"/>
      <c r="L62" s="10"/>
      <c r="M62" s="10"/>
      <c r="N62" s="10"/>
      <c r="O62" s="10"/>
      <c r="P62" s="4"/>
    </row>
    <row r="63" spans="1:16" ht="20.25" x14ac:dyDescent="0.3">
      <c r="A63" s="37"/>
      <c r="B63" s="38"/>
      <c r="C63" s="19" t="s">
        <v>32</v>
      </c>
      <c r="D63" s="32" t="s">
        <v>28</v>
      </c>
      <c r="E63" s="32"/>
      <c r="F63" s="32"/>
      <c r="G63" s="32">
        <f>COUNTIF(N8:N51,"/")</f>
        <v>0</v>
      </c>
      <c r="H63" s="32"/>
      <c r="I63" s="32"/>
      <c r="J63" s="10"/>
      <c r="K63" s="10"/>
      <c r="L63" s="10"/>
      <c r="M63" s="10"/>
      <c r="N63" s="10"/>
      <c r="O63" s="10"/>
      <c r="P63" s="4"/>
    </row>
    <row r="64" spans="1:16" ht="20.25" x14ac:dyDescent="0.3">
      <c r="A64" s="39"/>
      <c r="B64" s="40"/>
      <c r="C64" s="19" t="s">
        <v>33</v>
      </c>
      <c r="D64" s="32" t="s">
        <v>42</v>
      </c>
      <c r="E64" s="32"/>
      <c r="F64" s="32"/>
      <c r="G64" s="32">
        <f>COUNTIF(O8:O51,"/")</f>
        <v>0</v>
      </c>
      <c r="H64" s="32"/>
      <c r="I64" s="32"/>
      <c r="J64" s="10"/>
      <c r="K64" s="10"/>
      <c r="L64" s="10"/>
      <c r="M64" s="10"/>
      <c r="N64" s="10"/>
      <c r="O64" s="10"/>
      <c r="P64" s="4"/>
    </row>
    <row r="65" spans="1:15" ht="19.5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</row>
    <row r="66" spans="1:15" ht="19.5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</row>
    <row r="67" spans="1:15" ht="19.5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</row>
  </sheetData>
  <mergeCells count="34">
    <mergeCell ref="A1:P1"/>
    <mergeCell ref="A2:P2"/>
    <mergeCell ref="A3:P3"/>
    <mergeCell ref="A5:A7"/>
    <mergeCell ref="B5:B7"/>
    <mergeCell ref="C5:C7"/>
    <mergeCell ref="D5:K5"/>
    <mergeCell ref="L5:O5"/>
    <mergeCell ref="P5:P7"/>
    <mergeCell ref="D6:D7"/>
    <mergeCell ref="K6:K7"/>
    <mergeCell ref="L6:L7"/>
    <mergeCell ref="M6:O6"/>
    <mergeCell ref="N52:O52"/>
    <mergeCell ref="E6:E7"/>
    <mergeCell ref="F6:F7"/>
    <mergeCell ref="G6:G7"/>
    <mergeCell ref="H6:H7"/>
    <mergeCell ref="I6:I7"/>
    <mergeCell ref="J6:J7"/>
    <mergeCell ref="A52:M53"/>
    <mergeCell ref="N53:O53"/>
    <mergeCell ref="A55:E55"/>
    <mergeCell ref="A60:B64"/>
    <mergeCell ref="D64:F64"/>
    <mergeCell ref="G64:I64"/>
    <mergeCell ref="D63:F63"/>
    <mergeCell ref="G63:I63"/>
    <mergeCell ref="D60:F60"/>
    <mergeCell ref="G60:I60"/>
    <mergeCell ref="D61:F61"/>
    <mergeCell ref="G61:I61"/>
    <mergeCell ref="D62:F62"/>
    <mergeCell ref="G62:I62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9"/>
  <sheetViews>
    <sheetView zoomScale="62" zoomScaleNormal="62" workbookViewId="0">
      <selection activeCell="A34" sqref="A34:XFD53"/>
    </sheetView>
  </sheetViews>
  <sheetFormatPr defaultRowHeight="14.25" x14ac:dyDescent="0.2"/>
  <cols>
    <col min="2" max="2" width="11.5" customWidth="1"/>
    <col min="3" max="3" width="11.25" customWidth="1"/>
    <col min="4" max="4" width="6" customWidth="1"/>
    <col min="5" max="5" width="5" customWidth="1"/>
    <col min="6" max="6" width="4.5" customWidth="1"/>
    <col min="7" max="7" width="5.25" customWidth="1"/>
    <col min="8" max="8" width="4.125" customWidth="1"/>
    <col min="9" max="9" width="7.375" customWidth="1"/>
    <col min="10" max="10" width="6.75" customWidth="1"/>
    <col min="11" max="12" width="6.125" customWidth="1"/>
    <col min="13" max="13" width="5.375" customWidth="1"/>
    <col min="14" max="14" width="5.125" customWidth="1"/>
    <col min="15" max="15" width="5.5" customWidth="1"/>
    <col min="16" max="16" width="8.75" customWidth="1"/>
  </cols>
  <sheetData>
    <row r="1" spans="1:16" ht="20.25" x14ac:dyDescent="0.3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</row>
    <row r="2" spans="1:16" ht="20.25" x14ac:dyDescent="0.3">
      <c r="A2" s="25" t="s">
        <v>127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</row>
    <row r="3" spans="1:16" ht="20.25" x14ac:dyDescent="0.3">
      <c r="A3" s="25" t="s">
        <v>61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</row>
    <row r="4" spans="1:16" ht="20.25" x14ac:dyDescent="0.3">
      <c r="A4" s="11" t="s">
        <v>1</v>
      </c>
      <c r="B4" s="11"/>
      <c r="C4" s="12"/>
      <c r="D4" s="12"/>
      <c r="E4" s="13"/>
      <c r="F4" s="14"/>
      <c r="G4" s="14"/>
      <c r="H4" s="14"/>
      <c r="I4" s="12"/>
      <c r="J4" s="12"/>
      <c r="K4" s="15"/>
      <c r="L4" s="15"/>
      <c r="M4" s="12"/>
      <c r="N4" s="12"/>
      <c r="O4" s="12"/>
      <c r="P4" s="12"/>
    </row>
    <row r="5" spans="1:16" ht="20.25" customHeight="1" x14ac:dyDescent="0.2">
      <c r="A5" s="26" t="s">
        <v>2</v>
      </c>
      <c r="B5" s="26" t="s">
        <v>3</v>
      </c>
      <c r="C5" s="26" t="s">
        <v>4</v>
      </c>
      <c r="D5" s="26" t="s">
        <v>5</v>
      </c>
      <c r="E5" s="26"/>
      <c r="F5" s="26"/>
      <c r="G5" s="26"/>
      <c r="H5" s="26"/>
      <c r="I5" s="26"/>
      <c r="J5" s="26"/>
      <c r="K5" s="26"/>
      <c r="L5" s="26" t="s">
        <v>6</v>
      </c>
      <c r="M5" s="27"/>
      <c r="N5" s="27"/>
      <c r="O5" s="27"/>
      <c r="P5" s="28" t="s">
        <v>7</v>
      </c>
    </row>
    <row r="6" spans="1:16" ht="20.25" customHeight="1" x14ac:dyDescent="0.2">
      <c r="A6" s="26"/>
      <c r="B6" s="26"/>
      <c r="C6" s="26"/>
      <c r="D6" s="28" t="s">
        <v>8</v>
      </c>
      <c r="E6" s="28" t="s">
        <v>9</v>
      </c>
      <c r="F6" s="28" t="s">
        <v>10</v>
      </c>
      <c r="G6" s="28" t="s">
        <v>11</v>
      </c>
      <c r="H6" s="28" t="s">
        <v>12</v>
      </c>
      <c r="I6" s="31" t="s">
        <v>13</v>
      </c>
      <c r="J6" s="31" t="s">
        <v>14</v>
      </c>
      <c r="K6" s="28" t="s">
        <v>15</v>
      </c>
      <c r="L6" s="28" t="s">
        <v>16</v>
      </c>
      <c r="M6" s="26" t="s">
        <v>17</v>
      </c>
      <c r="N6" s="26"/>
      <c r="O6" s="26"/>
      <c r="P6" s="28"/>
    </row>
    <row r="7" spans="1:16" ht="252.75" customHeight="1" x14ac:dyDescent="0.2">
      <c r="A7" s="26"/>
      <c r="B7" s="26"/>
      <c r="C7" s="26"/>
      <c r="D7" s="28"/>
      <c r="E7" s="28"/>
      <c r="F7" s="28"/>
      <c r="G7" s="28"/>
      <c r="H7" s="28"/>
      <c r="I7" s="31"/>
      <c r="J7" s="31"/>
      <c r="K7" s="28"/>
      <c r="L7" s="28"/>
      <c r="M7" s="20" t="s">
        <v>18</v>
      </c>
      <c r="N7" s="20" t="s">
        <v>19</v>
      </c>
      <c r="O7" s="20" t="s">
        <v>41</v>
      </c>
      <c r="P7" s="28"/>
    </row>
    <row r="8" spans="1:16" ht="20.25" x14ac:dyDescent="0.2">
      <c r="A8" s="19">
        <v>1</v>
      </c>
      <c r="B8" s="63" t="s">
        <v>564</v>
      </c>
      <c r="C8" s="64" t="s">
        <v>87</v>
      </c>
      <c r="D8" s="19"/>
      <c r="E8" s="19"/>
      <c r="F8" s="19"/>
      <c r="G8" s="19"/>
      <c r="H8" s="19"/>
      <c r="I8" s="19"/>
      <c r="J8" s="19"/>
      <c r="K8" s="19">
        <f>D8+E8+F8+G8+H8+I8+J8</f>
        <v>0</v>
      </c>
      <c r="L8" s="18" t="str">
        <f>IF(K8&lt;=19,"/",IF(K8&lt;=26,"",IF(G8&lt;=33,"",IF(K8&lt;=40,""))))</f>
        <v>/</v>
      </c>
      <c r="M8" s="18" t="str">
        <f>IF(K8&lt;=19,"",IF(K8&lt;=26,"/",IF(K8&lt;=33,"",IF(K8&lt;=40,""))))</f>
        <v/>
      </c>
      <c r="N8" s="18" t="str">
        <f>IF(K8&lt;=19,"",IF(K8&lt;=26,"",IF(K8&lt;=33,"/",IF(K8&lt;=40,""))))</f>
        <v/>
      </c>
      <c r="O8" s="18" t="str">
        <f>IF(K8&lt;=19,"",IF(K8&lt;=26,"",IF(K8&lt;=33,"",IF(K8&lt;=40,"/"))))</f>
        <v/>
      </c>
      <c r="P8" s="18" t="str">
        <f>IF(K8&gt;24, "ผ่าน","ไม่ผ่าน")</f>
        <v>ไม่ผ่าน</v>
      </c>
    </row>
    <row r="9" spans="1:16" ht="20.25" x14ac:dyDescent="0.2">
      <c r="A9" s="24">
        <v>2</v>
      </c>
      <c r="B9" s="63" t="s">
        <v>565</v>
      </c>
      <c r="C9" s="64" t="s">
        <v>566</v>
      </c>
      <c r="D9" s="24"/>
      <c r="E9" s="24"/>
      <c r="F9" s="24"/>
      <c r="G9" s="24"/>
      <c r="H9" s="24"/>
      <c r="I9" s="24"/>
      <c r="J9" s="24"/>
      <c r="K9" s="24">
        <f>D9+E9+F9+G9+H9+I9+J9</f>
        <v>0</v>
      </c>
      <c r="L9" s="18" t="str">
        <f>IF(K9&lt;=19,"/",IF(K9&lt;=26,"",IF(G9&lt;=33,"",IF(K9&lt;=40,""))))</f>
        <v>/</v>
      </c>
      <c r="M9" s="18" t="str">
        <f>IF(K9&lt;=19,"",IF(K9&lt;=26,"/",IF(K9&lt;=33,"",IF(K9&lt;=40,""))))</f>
        <v/>
      </c>
      <c r="N9" s="18" t="str">
        <f>IF(K9&lt;=19,"",IF(K9&lt;=26,"",IF(K9&lt;=33,"/",IF(K9&lt;=40,""))))</f>
        <v/>
      </c>
      <c r="O9" s="18" t="str">
        <f>IF(K9&lt;=19,"",IF(K9&lt;=26,"",IF(K9&lt;=33,"",IF(K9&lt;=40,"/"))))</f>
        <v/>
      </c>
      <c r="P9" s="18" t="str">
        <f>IF(K9&gt;24, "ผ่าน","ไม่ผ่าน")</f>
        <v>ไม่ผ่าน</v>
      </c>
    </row>
    <row r="10" spans="1:16" ht="20.25" x14ac:dyDescent="0.2">
      <c r="A10" s="24">
        <v>3</v>
      </c>
      <c r="B10" s="63" t="s">
        <v>567</v>
      </c>
      <c r="C10" s="64" t="s">
        <v>568</v>
      </c>
      <c r="D10" s="24"/>
      <c r="E10" s="24"/>
      <c r="F10" s="24"/>
      <c r="G10" s="24"/>
      <c r="H10" s="24"/>
      <c r="I10" s="24"/>
      <c r="J10" s="24"/>
      <c r="K10" s="24">
        <f t="shared" ref="K10:K28" si="0">D10+E10+F10+G10+H10+I10+J10</f>
        <v>0</v>
      </c>
      <c r="L10" s="18" t="str">
        <f t="shared" ref="L10:L28" si="1">IF(K10&lt;=19,"/",IF(K10&lt;=26,"",IF(G10&lt;=33,"",IF(K10&lt;=40,""))))</f>
        <v>/</v>
      </c>
      <c r="M10" s="18" t="str">
        <f t="shared" ref="M10:M28" si="2">IF(K10&lt;=19,"",IF(K10&lt;=26,"/",IF(K10&lt;=33,"",IF(K10&lt;=40,""))))</f>
        <v/>
      </c>
      <c r="N10" s="18" t="str">
        <f t="shared" ref="N10:N28" si="3">IF(K10&lt;=19,"",IF(K10&lt;=26,"",IF(K10&lt;=33,"/",IF(K10&lt;=40,""))))</f>
        <v/>
      </c>
      <c r="O10" s="18" t="str">
        <f t="shared" ref="O10:O28" si="4">IF(K10&lt;=19,"",IF(K10&lt;=26,"",IF(K10&lt;=33,"",IF(K10&lt;=40,"/"))))</f>
        <v/>
      </c>
      <c r="P10" s="18" t="str">
        <f t="shared" ref="P10:P28" si="5">IF(K10&gt;24, "ผ่าน","ไม่ผ่าน")</f>
        <v>ไม่ผ่าน</v>
      </c>
    </row>
    <row r="11" spans="1:16" ht="20.25" x14ac:dyDescent="0.2">
      <c r="A11" s="24">
        <v>4</v>
      </c>
      <c r="B11" s="63" t="s">
        <v>115</v>
      </c>
      <c r="C11" s="64" t="s">
        <v>569</v>
      </c>
      <c r="D11" s="24"/>
      <c r="E11" s="24"/>
      <c r="F11" s="24"/>
      <c r="G11" s="24"/>
      <c r="H11" s="24"/>
      <c r="I11" s="24"/>
      <c r="J11" s="24"/>
      <c r="K11" s="24">
        <f t="shared" si="0"/>
        <v>0</v>
      </c>
      <c r="L11" s="18" t="str">
        <f t="shared" si="1"/>
        <v>/</v>
      </c>
      <c r="M11" s="18" t="str">
        <f t="shared" si="2"/>
        <v/>
      </c>
      <c r="N11" s="18" t="str">
        <f t="shared" si="3"/>
        <v/>
      </c>
      <c r="O11" s="18" t="str">
        <f t="shared" si="4"/>
        <v/>
      </c>
      <c r="P11" s="18" t="str">
        <f t="shared" si="5"/>
        <v>ไม่ผ่าน</v>
      </c>
    </row>
    <row r="12" spans="1:16" ht="20.25" x14ac:dyDescent="0.2">
      <c r="A12" s="24">
        <v>5</v>
      </c>
      <c r="B12" s="63" t="s">
        <v>570</v>
      </c>
      <c r="C12" s="64" t="s">
        <v>571</v>
      </c>
      <c r="D12" s="24"/>
      <c r="E12" s="24"/>
      <c r="F12" s="24"/>
      <c r="G12" s="24"/>
      <c r="H12" s="24"/>
      <c r="I12" s="24"/>
      <c r="J12" s="24"/>
      <c r="K12" s="24">
        <f t="shared" si="0"/>
        <v>0</v>
      </c>
      <c r="L12" s="18" t="str">
        <f t="shared" si="1"/>
        <v>/</v>
      </c>
      <c r="M12" s="18" t="str">
        <f t="shared" si="2"/>
        <v/>
      </c>
      <c r="N12" s="18" t="str">
        <f t="shared" si="3"/>
        <v/>
      </c>
      <c r="O12" s="18" t="str">
        <f t="shared" si="4"/>
        <v/>
      </c>
      <c r="P12" s="18" t="str">
        <f t="shared" si="5"/>
        <v>ไม่ผ่าน</v>
      </c>
    </row>
    <row r="13" spans="1:16" ht="20.25" x14ac:dyDescent="0.2">
      <c r="A13" s="24">
        <v>6</v>
      </c>
      <c r="B13" s="63" t="s">
        <v>572</v>
      </c>
      <c r="C13" s="64" t="s">
        <v>573</v>
      </c>
      <c r="D13" s="24"/>
      <c r="E13" s="24"/>
      <c r="F13" s="24"/>
      <c r="G13" s="24"/>
      <c r="H13" s="24"/>
      <c r="I13" s="24"/>
      <c r="J13" s="24"/>
      <c r="K13" s="24">
        <f t="shared" si="0"/>
        <v>0</v>
      </c>
      <c r="L13" s="18" t="str">
        <f t="shared" si="1"/>
        <v>/</v>
      </c>
      <c r="M13" s="18" t="str">
        <f t="shared" si="2"/>
        <v/>
      </c>
      <c r="N13" s="18" t="str">
        <f t="shared" si="3"/>
        <v/>
      </c>
      <c r="O13" s="18" t="str">
        <f t="shared" si="4"/>
        <v/>
      </c>
      <c r="P13" s="18" t="str">
        <f t="shared" si="5"/>
        <v>ไม่ผ่าน</v>
      </c>
    </row>
    <row r="14" spans="1:16" ht="20.25" x14ac:dyDescent="0.2">
      <c r="A14" s="24">
        <v>7</v>
      </c>
      <c r="B14" s="63" t="s">
        <v>574</v>
      </c>
      <c r="C14" s="64" t="s">
        <v>575</v>
      </c>
      <c r="D14" s="24"/>
      <c r="E14" s="24"/>
      <c r="F14" s="24"/>
      <c r="G14" s="24"/>
      <c r="H14" s="24"/>
      <c r="I14" s="24"/>
      <c r="J14" s="24"/>
      <c r="K14" s="24">
        <f t="shared" si="0"/>
        <v>0</v>
      </c>
      <c r="L14" s="18" t="str">
        <f t="shared" si="1"/>
        <v>/</v>
      </c>
      <c r="M14" s="18" t="str">
        <f t="shared" si="2"/>
        <v/>
      </c>
      <c r="N14" s="18" t="str">
        <f t="shared" si="3"/>
        <v/>
      </c>
      <c r="O14" s="18" t="str">
        <f t="shared" si="4"/>
        <v/>
      </c>
      <c r="P14" s="18" t="str">
        <f t="shared" si="5"/>
        <v>ไม่ผ่าน</v>
      </c>
    </row>
    <row r="15" spans="1:16" ht="20.25" x14ac:dyDescent="0.2">
      <c r="A15" s="24">
        <v>8</v>
      </c>
      <c r="B15" s="63" t="s">
        <v>576</v>
      </c>
      <c r="C15" s="64" t="s">
        <v>577</v>
      </c>
      <c r="D15" s="24"/>
      <c r="E15" s="24"/>
      <c r="F15" s="24"/>
      <c r="G15" s="24"/>
      <c r="H15" s="24"/>
      <c r="I15" s="24"/>
      <c r="J15" s="24"/>
      <c r="K15" s="24">
        <f t="shared" si="0"/>
        <v>0</v>
      </c>
      <c r="L15" s="18" t="str">
        <f t="shared" si="1"/>
        <v>/</v>
      </c>
      <c r="M15" s="18" t="str">
        <f t="shared" si="2"/>
        <v/>
      </c>
      <c r="N15" s="18" t="str">
        <f t="shared" si="3"/>
        <v/>
      </c>
      <c r="O15" s="18" t="str">
        <f t="shared" si="4"/>
        <v/>
      </c>
      <c r="P15" s="18" t="str">
        <f t="shared" si="5"/>
        <v>ไม่ผ่าน</v>
      </c>
    </row>
    <row r="16" spans="1:16" ht="20.25" x14ac:dyDescent="0.2">
      <c r="A16" s="24">
        <v>9</v>
      </c>
      <c r="B16" s="63" t="s">
        <v>578</v>
      </c>
      <c r="C16" s="64" t="s">
        <v>579</v>
      </c>
      <c r="D16" s="24"/>
      <c r="E16" s="24"/>
      <c r="F16" s="24"/>
      <c r="G16" s="24"/>
      <c r="H16" s="24"/>
      <c r="I16" s="24"/>
      <c r="J16" s="24"/>
      <c r="K16" s="24">
        <f t="shared" si="0"/>
        <v>0</v>
      </c>
      <c r="L16" s="18" t="str">
        <f t="shared" si="1"/>
        <v>/</v>
      </c>
      <c r="M16" s="18" t="str">
        <f t="shared" si="2"/>
        <v/>
      </c>
      <c r="N16" s="18" t="str">
        <f t="shared" si="3"/>
        <v/>
      </c>
      <c r="O16" s="18" t="str">
        <f t="shared" si="4"/>
        <v/>
      </c>
      <c r="P16" s="18" t="str">
        <f t="shared" si="5"/>
        <v>ไม่ผ่าน</v>
      </c>
    </row>
    <row r="17" spans="1:16" ht="20.25" x14ac:dyDescent="0.2">
      <c r="A17" s="24">
        <v>10</v>
      </c>
      <c r="B17" s="63" t="s">
        <v>89</v>
      </c>
      <c r="C17" s="64" t="s">
        <v>580</v>
      </c>
      <c r="D17" s="24"/>
      <c r="E17" s="24"/>
      <c r="F17" s="24"/>
      <c r="G17" s="24"/>
      <c r="H17" s="24"/>
      <c r="I17" s="24"/>
      <c r="J17" s="24"/>
      <c r="K17" s="24">
        <f t="shared" si="0"/>
        <v>0</v>
      </c>
      <c r="L17" s="18" t="str">
        <f t="shared" si="1"/>
        <v>/</v>
      </c>
      <c r="M17" s="18" t="str">
        <f t="shared" si="2"/>
        <v/>
      </c>
      <c r="N17" s="18" t="str">
        <f t="shared" si="3"/>
        <v/>
      </c>
      <c r="O17" s="18" t="str">
        <f t="shared" si="4"/>
        <v/>
      </c>
      <c r="P17" s="18" t="str">
        <f t="shared" si="5"/>
        <v>ไม่ผ่าน</v>
      </c>
    </row>
    <row r="18" spans="1:16" ht="20.25" x14ac:dyDescent="0.2">
      <c r="A18" s="24">
        <v>11</v>
      </c>
      <c r="B18" s="63" t="s">
        <v>581</v>
      </c>
      <c r="C18" s="64" t="s">
        <v>582</v>
      </c>
      <c r="D18" s="24"/>
      <c r="E18" s="24"/>
      <c r="F18" s="24"/>
      <c r="G18" s="24"/>
      <c r="H18" s="24"/>
      <c r="I18" s="24"/>
      <c r="J18" s="24"/>
      <c r="K18" s="24">
        <f t="shared" si="0"/>
        <v>0</v>
      </c>
      <c r="L18" s="18" t="str">
        <f t="shared" si="1"/>
        <v>/</v>
      </c>
      <c r="M18" s="18" t="str">
        <f t="shared" si="2"/>
        <v/>
      </c>
      <c r="N18" s="18" t="str">
        <f t="shared" si="3"/>
        <v/>
      </c>
      <c r="O18" s="18" t="str">
        <f t="shared" si="4"/>
        <v/>
      </c>
      <c r="P18" s="18" t="str">
        <f t="shared" si="5"/>
        <v>ไม่ผ่าน</v>
      </c>
    </row>
    <row r="19" spans="1:16" ht="20.25" x14ac:dyDescent="0.2">
      <c r="A19" s="24">
        <v>12</v>
      </c>
      <c r="B19" s="63" t="s">
        <v>583</v>
      </c>
      <c r="C19" s="64" t="s">
        <v>584</v>
      </c>
      <c r="D19" s="24"/>
      <c r="E19" s="24"/>
      <c r="F19" s="24"/>
      <c r="G19" s="24"/>
      <c r="H19" s="24"/>
      <c r="I19" s="24"/>
      <c r="J19" s="24"/>
      <c r="K19" s="24">
        <f t="shared" si="0"/>
        <v>0</v>
      </c>
      <c r="L19" s="18" t="str">
        <f t="shared" si="1"/>
        <v>/</v>
      </c>
      <c r="M19" s="18" t="str">
        <f t="shared" si="2"/>
        <v/>
      </c>
      <c r="N19" s="18" t="str">
        <f t="shared" si="3"/>
        <v/>
      </c>
      <c r="O19" s="18" t="str">
        <f t="shared" si="4"/>
        <v/>
      </c>
      <c r="P19" s="18" t="str">
        <f t="shared" si="5"/>
        <v>ไม่ผ่าน</v>
      </c>
    </row>
    <row r="20" spans="1:16" ht="20.25" x14ac:dyDescent="0.2">
      <c r="A20" s="24">
        <v>13</v>
      </c>
      <c r="B20" s="63" t="s">
        <v>585</v>
      </c>
      <c r="C20" s="64" t="s">
        <v>586</v>
      </c>
      <c r="D20" s="24"/>
      <c r="E20" s="24"/>
      <c r="F20" s="24"/>
      <c r="G20" s="24"/>
      <c r="H20" s="24"/>
      <c r="I20" s="24"/>
      <c r="J20" s="24"/>
      <c r="K20" s="24">
        <f t="shared" si="0"/>
        <v>0</v>
      </c>
      <c r="L20" s="18" t="str">
        <f t="shared" si="1"/>
        <v>/</v>
      </c>
      <c r="M20" s="18" t="str">
        <f t="shared" si="2"/>
        <v/>
      </c>
      <c r="N20" s="18" t="str">
        <f t="shared" si="3"/>
        <v/>
      </c>
      <c r="O20" s="18" t="str">
        <f t="shared" si="4"/>
        <v/>
      </c>
      <c r="P20" s="18" t="str">
        <f t="shared" si="5"/>
        <v>ไม่ผ่าน</v>
      </c>
    </row>
    <row r="21" spans="1:16" ht="20.25" x14ac:dyDescent="0.2">
      <c r="A21" s="24">
        <v>14</v>
      </c>
      <c r="B21" s="63" t="s">
        <v>587</v>
      </c>
      <c r="C21" s="64" t="s">
        <v>588</v>
      </c>
      <c r="D21" s="24"/>
      <c r="E21" s="24"/>
      <c r="F21" s="24"/>
      <c r="G21" s="24"/>
      <c r="H21" s="24"/>
      <c r="I21" s="24"/>
      <c r="J21" s="24"/>
      <c r="K21" s="24">
        <f t="shared" si="0"/>
        <v>0</v>
      </c>
      <c r="L21" s="18" t="str">
        <f t="shared" si="1"/>
        <v>/</v>
      </c>
      <c r="M21" s="18" t="str">
        <f t="shared" si="2"/>
        <v/>
      </c>
      <c r="N21" s="18" t="str">
        <f t="shared" si="3"/>
        <v/>
      </c>
      <c r="O21" s="18" t="str">
        <f t="shared" si="4"/>
        <v/>
      </c>
      <c r="P21" s="18" t="str">
        <f t="shared" si="5"/>
        <v>ไม่ผ่าน</v>
      </c>
    </row>
    <row r="22" spans="1:16" ht="20.25" x14ac:dyDescent="0.2">
      <c r="A22" s="24">
        <v>15</v>
      </c>
      <c r="B22" s="63" t="s">
        <v>530</v>
      </c>
      <c r="C22" s="64" t="s">
        <v>589</v>
      </c>
      <c r="D22" s="24"/>
      <c r="E22" s="24"/>
      <c r="F22" s="24"/>
      <c r="G22" s="24"/>
      <c r="H22" s="24"/>
      <c r="I22" s="24"/>
      <c r="J22" s="24"/>
      <c r="K22" s="24">
        <f t="shared" si="0"/>
        <v>0</v>
      </c>
      <c r="L22" s="18" t="str">
        <f t="shared" si="1"/>
        <v>/</v>
      </c>
      <c r="M22" s="18" t="str">
        <f t="shared" si="2"/>
        <v/>
      </c>
      <c r="N22" s="18" t="str">
        <f t="shared" si="3"/>
        <v/>
      </c>
      <c r="O22" s="18" t="str">
        <f t="shared" si="4"/>
        <v/>
      </c>
      <c r="P22" s="18" t="str">
        <f t="shared" si="5"/>
        <v>ไม่ผ่าน</v>
      </c>
    </row>
    <row r="23" spans="1:16" ht="20.25" x14ac:dyDescent="0.2">
      <c r="A23" s="24">
        <v>16</v>
      </c>
      <c r="B23" s="63" t="s">
        <v>590</v>
      </c>
      <c r="C23" s="64" t="s">
        <v>591</v>
      </c>
      <c r="D23" s="24"/>
      <c r="E23" s="24"/>
      <c r="F23" s="24"/>
      <c r="G23" s="24"/>
      <c r="H23" s="24"/>
      <c r="I23" s="24"/>
      <c r="J23" s="24"/>
      <c r="K23" s="24">
        <f t="shared" si="0"/>
        <v>0</v>
      </c>
      <c r="L23" s="18" t="str">
        <f t="shared" si="1"/>
        <v>/</v>
      </c>
      <c r="M23" s="18" t="str">
        <f t="shared" si="2"/>
        <v/>
      </c>
      <c r="N23" s="18" t="str">
        <f t="shared" si="3"/>
        <v/>
      </c>
      <c r="O23" s="18" t="str">
        <f t="shared" si="4"/>
        <v/>
      </c>
      <c r="P23" s="18" t="str">
        <f t="shared" si="5"/>
        <v>ไม่ผ่าน</v>
      </c>
    </row>
    <row r="24" spans="1:16" ht="20.25" x14ac:dyDescent="0.2">
      <c r="A24" s="24">
        <v>17</v>
      </c>
      <c r="B24" s="63" t="s">
        <v>592</v>
      </c>
      <c r="C24" s="64" t="s">
        <v>593</v>
      </c>
      <c r="D24" s="24"/>
      <c r="E24" s="24"/>
      <c r="F24" s="24"/>
      <c r="G24" s="24"/>
      <c r="H24" s="24"/>
      <c r="I24" s="24"/>
      <c r="J24" s="24"/>
      <c r="K24" s="24">
        <f t="shared" si="0"/>
        <v>0</v>
      </c>
      <c r="L24" s="18" t="str">
        <f t="shared" si="1"/>
        <v>/</v>
      </c>
      <c r="M24" s="18" t="str">
        <f t="shared" si="2"/>
        <v/>
      </c>
      <c r="N24" s="18" t="str">
        <f t="shared" si="3"/>
        <v/>
      </c>
      <c r="O24" s="18" t="str">
        <f t="shared" si="4"/>
        <v/>
      </c>
      <c r="P24" s="18" t="str">
        <f t="shared" si="5"/>
        <v>ไม่ผ่าน</v>
      </c>
    </row>
    <row r="25" spans="1:16" ht="20.25" x14ac:dyDescent="0.2">
      <c r="A25" s="24">
        <v>18</v>
      </c>
      <c r="B25" s="63" t="s">
        <v>594</v>
      </c>
      <c r="C25" s="64" t="s">
        <v>595</v>
      </c>
      <c r="D25" s="24"/>
      <c r="E25" s="24"/>
      <c r="F25" s="24"/>
      <c r="G25" s="24"/>
      <c r="H25" s="24"/>
      <c r="I25" s="24"/>
      <c r="J25" s="24"/>
      <c r="K25" s="24">
        <f t="shared" si="0"/>
        <v>0</v>
      </c>
      <c r="L25" s="18" t="str">
        <f t="shared" si="1"/>
        <v>/</v>
      </c>
      <c r="M25" s="18" t="str">
        <f t="shared" si="2"/>
        <v/>
      </c>
      <c r="N25" s="18" t="str">
        <f t="shared" si="3"/>
        <v/>
      </c>
      <c r="O25" s="18" t="str">
        <f t="shared" si="4"/>
        <v/>
      </c>
      <c r="P25" s="18" t="str">
        <f t="shared" si="5"/>
        <v>ไม่ผ่าน</v>
      </c>
    </row>
    <row r="26" spans="1:16" ht="20.25" x14ac:dyDescent="0.2">
      <c r="A26" s="24">
        <v>19</v>
      </c>
      <c r="B26" s="63" t="s">
        <v>596</v>
      </c>
      <c r="C26" s="64" t="s">
        <v>597</v>
      </c>
      <c r="D26" s="24"/>
      <c r="E26" s="24"/>
      <c r="F26" s="24"/>
      <c r="G26" s="24"/>
      <c r="H26" s="24"/>
      <c r="I26" s="24"/>
      <c r="J26" s="24"/>
      <c r="K26" s="24">
        <f t="shared" si="0"/>
        <v>0</v>
      </c>
      <c r="L26" s="18" t="str">
        <f t="shared" si="1"/>
        <v>/</v>
      </c>
      <c r="M26" s="18" t="str">
        <f t="shared" si="2"/>
        <v/>
      </c>
      <c r="N26" s="18" t="str">
        <f t="shared" si="3"/>
        <v/>
      </c>
      <c r="O26" s="18" t="str">
        <f t="shared" si="4"/>
        <v/>
      </c>
      <c r="P26" s="18" t="str">
        <f t="shared" si="5"/>
        <v>ไม่ผ่าน</v>
      </c>
    </row>
    <row r="27" spans="1:16" ht="20.25" x14ac:dyDescent="0.2">
      <c r="A27" s="24">
        <v>20</v>
      </c>
      <c r="B27" s="63" t="s">
        <v>43</v>
      </c>
      <c r="C27" s="64" t="s">
        <v>386</v>
      </c>
      <c r="D27" s="24"/>
      <c r="E27" s="24"/>
      <c r="F27" s="24"/>
      <c r="G27" s="24"/>
      <c r="H27" s="24"/>
      <c r="I27" s="24"/>
      <c r="J27" s="24"/>
      <c r="K27" s="24">
        <f t="shared" si="0"/>
        <v>0</v>
      </c>
      <c r="L27" s="18" t="str">
        <f t="shared" si="1"/>
        <v>/</v>
      </c>
      <c r="M27" s="18" t="str">
        <f t="shared" si="2"/>
        <v/>
      </c>
      <c r="N27" s="18" t="str">
        <f t="shared" si="3"/>
        <v/>
      </c>
      <c r="O27" s="18" t="str">
        <f t="shared" si="4"/>
        <v/>
      </c>
      <c r="P27" s="18" t="str">
        <f t="shared" si="5"/>
        <v>ไม่ผ่าน</v>
      </c>
    </row>
    <row r="28" spans="1:16" ht="20.25" x14ac:dyDescent="0.2">
      <c r="A28" s="24">
        <v>21</v>
      </c>
      <c r="B28" s="63" t="s">
        <v>598</v>
      </c>
      <c r="C28" s="64" t="s">
        <v>599</v>
      </c>
      <c r="D28" s="24"/>
      <c r="E28" s="24"/>
      <c r="F28" s="24"/>
      <c r="G28" s="24"/>
      <c r="H28" s="24"/>
      <c r="I28" s="24"/>
      <c r="J28" s="24"/>
      <c r="K28" s="24">
        <f t="shared" si="0"/>
        <v>0</v>
      </c>
      <c r="L28" s="18" t="str">
        <f t="shared" si="1"/>
        <v>/</v>
      </c>
      <c r="M28" s="18" t="str">
        <f t="shared" si="2"/>
        <v/>
      </c>
      <c r="N28" s="18" t="str">
        <f t="shared" si="3"/>
        <v/>
      </c>
      <c r="O28" s="18" t="str">
        <f t="shared" si="4"/>
        <v/>
      </c>
      <c r="P28" s="18" t="str">
        <f t="shared" si="5"/>
        <v>ไม่ผ่าน</v>
      </c>
    </row>
    <row r="29" spans="1:16" ht="20.25" x14ac:dyDescent="0.2">
      <c r="A29" s="24">
        <v>22</v>
      </c>
      <c r="B29" s="63" t="s">
        <v>600</v>
      </c>
      <c r="C29" s="64" t="s">
        <v>601</v>
      </c>
      <c r="D29" s="24"/>
      <c r="E29" s="24"/>
      <c r="F29" s="24"/>
      <c r="G29" s="24"/>
      <c r="H29" s="24"/>
      <c r="I29" s="24"/>
      <c r="J29" s="24"/>
      <c r="K29" s="24">
        <f t="shared" ref="K29:K33" si="6">D29+E29+F29+G29+H29+I29+J29</f>
        <v>0</v>
      </c>
      <c r="L29" s="18" t="str">
        <f t="shared" ref="L29:L33" si="7">IF(K29&lt;=19,"/",IF(K29&lt;=26,"",IF(G29&lt;=33,"",IF(K29&lt;=40,""))))</f>
        <v>/</v>
      </c>
      <c r="M29" s="18" t="str">
        <f t="shared" ref="M29:M33" si="8">IF(K29&lt;=19,"",IF(K29&lt;=26,"/",IF(K29&lt;=33,"",IF(K29&lt;=40,""))))</f>
        <v/>
      </c>
      <c r="N29" s="18" t="str">
        <f t="shared" ref="N29:N33" si="9">IF(K29&lt;=19,"",IF(K29&lt;=26,"",IF(K29&lt;=33,"/",IF(K29&lt;=40,""))))</f>
        <v/>
      </c>
      <c r="O29" s="18" t="str">
        <f t="shared" ref="O29:O33" si="10">IF(K29&lt;=19,"",IF(K29&lt;=26,"",IF(K29&lt;=33,"",IF(K29&lt;=40,"/"))))</f>
        <v/>
      </c>
      <c r="P29" s="18" t="str">
        <f t="shared" ref="P29:P33" si="11">IF(K29&gt;24, "ผ่าน","ไม่ผ่าน")</f>
        <v>ไม่ผ่าน</v>
      </c>
    </row>
    <row r="30" spans="1:16" ht="20.25" x14ac:dyDescent="0.2">
      <c r="A30" s="24">
        <v>23</v>
      </c>
      <c r="B30" s="63" t="s">
        <v>602</v>
      </c>
      <c r="C30" s="64" t="s">
        <v>603</v>
      </c>
      <c r="D30" s="24"/>
      <c r="E30" s="24"/>
      <c r="F30" s="24"/>
      <c r="G30" s="24"/>
      <c r="H30" s="24"/>
      <c r="I30" s="24"/>
      <c r="J30" s="24"/>
      <c r="K30" s="24">
        <f t="shared" si="6"/>
        <v>0</v>
      </c>
      <c r="L30" s="18" t="str">
        <f t="shared" si="7"/>
        <v>/</v>
      </c>
      <c r="M30" s="18" t="str">
        <f t="shared" si="8"/>
        <v/>
      </c>
      <c r="N30" s="18" t="str">
        <f t="shared" si="9"/>
        <v/>
      </c>
      <c r="O30" s="18" t="str">
        <f t="shared" si="10"/>
        <v/>
      </c>
      <c r="P30" s="18" t="str">
        <f t="shared" si="11"/>
        <v>ไม่ผ่าน</v>
      </c>
    </row>
    <row r="31" spans="1:16" ht="20.25" x14ac:dyDescent="0.2">
      <c r="A31" s="24">
        <v>24</v>
      </c>
      <c r="B31" s="63" t="s">
        <v>161</v>
      </c>
      <c r="C31" s="64" t="s">
        <v>604</v>
      </c>
      <c r="D31" s="24"/>
      <c r="E31" s="24"/>
      <c r="F31" s="24"/>
      <c r="G31" s="24"/>
      <c r="H31" s="24"/>
      <c r="I31" s="24"/>
      <c r="J31" s="24"/>
      <c r="K31" s="24">
        <f t="shared" si="6"/>
        <v>0</v>
      </c>
      <c r="L31" s="18" t="str">
        <f t="shared" si="7"/>
        <v>/</v>
      </c>
      <c r="M31" s="18" t="str">
        <f t="shared" si="8"/>
        <v/>
      </c>
      <c r="N31" s="18" t="str">
        <f t="shared" si="9"/>
        <v/>
      </c>
      <c r="O31" s="18" t="str">
        <f t="shared" si="10"/>
        <v/>
      </c>
      <c r="P31" s="18" t="str">
        <f t="shared" si="11"/>
        <v>ไม่ผ่าน</v>
      </c>
    </row>
    <row r="32" spans="1:16" ht="20.25" x14ac:dyDescent="0.2">
      <c r="A32" s="24">
        <v>25</v>
      </c>
      <c r="B32" s="63" t="s">
        <v>73</v>
      </c>
      <c r="C32" s="64" t="s">
        <v>605</v>
      </c>
      <c r="D32" s="24"/>
      <c r="E32" s="24"/>
      <c r="F32" s="24"/>
      <c r="G32" s="24"/>
      <c r="H32" s="24"/>
      <c r="I32" s="24"/>
      <c r="J32" s="24"/>
      <c r="K32" s="24">
        <f t="shared" si="6"/>
        <v>0</v>
      </c>
      <c r="L32" s="18" t="str">
        <f t="shared" si="7"/>
        <v>/</v>
      </c>
      <c r="M32" s="18" t="str">
        <f t="shared" si="8"/>
        <v/>
      </c>
      <c r="N32" s="18" t="str">
        <f t="shared" si="9"/>
        <v/>
      </c>
      <c r="O32" s="18" t="str">
        <f t="shared" si="10"/>
        <v/>
      </c>
      <c r="P32" s="18" t="str">
        <f t="shared" si="11"/>
        <v>ไม่ผ่าน</v>
      </c>
    </row>
    <row r="33" spans="1:16" ht="20.25" x14ac:dyDescent="0.2">
      <c r="A33" s="24">
        <v>26</v>
      </c>
      <c r="B33" s="63" t="s">
        <v>606</v>
      </c>
      <c r="C33" s="64" t="s">
        <v>607</v>
      </c>
      <c r="D33" s="24"/>
      <c r="E33" s="24"/>
      <c r="F33" s="24"/>
      <c r="G33" s="24"/>
      <c r="H33" s="24"/>
      <c r="I33" s="24"/>
      <c r="J33" s="24"/>
      <c r="K33" s="24">
        <f t="shared" si="6"/>
        <v>0</v>
      </c>
      <c r="L33" s="18" t="str">
        <f t="shared" si="7"/>
        <v>/</v>
      </c>
      <c r="M33" s="18" t="str">
        <f t="shared" si="8"/>
        <v/>
      </c>
      <c r="N33" s="18" t="str">
        <f t="shared" si="9"/>
        <v/>
      </c>
      <c r="O33" s="18" t="str">
        <f t="shared" si="10"/>
        <v/>
      </c>
      <c r="P33" s="18" t="str">
        <f t="shared" si="11"/>
        <v>ไม่ผ่าน</v>
      </c>
    </row>
    <row r="34" spans="1:16" ht="20.25" x14ac:dyDescent="0.2">
      <c r="A34" s="29"/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30" t="s">
        <v>20</v>
      </c>
      <c r="O34" s="30"/>
      <c r="P34" s="2">
        <f>COUNTIF(P8:P33,"ผ่าน")</f>
        <v>0</v>
      </c>
    </row>
    <row r="35" spans="1:16" ht="20.25" x14ac:dyDescent="0.2">
      <c r="A35" s="29"/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30" t="s">
        <v>21</v>
      </c>
      <c r="O35" s="30"/>
      <c r="P35" s="2">
        <f>COUNTIF(P8:P33,"ไม่ผ่าน")</f>
        <v>26</v>
      </c>
    </row>
    <row r="36" spans="1:16" ht="20.25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3"/>
    </row>
    <row r="37" spans="1:16" ht="20.25" x14ac:dyDescent="0.2">
      <c r="A37" s="33" t="s">
        <v>22</v>
      </c>
      <c r="B37" s="33"/>
      <c r="C37" s="33"/>
      <c r="D37" s="33"/>
      <c r="E37" s="33"/>
      <c r="F37" s="6"/>
      <c r="G37" s="6"/>
      <c r="H37" s="6"/>
      <c r="I37" s="6"/>
      <c r="J37" s="6"/>
      <c r="K37" s="6"/>
      <c r="L37" s="6"/>
      <c r="M37" s="6"/>
      <c r="N37" s="6"/>
      <c r="O37" s="6"/>
      <c r="P37" s="3"/>
    </row>
    <row r="38" spans="1:16" ht="20.25" x14ac:dyDescent="0.25">
      <c r="A38" s="6"/>
      <c r="B38" s="6"/>
      <c r="C38" s="6"/>
      <c r="D38" s="6"/>
      <c r="E38" s="7"/>
      <c r="F38" s="8" t="s">
        <v>59</v>
      </c>
      <c r="G38" s="7"/>
      <c r="H38" s="6"/>
      <c r="I38" s="6"/>
      <c r="J38" s="6"/>
      <c r="K38" s="6"/>
      <c r="L38" s="7"/>
      <c r="M38" s="6"/>
      <c r="N38" s="6"/>
      <c r="O38" s="6"/>
      <c r="P38" s="3"/>
    </row>
    <row r="39" spans="1:16" ht="20.25" x14ac:dyDescent="0.25">
      <c r="A39" s="6"/>
      <c r="B39" s="6"/>
      <c r="C39" s="6"/>
      <c r="D39" s="6"/>
      <c r="E39" s="7"/>
      <c r="F39" s="8" t="s">
        <v>60</v>
      </c>
      <c r="G39" s="7"/>
      <c r="H39" s="6"/>
      <c r="I39" s="6"/>
      <c r="J39" s="6"/>
      <c r="K39" s="6"/>
      <c r="L39" s="6"/>
      <c r="M39" s="6"/>
      <c r="N39" s="6"/>
      <c r="O39" s="6"/>
      <c r="P39" s="3"/>
    </row>
    <row r="40" spans="1:16" ht="20.25" x14ac:dyDescent="0.25">
      <c r="A40" s="6"/>
      <c r="B40" s="6"/>
      <c r="C40" s="6"/>
      <c r="D40" s="6"/>
      <c r="E40" s="7"/>
      <c r="F40" s="8" t="s">
        <v>58</v>
      </c>
      <c r="G40" s="7"/>
      <c r="H40" s="6"/>
      <c r="I40" s="6"/>
      <c r="J40" s="6"/>
      <c r="K40" s="6"/>
      <c r="L40" s="6"/>
      <c r="M40" s="6"/>
      <c r="N40" s="6"/>
      <c r="O40" s="6"/>
      <c r="P40" s="3"/>
    </row>
    <row r="41" spans="1:16" ht="20.25" x14ac:dyDescent="0.25">
      <c r="A41" s="6"/>
      <c r="B41" s="6"/>
      <c r="C41" s="6"/>
      <c r="D41" s="6"/>
      <c r="E41" s="7"/>
      <c r="F41" s="8"/>
      <c r="G41" s="7"/>
      <c r="H41" s="6"/>
      <c r="I41" s="6"/>
      <c r="J41" s="6"/>
      <c r="K41" s="6"/>
      <c r="L41" s="6"/>
      <c r="M41" s="6"/>
      <c r="N41" s="6"/>
      <c r="O41" s="6"/>
      <c r="P41" s="3"/>
    </row>
    <row r="42" spans="1:16" ht="20.25" x14ac:dyDescent="0.3">
      <c r="A42" s="35" t="s">
        <v>23</v>
      </c>
      <c r="B42" s="36"/>
      <c r="C42" s="21" t="s">
        <v>29</v>
      </c>
      <c r="D42" s="34" t="s">
        <v>24</v>
      </c>
      <c r="E42" s="34"/>
      <c r="F42" s="34"/>
      <c r="G42" s="34" t="s">
        <v>25</v>
      </c>
      <c r="H42" s="34"/>
      <c r="I42" s="34"/>
      <c r="J42" s="10"/>
      <c r="K42" s="10"/>
      <c r="L42" s="10"/>
      <c r="M42" s="10"/>
      <c r="N42" s="10"/>
      <c r="O42" s="10"/>
      <c r="P42" s="4"/>
    </row>
    <row r="43" spans="1:16" ht="20.25" x14ac:dyDescent="0.3">
      <c r="A43" s="37"/>
      <c r="B43" s="38"/>
      <c r="C43" s="19" t="s">
        <v>30</v>
      </c>
      <c r="D43" s="32" t="s">
        <v>26</v>
      </c>
      <c r="E43" s="32"/>
      <c r="F43" s="32"/>
      <c r="G43" s="32">
        <f>COUNTIF(L8:L33,"/")</f>
        <v>26</v>
      </c>
      <c r="H43" s="32"/>
      <c r="I43" s="32"/>
      <c r="J43" s="10"/>
      <c r="K43" s="10"/>
      <c r="L43" s="10"/>
      <c r="M43" s="10"/>
      <c r="N43" s="10"/>
      <c r="O43" s="10"/>
      <c r="P43" s="4"/>
    </row>
    <row r="44" spans="1:16" ht="20.25" x14ac:dyDescent="0.3">
      <c r="A44" s="37"/>
      <c r="B44" s="38"/>
      <c r="C44" s="19" t="s">
        <v>31</v>
      </c>
      <c r="D44" s="32" t="s">
        <v>27</v>
      </c>
      <c r="E44" s="32"/>
      <c r="F44" s="32"/>
      <c r="G44" s="32">
        <f>COUNTIF(M8:M33,"/")</f>
        <v>0</v>
      </c>
      <c r="H44" s="32"/>
      <c r="I44" s="32"/>
      <c r="J44" s="10"/>
      <c r="K44" s="10"/>
      <c r="L44" s="10"/>
      <c r="M44" s="10"/>
      <c r="N44" s="10"/>
      <c r="O44" s="10"/>
      <c r="P44" s="4"/>
    </row>
    <row r="45" spans="1:16" ht="20.25" x14ac:dyDescent="0.3">
      <c r="A45" s="37"/>
      <c r="B45" s="38"/>
      <c r="C45" s="19" t="s">
        <v>32</v>
      </c>
      <c r="D45" s="32" t="s">
        <v>28</v>
      </c>
      <c r="E45" s="32"/>
      <c r="F45" s="32"/>
      <c r="G45" s="32">
        <f>COUNTIF(N8:N33,"/")</f>
        <v>0</v>
      </c>
      <c r="H45" s="32"/>
      <c r="I45" s="32"/>
      <c r="J45" s="10"/>
      <c r="K45" s="10"/>
      <c r="L45" s="10"/>
      <c r="M45" s="10"/>
      <c r="N45" s="10"/>
      <c r="O45" s="10"/>
      <c r="P45" s="4"/>
    </row>
    <row r="46" spans="1:16" ht="20.25" x14ac:dyDescent="0.3">
      <c r="A46" s="39"/>
      <c r="B46" s="40"/>
      <c r="C46" s="19" t="s">
        <v>33</v>
      </c>
      <c r="D46" s="32" t="s">
        <v>42</v>
      </c>
      <c r="E46" s="32"/>
      <c r="F46" s="32"/>
      <c r="G46" s="32">
        <f>COUNTIF(O8:O33,"/")</f>
        <v>0</v>
      </c>
      <c r="H46" s="32"/>
      <c r="I46" s="32"/>
      <c r="J46" s="10"/>
      <c r="K46" s="10"/>
      <c r="L46" s="10"/>
      <c r="M46" s="10"/>
      <c r="N46" s="10"/>
      <c r="O46" s="10"/>
      <c r="P46" s="4"/>
    </row>
    <row r="47" spans="1:16" ht="19.5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</row>
    <row r="48" spans="1:16" ht="19.5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</row>
    <row r="49" spans="1:15" ht="19.5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</row>
  </sheetData>
  <mergeCells count="34">
    <mergeCell ref="A37:E37"/>
    <mergeCell ref="A42:B46"/>
    <mergeCell ref="D42:F42"/>
    <mergeCell ref="G42:I42"/>
    <mergeCell ref="D43:F43"/>
    <mergeCell ref="G43:I43"/>
    <mergeCell ref="D44:F44"/>
    <mergeCell ref="G44:I44"/>
    <mergeCell ref="D45:F45"/>
    <mergeCell ref="G45:I45"/>
    <mergeCell ref="D46:F46"/>
    <mergeCell ref="G46:I46"/>
    <mergeCell ref="A34:M35"/>
    <mergeCell ref="N34:O34"/>
    <mergeCell ref="N35:O35"/>
    <mergeCell ref="H6:H7"/>
    <mergeCell ref="I6:I7"/>
    <mergeCell ref="J6:J7"/>
    <mergeCell ref="A1:P1"/>
    <mergeCell ref="A2:P2"/>
    <mergeCell ref="A3:P3"/>
    <mergeCell ref="A5:A7"/>
    <mergeCell ref="B5:B7"/>
    <mergeCell ref="C5:C7"/>
    <mergeCell ref="D5:K5"/>
    <mergeCell ref="L5:O5"/>
    <mergeCell ref="P5:P7"/>
    <mergeCell ref="D6:D7"/>
    <mergeCell ref="K6:K7"/>
    <mergeCell ref="L6:L7"/>
    <mergeCell ref="M6:O6"/>
    <mergeCell ref="E6:E7"/>
    <mergeCell ref="F6:F7"/>
    <mergeCell ref="G6:G7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7"/>
  <sheetViews>
    <sheetView topLeftCell="A46" workbookViewId="0">
      <selection activeCell="B8" sqref="B8:C51"/>
    </sheetView>
  </sheetViews>
  <sheetFormatPr defaultRowHeight="14.25" x14ac:dyDescent="0.2"/>
  <cols>
    <col min="2" max="2" width="11.5" customWidth="1"/>
    <col min="3" max="3" width="11.25" customWidth="1"/>
    <col min="4" max="4" width="6" customWidth="1"/>
    <col min="5" max="5" width="5" customWidth="1"/>
    <col min="6" max="6" width="4.5" customWidth="1"/>
    <col min="7" max="7" width="5.25" customWidth="1"/>
    <col min="8" max="8" width="4.125" customWidth="1"/>
    <col min="9" max="9" width="7.375" customWidth="1"/>
    <col min="10" max="10" width="6.75" customWidth="1"/>
    <col min="11" max="12" width="6.125" customWidth="1"/>
    <col min="13" max="13" width="5.375" customWidth="1"/>
    <col min="14" max="14" width="5.125" customWidth="1"/>
    <col min="15" max="15" width="5.5" customWidth="1"/>
    <col min="16" max="16" width="8.75" customWidth="1"/>
  </cols>
  <sheetData>
    <row r="1" spans="1:16" ht="20.25" x14ac:dyDescent="0.3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</row>
    <row r="2" spans="1:16" ht="20.25" x14ac:dyDescent="0.3">
      <c r="A2" s="25" t="s">
        <v>128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</row>
    <row r="3" spans="1:16" ht="20.25" x14ac:dyDescent="0.3">
      <c r="A3" s="25" t="s">
        <v>61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</row>
    <row r="4" spans="1:16" ht="20.25" x14ac:dyDescent="0.3">
      <c r="A4" s="11" t="s">
        <v>1</v>
      </c>
      <c r="B4" s="11"/>
      <c r="C4" s="12"/>
      <c r="D4" s="12"/>
      <c r="E4" s="13"/>
      <c r="F4" s="14"/>
      <c r="G4" s="14"/>
      <c r="H4" s="14"/>
      <c r="I4" s="12"/>
      <c r="J4" s="12"/>
      <c r="K4" s="15"/>
      <c r="L4" s="15"/>
      <c r="M4" s="12"/>
      <c r="N4" s="12"/>
      <c r="O4" s="12"/>
      <c r="P4" s="12"/>
    </row>
    <row r="5" spans="1:16" ht="20.25" customHeight="1" x14ac:dyDescent="0.2">
      <c r="A5" s="26" t="s">
        <v>2</v>
      </c>
      <c r="B5" s="26" t="s">
        <v>3</v>
      </c>
      <c r="C5" s="26" t="s">
        <v>4</v>
      </c>
      <c r="D5" s="26" t="s">
        <v>5</v>
      </c>
      <c r="E5" s="26"/>
      <c r="F5" s="26"/>
      <c r="G5" s="26"/>
      <c r="H5" s="26"/>
      <c r="I5" s="26"/>
      <c r="J5" s="26"/>
      <c r="K5" s="26"/>
      <c r="L5" s="26" t="s">
        <v>6</v>
      </c>
      <c r="M5" s="27"/>
      <c r="N5" s="27"/>
      <c r="O5" s="27"/>
      <c r="P5" s="28" t="s">
        <v>7</v>
      </c>
    </row>
    <row r="6" spans="1:16" ht="20.25" customHeight="1" x14ac:dyDescent="0.2">
      <c r="A6" s="26"/>
      <c r="B6" s="26"/>
      <c r="C6" s="26"/>
      <c r="D6" s="28" t="s">
        <v>8</v>
      </c>
      <c r="E6" s="28" t="s">
        <v>9</v>
      </c>
      <c r="F6" s="28" t="s">
        <v>10</v>
      </c>
      <c r="G6" s="28" t="s">
        <v>11</v>
      </c>
      <c r="H6" s="28" t="s">
        <v>12</v>
      </c>
      <c r="I6" s="31" t="s">
        <v>13</v>
      </c>
      <c r="J6" s="31" t="s">
        <v>14</v>
      </c>
      <c r="K6" s="28" t="s">
        <v>15</v>
      </c>
      <c r="L6" s="28" t="s">
        <v>16</v>
      </c>
      <c r="M6" s="26" t="s">
        <v>17</v>
      </c>
      <c r="N6" s="26"/>
      <c r="O6" s="26"/>
      <c r="P6" s="28"/>
    </row>
    <row r="7" spans="1:16" ht="248.25" customHeight="1" x14ac:dyDescent="0.2">
      <c r="A7" s="26"/>
      <c r="B7" s="26"/>
      <c r="C7" s="26"/>
      <c r="D7" s="28"/>
      <c r="E7" s="28"/>
      <c r="F7" s="28"/>
      <c r="G7" s="28"/>
      <c r="H7" s="28"/>
      <c r="I7" s="31"/>
      <c r="J7" s="31"/>
      <c r="K7" s="28"/>
      <c r="L7" s="28"/>
      <c r="M7" s="20" t="s">
        <v>18</v>
      </c>
      <c r="N7" s="20" t="s">
        <v>19</v>
      </c>
      <c r="O7" s="20" t="s">
        <v>41</v>
      </c>
      <c r="P7" s="28"/>
    </row>
    <row r="8" spans="1:16" ht="20.25" x14ac:dyDescent="0.2">
      <c r="A8" s="19">
        <v>1</v>
      </c>
      <c r="B8" s="61" t="s">
        <v>487</v>
      </c>
      <c r="C8" s="62" t="s">
        <v>488</v>
      </c>
      <c r="D8" s="19"/>
      <c r="E8" s="19"/>
      <c r="F8" s="19"/>
      <c r="G8" s="19"/>
      <c r="H8" s="19"/>
      <c r="I8" s="19"/>
      <c r="J8" s="19"/>
      <c r="K8" s="19">
        <f>D8+E8+F8+G8+H8+I8+J8</f>
        <v>0</v>
      </c>
      <c r="L8" s="18" t="str">
        <f>IF(K8&lt;=19,"/",IF(K8&lt;=26,"",IF(G8&lt;=33,"",IF(K8&lt;=40,""))))</f>
        <v>/</v>
      </c>
      <c r="M8" s="18" t="str">
        <f>IF(K8&lt;=19,"",IF(K8&lt;=26,"/",IF(K8&lt;=33,"",IF(K8&lt;=40,""))))</f>
        <v/>
      </c>
      <c r="N8" s="18" t="str">
        <f>IF(K8&lt;=19,"",IF(K8&lt;=26,"",IF(K8&lt;=33,"/",IF(K8&lt;=40,""))))</f>
        <v/>
      </c>
      <c r="O8" s="18" t="str">
        <f>IF(K8&lt;=19,"",IF(K8&lt;=26,"",IF(K8&lt;=33,"",IF(K8&lt;=40,"/"))))</f>
        <v/>
      </c>
      <c r="P8" s="18" t="str">
        <f>IF(K8&gt;24, "ผ่าน","ไม่ผ่าน")</f>
        <v>ไม่ผ่าน</v>
      </c>
    </row>
    <row r="9" spans="1:16" ht="20.25" x14ac:dyDescent="0.2">
      <c r="A9" s="19">
        <v>2</v>
      </c>
      <c r="B9" s="59" t="s">
        <v>489</v>
      </c>
      <c r="C9" s="60" t="s">
        <v>68</v>
      </c>
      <c r="D9" s="19"/>
      <c r="E9" s="19"/>
      <c r="F9" s="19"/>
      <c r="G9" s="19"/>
      <c r="H9" s="19"/>
      <c r="I9" s="19"/>
      <c r="J9" s="19"/>
      <c r="K9" s="19">
        <f t="shared" ref="K9:K51" si="0">D9+E9+F9+G9+H9+I9+J9</f>
        <v>0</v>
      </c>
      <c r="L9" s="18" t="str">
        <f t="shared" ref="L9:L51" si="1">IF(K9&lt;=19,"/",IF(K9&lt;=26,"",IF(G9&lt;=33,"",IF(K9&lt;=40,""))))</f>
        <v>/</v>
      </c>
      <c r="M9" s="18" t="str">
        <f t="shared" ref="M9:M51" si="2">IF(K9&lt;=19,"",IF(K9&lt;=26,"/",IF(K9&lt;=33,"",IF(K9&lt;=40,""))))</f>
        <v/>
      </c>
      <c r="N9" s="18" t="str">
        <f t="shared" ref="N9:N51" si="3">IF(K9&lt;=19,"",IF(K9&lt;=26,"",IF(K9&lt;=33,"/",IF(K9&lt;=40,""))))</f>
        <v/>
      </c>
      <c r="O9" s="18" t="str">
        <f t="shared" ref="O9:O51" si="4">IF(K9&lt;=19,"",IF(K9&lt;=26,"",IF(K9&lt;=33,"",IF(K9&lt;=40,"/"))))</f>
        <v/>
      </c>
      <c r="P9" s="18" t="str">
        <f t="shared" ref="P9:P51" si="5">IF(K9&gt;24, "ผ่าน","ไม่ผ่าน")</f>
        <v>ไม่ผ่าน</v>
      </c>
    </row>
    <row r="10" spans="1:16" ht="20.25" x14ac:dyDescent="0.2">
      <c r="A10" s="19">
        <v>3</v>
      </c>
      <c r="B10" s="59" t="s">
        <v>34</v>
      </c>
      <c r="C10" s="60" t="s">
        <v>490</v>
      </c>
      <c r="D10" s="19"/>
      <c r="E10" s="19"/>
      <c r="F10" s="19"/>
      <c r="G10" s="19"/>
      <c r="H10" s="19"/>
      <c r="I10" s="19"/>
      <c r="J10" s="19"/>
      <c r="K10" s="19">
        <f t="shared" si="0"/>
        <v>0</v>
      </c>
      <c r="L10" s="18" t="str">
        <f t="shared" si="1"/>
        <v>/</v>
      </c>
      <c r="M10" s="18" t="str">
        <f t="shared" si="2"/>
        <v/>
      </c>
      <c r="N10" s="18" t="str">
        <f t="shared" si="3"/>
        <v/>
      </c>
      <c r="O10" s="18" t="str">
        <f t="shared" si="4"/>
        <v/>
      </c>
      <c r="P10" s="18" t="str">
        <f t="shared" si="5"/>
        <v>ไม่ผ่าน</v>
      </c>
    </row>
    <row r="11" spans="1:16" ht="20.25" x14ac:dyDescent="0.2">
      <c r="A11" s="19">
        <v>4</v>
      </c>
      <c r="B11" s="59" t="s">
        <v>491</v>
      </c>
      <c r="C11" s="60" t="s">
        <v>114</v>
      </c>
      <c r="D11" s="19"/>
      <c r="E11" s="19"/>
      <c r="F11" s="19"/>
      <c r="G11" s="19"/>
      <c r="H11" s="19"/>
      <c r="I11" s="19"/>
      <c r="J11" s="19"/>
      <c r="K11" s="19">
        <f t="shared" si="0"/>
        <v>0</v>
      </c>
      <c r="L11" s="18" t="str">
        <f t="shared" si="1"/>
        <v>/</v>
      </c>
      <c r="M11" s="18" t="str">
        <f t="shared" si="2"/>
        <v/>
      </c>
      <c r="N11" s="18" t="str">
        <f t="shared" si="3"/>
        <v/>
      </c>
      <c r="O11" s="18" t="str">
        <f t="shared" si="4"/>
        <v/>
      </c>
      <c r="P11" s="18" t="str">
        <f t="shared" si="5"/>
        <v>ไม่ผ่าน</v>
      </c>
    </row>
    <row r="12" spans="1:16" ht="20.25" x14ac:dyDescent="0.2">
      <c r="A12" s="19">
        <v>5</v>
      </c>
      <c r="B12" s="59" t="s">
        <v>492</v>
      </c>
      <c r="C12" s="60" t="s">
        <v>493</v>
      </c>
      <c r="D12" s="19"/>
      <c r="E12" s="19"/>
      <c r="F12" s="19"/>
      <c r="G12" s="19"/>
      <c r="H12" s="19"/>
      <c r="I12" s="19"/>
      <c r="J12" s="19"/>
      <c r="K12" s="19">
        <f t="shared" si="0"/>
        <v>0</v>
      </c>
      <c r="L12" s="18" t="str">
        <f t="shared" si="1"/>
        <v>/</v>
      </c>
      <c r="M12" s="18" t="str">
        <f t="shared" si="2"/>
        <v/>
      </c>
      <c r="N12" s="18" t="str">
        <f t="shared" si="3"/>
        <v/>
      </c>
      <c r="O12" s="18" t="str">
        <f t="shared" si="4"/>
        <v/>
      </c>
      <c r="P12" s="18" t="str">
        <f t="shared" si="5"/>
        <v>ไม่ผ่าน</v>
      </c>
    </row>
    <row r="13" spans="1:16" ht="20.25" x14ac:dyDescent="0.2">
      <c r="A13" s="19">
        <v>6</v>
      </c>
      <c r="B13" s="59" t="s">
        <v>494</v>
      </c>
      <c r="C13" s="60" t="s">
        <v>495</v>
      </c>
      <c r="D13" s="19"/>
      <c r="E13" s="19"/>
      <c r="F13" s="19"/>
      <c r="G13" s="19"/>
      <c r="H13" s="19"/>
      <c r="I13" s="19"/>
      <c r="J13" s="19"/>
      <c r="K13" s="19">
        <f t="shared" si="0"/>
        <v>0</v>
      </c>
      <c r="L13" s="18" t="str">
        <f t="shared" si="1"/>
        <v>/</v>
      </c>
      <c r="M13" s="18" t="str">
        <f t="shared" si="2"/>
        <v/>
      </c>
      <c r="N13" s="18" t="str">
        <f t="shared" si="3"/>
        <v/>
      </c>
      <c r="O13" s="18" t="str">
        <f t="shared" si="4"/>
        <v/>
      </c>
      <c r="P13" s="18" t="str">
        <f t="shared" si="5"/>
        <v>ไม่ผ่าน</v>
      </c>
    </row>
    <row r="14" spans="1:16" ht="20.25" x14ac:dyDescent="0.2">
      <c r="A14" s="19">
        <v>7</v>
      </c>
      <c r="B14" s="59" t="s">
        <v>299</v>
      </c>
      <c r="C14" s="60" t="s">
        <v>496</v>
      </c>
      <c r="D14" s="19"/>
      <c r="E14" s="19"/>
      <c r="F14" s="19"/>
      <c r="G14" s="19"/>
      <c r="H14" s="19"/>
      <c r="I14" s="19"/>
      <c r="J14" s="19"/>
      <c r="K14" s="19">
        <f t="shared" si="0"/>
        <v>0</v>
      </c>
      <c r="L14" s="18" t="str">
        <f t="shared" si="1"/>
        <v>/</v>
      </c>
      <c r="M14" s="18" t="str">
        <f t="shared" si="2"/>
        <v/>
      </c>
      <c r="N14" s="18" t="str">
        <f t="shared" si="3"/>
        <v/>
      </c>
      <c r="O14" s="18" t="str">
        <f t="shared" si="4"/>
        <v/>
      </c>
      <c r="P14" s="18" t="str">
        <f t="shared" si="5"/>
        <v>ไม่ผ่าน</v>
      </c>
    </row>
    <row r="15" spans="1:16" ht="20.25" x14ac:dyDescent="0.2">
      <c r="A15" s="19">
        <v>8</v>
      </c>
      <c r="B15" s="59" t="s">
        <v>497</v>
      </c>
      <c r="C15" s="60" t="s">
        <v>498</v>
      </c>
      <c r="D15" s="19"/>
      <c r="E15" s="19"/>
      <c r="F15" s="19"/>
      <c r="G15" s="19"/>
      <c r="H15" s="19"/>
      <c r="I15" s="19"/>
      <c r="J15" s="19"/>
      <c r="K15" s="19">
        <f t="shared" si="0"/>
        <v>0</v>
      </c>
      <c r="L15" s="18" t="str">
        <f t="shared" si="1"/>
        <v>/</v>
      </c>
      <c r="M15" s="18" t="str">
        <f t="shared" si="2"/>
        <v/>
      </c>
      <c r="N15" s="18" t="str">
        <f t="shared" si="3"/>
        <v/>
      </c>
      <c r="O15" s="18" t="str">
        <f t="shared" si="4"/>
        <v/>
      </c>
      <c r="P15" s="18" t="str">
        <f t="shared" si="5"/>
        <v>ไม่ผ่าน</v>
      </c>
    </row>
    <row r="16" spans="1:16" ht="20.25" x14ac:dyDescent="0.2">
      <c r="A16" s="19">
        <v>9</v>
      </c>
      <c r="B16" s="59" t="s">
        <v>499</v>
      </c>
      <c r="C16" s="60" t="s">
        <v>500</v>
      </c>
      <c r="D16" s="19"/>
      <c r="E16" s="19"/>
      <c r="F16" s="19"/>
      <c r="G16" s="19"/>
      <c r="H16" s="19"/>
      <c r="I16" s="19"/>
      <c r="J16" s="19"/>
      <c r="K16" s="19">
        <f t="shared" si="0"/>
        <v>0</v>
      </c>
      <c r="L16" s="18" t="str">
        <f t="shared" si="1"/>
        <v>/</v>
      </c>
      <c r="M16" s="18" t="str">
        <f t="shared" si="2"/>
        <v/>
      </c>
      <c r="N16" s="18" t="str">
        <f t="shared" si="3"/>
        <v/>
      </c>
      <c r="O16" s="18" t="str">
        <f t="shared" si="4"/>
        <v/>
      </c>
      <c r="P16" s="18" t="str">
        <f t="shared" si="5"/>
        <v>ไม่ผ่าน</v>
      </c>
    </row>
    <row r="17" spans="1:16" ht="20.25" x14ac:dyDescent="0.2">
      <c r="A17" s="19">
        <v>10</v>
      </c>
      <c r="B17" s="59" t="s">
        <v>501</v>
      </c>
      <c r="C17" s="60" t="s">
        <v>502</v>
      </c>
      <c r="D17" s="19"/>
      <c r="E17" s="19"/>
      <c r="F17" s="19"/>
      <c r="G17" s="19"/>
      <c r="H17" s="19"/>
      <c r="I17" s="19"/>
      <c r="J17" s="19"/>
      <c r="K17" s="19">
        <f t="shared" si="0"/>
        <v>0</v>
      </c>
      <c r="L17" s="18" t="str">
        <f t="shared" si="1"/>
        <v>/</v>
      </c>
      <c r="M17" s="18" t="str">
        <f t="shared" si="2"/>
        <v/>
      </c>
      <c r="N17" s="18" t="str">
        <f t="shared" si="3"/>
        <v/>
      </c>
      <c r="O17" s="18" t="str">
        <f t="shared" si="4"/>
        <v/>
      </c>
      <c r="P17" s="18" t="str">
        <f t="shared" si="5"/>
        <v>ไม่ผ่าน</v>
      </c>
    </row>
    <row r="18" spans="1:16" ht="20.25" x14ac:dyDescent="0.2">
      <c r="A18" s="19">
        <v>11</v>
      </c>
      <c r="B18" s="59" t="s">
        <v>503</v>
      </c>
      <c r="C18" s="60" t="s">
        <v>504</v>
      </c>
      <c r="D18" s="19"/>
      <c r="E18" s="19"/>
      <c r="F18" s="19"/>
      <c r="G18" s="19"/>
      <c r="H18" s="19"/>
      <c r="I18" s="19"/>
      <c r="J18" s="19"/>
      <c r="K18" s="19">
        <f t="shared" si="0"/>
        <v>0</v>
      </c>
      <c r="L18" s="18" t="str">
        <f t="shared" si="1"/>
        <v>/</v>
      </c>
      <c r="M18" s="18" t="str">
        <f t="shared" si="2"/>
        <v/>
      </c>
      <c r="N18" s="18" t="str">
        <f t="shared" si="3"/>
        <v/>
      </c>
      <c r="O18" s="18" t="str">
        <f t="shared" si="4"/>
        <v/>
      </c>
      <c r="P18" s="18" t="str">
        <f t="shared" si="5"/>
        <v>ไม่ผ่าน</v>
      </c>
    </row>
    <row r="19" spans="1:16" ht="20.25" x14ac:dyDescent="0.2">
      <c r="A19" s="19">
        <v>12</v>
      </c>
      <c r="B19" s="59" t="s">
        <v>505</v>
      </c>
      <c r="C19" s="60" t="s">
        <v>506</v>
      </c>
      <c r="D19" s="19"/>
      <c r="E19" s="19"/>
      <c r="F19" s="19"/>
      <c r="G19" s="19"/>
      <c r="H19" s="19"/>
      <c r="I19" s="19"/>
      <c r="J19" s="19"/>
      <c r="K19" s="19">
        <f t="shared" si="0"/>
        <v>0</v>
      </c>
      <c r="L19" s="18" t="str">
        <f t="shared" si="1"/>
        <v>/</v>
      </c>
      <c r="M19" s="18" t="str">
        <f t="shared" si="2"/>
        <v/>
      </c>
      <c r="N19" s="18" t="str">
        <f t="shared" si="3"/>
        <v/>
      </c>
      <c r="O19" s="18" t="str">
        <f t="shared" si="4"/>
        <v/>
      </c>
      <c r="P19" s="18" t="str">
        <f t="shared" si="5"/>
        <v>ไม่ผ่าน</v>
      </c>
    </row>
    <row r="20" spans="1:16" ht="20.25" x14ac:dyDescent="0.2">
      <c r="A20" s="19">
        <v>13</v>
      </c>
      <c r="B20" s="59" t="s">
        <v>507</v>
      </c>
      <c r="C20" s="60" t="s">
        <v>508</v>
      </c>
      <c r="D20" s="19"/>
      <c r="E20" s="19"/>
      <c r="F20" s="19"/>
      <c r="G20" s="19"/>
      <c r="H20" s="19"/>
      <c r="I20" s="19"/>
      <c r="J20" s="19"/>
      <c r="K20" s="19">
        <f t="shared" si="0"/>
        <v>0</v>
      </c>
      <c r="L20" s="18" t="str">
        <f t="shared" si="1"/>
        <v>/</v>
      </c>
      <c r="M20" s="18" t="str">
        <f t="shared" si="2"/>
        <v/>
      </c>
      <c r="N20" s="18" t="str">
        <f t="shared" si="3"/>
        <v/>
      </c>
      <c r="O20" s="18" t="str">
        <f t="shared" si="4"/>
        <v/>
      </c>
      <c r="P20" s="18" t="str">
        <f t="shared" si="5"/>
        <v>ไม่ผ่าน</v>
      </c>
    </row>
    <row r="21" spans="1:16" ht="20.25" x14ac:dyDescent="0.2">
      <c r="A21" s="19">
        <v>14</v>
      </c>
      <c r="B21" s="59" t="s">
        <v>509</v>
      </c>
      <c r="C21" s="60" t="s">
        <v>85</v>
      </c>
      <c r="D21" s="19"/>
      <c r="E21" s="19"/>
      <c r="F21" s="19"/>
      <c r="G21" s="19"/>
      <c r="H21" s="19"/>
      <c r="I21" s="19"/>
      <c r="J21" s="19"/>
      <c r="K21" s="19">
        <f t="shared" si="0"/>
        <v>0</v>
      </c>
      <c r="L21" s="18" t="str">
        <f t="shared" si="1"/>
        <v>/</v>
      </c>
      <c r="M21" s="18" t="str">
        <f t="shared" si="2"/>
        <v/>
      </c>
      <c r="N21" s="18" t="str">
        <f t="shared" si="3"/>
        <v/>
      </c>
      <c r="O21" s="18" t="str">
        <f t="shared" si="4"/>
        <v/>
      </c>
      <c r="P21" s="18" t="str">
        <f t="shared" si="5"/>
        <v>ไม่ผ่าน</v>
      </c>
    </row>
    <row r="22" spans="1:16" ht="20.25" x14ac:dyDescent="0.2">
      <c r="A22" s="19">
        <v>15</v>
      </c>
      <c r="B22" s="59" t="s">
        <v>510</v>
      </c>
      <c r="C22" s="60" t="s">
        <v>511</v>
      </c>
      <c r="D22" s="19"/>
      <c r="E22" s="19"/>
      <c r="F22" s="19"/>
      <c r="G22" s="19"/>
      <c r="H22" s="19"/>
      <c r="I22" s="19"/>
      <c r="J22" s="19"/>
      <c r="K22" s="19">
        <f t="shared" si="0"/>
        <v>0</v>
      </c>
      <c r="L22" s="18" t="str">
        <f t="shared" si="1"/>
        <v>/</v>
      </c>
      <c r="M22" s="18" t="str">
        <f t="shared" si="2"/>
        <v/>
      </c>
      <c r="N22" s="18" t="str">
        <f t="shared" si="3"/>
        <v/>
      </c>
      <c r="O22" s="18" t="str">
        <f t="shared" si="4"/>
        <v/>
      </c>
      <c r="P22" s="18" t="str">
        <f t="shared" si="5"/>
        <v>ไม่ผ่าน</v>
      </c>
    </row>
    <row r="23" spans="1:16" ht="20.25" x14ac:dyDescent="0.2">
      <c r="A23" s="19">
        <v>16</v>
      </c>
      <c r="B23" s="59" t="s">
        <v>512</v>
      </c>
      <c r="C23" s="60" t="s">
        <v>513</v>
      </c>
      <c r="D23" s="19"/>
      <c r="E23" s="19"/>
      <c r="F23" s="19"/>
      <c r="G23" s="19"/>
      <c r="H23" s="19"/>
      <c r="I23" s="19"/>
      <c r="J23" s="19"/>
      <c r="K23" s="19">
        <f t="shared" si="0"/>
        <v>0</v>
      </c>
      <c r="L23" s="18" t="str">
        <f t="shared" si="1"/>
        <v>/</v>
      </c>
      <c r="M23" s="18" t="str">
        <f t="shared" si="2"/>
        <v/>
      </c>
      <c r="N23" s="18" t="str">
        <f t="shared" si="3"/>
        <v/>
      </c>
      <c r="O23" s="18" t="str">
        <f t="shared" si="4"/>
        <v/>
      </c>
      <c r="P23" s="18" t="str">
        <f t="shared" si="5"/>
        <v>ไม่ผ่าน</v>
      </c>
    </row>
    <row r="24" spans="1:16" ht="20.25" x14ac:dyDescent="0.2">
      <c r="A24" s="19">
        <v>17</v>
      </c>
      <c r="B24" s="59" t="s">
        <v>514</v>
      </c>
      <c r="C24" s="60" t="s">
        <v>515</v>
      </c>
      <c r="D24" s="19"/>
      <c r="E24" s="19"/>
      <c r="F24" s="19"/>
      <c r="G24" s="19"/>
      <c r="H24" s="19"/>
      <c r="I24" s="19"/>
      <c r="J24" s="19"/>
      <c r="K24" s="19">
        <f t="shared" si="0"/>
        <v>0</v>
      </c>
      <c r="L24" s="18" t="str">
        <f t="shared" si="1"/>
        <v>/</v>
      </c>
      <c r="M24" s="18" t="str">
        <f t="shared" si="2"/>
        <v/>
      </c>
      <c r="N24" s="18" t="str">
        <f t="shared" si="3"/>
        <v/>
      </c>
      <c r="O24" s="18" t="str">
        <f t="shared" si="4"/>
        <v/>
      </c>
      <c r="P24" s="18" t="str">
        <f t="shared" si="5"/>
        <v>ไม่ผ่าน</v>
      </c>
    </row>
    <row r="25" spans="1:16" ht="20.25" x14ac:dyDescent="0.2">
      <c r="A25" s="19">
        <v>18</v>
      </c>
      <c r="B25" s="59" t="s">
        <v>516</v>
      </c>
      <c r="C25" s="60" t="s">
        <v>517</v>
      </c>
      <c r="D25" s="19"/>
      <c r="E25" s="19"/>
      <c r="F25" s="19"/>
      <c r="G25" s="19"/>
      <c r="H25" s="19"/>
      <c r="I25" s="19"/>
      <c r="J25" s="19"/>
      <c r="K25" s="19">
        <f t="shared" si="0"/>
        <v>0</v>
      </c>
      <c r="L25" s="18" t="str">
        <f t="shared" si="1"/>
        <v>/</v>
      </c>
      <c r="M25" s="18" t="str">
        <f t="shared" si="2"/>
        <v/>
      </c>
      <c r="N25" s="18" t="str">
        <f t="shared" si="3"/>
        <v/>
      </c>
      <c r="O25" s="18" t="str">
        <f t="shared" si="4"/>
        <v/>
      </c>
      <c r="P25" s="18" t="str">
        <f t="shared" si="5"/>
        <v>ไม่ผ่าน</v>
      </c>
    </row>
    <row r="26" spans="1:16" ht="20.25" x14ac:dyDescent="0.2">
      <c r="A26" s="19">
        <v>19</v>
      </c>
      <c r="B26" s="59" t="s">
        <v>518</v>
      </c>
      <c r="C26" s="60" t="s">
        <v>519</v>
      </c>
      <c r="D26" s="19"/>
      <c r="E26" s="19"/>
      <c r="F26" s="19"/>
      <c r="G26" s="19"/>
      <c r="H26" s="19"/>
      <c r="I26" s="19"/>
      <c r="J26" s="19"/>
      <c r="K26" s="19">
        <f t="shared" si="0"/>
        <v>0</v>
      </c>
      <c r="L26" s="18" t="str">
        <f t="shared" si="1"/>
        <v>/</v>
      </c>
      <c r="M26" s="18" t="str">
        <f t="shared" si="2"/>
        <v/>
      </c>
      <c r="N26" s="18" t="str">
        <f t="shared" si="3"/>
        <v/>
      </c>
      <c r="O26" s="18" t="str">
        <f t="shared" si="4"/>
        <v/>
      </c>
      <c r="P26" s="18" t="str">
        <f t="shared" si="5"/>
        <v>ไม่ผ่าน</v>
      </c>
    </row>
    <row r="27" spans="1:16" ht="20.25" x14ac:dyDescent="0.2">
      <c r="A27" s="19">
        <v>20</v>
      </c>
      <c r="B27" s="59" t="s">
        <v>520</v>
      </c>
      <c r="C27" s="60" t="s">
        <v>521</v>
      </c>
      <c r="D27" s="19"/>
      <c r="E27" s="19"/>
      <c r="F27" s="19"/>
      <c r="G27" s="19"/>
      <c r="H27" s="19"/>
      <c r="I27" s="19"/>
      <c r="J27" s="19"/>
      <c r="K27" s="19">
        <f t="shared" si="0"/>
        <v>0</v>
      </c>
      <c r="L27" s="18" t="str">
        <f t="shared" si="1"/>
        <v>/</v>
      </c>
      <c r="M27" s="18" t="str">
        <f t="shared" si="2"/>
        <v/>
      </c>
      <c r="N27" s="18" t="str">
        <f t="shared" si="3"/>
        <v/>
      </c>
      <c r="O27" s="18" t="str">
        <f t="shared" si="4"/>
        <v/>
      </c>
      <c r="P27" s="18" t="str">
        <f t="shared" si="5"/>
        <v>ไม่ผ่าน</v>
      </c>
    </row>
    <row r="28" spans="1:16" ht="20.25" x14ac:dyDescent="0.2">
      <c r="A28" s="19">
        <v>21</v>
      </c>
      <c r="B28" s="59" t="s">
        <v>522</v>
      </c>
      <c r="C28" s="60" t="s">
        <v>523</v>
      </c>
      <c r="D28" s="19"/>
      <c r="E28" s="19"/>
      <c r="F28" s="19"/>
      <c r="G28" s="19"/>
      <c r="H28" s="19"/>
      <c r="I28" s="19"/>
      <c r="J28" s="19"/>
      <c r="K28" s="19">
        <f t="shared" si="0"/>
        <v>0</v>
      </c>
      <c r="L28" s="18" t="str">
        <f t="shared" si="1"/>
        <v>/</v>
      </c>
      <c r="M28" s="18" t="str">
        <f t="shared" si="2"/>
        <v/>
      </c>
      <c r="N28" s="18" t="str">
        <f t="shared" si="3"/>
        <v/>
      </c>
      <c r="O28" s="18" t="str">
        <f t="shared" si="4"/>
        <v/>
      </c>
      <c r="P28" s="18" t="str">
        <f t="shared" si="5"/>
        <v>ไม่ผ่าน</v>
      </c>
    </row>
    <row r="29" spans="1:16" ht="20.25" x14ac:dyDescent="0.2">
      <c r="A29" s="19">
        <v>22</v>
      </c>
      <c r="B29" s="59" t="s">
        <v>122</v>
      </c>
      <c r="C29" s="60" t="s">
        <v>524</v>
      </c>
      <c r="D29" s="19"/>
      <c r="E29" s="19"/>
      <c r="F29" s="19"/>
      <c r="G29" s="19"/>
      <c r="H29" s="19"/>
      <c r="I29" s="19"/>
      <c r="J29" s="19"/>
      <c r="K29" s="19">
        <f t="shared" si="0"/>
        <v>0</v>
      </c>
      <c r="L29" s="18" t="str">
        <f t="shared" si="1"/>
        <v>/</v>
      </c>
      <c r="M29" s="18" t="str">
        <f t="shared" si="2"/>
        <v/>
      </c>
      <c r="N29" s="18" t="str">
        <f t="shared" si="3"/>
        <v/>
      </c>
      <c r="O29" s="18" t="str">
        <f t="shared" si="4"/>
        <v/>
      </c>
      <c r="P29" s="18" t="str">
        <f t="shared" si="5"/>
        <v>ไม่ผ่าน</v>
      </c>
    </row>
    <row r="30" spans="1:16" ht="20.25" x14ac:dyDescent="0.2">
      <c r="A30" s="19">
        <v>23</v>
      </c>
      <c r="B30" s="59" t="s">
        <v>525</v>
      </c>
      <c r="C30" s="60" t="s">
        <v>526</v>
      </c>
      <c r="D30" s="19"/>
      <c r="E30" s="19"/>
      <c r="F30" s="19"/>
      <c r="G30" s="19"/>
      <c r="H30" s="19"/>
      <c r="I30" s="19"/>
      <c r="J30" s="19"/>
      <c r="K30" s="19">
        <f t="shared" si="0"/>
        <v>0</v>
      </c>
      <c r="L30" s="18" t="str">
        <f t="shared" si="1"/>
        <v>/</v>
      </c>
      <c r="M30" s="18" t="str">
        <f t="shared" si="2"/>
        <v/>
      </c>
      <c r="N30" s="18" t="str">
        <f t="shared" si="3"/>
        <v/>
      </c>
      <c r="O30" s="18" t="str">
        <f t="shared" si="4"/>
        <v/>
      </c>
      <c r="P30" s="18" t="str">
        <f t="shared" si="5"/>
        <v>ไม่ผ่าน</v>
      </c>
    </row>
    <row r="31" spans="1:16" ht="20.25" x14ac:dyDescent="0.2">
      <c r="A31" s="19">
        <v>24</v>
      </c>
      <c r="B31" s="59" t="s">
        <v>527</v>
      </c>
      <c r="C31" s="60" t="s">
        <v>435</v>
      </c>
      <c r="D31" s="19"/>
      <c r="E31" s="19"/>
      <c r="F31" s="19"/>
      <c r="G31" s="19"/>
      <c r="H31" s="19"/>
      <c r="I31" s="19"/>
      <c r="J31" s="19"/>
      <c r="K31" s="19">
        <f t="shared" si="0"/>
        <v>0</v>
      </c>
      <c r="L31" s="18" t="str">
        <f t="shared" si="1"/>
        <v>/</v>
      </c>
      <c r="M31" s="18" t="str">
        <f t="shared" si="2"/>
        <v/>
      </c>
      <c r="N31" s="18" t="str">
        <f t="shared" si="3"/>
        <v/>
      </c>
      <c r="O31" s="18" t="str">
        <f t="shared" si="4"/>
        <v/>
      </c>
      <c r="P31" s="18" t="str">
        <f t="shared" si="5"/>
        <v>ไม่ผ่าน</v>
      </c>
    </row>
    <row r="32" spans="1:16" ht="20.25" x14ac:dyDescent="0.2">
      <c r="A32" s="19">
        <v>25</v>
      </c>
      <c r="B32" s="59" t="s">
        <v>528</v>
      </c>
      <c r="C32" s="60" t="s">
        <v>529</v>
      </c>
      <c r="D32" s="19"/>
      <c r="E32" s="19"/>
      <c r="F32" s="19"/>
      <c r="G32" s="19"/>
      <c r="H32" s="19"/>
      <c r="I32" s="19"/>
      <c r="J32" s="19"/>
      <c r="K32" s="19">
        <f t="shared" si="0"/>
        <v>0</v>
      </c>
      <c r="L32" s="18" t="str">
        <f t="shared" si="1"/>
        <v>/</v>
      </c>
      <c r="M32" s="18" t="str">
        <f t="shared" si="2"/>
        <v/>
      </c>
      <c r="N32" s="18" t="str">
        <f t="shared" si="3"/>
        <v/>
      </c>
      <c r="O32" s="18" t="str">
        <f t="shared" si="4"/>
        <v/>
      </c>
      <c r="P32" s="18" t="str">
        <f t="shared" si="5"/>
        <v>ไม่ผ่าน</v>
      </c>
    </row>
    <row r="33" spans="1:16" ht="20.25" x14ac:dyDescent="0.2">
      <c r="A33" s="19">
        <v>26</v>
      </c>
      <c r="B33" s="59" t="s">
        <v>530</v>
      </c>
      <c r="C33" s="60" t="s">
        <v>531</v>
      </c>
      <c r="D33" s="19"/>
      <c r="E33" s="19"/>
      <c r="F33" s="19"/>
      <c r="G33" s="19"/>
      <c r="H33" s="19"/>
      <c r="I33" s="19"/>
      <c r="J33" s="19"/>
      <c r="K33" s="19">
        <f t="shared" si="0"/>
        <v>0</v>
      </c>
      <c r="L33" s="18" t="str">
        <f t="shared" si="1"/>
        <v>/</v>
      </c>
      <c r="M33" s="18" t="str">
        <f t="shared" si="2"/>
        <v/>
      </c>
      <c r="N33" s="18" t="str">
        <f t="shared" si="3"/>
        <v/>
      </c>
      <c r="O33" s="18" t="str">
        <f t="shared" si="4"/>
        <v/>
      </c>
      <c r="P33" s="18" t="str">
        <f t="shared" si="5"/>
        <v>ไม่ผ่าน</v>
      </c>
    </row>
    <row r="34" spans="1:16" ht="20.25" x14ac:dyDescent="0.2">
      <c r="A34" s="19">
        <v>27</v>
      </c>
      <c r="B34" s="59" t="s">
        <v>532</v>
      </c>
      <c r="C34" s="60" t="s">
        <v>533</v>
      </c>
      <c r="D34" s="19"/>
      <c r="E34" s="19"/>
      <c r="F34" s="19"/>
      <c r="G34" s="19"/>
      <c r="H34" s="19"/>
      <c r="I34" s="19"/>
      <c r="J34" s="19"/>
      <c r="K34" s="19">
        <f t="shared" si="0"/>
        <v>0</v>
      </c>
      <c r="L34" s="18" t="str">
        <f t="shared" si="1"/>
        <v>/</v>
      </c>
      <c r="M34" s="18" t="str">
        <f t="shared" si="2"/>
        <v/>
      </c>
      <c r="N34" s="18" t="str">
        <f t="shared" si="3"/>
        <v/>
      </c>
      <c r="O34" s="18" t="str">
        <f t="shared" si="4"/>
        <v/>
      </c>
      <c r="P34" s="18" t="str">
        <f t="shared" si="5"/>
        <v>ไม่ผ่าน</v>
      </c>
    </row>
    <row r="35" spans="1:16" ht="20.25" x14ac:dyDescent="0.2">
      <c r="A35" s="19">
        <v>28</v>
      </c>
      <c r="B35" s="59" t="s">
        <v>534</v>
      </c>
      <c r="C35" s="60" t="s">
        <v>535</v>
      </c>
      <c r="D35" s="19"/>
      <c r="E35" s="19"/>
      <c r="F35" s="19"/>
      <c r="G35" s="19"/>
      <c r="H35" s="19"/>
      <c r="I35" s="19"/>
      <c r="J35" s="19"/>
      <c r="K35" s="19">
        <f t="shared" si="0"/>
        <v>0</v>
      </c>
      <c r="L35" s="18" t="str">
        <f t="shared" si="1"/>
        <v>/</v>
      </c>
      <c r="M35" s="18" t="str">
        <f t="shared" si="2"/>
        <v/>
      </c>
      <c r="N35" s="18" t="str">
        <f t="shared" si="3"/>
        <v/>
      </c>
      <c r="O35" s="18" t="str">
        <f t="shared" si="4"/>
        <v/>
      </c>
      <c r="P35" s="18" t="str">
        <f t="shared" si="5"/>
        <v>ไม่ผ่าน</v>
      </c>
    </row>
    <row r="36" spans="1:16" ht="20.25" x14ac:dyDescent="0.2">
      <c r="A36" s="19">
        <v>29</v>
      </c>
      <c r="B36" s="59" t="s">
        <v>536</v>
      </c>
      <c r="C36" s="60" t="s">
        <v>537</v>
      </c>
      <c r="D36" s="19"/>
      <c r="E36" s="19"/>
      <c r="F36" s="19"/>
      <c r="G36" s="19"/>
      <c r="H36" s="19"/>
      <c r="I36" s="19"/>
      <c r="J36" s="19"/>
      <c r="K36" s="19">
        <f t="shared" si="0"/>
        <v>0</v>
      </c>
      <c r="L36" s="18" t="str">
        <f t="shared" si="1"/>
        <v>/</v>
      </c>
      <c r="M36" s="18" t="str">
        <f t="shared" si="2"/>
        <v/>
      </c>
      <c r="N36" s="18" t="str">
        <f t="shared" si="3"/>
        <v/>
      </c>
      <c r="O36" s="18" t="str">
        <f t="shared" si="4"/>
        <v/>
      </c>
      <c r="P36" s="18" t="str">
        <f t="shared" si="5"/>
        <v>ไม่ผ่าน</v>
      </c>
    </row>
    <row r="37" spans="1:16" ht="20.25" x14ac:dyDescent="0.2">
      <c r="A37" s="19">
        <v>30</v>
      </c>
      <c r="B37" s="59" t="s">
        <v>538</v>
      </c>
      <c r="C37" s="60" t="s">
        <v>539</v>
      </c>
      <c r="D37" s="19"/>
      <c r="E37" s="19"/>
      <c r="F37" s="19"/>
      <c r="G37" s="19"/>
      <c r="H37" s="19"/>
      <c r="I37" s="19"/>
      <c r="J37" s="19"/>
      <c r="K37" s="19">
        <f t="shared" si="0"/>
        <v>0</v>
      </c>
      <c r="L37" s="18" t="str">
        <f t="shared" si="1"/>
        <v>/</v>
      </c>
      <c r="M37" s="18" t="str">
        <f t="shared" si="2"/>
        <v/>
      </c>
      <c r="N37" s="18" t="str">
        <f t="shared" si="3"/>
        <v/>
      </c>
      <c r="O37" s="18" t="str">
        <f t="shared" si="4"/>
        <v/>
      </c>
      <c r="P37" s="18" t="str">
        <f t="shared" si="5"/>
        <v>ไม่ผ่าน</v>
      </c>
    </row>
    <row r="38" spans="1:16" ht="20.25" x14ac:dyDescent="0.2">
      <c r="A38" s="19">
        <v>31</v>
      </c>
      <c r="B38" s="59" t="s">
        <v>540</v>
      </c>
      <c r="C38" s="60" t="s">
        <v>541</v>
      </c>
      <c r="D38" s="19"/>
      <c r="E38" s="19"/>
      <c r="F38" s="19"/>
      <c r="G38" s="19"/>
      <c r="H38" s="19"/>
      <c r="I38" s="19"/>
      <c r="J38" s="19"/>
      <c r="K38" s="19">
        <f t="shared" si="0"/>
        <v>0</v>
      </c>
      <c r="L38" s="18" t="str">
        <f t="shared" si="1"/>
        <v>/</v>
      </c>
      <c r="M38" s="18" t="str">
        <f t="shared" si="2"/>
        <v/>
      </c>
      <c r="N38" s="18" t="str">
        <f t="shared" si="3"/>
        <v/>
      </c>
      <c r="O38" s="18" t="str">
        <f t="shared" si="4"/>
        <v/>
      </c>
      <c r="P38" s="18" t="str">
        <f t="shared" si="5"/>
        <v>ไม่ผ่าน</v>
      </c>
    </row>
    <row r="39" spans="1:16" ht="20.25" x14ac:dyDescent="0.2">
      <c r="A39" s="19">
        <v>32</v>
      </c>
      <c r="B39" s="59" t="s">
        <v>362</v>
      </c>
      <c r="C39" s="60" t="s">
        <v>542</v>
      </c>
      <c r="D39" s="19"/>
      <c r="E39" s="19"/>
      <c r="F39" s="19"/>
      <c r="G39" s="19"/>
      <c r="H39" s="19"/>
      <c r="I39" s="19"/>
      <c r="J39" s="19"/>
      <c r="K39" s="19">
        <f t="shared" si="0"/>
        <v>0</v>
      </c>
      <c r="L39" s="18" t="str">
        <f t="shared" si="1"/>
        <v>/</v>
      </c>
      <c r="M39" s="18" t="str">
        <f t="shared" si="2"/>
        <v/>
      </c>
      <c r="N39" s="18" t="str">
        <f t="shared" si="3"/>
        <v/>
      </c>
      <c r="O39" s="18" t="str">
        <f t="shared" si="4"/>
        <v/>
      </c>
      <c r="P39" s="18" t="str">
        <f t="shared" si="5"/>
        <v>ไม่ผ่าน</v>
      </c>
    </row>
    <row r="40" spans="1:16" ht="20.25" x14ac:dyDescent="0.2">
      <c r="A40" s="19">
        <v>33</v>
      </c>
      <c r="B40" s="61" t="s">
        <v>530</v>
      </c>
      <c r="C40" s="62" t="s">
        <v>543</v>
      </c>
      <c r="D40" s="19"/>
      <c r="E40" s="19"/>
      <c r="F40" s="19"/>
      <c r="G40" s="19"/>
      <c r="H40" s="19"/>
      <c r="I40" s="19"/>
      <c r="J40" s="19"/>
      <c r="K40" s="19">
        <f t="shared" si="0"/>
        <v>0</v>
      </c>
      <c r="L40" s="18" t="str">
        <f t="shared" si="1"/>
        <v>/</v>
      </c>
      <c r="M40" s="18" t="str">
        <f t="shared" si="2"/>
        <v/>
      </c>
      <c r="N40" s="18" t="str">
        <f t="shared" si="3"/>
        <v/>
      </c>
      <c r="O40" s="18" t="str">
        <f t="shared" si="4"/>
        <v/>
      </c>
      <c r="P40" s="18" t="str">
        <f t="shared" si="5"/>
        <v>ไม่ผ่าน</v>
      </c>
    </row>
    <row r="41" spans="1:16" ht="20.25" x14ac:dyDescent="0.2">
      <c r="A41" s="19">
        <v>34</v>
      </c>
      <c r="B41" s="59" t="s">
        <v>544</v>
      </c>
      <c r="C41" s="60" t="s">
        <v>545</v>
      </c>
      <c r="D41" s="19"/>
      <c r="E41" s="19"/>
      <c r="F41" s="19"/>
      <c r="G41" s="19"/>
      <c r="H41" s="19"/>
      <c r="I41" s="19"/>
      <c r="J41" s="19"/>
      <c r="K41" s="19">
        <f t="shared" si="0"/>
        <v>0</v>
      </c>
      <c r="L41" s="18" t="str">
        <f t="shared" si="1"/>
        <v>/</v>
      </c>
      <c r="M41" s="18" t="str">
        <f t="shared" si="2"/>
        <v/>
      </c>
      <c r="N41" s="18" t="str">
        <f t="shared" si="3"/>
        <v/>
      </c>
      <c r="O41" s="18" t="str">
        <f t="shared" si="4"/>
        <v/>
      </c>
      <c r="P41" s="18" t="str">
        <f t="shared" si="5"/>
        <v>ไม่ผ่าน</v>
      </c>
    </row>
    <row r="42" spans="1:16" ht="20.25" x14ac:dyDescent="0.2">
      <c r="A42" s="19">
        <v>35</v>
      </c>
      <c r="B42" s="59" t="s">
        <v>546</v>
      </c>
      <c r="C42" s="60" t="s">
        <v>547</v>
      </c>
      <c r="D42" s="19"/>
      <c r="E42" s="19"/>
      <c r="F42" s="19"/>
      <c r="G42" s="19"/>
      <c r="H42" s="19"/>
      <c r="I42" s="19"/>
      <c r="J42" s="19"/>
      <c r="K42" s="19">
        <f t="shared" si="0"/>
        <v>0</v>
      </c>
      <c r="L42" s="18" t="str">
        <f t="shared" si="1"/>
        <v>/</v>
      </c>
      <c r="M42" s="18" t="str">
        <f t="shared" si="2"/>
        <v/>
      </c>
      <c r="N42" s="18" t="str">
        <f t="shared" si="3"/>
        <v/>
      </c>
      <c r="O42" s="18" t="str">
        <f t="shared" si="4"/>
        <v/>
      </c>
      <c r="P42" s="18" t="str">
        <f t="shared" si="5"/>
        <v>ไม่ผ่าน</v>
      </c>
    </row>
    <row r="43" spans="1:16" ht="20.25" x14ac:dyDescent="0.2">
      <c r="A43" s="19">
        <v>36</v>
      </c>
      <c r="B43" s="59" t="s">
        <v>548</v>
      </c>
      <c r="C43" s="60" t="s">
        <v>97</v>
      </c>
      <c r="D43" s="19"/>
      <c r="E43" s="19"/>
      <c r="F43" s="19"/>
      <c r="G43" s="19"/>
      <c r="H43" s="19"/>
      <c r="I43" s="19"/>
      <c r="J43" s="19"/>
      <c r="K43" s="19">
        <f t="shared" si="0"/>
        <v>0</v>
      </c>
      <c r="L43" s="18" t="str">
        <f t="shared" si="1"/>
        <v>/</v>
      </c>
      <c r="M43" s="18" t="str">
        <f t="shared" si="2"/>
        <v/>
      </c>
      <c r="N43" s="18" t="str">
        <f t="shared" si="3"/>
        <v/>
      </c>
      <c r="O43" s="18" t="str">
        <f t="shared" si="4"/>
        <v/>
      </c>
      <c r="P43" s="18" t="str">
        <f t="shared" si="5"/>
        <v>ไม่ผ่าน</v>
      </c>
    </row>
    <row r="44" spans="1:16" ht="20.25" x14ac:dyDescent="0.2">
      <c r="A44" s="19">
        <v>37</v>
      </c>
      <c r="B44" s="59" t="s">
        <v>549</v>
      </c>
      <c r="C44" s="60" t="s">
        <v>550</v>
      </c>
      <c r="D44" s="19"/>
      <c r="E44" s="19"/>
      <c r="F44" s="19"/>
      <c r="G44" s="19"/>
      <c r="H44" s="19"/>
      <c r="I44" s="19"/>
      <c r="J44" s="19"/>
      <c r="K44" s="19">
        <f t="shared" si="0"/>
        <v>0</v>
      </c>
      <c r="L44" s="18" t="str">
        <f t="shared" si="1"/>
        <v>/</v>
      </c>
      <c r="M44" s="18" t="str">
        <f t="shared" si="2"/>
        <v/>
      </c>
      <c r="N44" s="18" t="str">
        <f t="shared" si="3"/>
        <v/>
      </c>
      <c r="O44" s="18" t="str">
        <f t="shared" si="4"/>
        <v/>
      </c>
      <c r="P44" s="18" t="str">
        <f t="shared" si="5"/>
        <v>ไม่ผ่าน</v>
      </c>
    </row>
    <row r="45" spans="1:16" ht="20.25" x14ac:dyDescent="0.2">
      <c r="A45" s="19">
        <v>38</v>
      </c>
      <c r="B45" s="59" t="s">
        <v>551</v>
      </c>
      <c r="C45" s="60" t="s">
        <v>552</v>
      </c>
      <c r="D45" s="19"/>
      <c r="E45" s="19"/>
      <c r="F45" s="19"/>
      <c r="G45" s="19"/>
      <c r="H45" s="19"/>
      <c r="I45" s="19"/>
      <c r="J45" s="19"/>
      <c r="K45" s="19">
        <f t="shared" si="0"/>
        <v>0</v>
      </c>
      <c r="L45" s="18" t="str">
        <f t="shared" si="1"/>
        <v>/</v>
      </c>
      <c r="M45" s="18" t="str">
        <f t="shared" si="2"/>
        <v/>
      </c>
      <c r="N45" s="18" t="str">
        <f t="shared" si="3"/>
        <v/>
      </c>
      <c r="O45" s="18" t="str">
        <f t="shared" si="4"/>
        <v/>
      </c>
      <c r="P45" s="18" t="str">
        <f t="shared" si="5"/>
        <v>ไม่ผ่าน</v>
      </c>
    </row>
    <row r="46" spans="1:16" ht="20.25" x14ac:dyDescent="0.2">
      <c r="A46" s="19">
        <v>39</v>
      </c>
      <c r="B46" s="59" t="s">
        <v>553</v>
      </c>
      <c r="C46" s="60" t="s">
        <v>554</v>
      </c>
      <c r="D46" s="19"/>
      <c r="E46" s="19"/>
      <c r="F46" s="19"/>
      <c r="G46" s="19"/>
      <c r="H46" s="19"/>
      <c r="I46" s="19"/>
      <c r="J46" s="19"/>
      <c r="K46" s="19">
        <f t="shared" si="0"/>
        <v>0</v>
      </c>
      <c r="L46" s="18" t="str">
        <f t="shared" si="1"/>
        <v>/</v>
      </c>
      <c r="M46" s="18" t="str">
        <f t="shared" si="2"/>
        <v/>
      </c>
      <c r="N46" s="18" t="str">
        <f t="shared" si="3"/>
        <v/>
      </c>
      <c r="O46" s="18" t="str">
        <f t="shared" si="4"/>
        <v/>
      </c>
      <c r="P46" s="18" t="str">
        <f t="shared" si="5"/>
        <v>ไม่ผ่าน</v>
      </c>
    </row>
    <row r="47" spans="1:16" ht="20.25" x14ac:dyDescent="0.2">
      <c r="A47" s="19">
        <v>40</v>
      </c>
      <c r="B47" s="59" t="s">
        <v>555</v>
      </c>
      <c r="C47" s="60" t="s">
        <v>556</v>
      </c>
      <c r="D47" s="19"/>
      <c r="E47" s="19"/>
      <c r="F47" s="19"/>
      <c r="G47" s="19"/>
      <c r="H47" s="19"/>
      <c r="I47" s="19"/>
      <c r="J47" s="19"/>
      <c r="K47" s="19">
        <f t="shared" si="0"/>
        <v>0</v>
      </c>
      <c r="L47" s="18" t="str">
        <f t="shared" si="1"/>
        <v>/</v>
      </c>
      <c r="M47" s="18" t="str">
        <f t="shared" si="2"/>
        <v/>
      </c>
      <c r="N47" s="18" t="str">
        <f t="shared" si="3"/>
        <v/>
      </c>
      <c r="O47" s="18" t="str">
        <f t="shared" si="4"/>
        <v/>
      </c>
      <c r="P47" s="18" t="str">
        <f t="shared" si="5"/>
        <v>ไม่ผ่าน</v>
      </c>
    </row>
    <row r="48" spans="1:16" ht="20.25" x14ac:dyDescent="0.2">
      <c r="A48" s="19">
        <v>41</v>
      </c>
      <c r="B48" s="59" t="s">
        <v>374</v>
      </c>
      <c r="C48" s="60" t="s">
        <v>557</v>
      </c>
      <c r="D48" s="19"/>
      <c r="E48" s="19"/>
      <c r="F48" s="19"/>
      <c r="G48" s="19"/>
      <c r="H48" s="19"/>
      <c r="I48" s="19"/>
      <c r="J48" s="19"/>
      <c r="K48" s="19">
        <f t="shared" si="0"/>
        <v>0</v>
      </c>
      <c r="L48" s="18" t="str">
        <f t="shared" si="1"/>
        <v>/</v>
      </c>
      <c r="M48" s="18" t="str">
        <f t="shared" si="2"/>
        <v/>
      </c>
      <c r="N48" s="18" t="str">
        <f t="shared" si="3"/>
        <v/>
      </c>
      <c r="O48" s="18" t="str">
        <f t="shared" si="4"/>
        <v/>
      </c>
      <c r="P48" s="18" t="str">
        <f t="shared" si="5"/>
        <v>ไม่ผ่าน</v>
      </c>
    </row>
    <row r="49" spans="1:16" ht="20.25" x14ac:dyDescent="0.2">
      <c r="A49" s="24">
        <v>42</v>
      </c>
      <c r="B49" s="59" t="s">
        <v>558</v>
      </c>
      <c r="C49" s="60" t="s">
        <v>559</v>
      </c>
      <c r="D49" s="24"/>
      <c r="E49" s="24"/>
      <c r="F49" s="24"/>
      <c r="G49" s="24"/>
      <c r="H49" s="24"/>
      <c r="I49" s="24"/>
      <c r="J49" s="24"/>
      <c r="K49" s="24">
        <f t="shared" ref="K49:K51" si="6">D49+E49+F49+G49+H49+I49+J49</f>
        <v>0</v>
      </c>
      <c r="L49" s="18" t="str">
        <f t="shared" ref="L49:L51" si="7">IF(K49&lt;=19,"/",IF(K49&lt;=26,"",IF(G49&lt;=33,"",IF(K49&lt;=40,""))))</f>
        <v>/</v>
      </c>
      <c r="M49" s="18" t="str">
        <f t="shared" ref="M49:M51" si="8">IF(K49&lt;=19,"",IF(K49&lt;=26,"/",IF(K49&lt;=33,"",IF(K49&lt;=40,""))))</f>
        <v/>
      </c>
      <c r="N49" s="18" t="str">
        <f t="shared" ref="N49:N51" si="9">IF(K49&lt;=19,"",IF(K49&lt;=26,"",IF(K49&lt;=33,"/",IF(K49&lt;=40,""))))</f>
        <v/>
      </c>
      <c r="O49" s="18" t="str">
        <f t="shared" ref="O49:O51" si="10">IF(K49&lt;=19,"",IF(K49&lt;=26,"",IF(K49&lt;=33,"",IF(K49&lt;=40,"/"))))</f>
        <v/>
      </c>
      <c r="P49" s="18" t="str">
        <f t="shared" ref="P49:P51" si="11">IF(K49&gt;24, "ผ่าน","ไม่ผ่าน")</f>
        <v>ไม่ผ่าน</v>
      </c>
    </row>
    <row r="50" spans="1:16" ht="20.25" x14ac:dyDescent="0.2">
      <c r="A50" s="24">
        <v>43</v>
      </c>
      <c r="B50" s="59" t="s">
        <v>560</v>
      </c>
      <c r="C50" s="60" t="s">
        <v>561</v>
      </c>
      <c r="D50" s="24"/>
      <c r="E50" s="24"/>
      <c r="F50" s="24"/>
      <c r="G50" s="24"/>
      <c r="H50" s="24"/>
      <c r="I50" s="24"/>
      <c r="J50" s="24"/>
      <c r="K50" s="24">
        <f t="shared" si="6"/>
        <v>0</v>
      </c>
      <c r="L50" s="18" t="str">
        <f t="shared" si="7"/>
        <v>/</v>
      </c>
      <c r="M50" s="18" t="str">
        <f t="shared" si="8"/>
        <v/>
      </c>
      <c r="N50" s="18" t="str">
        <f t="shared" si="9"/>
        <v/>
      </c>
      <c r="O50" s="18" t="str">
        <f t="shared" si="10"/>
        <v/>
      </c>
      <c r="P50" s="18" t="str">
        <f t="shared" si="11"/>
        <v>ไม่ผ่าน</v>
      </c>
    </row>
    <row r="51" spans="1:16" ht="20.25" x14ac:dyDescent="0.2">
      <c r="A51" s="24">
        <v>44</v>
      </c>
      <c r="B51" s="59" t="s">
        <v>562</v>
      </c>
      <c r="C51" s="60" t="s">
        <v>563</v>
      </c>
      <c r="D51" s="24"/>
      <c r="E51" s="24"/>
      <c r="F51" s="24"/>
      <c r="G51" s="24"/>
      <c r="H51" s="24"/>
      <c r="I51" s="24"/>
      <c r="J51" s="24"/>
      <c r="K51" s="24">
        <f t="shared" si="6"/>
        <v>0</v>
      </c>
      <c r="L51" s="18" t="str">
        <f t="shared" si="7"/>
        <v>/</v>
      </c>
      <c r="M51" s="18" t="str">
        <f t="shared" si="8"/>
        <v/>
      </c>
      <c r="N51" s="18" t="str">
        <f t="shared" si="9"/>
        <v/>
      </c>
      <c r="O51" s="18" t="str">
        <f t="shared" si="10"/>
        <v/>
      </c>
      <c r="P51" s="18" t="str">
        <f t="shared" si="11"/>
        <v>ไม่ผ่าน</v>
      </c>
    </row>
    <row r="52" spans="1:16" ht="20.25" x14ac:dyDescent="0.2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30" t="s">
        <v>20</v>
      </c>
      <c r="O52" s="30"/>
      <c r="P52" s="2">
        <f>COUNTIF(P8:P51,"ผ่าน")</f>
        <v>0</v>
      </c>
    </row>
    <row r="53" spans="1:16" ht="20.25" x14ac:dyDescent="0.2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30" t="s">
        <v>21</v>
      </c>
      <c r="O53" s="30"/>
      <c r="P53" s="2">
        <f>COUNTIF(P8:P51,"ไม่ผ่าน")</f>
        <v>44</v>
      </c>
    </row>
    <row r="54" spans="1:16" ht="20.25" x14ac:dyDescent="0.2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3"/>
    </row>
    <row r="55" spans="1:16" ht="20.25" x14ac:dyDescent="0.2">
      <c r="A55" s="33" t="s">
        <v>22</v>
      </c>
      <c r="B55" s="33"/>
      <c r="C55" s="33"/>
      <c r="D55" s="33"/>
      <c r="E55" s="33"/>
      <c r="F55" s="6"/>
      <c r="G55" s="6"/>
      <c r="H55" s="6"/>
      <c r="I55" s="6"/>
      <c r="J55" s="6"/>
      <c r="K55" s="6"/>
      <c r="L55" s="6"/>
      <c r="M55" s="6"/>
      <c r="N55" s="6"/>
      <c r="O55" s="6"/>
      <c r="P55" s="3"/>
    </row>
    <row r="56" spans="1:16" ht="20.25" x14ac:dyDescent="0.25">
      <c r="A56" s="6"/>
      <c r="B56" s="6"/>
      <c r="C56" s="6"/>
      <c r="D56" s="6"/>
      <c r="E56" s="7"/>
      <c r="F56" s="8" t="s">
        <v>59</v>
      </c>
      <c r="G56" s="7"/>
      <c r="H56" s="6"/>
      <c r="I56" s="6"/>
      <c r="J56" s="6"/>
      <c r="K56" s="6"/>
      <c r="L56" s="7"/>
      <c r="M56" s="6"/>
      <c r="N56" s="6"/>
      <c r="O56" s="6"/>
      <c r="P56" s="3"/>
    </row>
    <row r="57" spans="1:16" ht="20.25" x14ac:dyDescent="0.25">
      <c r="A57" s="6"/>
      <c r="B57" s="6"/>
      <c r="C57" s="6"/>
      <c r="D57" s="6"/>
      <c r="E57" s="7"/>
      <c r="F57" s="8" t="s">
        <v>60</v>
      </c>
      <c r="G57" s="7"/>
      <c r="H57" s="6"/>
      <c r="I57" s="6"/>
      <c r="J57" s="6"/>
      <c r="K57" s="6"/>
      <c r="L57" s="6"/>
      <c r="M57" s="6"/>
      <c r="N57" s="6"/>
      <c r="O57" s="6"/>
      <c r="P57" s="3"/>
    </row>
    <row r="58" spans="1:16" ht="20.25" x14ac:dyDescent="0.25">
      <c r="A58" s="6"/>
      <c r="B58" s="6"/>
      <c r="C58" s="6"/>
      <c r="D58" s="6"/>
      <c r="E58" s="7"/>
      <c r="F58" s="8" t="s">
        <v>58</v>
      </c>
      <c r="G58" s="7"/>
      <c r="H58" s="6"/>
      <c r="I58" s="6"/>
      <c r="J58" s="6"/>
      <c r="K58" s="6"/>
      <c r="L58" s="6"/>
      <c r="M58" s="6"/>
      <c r="N58" s="6"/>
      <c r="O58" s="6"/>
      <c r="P58" s="3"/>
    </row>
    <row r="59" spans="1:16" ht="20.25" x14ac:dyDescent="0.25">
      <c r="A59" s="6"/>
      <c r="B59" s="6"/>
      <c r="C59" s="6"/>
      <c r="D59" s="6"/>
      <c r="E59" s="7"/>
      <c r="F59" s="8"/>
      <c r="G59" s="7"/>
      <c r="H59" s="6"/>
      <c r="I59" s="6"/>
      <c r="J59" s="6"/>
      <c r="K59" s="6"/>
      <c r="L59" s="6"/>
      <c r="M59" s="6"/>
      <c r="N59" s="6"/>
      <c r="O59" s="6"/>
      <c r="P59" s="3"/>
    </row>
    <row r="60" spans="1:16" ht="20.25" x14ac:dyDescent="0.3">
      <c r="A60" s="35" t="s">
        <v>23</v>
      </c>
      <c r="B60" s="36"/>
      <c r="C60" s="21" t="s">
        <v>29</v>
      </c>
      <c r="D60" s="34" t="s">
        <v>24</v>
      </c>
      <c r="E60" s="34"/>
      <c r="F60" s="34"/>
      <c r="G60" s="34" t="s">
        <v>25</v>
      </c>
      <c r="H60" s="34"/>
      <c r="I60" s="34"/>
      <c r="J60" s="10"/>
      <c r="K60" s="10"/>
      <c r="L60" s="10"/>
      <c r="M60" s="10"/>
      <c r="N60" s="10"/>
      <c r="O60" s="10"/>
      <c r="P60" s="4"/>
    </row>
    <row r="61" spans="1:16" ht="20.25" x14ac:dyDescent="0.3">
      <c r="A61" s="37"/>
      <c r="B61" s="38"/>
      <c r="C61" s="19" t="s">
        <v>30</v>
      </c>
      <c r="D61" s="32" t="s">
        <v>26</v>
      </c>
      <c r="E61" s="32"/>
      <c r="F61" s="32"/>
      <c r="G61" s="32">
        <f>COUNTIF(L8:L51,"/")</f>
        <v>44</v>
      </c>
      <c r="H61" s="32"/>
      <c r="I61" s="32"/>
      <c r="J61" s="10"/>
      <c r="K61" s="10"/>
      <c r="L61" s="10"/>
      <c r="M61" s="10"/>
      <c r="N61" s="10"/>
      <c r="O61" s="10"/>
      <c r="P61" s="4"/>
    </row>
    <row r="62" spans="1:16" ht="20.25" x14ac:dyDescent="0.3">
      <c r="A62" s="37"/>
      <c r="B62" s="38"/>
      <c r="C62" s="19" t="s">
        <v>31</v>
      </c>
      <c r="D62" s="32" t="s">
        <v>27</v>
      </c>
      <c r="E62" s="32"/>
      <c r="F62" s="32"/>
      <c r="G62" s="32">
        <f>COUNTIF(M8:M51,"/")</f>
        <v>0</v>
      </c>
      <c r="H62" s="32"/>
      <c r="I62" s="32"/>
      <c r="J62" s="10"/>
      <c r="K62" s="10"/>
      <c r="L62" s="10"/>
      <c r="M62" s="10"/>
      <c r="N62" s="10"/>
      <c r="O62" s="10"/>
      <c r="P62" s="4"/>
    </row>
    <row r="63" spans="1:16" ht="20.25" x14ac:dyDescent="0.3">
      <c r="A63" s="37"/>
      <c r="B63" s="38"/>
      <c r="C63" s="19" t="s">
        <v>32</v>
      </c>
      <c r="D63" s="32" t="s">
        <v>28</v>
      </c>
      <c r="E63" s="32"/>
      <c r="F63" s="32"/>
      <c r="G63" s="32">
        <f>COUNTIF(N8:N51,"/")</f>
        <v>0</v>
      </c>
      <c r="H63" s="32"/>
      <c r="I63" s="32"/>
      <c r="J63" s="10"/>
      <c r="K63" s="10"/>
      <c r="L63" s="10"/>
      <c r="M63" s="10"/>
      <c r="N63" s="10"/>
      <c r="O63" s="10"/>
      <c r="P63" s="4"/>
    </row>
    <row r="64" spans="1:16" ht="20.25" x14ac:dyDescent="0.3">
      <c r="A64" s="39"/>
      <c r="B64" s="40"/>
      <c r="C64" s="19" t="s">
        <v>33</v>
      </c>
      <c r="D64" s="32" t="s">
        <v>42</v>
      </c>
      <c r="E64" s="32"/>
      <c r="F64" s="32"/>
      <c r="G64" s="32">
        <f>COUNTIF(O8:O51,"/")</f>
        <v>0</v>
      </c>
      <c r="H64" s="32"/>
      <c r="I64" s="32"/>
      <c r="J64" s="10"/>
      <c r="K64" s="10"/>
      <c r="L64" s="10"/>
      <c r="M64" s="10"/>
      <c r="N64" s="10"/>
      <c r="O64" s="10"/>
      <c r="P64" s="4"/>
    </row>
    <row r="65" spans="1:15" ht="19.5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</row>
    <row r="66" spans="1:15" ht="19.5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</row>
    <row r="67" spans="1:15" ht="19.5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</row>
  </sheetData>
  <mergeCells count="34">
    <mergeCell ref="A1:P1"/>
    <mergeCell ref="A2:P2"/>
    <mergeCell ref="A3:P3"/>
    <mergeCell ref="A5:A7"/>
    <mergeCell ref="B5:B7"/>
    <mergeCell ref="C5:C7"/>
    <mergeCell ref="D5:K5"/>
    <mergeCell ref="L5:O5"/>
    <mergeCell ref="P5:P7"/>
    <mergeCell ref="D6:D7"/>
    <mergeCell ref="K6:K7"/>
    <mergeCell ref="L6:L7"/>
    <mergeCell ref="M6:O6"/>
    <mergeCell ref="N52:O52"/>
    <mergeCell ref="E6:E7"/>
    <mergeCell ref="F6:F7"/>
    <mergeCell ref="G6:G7"/>
    <mergeCell ref="H6:H7"/>
    <mergeCell ref="I6:I7"/>
    <mergeCell ref="J6:J7"/>
    <mergeCell ref="A52:M53"/>
    <mergeCell ref="N53:O53"/>
    <mergeCell ref="A55:E55"/>
    <mergeCell ref="A60:B64"/>
    <mergeCell ref="D64:F64"/>
    <mergeCell ref="G64:I64"/>
    <mergeCell ref="D63:F63"/>
    <mergeCell ref="G63:I63"/>
    <mergeCell ref="D60:F60"/>
    <mergeCell ref="G60:I60"/>
    <mergeCell ref="D61:F61"/>
    <mergeCell ref="G61:I61"/>
    <mergeCell ref="D62:F62"/>
    <mergeCell ref="G62:I6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7"/>
  <sheetViews>
    <sheetView topLeftCell="A37" zoomScale="80" zoomScaleNormal="80" workbookViewId="0">
      <selection activeCell="P52" sqref="A52:XFD52"/>
    </sheetView>
  </sheetViews>
  <sheetFormatPr defaultRowHeight="14.25" x14ac:dyDescent="0.2"/>
  <cols>
    <col min="2" max="2" width="11.5" customWidth="1"/>
    <col min="3" max="3" width="11.25" customWidth="1"/>
    <col min="4" max="4" width="6" customWidth="1"/>
    <col min="5" max="5" width="5" customWidth="1"/>
    <col min="6" max="6" width="4.5" customWidth="1"/>
    <col min="7" max="7" width="5.25" customWidth="1"/>
    <col min="8" max="8" width="4.125" customWidth="1"/>
    <col min="9" max="9" width="7.375" customWidth="1"/>
    <col min="10" max="10" width="6.75" customWidth="1"/>
    <col min="11" max="12" width="6.125" customWidth="1"/>
    <col min="13" max="13" width="5.375" customWidth="1"/>
    <col min="14" max="14" width="5.125" customWidth="1"/>
    <col min="15" max="15" width="5.5" customWidth="1"/>
    <col min="16" max="16" width="8.75" customWidth="1"/>
  </cols>
  <sheetData>
    <row r="1" spans="1:16" ht="20.25" x14ac:dyDescent="0.3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</row>
    <row r="2" spans="1:16" ht="20.25" x14ac:dyDescent="0.3">
      <c r="A2" s="25" t="s">
        <v>129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</row>
    <row r="3" spans="1:16" ht="20.25" x14ac:dyDescent="0.3">
      <c r="A3" s="25" t="s">
        <v>61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</row>
    <row r="4" spans="1:16" ht="20.25" x14ac:dyDescent="0.3">
      <c r="A4" s="11" t="s">
        <v>1</v>
      </c>
      <c r="B4" s="11"/>
      <c r="C4" s="12"/>
      <c r="D4" s="12"/>
      <c r="E4" s="13"/>
      <c r="F4" s="14"/>
      <c r="G4" s="14"/>
      <c r="H4" s="14"/>
      <c r="I4" s="12"/>
      <c r="J4" s="12"/>
      <c r="K4" s="15"/>
      <c r="L4" s="15"/>
      <c r="M4" s="12"/>
      <c r="N4" s="12"/>
      <c r="O4" s="12"/>
      <c r="P4" s="12"/>
    </row>
    <row r="5" spans="1:16" ht="20.25" customHeight="1" x14ac:dyDescent="0.2">
      <c r="A5" s="26" t="s">
        <v>2</v>
      </c>
      <c r="B5" s="26" t="s">
        <v>3</v>
      </c>
      <c r="C5" s="26" t="s">
        <v>4</v>
      </c>
      <c r="D5" s="26" t="s">
        <v>5</v>
      </c>
      <c r="E5" s="26"/>
      <c r="F5" s="26"/>
      <c r="G5" s="26"/>
      <c r="H5" s="26"/>
      <c r="I5" s="26"/>
      <c r="J5" s="26"/>
      <c r="K5" s="26"/>
      <c r="L5" s="26" t="s">
        <v>6</v>
      </c>
      <c r="M5" s="27"/>
      <c r="N5" s="27"/>
      <c r="O5" s="27"/>
      <c r="P5" s="28" t="s">
        <v>7</v>
      </c>
    </row>
    <row r="6" spans="1:16" ht="20.25" customHeight="1" x14ac:dyDescent="0.2">
      <c r="A6" s="26"/>
      <c r="B6" s="26"/>
      <c r="C6" s="26"/>
      <c r="D6" s="28" t="s">
        <v>8</v>
      </c>
      <c r="E6" s="28" t="s">
        <v>9</v>
      </c>
      <c r="F6" s="28" t="s">
        <v>10</v>
      </c>
      <c r="G6" s="28" t="s">
        <v>11</v>
      </c>
      <c r="H6" s="28" t="s">
        <v>12</v>
      </c>
      <c r="I6" s="31" t="s">
        <v>13</v>
      </c>
      <c r="J6" s="31" t="s">
        <v>14</v>
      </c>
      <c r="K6" s="28" t="s">
        <v>15</v>
      </c>
      <c r="L6" s="28" t="s">
        <v>16</v>
      </c>
      <c r="M6" s="26" t="s">
        <v>17</v>
      </c>
      <c r="N6" s="26"/>
      <c r="O6" s="26"/>
      <c r="P6" s="28"/>
    </row>
    <row r="7" spans="1:16" ht="229.5" customHeight="1" x14ac:dyDescent="0.2">
      <c r="A7" s="26"/>
      <c r="B7" s="26"/>
      <c r="C7" s="26"/>
      <c r="D7" s="28"/>
      <c r="E7" s="28"/>
      <c r="F7" s="28"/>
      <c r="G7" s="28"/>
      <c r="H7" s="28"/>
      <c r="I7" s="31"/>
      <c r="J7" s="31"/>
      <c r="K7" s="28"/>
      <c r="L7" s="28"/>
      <c r="M7" s="20" t="s">
        <v>18</v>
      </c>
      <c r="N7" s="20" t="s">
        <v>19</v>
      </c>
      <c r="O7" s="20" t="s">
        <v>41</v>
      </c>
      <c r="P7" s="28"/>
    </row>
    <row r="8" spans="1:16" ht="20.25" x14ac:dyDescent="0.2">
      <c r="A8" s="19">
        <v>1</v>
      </c>
      <c r="B8" s="55" t="s">
        <v>411</v>
      </c>
      <c r="C8" s="56" t="s">
        <v>412</v>
      </c>
      <c r="D8" s="19"/>
      <c r="E8" s="19"/>
      <c r="F8" s="19"/>
      <c r="G8" s="19"/>
      <c r="H8" s="19"/>
      <c r="I8" s="19"/>
      <c r="J8" s="19"/>
      <c r="K8" s="19">
        <f>D8+E8+F8+G8+H8+I8+J8</f>
        <v>0</v>
      </c>
      <c r="L8" s="18" t="str">
        <f>IF(K8&lt;=19,"/",IF(K8&lt;=26,"",IF(G8&lt;=33,"",IF(K8&lt;=40,""))))</f>
        <v>/</v>
      </c>
      <c r="M8" s="18" t="str">
        <f>IF(K8&lt;=19,"",IF(K8&lt;=26,"/",IF(K8&lt;=33,"",IF(K8&lt;=40,""))))</f>
        <v/>
      </c>
      <c r="N8" s="18" t="str">
        <f>IF(K8&lt;=19,"",IF(K8&lt;=26,"",IF(K8&lt;=33,"/",IF(K8&lt;=40,""))))</f>
        <v/>
      </c>
      <c r="O8" s="18" t="str">
        <f>IF(K8&lt;=19,"",IF(K8&lt;=26,"",IF(K8&lt;=33,"",IF(K8&lt;=40,"/"))))</f>
        <v/>
      </c>
      <c r="P8" s="18" t="str">
        <f>IF(K8&gt;24, "ผ่าน","ไม่ผ่าน")</f>
        <v>ไม่ผ่าน</v>
      </c>
    </row>
    <row r="9" spans="1:16" ht="20.25" x14ac:dyDescent="0.2">
      <c r="A9" s="19">
        <v>2</v>
      </c>
      <c r="B9" s="55" t="s">
        <v>413</v>
      </c>
      <c r="C9" s="56" t="s">
        <v>414</v>
      </c>
      <c r="D9" s="19"/>
      <c r="E9" s="19"/>
      <c r="F9" s="19"/>
      <c r="G9" s="19"/>
      <c r="H9" s="19"/>
      <c r="I9" s="19"/>
      <c r="J9" s="19"/>
      <c r="K9" s="19">
        <f t="shared" ref="K9:K38" si="0">D9+E9+F9+G9+H9+I9+J9</f>
        <v>0</v>
      </c>
      <c r="L9" s="18" t="str">
        <f t="shared" ref="L9:L38" si="1">IF(K9&lt;=19,"/",IF(K9&lt;=26,"",IF(G9&lt;=33,"",IF(K9&lt;=40,""))))</f>
        <v>/</v>
      </c>
      <c r="M9" s="18" t="str">
        <f t="shared" ref="M9:M38" si="2">IF(K9&lt;=19,"",IF(K9&lt;=26,"/",IF(K9&lt;=33,"",IF(K9&lt;=40,""))))</f>
        <v/>
      </c>
      <c r="N9" s="18" t="str">
        <f t="shared" ref="N9:N38" si="3">IF(K9&lt;=19,"",IF(K9&lt;=26,"",IF(K9&lt;=33,"/",IF(K9&lt;=40,""))))</f>
        <v/>
      </c>
      <c r="O9" s="18" t="str">
        <f t="shared" ref="O9:O38" si="4">IF(K9&lt;=19,"",IF(K9&lt;=26,"",IF(K9&lt;=33,"",IF(K9&lt;=40,"/"))))</f>
        <v/>
      </c>
      <c r="P9" s="18" t="str">
        <f t="shared" ref="P9:P38" si="5">IF(K9&gt;24, "ผ่าน","ไม่ผ่าน")</f>
        <v>ไม่ผ่าน</v>
      </c>
    </row>
    <row r="10" spans="1:16" ht="20.25" x14ac:dyDescent="0.2">
      <c r="A10" s="19">
        <v>3</v>
      </c>
      <c r="B10" s="55" t="s">
        <v>108</v>
      </c>
      <c r="C10" s="56" t="s">
        <v>415</v>
      </c>
      <c r="D10" s="19"/>
      <c r="E10" s="19"/>
      <c r="F10" s="19"/>
      <c r="G10" s="19"/>
      <c r="H10" s="19"/>
      <c r="I10" s="19"/>
      <c r="J10" s="19"/>
      <c r="K10" s="19">
        <f t="shared" si="0"/>
        <v>0</v>
      </c>
      <c r="L10" s="18" t="str">
        <f t="shared" si="1"/>
        <v>/</v>
      </c>
      <c r="M10" s="18" t="str">
        <f t="shared" si="2"/>
        <v/>
      </c>
      <c r="N10" s="18" t="str">
        <f t="shared" si="3"/>
        <v/>
      </c>
      <c r="O10" s="18" t="str">
        <f t="shared" si="4"/>
        <v/>
      </c>
      <c r="P10" s="18" t="str">
        <f t="shared" si="5"/>
        <v>ไม่ผ่าน</v>
      </c>
    </row>
    <row r="11" spans="1:16" ht="20.25" x14ac:dyDescent="0.2">
      <c r="A11" s="19">
        <v>4</v>
      </c>
      <c r="B11" s="55" t="s">
        <v>416</v>
      </c>
      <c r="C11" s="56" t="s">
        <v>417</v>
      </c>
      <c r="D11" s="19"/>
      <c r="E11" s="19"/>
      <c r="F11" s="19"/>
      <c r="G11" s="19"/>
      <c r="H11" s="19"/>
      <c r="I11" s="19"/>
      <c r="J11" s="19"/>
      <c r="K11" s="19">
        <f t="shared" si="0"/>
        <v>0</v>
      </c>
      <c r="L11" s="18" t="str">
        <f t="shared" si="1"/>
        <v>/</v>
      </c>
      <c r="M11" s="18" t="str">
        <f t="shared" si="2"/>
        <v/>
      </c>
      <c r="N11" s="18" t="str">
        <f t="shared" si="3"/>
        <v/>
      </c>
      <c r="O11" s="18" t="str">
        <f t="shared" si="4"/>
        <v/>
      </c>
      <c r="P11" s="18" t="str">
        <f t="shared" si="5"/>
        <v>ไม่ผ่าน</v>
      </c>
    </row>
    <row r="12" spans="1:16" ht="20.25" x14ac:dyDescent="0.2">
      <c r="A12" s="19">
        <v>5</v>
      </c>
      <c r="B12" s="55" t="s">
        <v>418</v>
      </c>
      <c r="C12" s="56" t="s">
        <v>419</v>
      </c>
      <c r="D12" s="19"/>
      <c r="E12" s="19"/>
      <c r="F12" s="19"/>
      <c r="G12" s="19"/>
      <c r="H12" s="19"/>
      <c r="I12" s="19"/>
      <c r="J12" s="19"/>
      <c r="K12" s="19">
        <f t="shared" si="0"/>
        <v>0</v>
      </c>
      <c r="L12" s="18" t="str">
        <f t="shared" si="1"/>
        <v>/</v>
      </c>
      <c r="M12" s="18" t="str">
        <f t="shared" si="2"/>
        <v/>
      </c>
      <c r="N12" s="18" t="str">
        <f t="shared" si="3"/>
        <v/>
      </c>
      <c r="O12" s="18" t="str">
        <f t="shared" si="4"/>
        <v/>
      </c>
      <c r="P12" s="18" t="str">
        <f t="shared" si="5"/>
        <v>ไม่ผ่าน</v>
      </c>
    </row>
    <row r="13" spans="1:16" ht="20.25" x14ac:dyDescent="0.2">
      <c r="A13" s="19">
        <v>6</v>
      </c>
      <c r="B13" s="55" t="s">
        <v>420</v>
      </c>
      <c r="C13" s="56" t="s">
        <v>421</v>
      </c>
      <c r="D13" s="19"/>
      <c r="E13" s="19"/>
      <c r="F13" s="19"/>
      <c r="G13" s="19"/>
      <c r="H13" s="19"/>
      <c r="I13" s="19"/>
      <c r="J13" s="19"/>
      <c r="K13" s="19">
        <f t="shared" si="0"/>
        <v>0</v>
      </c>
      <c r="L13" s="18" t="str">
        <f t="shared" si="1"/>
        <v>/</v>
      </c>
      <c r="M13" s="18" t="str">
        <f t="shared" si="2"/>
        <v/>
      </c>
      <c r="N13" s="18" t="str">
        <f t="shared" si="3"/>
        <v/>
      </c>
      <c r="O13" s="18" t="str">
        <f t="shared" si="4"/>
        <v/>
      </c>
      <c r="P13" s="18" t="str">
        <f t="shared" si="5"/>
        <v>ไม่ผ่าน</v>
      </c>
    </row>
    <row r="14" spans="1:16" ht="20.25" x14ac:dyDescent="0.2">
      <c r="A14" s="19">
        <v>7</v>
      </c>
      <c r="B14" s="55" t="s">
        <v>422</v>
      </c>
      <c r="C14" s="56" t="s">
        <v>423</v>
      </c>
      <c r="D14" s="19"/>
      <c r="E14" s="19"/>
      <c r="F14" s="19"/>
      <c r="G14" s="19"/>
      <c r="H14" s="19"/>
      <c r="I14" s="19"/>
      <c r="J14" s="19"/>
      <c r="K14" s="19">
        <f t="shared" si="0"/>
        <v>0</v>
      </c>
      <c r="L14" s="18" t="str">
        <f t="shared" si="1"/>
        <v>/</v>
      </c>
      <c r="M14" s="18" t="str">
        <f t="shared" si="2"/>
        <v/>
      </c>
      <c r="N14" s="18" t="str">
        <f t="shared" si="3"/>
        <v/>
      </c>
      <c r="O14" s="18" t="str">
        <f t="shared" si="4"/>
        <v/>
      </c>
      <c r="P14" s="18" t="str">
        <f t="shared" si="5"/>
        <v>ไม่ผ่าน</v>
      </c>
    </row>
    <row r="15" spans="1:16" ht="20.25" x14ac:dyDescent="0.2">
      <c r="A15" s="19">
        <v>8</v>
      </c>
      <c r="B15" s="55" t="s">
        <v>424</v>
      </c>
      <c r="C15" s="56" t="s">
        <v>425</v>
      </c>
      <c r="D15" s="19"/>
      <c r="E15" s="19"/>
      <c r="F15" s="19"/>
      <c r="G15" s="19"/>
      <c r="H15" s="19"/>
      <c r="I15" s="19"/>
      <c r="J15" s="19"/>
      <c r="K15" s="19">
        <f t="shared" si="0"/>
        <v>0</v>
      </c>
      <c r="L15" s="18" t="str">
        <f t="shared" si="1"/>
        <v>/</v>
      </c>
      <c r="M15" s="18" t="str">
        <f t="shared" si="2"/>
        <v/>
      </c>
      <c r="N15" s="18" t="str">
        <f t="shared" si="3"/>
        <v/>
      </c>
      <c r="O15" s="18" t="str">
        <f t="shared" si="4"/>
        <v/>
      </c>
      <c r="P15" s="18" t="str">
        <f t="shared" si="5"/>
        <v>ไม่ผ่าน</v>
      </c>
    </row>
    <row r="16" spans="1:16" ht="20.25" x14ac:dyDescent="0.2">
      <c r="A16" s="19">
        <v>9</v>
      </c>
      <c r="B16" s="55" t="s">
        <v>426</v>
      </c>
      <c r="C16" s="56" t="s">
        <v>427</v>
      </c>
      <c r="D16" s="19"/>
      <c r="E16" s="19"/>
      <c r="F16" s="19"/>
      <c r="G16" s="19"/>
      <c r="H16" s="19"/>
      <c r="I16" s="19"/>
      <c r="J16" s="19"/>
      <c r="K16" s="19">
        <f t="shared" si="0"/>
        <v>0</v>
      </c>
      <c r="L16" s="18" t="str">
        <f t="shared" si="1"/>
        <v>/</v>
      </c>
      <c r="M16" s="18" t="str">
        <f t="shared" si="2"/>
        <v/>
      </c>
      <c r="N16" s="18" t="str">
        <f t="shared" si="3"/>
        <v/>
      </c>
      <c r="O16" s="18" t="str">
        <f t="shared" si="4"/>
        <v/>
      </c>
      <c r="P16" s="18" t="str">
        <f t="shared" si="5"/>
        <v>ไม่ผ่าน</v>
      </c>
    </row>
    <row r="17" spans="1:16" ht="20.25" x14ac:dyDescent="0.2">
      <c r="A17" s="19">
        <v>10</v>
      </c>
      <c r="B17" s="57" t="s">
        <v>428</v>
      </c>
      <c r="C17" s="58" t="s">
        <v>429</v>
      </c>
      <c r="D17" s="19"/>
      <c r="E17" s="19"/>
      <c r="F17" s="19"/>
      <c r="G17" s="19"/>
      <c r="H17" s="19"/>
      <c r="I17" s="19"/>
      <c r="J17" s="19"/>
      <c r="K17" s="19">
        <f t="shared" si="0"/>
        <v>0</v>
      </c>
      <c r="L17" s="18" t="str">
        <f t="shared" si="1"/>
        <v>/</v>
      </c>
      <c r="M17" s="18" t="str">
        <f t="shared" si="2"/>
        <v/>
      </c>
      <c r="N17" s="18" t="str">
        <f t="shared" si="3"/>
        <v/>
      </c>
      <c r="O17" s="18" t="str">
        <f t="shared" si="4"/>
        <v/>
      </c>
      <c r="P17" s="18" t="str">
        <f t="shared" si="5"/>
        <v>ไม่ผ่าน</v>
      </c>
    </row>
    <row r="18" spans="1:16" ht="20.25" x14ac:dyDescent="0.2">
      <c r="A18" s="19">
        <v>11</v>
      </c>
      <c r="B18" s="55" t="s">
        <v>91</v>
      </c>
      <c r="C18" s="56" t="s">
        <v>430</v>
      </c>
      <c r="D18" s="19"/>
      <c r="E18" s="19"/>
      <c r="F18" s="19"/>
      <c r="G18" s="19"/>
      <c r="H18" s="19"/>
      <c r="I18" s="19"/>
      <c r="J18" s="19"/>
      <c r="K18" s="19">
        <f t="shared" si="0"/>
        <v>0</v>
      </c>
      <c r="L18" s="18" t="str">
        <f t="shared" si="1"/>
        <v>/</v>
      </c>
      <c r="M18" s="18" t="str">
        <f t="shared" si="2"/>
        <v/>
      </c>
      <c r="N18" s="18" t="str">
        <f t="shared" si="3"/>
        <v/>
      </c>
      <c r="O18" s="18" t="str">
        <f t="shared" si="4"/>
        <v/>
      </c>
      <c r="P18" s="18" t="str">
        <f t="shared" si="5"/>
        <v>ไม่ผ่าน</v>
      </c>
    </row>
    <row r="19" spans="1:16" ht="20.25" x14ac:dyDescent="0.2">
      <c r="A19" s="19">
        <v>12</v>
      </c>
      <c r="B19" s="55" t="s">
        <v>431</v>
      </c>
      <c r="C19" s="56" t="s">
        <v>432</v>
      </c>
      <c r="D19" s="19"/>
      <c r="E19" s="19"/>
      <c r="F19" s="19"/>
      <c r="G19" s="19"/>
      <c r="H19" s="19"/>
      <c r="I19" s="19"/>
      <c r="J19" s="19"/>
      <c r="K19" s="19">
        <f t="shared" si="0"/>
        <v>0</v>
      </c>
      <c r="L19" s="18" t="str">
        <f t="shared" si="1"/>
        <v>/</v>
      </c>
      <c r="M19" s="18" t="str">
        <f t="shared" si="2"/>
        <v/>
      </c>
      <c r="N19" s="18" t="str">
        <f t="shared" si="3"/>
        <v/>
      </c>
      <c r="O19" s="18" t="str">
        <f t="shared" si="4"/>
        <v/>
      </c>
      <c r="P19" s="18" t="str">
        <f t="shared" si="5"/>
        <v>ไม่ผ่าน</v>
      </c>
    </row>
    <row r="20" spans="1:16" ht="20.25" x14ac:dyDescent="0.2">
      <c r="A20" s="19">
        <v>13</v>
      </c>
      <c r="B20" s="55" t="s">
        <v>433</v>
      </c>
      <c r="C20" s="56" t="s">
        <v>95</v>
      </c>
      <c r="D20" s="19"/>
      <c r="E20" s="19"/>
      <c r="F20" s="19"/>
      <c r="G20" s="19"/>
      <c r="H20" s="19"/>
      <c r="I20" s="19"/>
      <c r="J20" s="19"/>
      <c r="K20" s="19">
        <f t="shared" si="0"/>
        <v>0</v>
      </c>
      <c r="L20" s="18" t="str">
        <f t="shared" si="1"/>
        <v>/</v>
      </c>
      <c r="M20" s="18" t="str">
        <f t="shared" si="2"/>
        <v/>
      </c>
      <c r="N20" s="18" t="str">
        <f t="shared" si="3"/>
        <v/>
      </c>
      <c r="O20" s="18" t="str">
        <f t="shared" si="4"/>
        <v/>
      </c>
      <c r="P20" s="18" t="str">
        <f t="shared" si="5"/>
        <v>ไม่ผ่าน</v>
      </c>
    </row>
    <row r="21" spans="1:16" ht="20.25" x14ac:dyDescent="0.2">
      <c r="A21" s="19">
        <v>14</v>
      </c>
      <c r="B21" s="55" t="s">
        <v>434</v>
      </c>
      <c r="C21" s="56" t="s">
        <v>435</v>
      </c>
      <c r="D21" s="19"/>
      <c r="E21" s="19"/>
      <c r="F21" s="19"/>
      <c r="G21" s="19"/>
      <c r="H21" s="19"/>
      <c r="I21" s="19"/>
      <c r="J21" s="19"/>
      <c r="K21" s="19">
        <f t="shared" si="0"/>
        <v>0</v>
      </c>
      <c r="L21" s="18" t="str">
        <f t="shared" si="1"/>
        <v>/</v>
      </c>
      <c r="M21" s="18" t="str">
        <f t="shared" si="2"/>
        <v/>
      </c>
      <c r="N21" s="18" t="str">
        <f t="shared" si="3"/>
        <v/>
      </c>
      <c r="O21" s="18" t="str">
        <f t="shared" si="4"/>
        <v/>
      </c>
      <c r="P21" s="18" t="str">
        <f t="shared" si="5"/>
        <v>ไม่ผ่าน</v>
      </c>
    </row>
    <row r="22" spans="1:16" ht="20.25" x14ac:dyDescent="0.2">
      <c r="A22" s="19">
        <v>15</v>
      </c>
      <c r="B22" s="55" t="s">
        <v>79</v>
      </c>
      <c r="C22" s="56" t="s">
        <v>436</v>
      </c>
      <c r="D22" s="19"/>
      <c r="E22" s="19"/>
      <c r="F22" s="19"/>
      <c r="G22" s="19"/>
      <c r="H22" s="19"/>
      <c r="I22" s="19"/>
      <c r="J22" s="19"/>
      <c r="K22" s="19">
        <f t="shared" si="0"/>
        <v>0</v>
      </c>
      <c r="L22" s="18" t="str">
        <f t="shared" si="1"/>
        <v>/</v>
      </c>
      <c r="M22" s="18" t="str">
        <f t="shared" si="2"/>
        <v/>
      </c>
      <c r="N22" s="18" t="str">
        <f t="shared" si="3"/>
        <v/>
      </c>
      <c r="O22" s="18" t="str">
        <f t="shared" si="4"/>
        <v/>
      </c>
      <c r="P22" s="18" t="str">
        <f t="shared" si="5"/>
        <v>ไม่ผ่าน</v>
      </c>
    </row>
    <row r="23" spans="1:16" ht="20.25" x14ac:dyDescent="0.2">
      <c r="A23" s="19">
        <v>16</v>
      </c>
      <c r="B23" s="55" t="s">
        <v>437</v>
      </c>
      <c r="C23" s="56" t="s">
        <v>438</v>
      </c>
      <c r="D23" s="19"/>
      <c r="E23" s="19"/>
      <c r="F23" s="19"/>
      <c r="G23" s="19"/>
      <c r="H23" s="19"/>
      <c r="I23" s="19"/>
      <c r="J23" s="19"/>
      <c r="K23" s="19">
        <f t="shared" si="0"/>
        <v>0</v>
      </c>
      <c r="L23" s="18" t="str">
        <f t="shared" si="1"/>
        <v>/</v>
      </c>
      <c r="M23" s="18" t="str">
        <f t="shared" si="2"/>
        <v/>
      </c>
      <c r="N23" s="18" t="str">
        <f t="shared" si="3"/>
        <v/>
      </c>
      <c r="O23" s="18" t="str">
        <f t="shared" si="4"/>
        <v/>
      </c>
      <c r="P23" s="18" t="str">
        <f t="shared" si="5"/>
        <v>ไม่ผ่าน</v>
      </c>
    </row>
    <row r="24" spans="1:16" ht="20.25" x14ac:dyDescent="0.2">
      <c r="A24" s="19">
        <v>17</v>
      </c>
      <c r="B24" s="55" t="s">
        <v>38</v>
      </c>
      <c r="C24" s="56" t="s">
        <v>439</v>
      </c>
      <c r="D24" s="19"/>
      <c r="E24" s="19"/>
      <c r="F24" s="19"/>
      <c r="G24" s="19"/>
      <c r="H24" s="19"/>
      <c r="I24" s="19"/>
      <c r="J24" s="19"/>
      <c r="K24" s="19">
        <f t="shared" si="0"/>
        <v>0</v>
      </c>
      <c r="L24" s="18" t="str">
        <f t="shared" si="1"/>
        <v>/</v>
      </c>
      <c r="M24" s="18" t="str">
        <f t="shared" si="2"/>
        <v/>
      </c>
      <c r="N24" s="18" t="str">
        <f t="shared" si="3"/>
        <v/>
      </c>
      <c r="O24" s="18" t="str">
        <f t="shared" si="4"/>
        <v/>
      </c>
      <c r="P24" s="18" t="str">
        <f t="shared" si="5"/>
        <v>ไม่ผ่าน</v>
      </c>
    </row>
    <row r="25" spans="1:16" ht="20.25" x14ac:dyDescent="0.2">
      <c r="A25" s="19">
        <v>18</v>
      </c>
      <c r="B25" s="55" t="s">
        <v>440</v>
      </c>
      <c r="C25" s="56" t="s">
        <v>441</v>
      </c>
      <c r="D25" s="19"/>
      <c r="E25" s="19"/>
      <c r="F25" s="19"/>
      <c r="G25" s="19"/>
      <c r="H25" s="19"/>
      <c r="I25" s="19"/>
      <c r="J25" s="19"/>
      <c r="K25" s="19">
        <f t="shared" si="0"/>
        <v>0</v>
      </c>
      <c r="L25" s="18" t="str">
        <f t="shared" si="1"/>
        <v>/</v>
      </c>
      <c r="M25" s="18" t="str">
        <f t="shared" si="2"/>
        <v/>
      </c>
      <c r="N25" s="18" t="str">
        <f t="shared" si="3"/>
        <v/>
      </c>
      <c r="O25" s="18" t="str">
        <f t="shared" si="4"/>
        <v/>
      </c>
      <c r="P25" s="18" t="str">
        <f t="shared" si="5"/>
        <v>ไม่ผ่าน</v>
      </c>
    </row>
    <row r="26" spans="1:16" ht="20.25" x14ac:dyDescent="0.2">
      <c r="A26" s="19">
        <v>19</v>
      </c>
      <c r="B26" s="55" t="s">
        <v>442</v>
      </c>
      <c r="C26" s="56" t="s">
        <v>443</v>
      </c>
      <c r="D26" s="19"/>
      <c r="E26" s="19"/>
      <c r="F26" s="19"/>
      <c r="G26" s="19"/>
      <c r="H26" s="19"/>
      <c r="I26" s="19"/>
      <c r="J26" s="19"/>
      <c r="K26" s="19">
        <f t="shared" si="0"/>
        <v>0</v>
      </c>
      <c r="L26" s="18" t="str">
        <f t="shared" si="1"/>
        <v>/</v>
      </c>
      <c r="M26" s="18" t="str">
        <f t="shared" si="2"/>
        <v/>
      </c>
      <c r="N26" s="18" t="str">
        <f t="shared" si="3"/>
        <v/>
      </c>
      <c r="O26" s="18" t="str">
        <f t="shared" si="4"/>
        <v/>
      </c>
      <c r="P26" s="18" t="str">
        <f t="shared" si="5"/>
        <v>ไม่ผ่าน</v>
      </c>
    </row>
    <row r="27" spans="1:16" ht="20.25" x14ac:dyDescent="0.2">
      <c r="A27" s="19">
        <v>20</v>
      </c>
      <c r="B27" s="55" t="s">
        <v>444</v>
      </c>
      <c r="C27" s="56" t="s">
        <v>54</v>
      </c>
      <c r="D27" s="19"/>
      <c r="E27" s="19"/>
      <c r="F27" s="19"/>
      <c r="G27" s="19"/>
      <c r="H27" s="19"/>
      <c r="I27" s="19"/>
      <c r="J27" s="19"/>
      <c r="K27" s="19">
        <f t="shared" si="0"/>
        <v>0</v>
      </c>
      <c r="L27" s="18" t="str">
        <f t="shared" si="1"/>
        <v>/</v>
      </c>
      <c r="M27" s="18" t="str">
        <f t="shared" si="2"/>
        <v/>
      </c>
      <c r="N27" s="18" t="str">
        <f t="shared" si="3"/>
        <v/>
      </c>
      <c r="O27" s="18" t="str">
        <f t="shared" si="4"/>
        <v/>
      </c>
      <c r="P27" s="18" t="str">
        <f t="shared" si="5"/>
        <v>ไม่ผ่าน</v>
      </c>
    </row>
    <row r="28" spans="1:16" ht="20.25" x14ac:dyDescent="0.2">
      <c r="A28" s="19">
        <v>21</v>
      </c>
      <c r="B28" s="55" t="s">
        <v>445</v>
      </c>
      <c r="C28" s="56" t="s">
        <v>446</v>
      </c>
      <c r="D28" s="19"/>
      <c r="E28" s="19"/>
      <c r="F28" s="19"/>
      <c r="G28" s="19"/>
      <c r="H28" s="19"/>
      <c r="I28" s="19"/>
      <c r="J28" s="19"/>
      <c r="K28" s="19">
        <f t="shared" si="0"/>
        <v>0</v>
      </c>
      <c r="L28" s="18" t="str">
        <f t="shared" si="1"/>
        <v>/</v>
      </c>
      <c r="M28" s="18" t="str">
        <f t="shared" si="2"/>
        <v/>
      </c>
      <c r="N28" s="18" t="str">
        <f t="shared" si="3"/>
        <v/>
      </c>
      <c r="O28" s="18" t="str">
        <f t="shared" si="4"/>
        <v/>
      </c>
      <c r="P28" s="18" t="str">
        <f t="shared" si="5"/>
        <v>ไม่ผ่าน</v>
      </c>
    </row>
    <row r="29" spans="1:16" ht="20.25" x14ac:dyDescent="0.2">
      <c r="A29" s="19">
        <v>22</v>
      </c>
      <c r="B29" s="55" t="s">
        <v>46</v>
      </c>
      <c r="C29" s="56" t="s">
        <v>447</v>
      </c>
      <c r="D29" s="19"/>
      <c r="E29" s="19"/>
      <c r="F29" s="19"/>
      <c r="G29" s="19"/>
      <c r="H29" s="19"/>
      <c r="I29" s="19"/>
      <c r="J29" s="19"/>
      <c r="K29" s="19">
        <f t="shared" si="0"/>
        <v>0</v>
      </c>
      <c r="L29" s="18" t="str">
        <f t="shared" si="1"/>
        <v>/</v>
      </c>
      <c r="M29" s="18" t="str">
        <f t="shared" si="2"/>
        <v/>
      </c>
      <c r="N29" s="18" t="str">
        <f t="shared" si="3"/>
        <v/>
      </c>
      <c r="O29" s="18" t="str">
        <f t="shared" si="4"/>
        <v/>
      </c>
      <c r="P29" s="18" t="str">
        <f t="shared" si="5"/>
        <v>ไม่ผ่าน</v>
      </c>
    </row>
    <row r="30" spans="1:16" ht="20.25" x14ac:dyDescent="0.2">
      <c r="A30" s="19">
        <v>23</v>
      </c>
      <c r="B30" s="55" t="s">
        <v>448</v>
      </c>
      <c r="C30" s="56" t="s">
        <v>449</v>
      </c>
      <c r="D30" s="19"/>
      <c r="E30" s="19"/>
      <c r="F30" s="19"/>
      <c r="G30" s="19"/>
      <c r="H30" s="19"/>
      <c r="I30" s="19"/>
      <c r="J30" s="19"/>
      <c r="K30" s="19">
        <f t="shared" si="0"/>
        <v>0</v>
      </c>
      <c r="L30" s="18" t="str">
        <f t="shared" si="1"/>
        <v>/</v>
      </c>
      <c r="M30" s="18" t="str">
        <f t="shared" si="2"/>
        <v/>
      </c>
      <c r="N30" s="18" t="str">
        <f t="shared" si="3"/>
        <v/>
      </c>
      <c r="O30" s="18" t="str">
        <f t="shared" si="4"/>
        <v/>
      </c>
      <c r="P30" s="18" t="str">
        <f t="shared" si="5"/>
        <v>ไม่ผ่าน</v>
      </c>
    </row>
    <row r="31" spans="1:16" ht="20.25" x14ac:dyDescent="0.2">
      <c r="A31" s="19">
        <v>24</v>
      </c>
      <c r="B31" s="55" t="s">
        <v>450</v>
      </c>
      <c r="C31" s="56" t="s">
        <v>451</v>
      </c>
      <c r="D31" s="19"/>
      <c r="E31" s="19"/>
      <c r="F31" s="19"/>
      <c r="G31" s="19"/>
      <c r="H31" s="19"/>
      <c r="I31" s="19"/>
      <c r="J31" s="19"/>
      <c r="K31" s="19">
        <f t="shared" si="0"/>
        <v>0</v>
      </c>
      <c r="L31" s="18" t="str">
        <f t="shared" si="1"/>
        <v>/</v>
      </c>
      <c r="M31" s="18" t="str">
        <f t="shared" si="2"/>
        <v/>
      </c>
      <c r="N31" s="18" t="str">
        <f t="shared" si="3"/>
        <v/>
      </c>
      <c r="O31" s="18" t="str">
        <f t="shared" si="4"/>
        <v/>
      </c>
      <c r="P31" s="18" t="str">
        <f t="shared" si="5"/>
        <v>ไม่ผ่าน</v>
      </c>
    </row>
    <row r="32" spans="1:16" ht="20.25" x14ac:dyDescent="0.2">
      <c r="A32" s="19">
        <v>25</v>
      </c>
      <c r="B32" s="55" t="s">
        <v>36</v>
      </c>
      <c r="C32" s="56" t="s">
        <v>452</v>
      </c>
      <c r="D32" s="19"/>
      <c r="E32" s="19"/>
      <c r="F32" s="19"/>
      <c r="G32" s="19"/>
      <c r="H32" s="19"/>
      <c r="I32" s="19"/>
      <c r="J32" s="19"/>
      <c r="K32" s="19">
        <f t="shared" si="0"/>
        <v>0</v>
      </c>
      <c r="L32" s="18" t="str">
        <f t="shared" si="1"/>
        <v>/</v>
      </c>
      <c r="M32" s="18" t="str">
        <f t="shared" si="2"/>
        <v/>
      </c>
      <c r="N32" s="18" t="str">
        <f t="shared" si="3"/>
        <v/>
      </c>
      <c r="O32" s="18" t="str">
        <f t="shared" si="4"/>
        <v/>
      </c>
      <c r="P32" s="18" t="str">
        <f t="shared" si="5"/>
        <v>ไม่ผ่าน</v>
      </c>
    </row>
    <row r="33" spans="1:16" ht="20.25" x14ac:dyDescent="0.2">
      <c r="A33" s="19">
        <v>26</v>
      </c>
      <c r="B33" s="55" t="s">
        <v>69</v>
      </c>
      <c r="C33" s="56" t="s">
        <v>453</v>
      </c>
      <c r="D33" s="19"/>
      <c r="E33" s="19"/>
      <c r="F33" s="19"/>
      <c r="G33" s="19"/>
      <c r="H33" s="19"/>
      <c r="I33" s="19"/>
      <c r="J33" s="19"/>
      <c r="K33" s="19">
        <f t="shared" si="0"/>
        <v>0</v>
      </c>
      <c r="L33" s="18" t="str">
        <f t="shared" si="1"/>
        <v>/</v>
      </c>
      <c r="M33" s="18" t="str">
        <f t="shared" si="2"/>
        <v/>
      </c>
      <c r="N33" s="18" t="str">
        <f t="shared" si="3"/>
        <v/>
      </c>
      <c r="O33" s="18" t="str">
        <f t="shared" si="4"/>
        <v/>
      </c>
      <c r="P33" s="18" t="str">
        <f t="shared" si="5"/>
        <v>ไม่ผ่าน</v>
      </c>
    </row>
    <row r="34" spans="1:16" ht="20.25" x14ac:dyDescent="0.2">
      <c r="A34" s="19">
        <v>27</v>
      </c>
      <c r="B34" s="55" t="s">
        <v>150</v>
      </c>
      <c r="C34" s="56" t="s">
        <v>454</v>
      </c>
      <c r="D34" s="19"/>
      <c r="E34" s="19"/>
      <c r="F34" s="19"/>
      <c r="G34" s="19"/>
      <c r="H34" s="19"/>
      <c r="I34" s="19"/>
      <c r="J34" s="19"/>
      <c r="K34" s="19">
        <f t="shared" si="0"/>
        <v>0</v>
      </c>
      <c r="L34" s="18" t="str">
        <f t="shared" si="1"/>
        <v>/</v>
      </c>
      <c r="M34" s="18" t="str">
        <f t="shared" si="2"/>
        <v/>
      </c>
      <c r="N34" s="18" t="str">
        <f t="shared" si="3"/>
        <v/>
      </c>
      <c r="O34" s="18" t="str">
        <f t="shared" si="4"/>
        <v/>
      </c>
      <c r="P34" s="18" t="str">
        <f t="shared" si="5"/>
        <v>ไม่ผ่าน</v>
      </c>
    </row>
    <row r="35" spans="1:16" ht="20.25" x14ac:dyDescent="0.2">
      <c r="A35" s="19">
        <v>28</v>
      </c>
      <c r="B35" s="55" t="s">
        <v>455</v>
      </c>
      <c r="C35" s="56" t="s">
        <v>456</v>
      </c>
      <c r="D35" s="19"/>
      <c r="E35" s="19"/>
      <c r="F35" s="19"/>
      <c r="G35" s="19"/>
      <c r="H35" s="19"/>
      <c r="I35" s="19"/>
      <c r="J35" s="19"/>
      <c r="K35" s="19">
        <f t="shared" si="0"/>
        <v>0</v>
      </c>
      <c r="L35" s="18" t="str">
        <f t="shared" si="1"/>
        <v>/</v>
      </c>
      <c r="M35" s="18" t="str">
        <f t="shared" si="2"/>
        <v/>
      </c>
      <c r="N35" s="18" t="str">
        <f t="shared" si="3"/>
        <v/>
      </c>
      <c r="O35" s="18" t="str">
        <f t="shared" si="4"/>
        <v/>
      </c>
      <c r="P35" s="18" t="str">
        <f t="shared" si="5"/>
        <v>ไม่ผ่าน</v>
      </c>
    </row>
    <row r="36" spans="1:16" ht="20.25" x14ac:dyDescent="0.2">
      <c r="A36" s="19">
        <v>29</v>
      </c>
      <c r="B36" s="55" t="s">
        <v>457</v>
      </c>
      <c r="C36" s="56" t="s">
        <v>458</v>
      </c>
      <c r="D36" s="19"/>
      <c r="E36" s="19"/>
      <c r="F36" s="19"/>
      <c r="G36" s="19"/>
      <c r="H36" s="19"/>
      <c r="I36" s="19"/>
      <c r="J36" s="19"/>
      <c r="K36" s="19">
        <f t="shared" si="0"/>
        <v>0</v>
      </c>
      <c r="L36" s="18" t="str">
        <f t="shared" si="1"/>
        <v>/</v>
      </c>
      <c r="M36" s="18" t="str">
        <f t="shared" si="2"/>
        <v/>
      </c>
      <c r="N36" s="18" t="str">
        <f t="shared" si="3"/>
        <v/>
      </c>
      <c r="O36" s="18" t="str">
        <f t="shared" si="4"/>
        <v/>
      </c>
      <c r="P36" s="18" t="str">
        <f t="shared" si="5"/>
        <v>ไม่ผ่าน</v>
      </c>
    </row>
    <row r="37" spans="1:16" ht="20.25" x14ac:dyDescent="0.2">
      <c r="A37" s="19">
        <v>30</v>
      </c>
      <c r="B37" s="55" t="s">
        <v>459</v>
      </c>
      <c r="C37" s="56" t="s">
        <v>460</v>
      </c>
      <c r="D37" s="19"/>
      <c r="E37" s="19"/>
      <c r="F37" s="19"/>
      <c r="G37" s="19"/>
      <c r="H37" s="19"/>
      <c r="I37" s="19"/>
      <c r="J37" s="19"/>
      <c r="K37" s="19">
        <f t="shared" si="0"/>
        <v>0</v>
      </c>
      <c r="L37" s="18" t="str">
        <f t="shared" si="1"/>
        <v>/</v>
      </c>
      <c r="M37" s="18" t="str">
        <f t="shared" si="2"/>
        <v/>
      </c>
      <c r="N37" s="18" t="str">
        <f t="shared" si="3"/>
        <v/>
      </c>
      <c r="O37" s="18" t="str">
        <f t="shared" si="4"/>
        <v/>
      </c>
      <c r="P37" s="18" t="str">
        <f t="shared" si="5"/>
        <v>ไม่ผ่าน</v>
      </c>
    </row>
    <row r="38" spans="1:16" ht="20.25" x14ac:dyDescent="0.2">
      <c r="A38" s="19">
        <v>31</v>
      </c>
      <c r="B38" s="55" t="s">
        <v>64</v>
      </c>
      <c r="C38" s="56" t="s">
        <v>461</v>
      </c>
      <c r="D38" s="19"/>
      <c r="E38" s="19"/>
      <c r="F38" s="19"/>
      <c r="G38" s="19"/>
      <c r="H38" s="19"/>
      <c r="I38" s="19"/>
      <c r="J38" s="19"/>
      <c r="K38" s="19">
        <f t="shared" si="0"/>
        <v>0</v>
      </c>
      <c r="L38" s="18" t="str">
        <f t="shared" si="1"/>
        <v>/</v>
      </c>
      <c r="M38" s="18" t="str">
        <f t="shared" si="2"/>
        <v/>
      </c>
      <c r="N38" s="18" t="str">
        <f t="shared" si="3"/>
        <v/>
      </c>
      <c r="O38" s="18" t="str">
        <f t="shared" si="4"/>
        <v/>
      </c>
      <c r="P38" s="18" t="str">
        <f t="shared" si="5"/>
        <v>ไม่ผ่าน</v>
      </c>
    </row>
    <row r="39" spans="1:16" ht="20.25" x14ac:dyDescent="0.2">
      <c r="A39" s="24">
        <v>32</v>
      </c>
      <c r="B39" s="55" t="s">
        <v>462</v>
      </c>
      <c r="C39" s="56" t="s">
        <v>463</v>
      </c>
      <c r="D39" s="24"/>
      <c r="E39" s="24"/>
      <c r="F39" s="24"/>
      <c r="G39" s="24"/>
      <c r="H39" s="24"/>
      <c r="I39" s="24"/>
      <c r="J39" s="24"/>
      <c r="K39" s="24">
        <f t="shared" ref="K39:K51" si="6">D39+E39+F39+G39+H39+I39+J39</f>
        <v>0</v>
      </c>
      <c r="L39" s="18" t="str">
        <f t="shared" ref="L39:L51" si="7">IF(K39&lt;=19,"/",IF(K39&lt;=26,"",IF(G39&lt;=33,"",IF(K39&lt;=40,""))))</f>
        <v>/</v>
      </c>
      <c r="M39" s="18" t="str">
        <f t="shared" ref="M39:M51" si="8">IF(K39&lt;=19,"",IF(K39&lt;=26,"/",IF(K39&lt;=33,"",IF(K39&lt;=40,""))))</f>
        <v/>
      </c>
      <c r="N39" s="18" t="str">
        <f t="shared" ref="N39:N51" si="9">IF(K39&lt;=19,"",IF(K39&lt;=26,"",IF(K39&lt;=33,"/",IF(K39&lt;=40,""))))</f>
        <v/>
      </c>
      <c r="O39" s="18" t="str">
        <f t="shared" ref="O39:O51" si="10">IF(K39&lt;=19,"",IF(K39&lt;=26,"",IF(K39&lt;=33,"",IF(K39&lt;=40,"/"))))</f>
        <v/>
      </c>
      <c r="P39" s="18" t="str">
        <f t="shared" ref="P39:P51" si="11">IF(K39&gt;24, "ผ่าน","ไม่ผ่าน")</f>
        <v>ไม่ผ่าน</v>
      </c>
    </row>
    <row r="40" spans="1:16" ht="20.25" x14ac:dyDescent="0.2">
      <c r="A40" s="24">
        <v>33</v>
      </c>
      <c r="B40" s="55" t="s">
        <v>464</v>
      </c>
      <c r="C40" s="56" t="s">
        <v>465</v>
      </c>
      <c r="D40" s="24"/>
      <c r="E40" s="24"/>
      <c r="F40" s="24"/>
      <c r="G40" s="24"/>
      <c r="H40" s="24"/>
      <c r="I40" s="24"/>
      <c r="J40" s="24"/>
      <c r="K40" s="24">
        <f t="shared" si="6"/>
        <v>0</v>
      </c>
      <c r="L40" s="18" t="str">
        <f t="shared" si="7"/>
        <v>/</v>
      </c>
      <c r="M40" s="18" t="str">
        <f t="shared" si="8"/>
        <v/>
      </c>
      <c r="N40" s="18" t="str">
        <f t="shared" si="9"/>
        <v/>
      </c>
      <c r="O40" s="18" t="str">
        <f t="shared" si="10"/>
        <v/>
      </c>
      <c r="P40" s="18" t="str">
        <f t="shared" si="11"/>
        <v>ไม่ผ่าน</v>
      </c>
    </row>
    <row r="41" spans="1:16" ht="20.25" x14ac:dyDescent="0.2">
      <c r="A41" s="24">
        <v>34</v>
      </c>
      <c r="B41" s="55" t="s">
        <v>466</v>
      </c>
      <c r="C41" s="56" t="s">
        <v>467</v>
      </c>
      <c r="D41" s="24"/>
      <c r="E41" s="24"/>
      <c r="F41" s="24"/>
      <c r="G41" s="24"/>
      <c r="H41" s="24"/>
      <c r="I41" s="24"/>
      <c r="J41" s="24"/>
      <c r="K41" s="24">
        <f t="shared" si="6"/>
        <v>0</v>
      </c>
      <c r="L41" s="18" t="str">
        <f t="shared" si="7"/>
        <v>/</v>
      </c>
      <c r="M41" s="18" t="str">
        <f t="shared" si="8"/>
        <v/>
      </c>
      <c r="N41" s="18" t="str">
        <f t="shared" si="9"/>
        <v/>
      </c>
      <c r="O41" s="18" t="str">
        <f t="shared" si="10"/>
        <v/>
      </c>
      <c r="P41" s="18" t="str">
        <f t="shared" si="11"/>
        <v>ไม่ผ่าน</v>
      </c>
    </row>
    <row r="42" spans="1:16" ht="20.25" x14ac:dyDescent="0.2">
      <c r="A42" s="24">
        <v>35</v>
      </c>
      <c r="B42" s="55" t="s">
        <v>468</v>
      </c>
      <c r="C42" s="56" t="s">
        <v>469</v>
      </c>
      <c r="D42" s="24"/>
      <c r="E42" s="24"/>
      <c r="F42" s="24"/>
      <c r="G42" s="24"/>
      <c r="H42" s="24"/>
      <c r="I42" s="24"/>
      <c r="J42" s="24"/>
      <c r="K42" s="24">
        <f t="shared" si="6"/>
        <v>0</v>
      </c>
      <c r="L42" s="18" t="str">
        <f t="shared" si="7"/>
        <v>/</v>
      </c>
      <c r="M42" s="18" t="str">
        <f t="shared" si="8"/>
        <v/>
      </c>
      <c r="N42" s="18" t="str">
        <f t="shared" si="9"/>
        <v/>
      </c>
      <c r="O42" s="18" t="str">
        <f t="shared" si="10"/>
        <v/>
      </c>
      <c r="P42" s="18" t="str">
        <f t="shared" si="11"/>
        <v>ไม่ผ่าน</v>
      </c>
    </row>
    <row r="43" spans="1:16" ht="20.25" x14ac:dyDescent="0.2">
      <c r="A43" s="24">
        <v>36</v>
      </c>
      <c r="B43" s="55" t="s">
        <v>470</v>
      </c>
      <c r="C43" s="56" t="s">
        <v>471</v>
      </c>
      <c r="D43" s="24"/>
      <c r="E43" s="24"/>
      <c r="F43" s="24"/>
      <c r="G43" s="24"/>
      <c r="H43" s="24"/>
      <c r="I43" s="24"/>
      <c r="J43" s="24"/>
      <c r="K43" s="24">
        <f t="shared" si="6"/>
        <v>0</v>
      </c>
      <c r="L43" s="18" t="str">
        <f t="shared" si="7"/>
        <v>/</v>
      </c>
      <c r="M43" s="18" t="str">
        <f t="shared" si="8"/>
        <v/>
      </c>
      <c r="N43" s="18" t="str">
        <f t="shared" si="9"/>
        <v/>
      </c>
      <c r="O43" s="18" t="str">
        <f t="shared" si="10"/>
        <v/>
      </c>
      <c r="P43" s="18" t="str">
        <f t="shared" si="11"/>
        <v>ไม่ผ่าน</v>
      </c>
    </row>
    <row r="44" spans="1:16" ht="20.25" x14ac:dyDescent="0.2">
      <c r="A44" s="24">
        <v>37</v>
      </c>
      <c r="B44" s="55" t="s">
        <v>472</v>
      </c>
      <c r="C44" s="56" t="s">
        <v>473</v>
      </c>
      <c r="D44" s="24"/>
      <c r="E44" s="24"/>
      <c r="F44" s="24"/>
      <c r="G44" s="24"/>
      <c r="H44" s="24"/>
      <c r="I44" s="24"/>
      <c r="J44" s="24"/>
      <c r="K44" s="24">
        <f t="shared" si="6"/>
        <v>0</v>
      </c>
      <c r="L44" s="18" t="str">
        <f t="shared" si="7"/>
        <v>/</v>
      </c>
      <c r="M44" s="18" t="str">
        <f t="shared" si="8"/>
        <v/>
      </c>
      <c r="N44" s="18" t="str">
        <f t="shared" si="9"/>
        <v/>
      </c>
      <c r="O44" s="18" t="str">
        <f t="shared" si="10"/>
        <v/>
      </c>
      <c r="P44" s="18" t="str">
        <f t="shared" si="11"/>
        <v>ไม่ผ่าน</v>
      </c>
    </row>
    <row r="45" spans="1:16" ht="20.25" x14ac:dyDescent="0.2">
      <c r="A45" s="24">
        <v>38</v>
      </c>
      <c r="B45" s="55" t="s">
        <v>96</v>
      </c>
      <c r="C45" s="56" t="s">
        <v>474</v>
      </c>
      <c r="D45" s="24"/>
      <c r="E45" s="24"/>
      <c r="F45" s="24"/>
      <c r="G45" s="24"/>
      <c r="H45" s="24"/>
      <c r="I45" s="24"/>
      <c r="J45" s="24"/>
      <c r="K45" s="24">
        <f t="shared" si="6"/>
        <v>0</v>
      </c>
      <c r="L45" s="18" t="str">
        <f t="shared" si="7"/>
        <v>/</v>
      </c>
      <c r="M45" s="18" t="str">
        <f t="shared" si="8"/>
        <v/>
      </c>
      <c r="N45" s="18" t="str">
        <f t="shared" si="9"/>
        <v/>
      </c>
      <c r="O45" s="18" t="str">
        <f t="shared" si="10"/>
        <v/>
      </c>
      <c r="P45" s="18" t="str">
        <f t="shared" si="11"/>
        <v>ไม่ผ่าน</v>
      </c>
    </row>
    <row r="46" spans="1:16" ht="20.25" x14ac:dyDescent="0.2">
      <c r="A46" s="24">
        <v>39</v>
      </c>
      <c r="B46" s="55" t="s">
        <v>475</v>
      </c>
      <c r="C46" s="56" t="s">
        <v>476</v>
      </c>
      <c r="D46" s="24"/>
      <c r="E46" s="24"/>
      <c r="F46" s="24"/>
      <c r="G46" s="24"/>
      <c r="H46" s="24"/>
      <c r="I46" s="24"/>
      <c r="J46" s="24"/>
      <c r="K46" s="24">
        <f t="shared" si="6"/>
        <v>0</v>
      </c>
      <c r="L46" s="18" t="str">
        <f t="shared" si="7"/>
        <v>/</v>
      </c>
      <c r="M46" s="18" t="str">
        <f t="shared" si="8"/>
        <v/>
      </c>
      <c r="N46" s="18" t="str">
        <f t="shared" si="9"/>
        <v/>
      </c>
      <c r="O46" s="18" t="str">
        <f t="shared" si="10"/>
        <v/>
      </c>
      <c r="P46" s="18" t="str">
        <f t="shared" si="11"/>
        <v>ไม่ผ่าน</v>
      </c>
    </row>
    <row r="47" spans="1:16" ht="20.25" x14ac:dyDescent="0.2">
      <c r="A47" s="24">
        <v>40</v>
      </c>
      <c r="B47" s="55" t="s">
        <v>477</v>
      </c>
      <c r="C47" s="56" t="s">
        <v>478</v>
      </c>
      <c r="D47" s="24"/>
      <c r="E47" s="24"/>
      <c r="F47" s="24"/>
      <c r="G47" s="24"/>
      <c r="H47" s="24"/>
      <c r="I47" s="24"/>
      <c r="J47" s="24"/>
      <c r="K47" s="24">
        <f t="shared" si="6"/>
        <v>0</v>
      </c>
      <c r="L47" s="18" t="str">
        <f t="shared" si="7"/>
        <v>/</v>
      </c>
      <c r="M47" s="18" t="str">
        <f t="shared" si="8"/>
        <v/>
      </c>
      <c r="N47" s="18" t="str">
        <f t="shared" si="9"/>
        <v/>
      </c>
      <c r="O47" s="18" t="str">
        <f t="shared" si="10"/>
        <v/>
      </c>
      <c r="P47" s="18" t="str">
        <f t="shared" si="11"/>
        <v>ไม่ผ่าน</v>
      </c>
    </row>
    <row r="48" spans="1:16" ht="20.25" x14ac:dyDescent="0.2">
      <c r="A48" s="24">
        <v>41</v>
      </c>
      <c r="B48" s="55" t="s">
        <v>479</v>
      </c>
      <c r="C48" s="56" t="s">
        <v>480</v>
      </c>
      <c r="D48" s="24"/>
      <c r="E48" s="24"/>
      <c r="F48" s="24"/>
      <c r="G48" s="24"/>
      <c r="H48" s="24"/>
      <c r="I48" s="24"/>
      <c r="J48" s="24"/>
      <c r="K48" s="24">
        <f t="shared" si="6"/>
        <v>0</v>
      </c>
      <c r="L48" s="18" t="str">
        <f t="shared" si="7"/>
        <v>/</v>
      </c>
      <c r="M48" s="18" t="str">
        <f t="shared" si="8"/>
        <v/>
      </c>
      <c r="N48" s="18" t="str">
        <f t="shared" si="9"/>
        <v/>
      </c>
      <c r="O48" s="18" t="str">
        <f t="shared" si="10"/>
        <v/>
      </c>
      <c r="P48" s="18" t="str">
        <f t="shared" si="11"/>
        <v>ไม่ผ่าน</v>
      </c>
    </row>
    <row r="49" spans="1:16" ht="20.25" x14ac:dyDescent="0.2">
      <c r="A49" s="24">
        <v>42</v>
      </c>
      <c r="B49" s="55" t="s">
        <v>481</v>
      </c>
      <c r="C49" s="56" t="s">
        <v>482</v>
      </c>
      <c r="D49" s="24"/>
      <c r="E49" s="24"/>
      <c r="F49" s="24"/>
      <c r="G49" s="24"/>
      <c r="H49" s="24"/>
      <c r="I49" s="24"/>
      <c r="J49" s="24"/>
      <c r="K49" s="24">
        <f t="shared" si="6"/>
        <v>0</v>
      </c>
      <c r="L49" s="18" t="str">
        <f t="shared" si="7"/>
        <v>/</v>
      </c>
      <c r="M49" s="18" t="str">
        <f t="shared" si="8"/>
        <v/>
      </c>
      <c r="N49" s="18" t="str">
        <f t="shared" si="9"/>
        <v/>
      </c>
      <c r="O49" s="18" t="str">
        <f t="shared" si="10"/>
        <v/>
      </c>
      <c r="P49" s="18" t="str">
        <f t="shared" si="11"/>
        <v>ไม่ผ่าน</v>
      </c>
    </row>
    <row r="50" spans="1:16" ht="20.25" x14ac:dyDescent="0.2">
      <c r="A50" s="24">
        <v>43</v>
      </c>
      <c r="B50" s="55" t="s">
        <v>483</v>
      </c>
      <c r="C50" s="56" t="s">
        <v>484</v>
      </c>
      <c r="D50" s="24"/>
      <c r="E50" s="24"/>
      <c r="F50" s="24"/>
      <c r="G50" s="24"/>
      <c r="H50" s="24"/>
      <c r="I50" s="24"/>
      <c r="J50" s="24"/>
      <c r="K50" s="24">
        <f t="shared" si="6"/>
        <v>0</v>
      </c>
      <c r="L50" s="18" t="str">
        <f t="shared" si="7"/>
        <v>/</v>
      </c>
      <c r="M50" s="18" t="str">
        <f t="shared" si="8"/>
        <v/>
      </c>
      <c r="N50" s="18" t="str">
        <f t="shared" si="9"/>
        <v/>
      </c>
      <c r="O50" s="18" t="str">
        <f t="shared" si="10"/>
        <v/>
      </c>
      <c r="P50" s="18" t="str">
        <f t="shared" si="11"/>
        <v>ไม่ผ่าน</v>
      </c>
    </row>
    <row r="51" spans="1:16" ht="20.25" x14ac:dyDescent="0.2">
      <c r="A51" s="24">
        <v>44</v>
      </c>
      <c r="B51" s="55" t="s">
        <v>485</v>
      </c>
      <c r="C51" s="56" t="s">
        <v>486</v>
      </c>
      <c r="D51" s="24"/>
      <c r="E51" s="24"/>
      <c r="F51" s="24"/>
      <c r="G51" s="24"/>
      <c r="H51" s="24"/>
      <c r="I51" s="24"/>
      <c r="J51" s="24"/>
      <c r="K51" s="24">
        <f t="shared" si="6"/>
        <v>0</v>
      </c>
      <c r="L51" s="18" t="str">
        <f t="shared" si="7"/>
        <v>/</v>
      </c>
      <c r="M51" s="18" t="str">
        <f t="shared" si="8"/>
        <v/>
      </c>
      <c r="N51" s="18" t="str">
        <f t="shared" si="9"/>
        <v/>
      </c>
      <c r="O51" s="18" t="str">
        <f t="shared" si="10"/>
        <v/>
      </c>
      <c r="P51" s="18" t="str">
        <f t="shared" si="11"/>
        <v>ไม่ผ่าน</v>
      </c>
    </row>
    <row r="52" spans="1:16" ht="20.25" x14ac:dyDescent="0.2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30" t="s">
        <v>20</v>
      </c>
      <c r="O52" s="30"/>
      <c r="P52" s="2">
        <f>COUNTIF(P8:P51,"ผ่าน")</f>
        <v>0</v>
      </c>
    </row>
    <row r="53" spans="1:16" ht="20.25" x14ac:dyDescent="0.2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30" t="s">
        <v>21</v>
      </c>
      <c r="O53" s="30"/>
      <c r="P53" s="2">
        <f>COUNTIF(P8:P51,"ไม่ผ่าน")</f>
        <v>44</v>
      </c>
    </row>
    <row r="54" spans="1:16" ht="20.25" x14ac:dyDescent="0.2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3"/>
    </row>
    <row r="55" spans="1:16" ht="20.25" x14ac:dyDescent="0.2">
      <c r="A55" s="33" t="s">
        <v>22</v>
      </c>
      <c r="B55" s="33"/>
      <c r="C55" s="33"/>
      <c r="D55" s="33"/>
      <c r="E55" s="33"/>
      <c r="F55" s="6"/>
      <c r="G55" s="6"/>
      <c r="H55" s="6"/>
      <c r="I55" s="6"/>
      <c r="J55" s="6"/>
      <c r="K55" s="6"/>
      <c r="L55" s="6"/>
      <c r="M55" s="6"/>
      <c r="N55" s="6"/>
      <c r="O55" s="6"/>
      <c r="P55" s="3"/>
    </row>
    <row r="56" spans="1:16" ht="20.25" x14ac:dyDescent="0.25">
      <c r="A56" s="6"/>
      <c r="B56" s="6"/>
      <c r="C56" s="6"/>
      <c r="D56" s="6"/>
      <c r="E56" s="7"/>
      <c r="F56" s="8" t="s">
        <v>59</v>
      </c>
      <c r="G56" s="7"/>
      <c r="H56" s="6"/>
      <c r="I56" s="6"/>
      <c r="J56" s="6"/>
      <c r="K56" s="6"/>
      <c r="L56" s="7"/>
      <c r="M56" s="6"/>
      <c r="N56" s="6"/>
      <c r="O56" s="6"/>
      <c r="P56" s="3"/>
    </row>
    <row r="57" spans="1:16" ht="20.25" x14ac:dyDescent="0.25">
      <c r="A57" s="6"/>
      <c r="B57" s="6"/>
      <c r="C57" s="6"/>
      <c r="D57" s="6"/>
      <c r="E57" s="7"/>
      <c r="F57" s="8" t="s">
        <v>60</v>
      </c>
      <c r="G57" s="7"/>
      <c r="H57" s="6"/>
      <c r="I57" s="6"/>
      <c r="J57" s="6"/>
      <c r="K57" s="6"/>
      <c r="L57" s="6"/>
      <c r="M57" s="6"/>
      <c r="N57" s="6"/>
      <c r="O57" s="6"/>
      <c r="P57" s="3"/>
    </row>
    <row r="58" spans="1:16" ht="20.25" x14ac:dyDescent="0.25">
      <c r="A58" s="6"/>
      <c r="B58" s="6"/>
      <c r="C58" s="6"/>
      <c r="D58" s="6"/>
      <c r="E58" s="7"/>
      <c r="F58" s="8" t="s">
        <v>58</v>
      </c>
      <c r="G58" s="7"/>
      <c r="H58" s="6"/>
      <c r="I58" s="6"/>
      <c r="J58" s="6"/>
      <c r="K58" s="6"/>
      <c r="L58" s="6"/>
      <c r="M58" s="6"/>
      <c r="N58" s="6"/>
      <c r="O58" s="6"/>
      <c r="P58" s="3"/>
    </row>
    <row r="59" spans="1:16" ht="20.25" x14ac:dyDescent="0.25">
      <c r="A59" s="6"/>
      <c r="B59" s="6"/>
      <c r="C59" s="6"/>
      <c r="D59" s="6"/>
      <c r="E59" s="7"/>
      <c r="F59" s="8"/>
      <c r="G59" s="7"/>
      <c r="H59" s="6"/>
      <c r="I59" s="6"/>
      <c r="J59" s="6"/>
      <c r="K59" s="6"/>
      <c r="L59" s="6"/>
      <c r="M59" s="6"/>
      <c r="N59" s="6"/>
      <c r="O59" s="6"/>
      <c r="P59" s="3"/>
    </row>
    <row r="60" spans="1:16" ht="20.25" x14ac:dyDescent="0.3">
      <c r="A60" s="35" t="s">
        <v>23</v>
      </c>
      <c r="B60" s="36"/>
      <c r="C60" s="21" t="s">
        <v>29</v>
      </c>
      <c r="D60" s="34" t="s">
        <v>24</v>
      </c>
      <c r="E60" s="34"/>
      <c r="F60" s="34"/>
      <c r="G60" s="34" t="s">
        <v>25</v>
      </c>
      <c r="H60" s="34"/>
      <c r="I60" s="34"/>
      <c r="J60" s="10"/>
      <c r="K60" s="10"/>
      <c r="L60" s="10"/>
      <c r="M60" s="10"/>
      <c r="N60" s="10"/>
      <c r="O60" s="10"/>
      <c r="P60" s="4"/>
    </row>
    <row r="61" spans="1:16" ht="20.25" x14ac:dyDescent="0.3">
      <c r="A61" s="37"/>
      <c r="B61" s="38"/>
      <c r="C61" s="19" t="s">
        <v>30</v>
      </c>
      <c r="D61" s="32" t="s">
        <v>26</v>
      </c>
      <c r="E61" s="32"/>
      <c r="F61" s="32"/>
      <c r="G61" s="32">
        <f>COUNTIF(L8:L51,"/")</f>
        <v>44</v>
      </c>
      <c r="H61" s="32"/>
      <c r="I61" s="32"/>
      <c r="J61" s="10"/>
      <c r="K61" s="10"/>
      <c r="L61" s="10"/>
      <c r="M61" s="10"/>
      <c r="N61" s="10"/>
      <c r="O61" s="10"/>
      <c r="P61" s="4"/>
    </row>
    <row r="62" spans="1:16" ht="20.25" x14ac:dyDescent="0.3">
      <c r="A62" s="37"/>
      <c r="B62" s="38"/>
      <c r="C62" s="19" t="s">
        <v>31</v>
      </c>
      <c r="D62" s="32" t="s">
        <v>27</v>
      </c>
      <c r="E62" s="32"/>
      <c r="F62" s="32"/>
      <c r="G62" s="32">
        <f>COUNTIF(M8:M51,"/")</f>
        <v>0</v>
      </c>
      <c r="H62" s="32"/>
      <c r="I62" s="32"/>
      <c r="J62" s="10"/>
      <c r="K62" s="10"/>
      <c r="L62" s="10"/>
      <c r="M62" s="10"/>
      <c r="N62" s="10"/>
      <c r="O62" s="10"/>
      <c r="P62" s="4"/>
    </row>
    <row r="63" spans="1:16" ht="20.25" x14ac:dyDescent="0.3">
      <c r="A63" s="37"/>
      <c r="B63" s="38"/>
      <c r="C63" s="19" t="s">
        <v>32</v>
      </c>
      <c r="D63" s="32" t="s">
        <v>28</v>
      </c>
      <c r="E63" s="32"/>
      <c r="F63" s="32"/>
      <c r="G63" s="32">
        <f>COUNTIF(N8:N51,"/")</f>
        <v>0</v>
      </c>
      <c r="H63" s="32"/>
      <c r="I63" s="32"/>
      <c r="J63" s="10"/>
      <c r="K63" s="10"/>
      <c r="L63" s="10"/>
      <c r="M63" s="10"/>
      <c r="N63" s="10"/>
      <c r="O63" s="10"/>
      <c r="P63" s="4"/>
    </row>
    <row r="64" spans="1:16" ht="20.25" x14ac:dyDescent="0.3">
      <c r="A64" s="39"/>
      <c r="B64" s="40"/>
      <c r="C64" s="19" t="s">
        <v>33</v>
      </c>
      <c r="D64" s="32" t="s">
        <v>42</v>
      </c>
      <c r="E64" s="32"/>
      <c r="F64" s="32"/>
      <c r="G64" s="32">
        <f>COUNTIF(O8:O51,"/")</f>
        <v>0</v>
      </c>
      <c r="H64" s="32"/>
      <c r="I64" s="32"/>
      <c r="J64" s="10"/>
      <c r="K64" s="10"/>
      <c r="L64" s="10"/>
      <c r="M64" s="10"/>
      <c r="N64" s="10"/>
      <c r="O64" s="10"/>
      <c r="P64" s="4"/>
    </row>
    <row r="65" spans="1:15" ht="19.5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</row>
    <row r="66" spans="1:15" ht="19.5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</row>
    <row r="67" spans="1:15" ht="19.5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</row>
  </sheetData>
  <mergeCells count="34">
    <mergeCell ref="N52:O52"/>
    <mergeCell ref="N53:O53"/>
    <mergeCell ref="A55:E55"/>
    <mergeCell ref="A60:B64"/>
    <mergeCell ref="D63:F63"/>
    <mergeCell ref="G63:I63"/>
    <mergeCell ref="D64:F64"/>
    <mergeCell ref="G64:I64"/>
    <mergeCell ref="A1:P1"/>
    <mergeCell ref="A2:P2"/>
    <mergeCell ref="A3:P3"/>
    <mergeCell ref="A5:A7"/>
    <mergeCell ref="B5:B7"/>
    <mergeCell ref="C5:C7"/>
    <mergeCell ref="D5:K5"/>
    <mergeCell ref="L5:O5"/>
    <mergeCell ref="P5:P7"/>
    <mergeCell ref="D6:D7"/>
    <mergeCell ref="K6:K7"/>
    <mergeCell ref="L6:L7"/>
    <mergeCell ref="M6:O6"/>
    <mergeCell ref="E6:E7"/>
    <mergeCell ref="F6:F7"/>
    <mergeCell ref="G6:G7"/>
    <mergeCell ref="H6:H7"/>
    <mergeCell ref="I6:I7"/>
    <mergeCell ref="J6:J7"/>
    <mergeCell ref="D62:F62"/>
    <mergeCell ref="G62:I62"/>
    <mergeCell ref="D60:F60"/>
    <mergeCell ref="G60:I60"/>
    <mergeCell ref="D61:F61"/>
    <mergeCell ref="G61:I61"/>
    <mergeCell ref="A52:M5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7"/>
  <sheetViews>
    <sheetView topLeftCell="A46" workbookViewId="0">
      <selection activeCell="A52" sqref="A52:XFD56"/>
    </sheetView>
  </sheetViews>
  <sheetFormatPr defaultRowHeight="14.25" x14ac:dyDescent="0.2"/>
  <cols>
    <col min="2" max="2" width="11.5" customWidth="1"/>
    <col min="3" max="3" width="11.25" customWidth="1"/>
    <col min="4" max="4" width="6" customWidth="1"/>
    <col min="5" max="5" width="5" customWidth="1"/>
    <col min="6" max="6" width="4.5" customWidth="1"/>
    <col min="7" max="7" width="5.25" customWidth="1"/>
    <col min="8" max="8" width="4.125" customWidth="1"/>
    <col min="9" max="9" width="7.375" customWidth="1"/>
    <col min="10" max="10" width="6.75" customWidth="1"/>
    <col min="11" max="12" width="6.125" customWidth="1"/>
    <col min="13" max="13" width="5.375" customWidth="1"/>
    <col min="14" max="14" width="5.125" customWidth="1"/>
    <col min="15" max="15" width="5.5" customWidth="1"/>
    <col min="16" max="16" width="8.75" customWidth="1"/>
  </cols>
  <sheetData>
    <row r="1" spans="1:16" ht="20.25" x14ac:dyDescent="0.3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</row>
    <row r="2" spans="1:16" ht="20.25" x14ac:dyDescent="0.3">
      <c r="A2" s="25" t="s">
        <v>130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</row>
    <row r="3" spans="1:16" ht="20.25" x14ac:dyDescent="0.3">
      <c r="A3" s="25" t="s">
        <v>61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</row>
    <row r="4" spans="1:16" ht="20.25" x14ac:dyDescent="0.3">
      <c r="A4" s="11" t="s">
        <v>1</v>
      </c>
      <c r="B4" s="11"/>
      <c r="C4" s="12"/>
      <c r="D4" s="12"/>
      <c r="E4" s="13"/>
      <c r="F4" s="14"/>
      <c r="G4" s="14"/>
      <c r="H4" s="14"/>
      <c r="I4" s="12"/>
      <c r="J4" s="12"/>
      <c r="K4" s="15"/>
      <c r="L4" s="15"/>
      <c r="M4" s="12"/>
      <c r="N4" s="12"/>
      <c r="O4" s="12"/>
      <c r="P4" s="12"/>
    </row>
    <row r="5" spans="1:16" ht="20.25" customHeight="1" x14ac:dyDescent="0.2">
      <c r="A5" s="26" t="s">
        <v>2</v>
      </c>
      <c r="B5" s="26" t="s">
        <v>3</v>
      </c>
      <c r="C5" s="26" t="s">
        <v>4</v>
      </c>
      <c r="D5" s="26" t="s">
        <v>5</v>
      </c>
      <c r="E5" s="26"/>
      <c r="F5" s="26"/>
      <c r="G5" s="26"/>
      <c r="H5" s="26"/>
      <c r="I5" s="26"/>
      <c r="J5" s="26"/>
      <c r="K5" s="26"/>
      <c r="L5" s="26" t="s">
        <v>6</v>
      </c>
      <c r="M5" s="27"/>
      <c r="N5" s="27"/>
      <c r="O5" s="27"/>
      <c r="P5" s="28" t="s">
        <v>7</v>
      </c>
    </row>
    <row r="6" spans="1:16" ht="20.25" customHeight="1" x14ac:dyDescent="0.2">
      <c r="A6" s="26"/>
      <c r="B6" s="26"/>
      <c r="C6" s="26"/>
      <c r="D6" s="28" t="s">
        <v>8</v>
      </c>
      <c r="E6" s="28" t="s">
        <v>9</v>
      </c>
      <c r="F6" s="28" t="s">
        <v>10</v>
      </c>
      <c r="G6" s="28" t="s">
        <v>11</v>
      </c>
      <c r="H6" s="28" t="s">
        <v>12</v>
      </c>
      <c r="I6" s="31" t="s">
        <v>13</v>
      </c>
      <c r="J6" s="31" t="s">
        <v>14</v>
      </c>
      <c r="K6" s="28" t="s">
        <v>15</v>
      </c>
      <c r="L6" s="28" t="s">
        <v>16</v>
      </c>
      <c r="M6" s="26" t="s">
        <v>17</v>
      </c>
      <c r="N6" s="26"/>
      <c r="O6" s="26"/>
      <c r="P6" s="28"/>
    </row>
    <row r="7" spans="1:16" ht="218.25" customHeight="1" x14ac:dyDescent="0.2">
      <c r="A7" s="26"/>
      <c r="B7" s="26"/>
      <c r="C7" s="26"/>
      <c r="D7" s="28"/>
      <c r="E7" s="28"/>
      <c r="F7" s="28"/>
      <c r="G7" s="28"/>
      <c r="H7" s="28"/>
      <c r="I7" s="31"/>
      <c r="J7" s="31"/>
      <c r="K7" s="28"/>
      <c r="L7" s="28"/>
      <c r="M7" s="20" t="s">
        <v>18</v>
      </c>
      <c r="N7" s="20" t="s">
        <v>19</v>
      </c>
      <c r="O7" s="20" t="s">
        <v>41</v>
      </c>
      <c r="P7" s="28"/>
    </row>
    <row r="8" spans="1:16" ht="20.25" x14ac:dyDescent="0.2">
      <c r="A8" s="19">
        <v>1</v>
      </c>
      <c r="B8" s="53" t="s">
        <v>332</v>
      </c>
      <c r="C8" s="54" t="s">
        <v>333</v>
      </c>
      <c r="D8" s="19"/>
      <c r="E8" s="19"/>
      <c r="F8" s="19"/>
      <c r="G8" s="19"/>
      <c r="H8" s="19"/>
      <c r="I8" s="19"/>
      <c r="J8" s="19"/>
      <c r="K8" s="19">
        <f>D8+E8+F8+G8+H8+I8+J8</f>
        <v>0</v>
      </c>
      <c r="L8" s="18" t="str">
        <f>IF(K8&lt;=19,"/",IF(K8&lt;=26,"",IF(G8&lt;=33,"",IF(K8&lt;=40,""))))</f>
        <v>/</v>
      </c>
      <c r="M8" s="18" t="str">
        <f>IF(K8&lt;=19,"",IF(K8&lt;=26,"/",IF(K8&lt;=33,"",IF(K8&lt;=40,""))))</f>
        <v/>
      </c>
      <c r="N8" s="18" t="str">
        <f>IF(K8&lt;=19,"",IF(K8&lt;=26,"",IF(K8&lt;=33,"/",IF(K8&lt;=40,""))))</f>
        <v/>
      </c>
      <c r="O8" s="18" t="str">
        <f>IF(K8&lt;=19,"",IF(K8&lt;=26,"",IF(K8&lt;=33,"",IF(K8&lt;=40,"/"))))</f>
        <v/>
      </c>
      <c r="P8" s="18" t="str">
        <f>IF(K8&gt;24, "ผ่าน","ไม่ผ่าน")</f>
        <v>ไม่ผ่าน</v>
      </c>
    </row>
    <row r="9" spans="1:16" ht="20.25" x14ac:dyDescent="0.2">
      <c r="A9" s="19">
        <v>2</v>
      </c>
      <c r="B9" s="53" t="s">
        <v>334</v>
      </c>
      <c r="C9" s="54" t="s">
        <v>335</v>
      </c>
      <c r="D9" s="19"/>
      <c r="E9" s="19"/>
      <c r="F9" s="19"/>
      <c r="G9" s="19"/>
      <c r="H9" s="19"/>
      <c r="I9" s="19"/>
      <c r="J9" s="19"/>
      <c r="K9" s="19">
        <f t="shared" ref="K9:K12" si="0">D9+E9+F9+G9+H9+I9+J9</f>
        <v>0</v>
      </c>
      <c r="L9" s="18" t="str">
        <f t="shared" ref="L9:L12" si="1">IF(K9&lt;=19,"/",IF(K9&lt;=26,"",IF(G9&lt;=33,"",IF(K9&lt;=40,""))))</f>
        <v>/</v>
      </c>
      <c r="M9" s="18" t="str">
        <f t="shared" ref="M9:M12" si="2">IF(K9&lt;=19,"",IF(K9&lt;=26,"/",IF(K9&lt;=33,"",IF(K9&lt;=40,""))))</f>
        <v/>
      </c>
      <c r="N9" s="18" t="str">
        <f t="shared" ref="N9:N12" si="3">IF(K9&lt;=19,"",IF(K9&lt;=26,"",IF(K9&lt;=33,"/",IF(K9&lt;=40,""))))</f>
        <v/>
      </c>
      <c r="O9" s="18" t="str">
        <f t="shared" ref="O9:O12" si="4">IF(K9&lt;=19,"",IF(K9&lt;=26,"",IF(K9&lt;=33,"",IF(K9&lt;=40,"/"))))</f>
        <v/>
      </c>
      <c r="P9" s="18" t="str">
        <f t="shared" ref="P9:P12" si="5">IF(K9&gt;24, "ผ่าน","ไม่ผ่าน")</f>
        <v>ไม่ผ่าน</v>
      </c>
    </row>
    <row r="10" spans="1:16" ht="20.25" x14ac:dyDescent="0.2">
      <c r="A10" s="19">
        <v>3</v>
      </c>
      <c r="B10" s="53" t="s">
        <v>336</v>
      </c>
      <c r="C10" s="54" t="s">
        <v>337</v>
      </c>
      <c r="D10" s="19"/>
      <c r="E10" s="19"/>
      <c r="F10" s="19"/>
      <c r="G10" s="19"/>
      <c r="H10" s="19"/>
      <c r="I10" s="19"/>
      <c r="J10" s="19"/>
      <c r="K10" s="19">
        <f t="shared" si="0"/>
        <v>0</v>
      </c>
      <c r="L10" s="18" t="str">
        <f t="shared" si="1"/>
        <v>/</v>
      </c>
      <c r="M10" s="18" t="str">
        <f t="shared" si="2"/>
        <v/>
      </c>
      <c r="N10" s="18" t="str">
        <f t="shared" si="3"/>
        <v/>
      </c>
      <c r="O10" s="18" t="str">
        <f t="shared" si="4"/>
        <v/>
      </c>
      <c r="P10" s="18" t="str">
        <f t="shared" si="5"/>
        <v>ไม่ผ่าน</v>
      </c>
    </row>
    <row r="11" spans="1:16" ht="20.25" x14ac:dyDescent="0.2">
      <c r="A11" s="24">
        <v>4</v>
      </c>
      <c r="B11" s="53" t="s">
        <v>338</v>
      </c>
      <c r="C11" s="54" t="s">
        <v>339</v>
      </c>
      <c r="D11" s="24"/>
      <c r="E11" s="24"/>
      <c r="F11" s="24"/>
      <c r="G11" s="24"/>
      <c r="H11" s="24"/>
      <c r="I11" s="24"/>
      <c r="J11" s="24"/>
      <c r="K11" s="24">
        <f t="shared" si="0"/>
        <v>0</v>
      </c>
      <c r="L11" s="18" t="str">
        <f t="shared" si="1"/>
        <v>/</v>
      </c>
      <c r="M11" s="18" t="str">
        <f t="shared" si="2"/>
        <v/>
      </c>
      <c r="N11" s="18" t="str">
        <f t="shared" si="3"/>
        <v/>
      </c>
      <c r="O11" s="18" t="str">
        <f t="shared" si="4"/>
        <v/>
      </c>
      <c r="P11" s="18" t="str">
        <f t="shared" si="5"/>
        <v>ไม่ผ่าน</v>
      </c>
    </row>
    <row r="12" spans="1:16" ht="20.25" x14ac:dyDescent="0.2">
      <c r="A12" s="24">
        <v>5</v>
      </c>
      <c r="B12" s="53" t="s">
        <v>340</v>
      </c>
      <c r="C12" s="54" t="s">
        <v>341</v>
      </c>
      <c r="D12" s="24"/>
      <c r="E12" s="24"/>
      <c r="F12" s="24"/>
      <c r="G12" s="24"/>
      <c r="H12" s="24"/>
      <c r="I12" s="24"/>
      <c r="J12" s="24"/>
      <c r="K12" s="24">
        <f t="shared" si="0"/>
        <v>0</v>
      </c>
      <c r="L12" s="18" t="str">
        <f t="shared" si="1"/>
        <v>/</v>
      </c>
      <c r="M12" s="18" t="str">
        <f t="shared" si="2"/>
        <v/>
      </c>
      <c r="N12" s="18" t="str">
        <f t="shared" si="3"/>
        <v/>
      </c>
      <c r="O12" s="18" t="str">
        <f t="shared" si="4"/>
        <v/>
      </c>
      <c r="P12" s="18" t="str">
        <f t="shared" si="5"/>
        <v>ไม่ผ่าน</v>
      </c>
    </row>
    <row r="13" spans="1:16" ht="20.25" x14ac:dyDescent="0.2">
      <c r="A13" s="24">
        <v>6</v>
      </c>
      <c r="B13" s="53" t="s">
        <v>342</v>
      </c>
      <c r="C13" s="54" t="s">
        <v>37</v>
      </c>
      <c r="D13" s="24"/>
      <c r="E13" s="24"/>
      <c r="F13" s="24"/>
      <c r="G13" s="24"/>
      <c r="H13" s="24"/>
      <c r="I13" s="24"/>
      <c r="J13" s="24"/>
      <c r="K13" s="24">
        <f t="shared" ref="K13:K42" si="6">D13+E13+F13+G13+H13+I13+J13</f>
        <v>0</v>
      </c>
      <c r="L13" s="18" t="str">
        <f t="shared" ref="L13:L42" si="7">IF(K13&lt;=19,"/",IF(K13&lt;=26,"",IF(G13&lt;=33,"",IF(K13&lt;=40,""))))</f>
        <v>/</v>
      </c>
      <c r="M13" s="18" t="str">
        <f t="shared" ref="M13:M42" si="8">IF(K13&lt;=19,"",IF(K13&lt;=26,"/",IF(K13&lt;=33,"",IF(K13&lt;=40,""))))</f>
        <v/>
      </c>
      <c r="N13" s="18" t="str">
        <f t="shared" ref="N13:N42" si="9">IF(K13&lt;=19,"",IF(K13&lt;=26,"",IF(K13&lt;=33,"/",IF(K13&lt;=40,""))))</f>
        <v/>
      </c>
      <c r="O13" s="18" t="str">
        <f t="shared" ref="O13:O42" si="10">IF(K13&lt;=19,"",IF(K13&lt;=26,"",IF(K13&lt;=33,"",IF(K13&lt;=40,"/"))))</f>
        <v/>
      </c>
      <c r="P13" s="18" t="str">
        <f t="shared" ref="P13:P42" si="11">IF(K13&gt;24, "ผ่าน","ไม่ผ่าน")</f>
        <v>ไม่ผ่าน</v>
      </c>
    </row>
    <row r="14" spans="1:16" ht="20.25" x14ac:dyDescent="0.2">
      <c r="A14" s="24">
        <v>7</v>
      </c>
      <c r="B14" s="53" t="s">
        <v>343</v>
      </c>
      <c r="C14" s="54" t="s">
        <v>344</v>
      </c>
      <c r="D14" s="24"/>
      <c r="E14" s="24"/>
      <c r="F14" s="24"/>
      <c r="G14" s="24"/>
      <c r="H14" s="24"/>
      <c r="I14" s="24"/>
      <c r="J14" s="24"/>
      <c r="K14" s="24">
        <f t="shared" si="6"/>
        <v>0</v>
      </c>
      <c r="L14" s="18" t="str">
        <f t="shared" si="7"/>
        <v>/</v>
      </c>
      <c r="M14" s="18" t="str">
        <f t="shared" si="8"/>
        <v/>
      </c>
      <c r="N14" s="18" t="str">
        <f t="shared" si="9"/>
        <v/>
      </c>
      <c r="O14" s="18" t="str">
        <f t="shared" si="10"/>
        <v/>
      </c>
      <c r="P14" s="18" t="str">
        <f t="shared" si="11"/>
        <v>ไม่ผ่าน</v>
      </c>
    </row>
    <row r="15" spans="1:16" ht="20.25" x14ac:dyDescent="0.2">
      <c r="A15" s="24">
        <v>8</v>
      </c>
      <c r="B15" s="53" t="s">
        <v>345</v>
      </c>
      <c r="C15" s="54" t="s">
        <v>346</v>
      </c>
      <c r="D15" s="24"/>
      <c r="E15" s="24"/>
      <c r="F15" s="24"/>
      <c r="G15" s="24"/>
      <c r="H15" s="24"/>
      <c r="I15" s="24"/>
      <c r="J15" s="24"/>
      <c r="K15" s="24">
        <f t="shared" si="6"/>
        <v>0</v>
      </c>
      <c r="L15" s="18" t="str">
        <f t="shared" si="7"/>
        <v>/</v>
      </c>
      <c r="M15" s="18" t="str">
        <f t="shared" si="8"/>
        <v/>
      </c>
      <c r="N15" s="18" t="str">
        <f t="shared" si="9"/>
        <v/>
      </c>
      <c r="O15" s="18" t="str">
        <f t="shared" si="10"/>
        <v/>
      </c>
      <c r="P15" s="18" t="str">
        <f t="shared" si="11"/>
        <v>ไม่ผ่าน</v>
      </c>
    </row>
    <row r="16" spans="1:16" ht="20.25" x14ac:dyDescent="0.2">
      <c r="A16" s="24">
        <v>9</v>
      </c>
      <c r="B16" s="53" t="s">
        <v>347</v>
      </c>
      <c r="C16" s="54" t="s">
        <v>348</v>
      </c>
      <c r="D16" s="24"/>
      <c r="E16" s="24"/>
      <c r="F16" s="24"/>
      <c r="G16" s="24"/>
      <c r="H16" s="24"/>
      <c r="I16" s="24"/>
      <c r="J16" s="24"/>
      <c r="K16" s="24">
        <f t="shared" si="6"/>
        <v>0</v>
      </c>
      <c r="L16" s="18" t="str">
        <f t="shared" si="7"/>
        <v>/</v>
      </c>
      <c r="M16" s="18" t="str">
        <f t="shared" si="8"/>
        <v/>
      </c>
      <c r="N16" s="18" t="str">
        <f t="shared" si="9"/>
        <v/>
      </c>
      <c r="O16" s="18" t="str">
        <f t="shared" si="10"/>
        <v/>
      </c>
      <c r="P16" s="18" t="str">
        <f t="shared" si="11"/>
        <v>ไม่ผ่าน</v>
      </c>
    </row>
    <row r="17" spans="1:16" ht="20.25" x14ac:dyDescent="0.2">
      <c r="A17" s="24">
        <v>10</v>
      </c>
      <c r="B17" s="53" t="s">
        <v>349</v>
      </c>
      <c r="C17" s="54" t="s">
        <v>350</v>
      </c>
      <c r="D17" s="24"/>
      <c r="E17" s="24"/>
      <c r="F17" s="24"/>
      <c r="G17" s="24"/>
      <c r="H17" s="24"/>
      <c r="I17" s="24"/>
      <c r="J17" s="24"/>
      <c r="K17" s="24">
        <f t="shared" si="6"/>
        <v>0</v>
      </c>
      <c r="L17" s="18" t="str">
        <f t="shared" si="7"/>
        <v>/</v>
      </c>
      <c r="M17" s="18" t="str">
        <f t="shared" si="8"/>
        <v/>
      </c>
      <c r="N17" s="18" t="str">
        <f t="shared" si="9"/>
        <v/>
      </c>
      <c r="O17" s="18" t="str">
        <f t="shared" si="10"/>
        <v/>
      </c>
      <c r="P17" s="18" t="str">
        <f t="shared" si="11"/>
        <v>ไม่ผ่าน</v>
      </c>
    </row>
    <row r="18" spans="1:16" ht="20.25" x14ac:dyDescent="0.2">
      <c r="A18" s="24">
        <v>11</v>
      </c>
      <c r="B18" s="53" t="s">
        <v>351</v>
      </c>
      <c r="C18" s="54" t="s">
        <v>352</v>
      </c>
      <c r="D18" s="24"/>
      <c r="E18" s="24"/>
      <c r="F18" s="24"/>
      <c r="G18" s="24"/>
      <c r="H18" s="24"/>
      <c r="I18" s="24"/>
      <c r="J18" s="24"/>
      <c r="K18" s="24">
        <f t="shared" si="6"/>
        <v>0</v>
      </c>
      <c r="L18" s="18" t="str">
        <f t="shared" si="7"/>
        <v>/</v>
      </c>
      <c r="M18" s="18" t="str">
        <f t="shared" si="8"/>
        <v/>
      </c>
      <c r="N18" s="18" t="str">
        <f t="shared" si="9"/>
        <v/>
      </c>
      <c r="O18" s="18" t="str">
        <f t="shared" si="10"/>
        <v/>
      </c>
      <c r="P18" s="18" t="str">
        <f t="shared" si="11"/>
        <v>ไม่ผ่าน</v>
      </c>
    </row>
    <row r="19" spans="1:16" ht="20.25" x14ac:dyDescent="0.2">
      <c r="A19" s="24">
        <v>12</v>
      </c>
      <c r="B19" s="53" t="s">
        <v>353</v>
      </c>
      <c r="C19" s="54" t="s">
        <v>354</v>
      </c>
      <c r="D19" s="24"/>
      <c r="E19" s="24"/>
      <c r="F19" s="24"/>
      <c r="G19" s="24"/>
      <c r="H19" s="24"/>
      <c r="I19" s="24"/>
      <c r="J19" s="24"/>
      <c r="K19" s="24">
        <f t="shared" si="6"/>
        <v>0</v>
      </c>
      <c r="L19" s="18" t="str">
        <f t="shared" si="7"/>
        <v>/</v>
      </c>
      <c r="M19" s="18" t="str">
        <f t="shared" si="8"/>
        <v/>
      </c>
      <c r="N19" s="18" t="str">
        <f t="shared" si="9"/>
        <v/>
      </c>
      <c r="O19" s="18" t="str">
        <f t="shared" si="10"/>
        <v/>
      </c>
      <c r="P19" s="18" t="str">
        <f t="shared" si="11"/>
        <v>ไม่ผ่าน</v>
      </c>
    </row>
    <row r="20" spans="1:16" ht="20.25" x14ac:dyDescent="0.2">
      <c r="A20" s="24">
        <v>13</v>
      </c>
      <c r="B20" s="53" t="s">
        <v>102</v>
      </c>
      <c r="C20" s="54" t="s">
        <v>355</v>
      </c>
      <c r="D20" s="24"/>
      <c r="E20" s="24"/>
      <c r="F20" s="24"/>
      <c r="G20" s="24"/>
      <c r="H20" s="24"/>
      <c r="I20" s="24"/>
      <c r="J20" s="24"/>
      <c r="K20" s="24">
        <f t="shared" si="6"/>
        <v>0</v>
      </c>
      <c r="L20" s="18" t="str">
        <f t="shared" si="7"/>
        <v>/</v>
      </c>
      <c r="M20" s="18" t="str">
        <f t="shared" si="8"/>
        <v/>
      </c>
      <c r="N20" s="18" t="str">
        <f t="shared" si="9"/>
        <v/>
      </c>
      <c r="O20" s="18" t="str">
        <f t="shared" si="10"/>
        <v/>
      </c>
      <c r="P20" s="18" t="str">
        <f t="shared" si="11"/>
        <v>ไม่ผ่าน</v>
      </c>
    </row>
    <row r="21" spans="1:16" ht="20.25" x14ac:dyDescent="0.2">
      <c r="A21" s="24">
        <v>14</v>
      </c>
      <c r="B21" s="53" t="s">
        <v>50</v>
      </c>
      <c r="C21" s="54" t="s">
        <v>356</v>
      </c>
      <c r="D21" s="24"/>
      <c r="E21" s="24"/>
      <c r="F21" s="24"/>
      <c r="G21" s="24"/>
      <c r="H21" s="24"/>
      <c r="I21" s="24"/>
      <c r="J21" s="24"/>
      <c r="K21" s="24">
        <f t="shared" si="6"/>
        <v>0</v>
      </c>
      <c r="L21" s="18" t="str">
        <f t="shared" si="7"/>
        <v>/</v>
      </c>
      <c r="M21" s="18" t="str">
        <f t="shared" si="8"/>
        <v/>
      </c>
      <c r="N21" s="18" t="str">
        <f t="shared" si="9"/>
        <v/>
      </c>
      <c r="O21" s="18" t="str">
        <f t="shared" si="10"/>
        <v/>
      </c>
      <c r="P21" s="18" t="str">
        <f t="shared" si="11"/>
        <v>ไม่ผ่าน</v>
      </c>
    </row>
    <row r="22" spans="1:16" ht="20.25" x14ac:dyDescent="0.2">
      <c r="A22" s="24">
        <v>15</v>
      </c>
      <c r="B22" s="53" t="s">
        <v>357</v>
      </c>
      <c r="C22" s="54" t="s">
        <v>358</v>
      </c>
      <c r="D22" s="24"/>
      <c r="E22" s="24"/>
      <c r="F22" s="24"/>
      <c r="G22" s="24"/>
      <c r="H22" s="24"/>
      <c r="I22" s="24"/>
      <c r="J22" s="24"/>
      <c r="K22" s="24">
        <f t="shared" si="6"/>
        <v>0</v>
      </c>
      <c r="L22" s="18" t="str">
        <f t="shared" si="7"/>
        <v>/</v>
      </c>
      <c r="M22" s="18" t="str">
        <f t="shared" si="8"/>
        <v/>
      </c>
      <c r="N22" s="18" t="str">
        <f t="shared" si="9"/>
        <v/>
      </c>
      <c r="O22" s="18" t="str">
        <f t="shared" si="10"/>
        <v/>
      </c>
      <c r="P22" s="18" t="str">
        <f t="shared" si="11"/>
        <v>ไม่ผ่าน</v>
      </c>
    </row>
    <row r="23" spans="1:16" ht="20.25" x14ac:dyDescent="0.2">
      <c r="A23" s="24">
        <v>16</v>
      </c>
      <c r="B23" s="53" t="s">
        <v>161</v>
      </c>
      <c r="C23" s="54" t="s">
        <v>359</v>
      </c>
      <c r="D23" s="24"/>
      <c r="E23" s="24"/>
      <c r="F23" s="24"/>
      <c r="G23" s="24"/>
      <c r="H23" s="24"/>
      <c r="I23" s="24"/>
      <c r="J23" s="24"/>
      <c r="K23" s="24">
        <f t="shared" si="6"/>
        <v>0</v>
      </c>
      <c r="L23" s="18" t="str">
        <f t="shared" si="7"/>
        <v>/</v>
      </c>
      <c r="M23" s="18" t="str">
        <f t="shared" si="8"/>
        <v/>
      </c>
      <c r="N23" s="18" t="str">
        <f t="shared" si="9"/>
        <v/>
      </c>
      <c r="O23" s="18" t="str">
        <f t="shared" si="10"/>
        <v/>
      </c>
      <c r="P23" s="18" t="str">
        <f t="shared" si="11"/>
        <v>ไม่ผ่าน</v>
      </c>
    </row>
    <row r="24" spans="1:16" ht="20.25" x14ac:dyDescent="0.2">
      <c r="A24" s="24">
        <v>17</v>
      </c>
      <c r="B24" s="53" t="s">
        <v>360</v>
      </c>
      <c r="C24" s="54" t="s">
        <v>361</v>
      </c>
      <c r="D24" s="24"/>
      <c r="E24" s="24"/>
      <c r="F24" s="24"/>
      <c r="G24" s="24"/>
      <c r="H24" s="24"/>
      <c r="I24" s="24"/>
      <c r="J24" s="24"/>
      <c r="K24" s="24">
        <f t="shared" si="6"/>
        <v>0</v>
      </c>
      <c r="L24" s="18" t="str">
        <f t="shared" si="7"/>
        <v>/</v>
      </c>
      <c r="M24" s="18" t="str">
        <f t="shared" si="8"/>
        <v/>
      </c>
      <c r="N24" s="18" t="str">
        <f t="shared" si="9"/>
        <v/>
      </c>
      <c r="O24" s="18" t="str">
        <f t="shared" si="10"/>
        <v/>
      </c>
      <c r="P24" s="18" t="str">
        <f t="shared" si="11"/>
        <v>ไม่ผ่าน</v>
      </c>
    </row>
    <row r="25" spans="1:16" ht="20.25" x14ac:dyDescent="0.2">
      <c r="A25" s="24">
        <v>18</v>
      </c>
      <c r="B25" s="53" t="s">
        <v>362</v>
      </c>
      <c r="C25" s="54" t="s">
        <v>363</v>
      </c>
      <c r="D25" s="24"/>
      <c r="E25" s="24"/>
      <c r="F25" s="24"/>
      <c r="G25" s="24"/>
      <c r="H25" s="24"/>
      <c r="I25" s="24"/>
      <c r="J25" s="24"/>
      <c r="K25" s="24">
        <f t="shared" si="6"/>
        <v>0</v>
      </c>
      <c r="L25" s="18" t="str">
        <f t="shared" si="7"/>
        <v>/</v>
      </c>
      <c r="M25" s="18" t="str">
        <f t="shared" si="8"/>
        <v/>
      </c>
      <c r="N25" s="18" t="str">
        <f t="shared" si="9"/>
        <v/>
      </c>
      <c r="O25" s="18" t="str">
        <f t="shared" si="10"/>
        <v/>
      </c>
      <c r="P25" s="18" t="str">
        <f t="shared" si="11"/>
        <v>ไม่ผ่าน</v>
      </c>
    </row>
    <row r="26" spans="1:16" ht="20.25" x14ac:dyDescent="0.2">
      <c r="A26" s="24">
        <v>19</v>
      </c>
      <c r="B26" s="53" t="s">
        <v>364</v>
      </c>
      <c r="C26" s="54" t="s">
        <v>365</v>
      </c>
      <c r="D26" s="24"/>
      <c r="E26" s="24"/>
      <c r="F26" s="24"/>
      <c r="G26" s="24"/>
      <c r="H26" s="24"/>
      <c r="I26" s="24"/>
      <c r="J26" s="24"/>
      <c r="K26" s="24">
        <f t="shared" si="6"/>
        <v>0</v>
      </c>
      <c r="L26" s="18" t="str">
        <f t="shared" si="7"/>
        <v>/</v>
      </c>
      <c r="M26" s="18" t="str">
        <f t="shared" si="8"/>
        <v/>
      </c>
      <c r="N26" s="18" t="str">
        <f t="shared" si="9"/>
        <v/>
      </c>
      <c r="O26" s="18" t="str">
        <f t="shared" si="10"/>
        <v/>
      </c>
      <c r="P26" s="18" t="str">
        <f t="shared" si="11"/>
        <v>ไม่ผ่าน</v>
      </c>
    </row>
    <row r="27" spans="1:16" ht="20.25" x14ac:dyDescent="0.2">
      <c r="A27" s="24">
        <v>20</v>
      </c>
      <c r="B27" s="53" t="s">
        <v>366</v>
      </c>
      <c r="C27" s="54" t="s">
        <v>367</v>
      </c>
      <c r="D27" s="24"/>
      <c r="E27" s="24"/>
      <c r="F27" s="24"/>
      <c r="G27" s="24"/>
      <c r="H27" s="24"/>
      <c r="I27" s="24"/>
      <c r="J27" s="24"/>
      <c r="K27" s="24">
        <f t="shared" si="6"/>
        <v>0</v>
      </c>
      <c r="L27" s="18" t="str">
        <f t="shared" si="7"/>
        <v>/</v>
      </c>
      <c r="M27" s="18" t="str">
        <f t="shared" si="8"/>
        <v/>
      </c>
      <c r="N27" s="18" t="str">
        <f t="shared" si="9"/>
        <v/>
      </c>
      <c r="O27" s="18" t="str">
        <f t="shared" si="10"/>
        <v/>
      </c>
      <c r="P27" s="18" t="str">
        <f t="shared" si="11"/>
        <v>ไม่ผ่าน</v>
      </c>
    </row>
    <row r="28" spans="1:16" ht="20.25" x14ac:dyDescent="0.2">
      <c r="A28" s="24">
        <v>21</v>
      </c>
      <c r="B28" s="53" t="s">
        <v>368</v>
      </c>
      <c r="C28" s="54" t="s">
        <v>369</v>
      </c>
      <c r="D28" s="24"/>
      <c r="E28" s="24"/>
      <c r="F28" s="24"/>
      <c r="G28" s="24"/>
      <c r="H28" s="24"/>
      <c r="I28" s="24"/>
      <c r="J28" s="24"/>
      <c r="K28" s="24">
        <f t="shared" si="6"/>
        <v>0</v>
      </c>
      <c r="L28" s="18" t="str">
        <f t="shared" si="7"/>
        <v>/</v>
      </c>
      <c r="M28" s="18" t="str">
        <f t="shared" si="8"/>
        <v/>
      </c>
      <c r="N28" s="18" t="str">
        <f t="shared" si="9"/>
        <v/>
      </c>
      <c r="O28" s="18" t="str">
        <f t="shared" si="10"/>
        <v/>
      </c>
      <c r="P28" s="18" t="str">
        <f t="shared" si="11"/>
        <v>ไม่ผ่าน</v>
      </c>
    </row>
    <row r="29" spans="1:16" ht="20.25" x14ac:dyDescent="0.2">
      <c r="A29" s="24">
        <v>22</v>
      </c>
      <c r="B29" s="53" t="s">
        <v>370</v>
      </c>
      <c r="C29" s="54" t="s">
        <v>371</v>
      </c>
      <c r="D29" s="24"/>
      <c r="E29" s="24"/>
      <c r="F29" s="24"/>
      <c r="G29" s="24"/>
      <c r="H29" s="24"/>
      <c r="I29" s="24"/>
      <c r="J29" s="24"/>
      <c r="K29" s="24">
        <f t="shared" si="6"/>
        <v>0</v>
      </c>
      <c r="L29" s="18" t="str">
        <f t="shared" si="7"/>
        <v>/</v>
      </c>
      <c r="M29" s="18" t="str">
        <f t="shared" si="8"/>
        <v/>
      </c>
      <c r="N29" s="18" t="str">
        <f t="shared" si="9"/>
        <v/>
      </c>
      <c r="O29" s="18" t="str">
        <f t="shared" si="10"/>
        <v/>
      </c>
      <c r="P29" s="18" t="str">
        <f t="shared" si="11"/>
        <v>ไม่ผ่าน</v>
      </c>
    </row>
    <row r="30" spans="1:16" ht="20.25" x14ac:dyDescent="0.2">
      <c r="A30" s="24">
        <v>23</v>
      </c>
      <c r="B30" s="53" t="s">
        <v>372</v>
      </c>
      <c r="C30" s="54" t="s">
        <v>373</v>
      </c>
      <c r="D30" s="24"/>
      <c r="E30" s="24"/>
      <c r="F30" s="24"/>
      <c r="G30" s="24"/>
      <c r="H30" s="24"/>
      <c r="I30" s="24"/>
      <c r="J30" s="24"/>
      <c r="K30" s="24">
        <f t="shared" si="6"/>
        <v>0</v>
      </c>
      <c r="L30" s="18" t="str">
        <f t="shared" si="7"/>
        <v>/</v>
      </c>
      <c r="M30" s="18" t="str">
        <f t="shared" si="8"/>
        <v/>
      </c>
      <c r="N30" s="18" t="str">
        <f t="shared" si="9"/>
        <v/>
      </c>
      <c r="O30" s="18" t="str">
        <f t="shared" si="10"/>
        <v/>
      </c>
      <c r="P30" s="18" t="str">
        <f t="shared" si="11"/>
        <v>ไม่ผ่าน</v>
      </c>
    </row>
    <row r="31" spans="1:16" ht="20.25" x14ac:dyDescent="0.2">
      <c r="A31" s="24">
        <v>24</v>
      </c>
      <c r="B31" s="53" t="s">
        <v>374</v>
      </c>
      <c r="C31" s="54" t="s">
        <v>375</v>
      </c>
      <c r="D31" s="24"/>
      <c r="E31" s="24"/>
      <c r="F31" s="24"/>
      <c r="G31" s="24"/>
      <c r="H31" s="24"/>
      <c r="I31" s="24"/>
      <c r="J31" s="24"/>
      <c r="K31" s="24">
        <f t="shared" si="6"/>
        <v>0</v>
      </c>
      <c r="L31" s="18" t="str">
        <f t="shared" si="7"/>
        <v>/</v>
      </c>
      <c r="M31" s="18" t="str">
        <f t="shared" si="8"/>
        <v/>
      </c>
      <c r="N31" s="18" t="str">
        <f t="shared" si="9"/>
        <v/>
      </c>
      <c r="O31" s="18" t="str">
        <f t="shared" si="10"/>
        <v/>
      </c>
      <c r="P31" s="18" t="str">
        <f t="shared" si="11"/>
        <v>ไม่ผ่าน</v>
      </c>
    </row>
    <row r="32" spans="1:16" ht="20.25" x14ac:dyDescent="0.2">
      <c r="A32" s="24">
        <v>25</v>
      </c>
      <c r="B32" s="53" t="s">
        <v>376</v>
      </c>
      <c r="C32" s="54" t="s">
        <v>377</v>
      </c>
      <c r="D32" s="24"/>
      <c r="E32" s="24"/>
      <c r="F32" s="24"/>
      <c r="G32" s="24"/>
      <c r="H32" s="24"/>
      <c r="I32" s="24"/>
      <c r="J32" s="24"/>
      <c r="K32" s="24">
        <f t="shared" si="6"/>
        <v>0</v>
      </c>
      <c r="L32" s="18" t="str">
        <f t="shared" si="7"/>
        <v>/</v>
      </c>
      <c r="M32" s="18" t="str">
        <f t="shared" si="8"/>
        <v/>
      </c>
      <c r="N32" s="18" t="str">
        <f t="shared" si="9"/>
        <v/>
      </c>
      <c r="O32" s="18" t="str">
        <f t="shared" si="10"/>
        <v/>
      </c>
      <c r="P32" s="18" t="str">
        <f t="shared" si="11"/>
        <v>ไม่ผ่าน</v>
      </c>
    </row>
    <row r="33" spans="1:16" ht="20.25" x14ac:dyDescent="0.2">
      <c r="A33" s="24">
        <v>26</v>
      </c>
      <c r="B33" s="53" t="s">
        <v>378</v>
      </c>
      <c r="C33" s="54" t="s">
        <v>379</v>
      </c>
      <c r="D33" s="24"/>
      <c r="E33" s="24"/>
      <c r="F33" s="24"/>
      <c r="G33" s="24"/>
      <c r="H33" s="24"/>
      <c r="I33" s="24"/>
      <c r="J33" s="24"/>
      <c r="K33" s="24">
        <f t="shared" si="6"/>
        <v>0</v>
      </c>
      <c r="L33" s="18" t="str">
        <f t="shared" si="7"/>
        <v>/</v>
      </c>
      <c r="M33" s="18" t="str">
        <f t="shared" si="8"/>
        <v/>
      </c>
      <c r="N33" s="18" t="str">
        <f t="shared" si="9"/>
        <v/>
      </c>
      <c r="O33" s="18" t="str">
        <f t="shared" si="10"/>
        <v/>
      </c>
      <c r="P33" s="18" t="str">
        <f t="shared" si="11"/>
        <v>ไม่ผ่าน</v>
      </c>
    </row>
    <row r="34" spans="1:16" ht="20.25" x14ac:dyDescent="0.2">
      <c r="A34" s="24">
        <v>27</v>
      </c>
      <c r="B34" s="53" t="s">
        <v>380</v>
      </c>
      <c r="C34" s="54" t="s">
        <v>381</v>
      </c>
      <c r="D34" s="24"/>
      <c r="E34" s="24"/>
      <c r="F34" s="24"/>
      <c r="G34" s="24"/>
      <c r="H34" s="24"/>
      <c r="I34" s="24"/>
      <c r="J34" s="24"/>
      <c r="K34" s="24">
        <f t="shared" si="6"/>
        <v>0</v>
      </c>
      <c r="L34" s="18" t="str">
        <f t="shared" si="7"/>
        <v>/</v>
      </c>
      <c r="M34" s="18" t="str">
        <f t="shared" si="8"/>
        <v/>
      </c>
      <c r="N34" s="18" t="str">
        <f t="shared" si="9"/>
        <v/>
      </c>
      <c r="O34" s="18" t="str">
        <f t="shared" si="10"/>
        <v/>
      </c>
      <c r="P34" s="18" t="str">
        <f t="shared" si="11"/>
        <v>ไม่ผ่าน</v>
      </c>
    </row>
    <row r="35" spans="1:16" ht="20.25" x14ac:dyDescent="0.2">
      <c r="A35" s="24">
        <v>28</v>
      </c>
      <c r="B35" s="53" t="s">
        <v>382</v>
      </c>
      <c r="C35" s="54" t="s">
        <v>383</v>
      </c>
      <c r="D35" s="24"/>
      <c r="E35" s="24"/>
      <c r="F35" s="24"/>
      <c r="G35" s="24"/>
      <c r="H35" s="24"/>
      <c r="I35" s="24"/>
      <c r="J35" s="24"/>
      <c r="K35" s="24">
        <f t="shared" si="6"/>
        <v>0</v>
      </c>
      <c r="L35" s="18" t="str">
        <f t="shared" si="7"/>
        <v>/</v>
      </c>
      <c r="M35" s="18" t="str">
        <f t="shared" si="8"/>
        <v/>
      </c>
      <c r="N35" s="18" t="str">
        <f t="shared" si="9"/>
        <v/>
      </c>
      <c r="O35" s="18" t="str">
        <f t="shared" si="10"/>
        <v/>
      </c>
      <c r="P35" s="18" t="str">
        <f t="shared" si="11"/>
        <v>ไม่ผ่าน</v>
      </c>
    </row>
    <row r="36" spans="1:16" ht="20.25" x14ac:dyDescent="0.2">
      <c r="A36" s="24">
        <v>29</v>
      </c>
      <c r="B36" s="53" t="s">
        <v>384</v>
      </c>
      <c r="C36" s="54" t="s">
        <v>385</v>
      </c>
      <c r="D36" s="24"/>
      <c r="E36" s="24"/>
      <c r="F36" s="24"/>
      <c r="G36" s="24"/>
      <c r="H36" s="24"/>
      <c r="I36" s="24"/>
      <c r="J36" s="24"/>
      <c r="K36" s="24">
        <f t="shared" si="6"/>
        <v>0</v>
      </c>
      <c r="L36" s="18" t="str">
        <f t="shared" si="7"/>
        <v>/</v>
      </c>
      <c r="M36" s="18" t="str">
        <f t="shared" si="8"/>
        <v/>
      </c>
      <c r="N36" s="18" t="str">
        <f t="shared" si="9"/>
        <v/>
      </c>
      <c r="O36" s="18" t="str">
        <f t="shared" si="10"/>
        <v/>
      </c>
      <c r="P36" s="18" t="str">
        <f t="shared" si="11"/>
        <v>ไม่ผ่าน</v>
      </c>
    </row>
    <row r="37" spans="1:16" ht="20.25" x14ac:dyDescent="0.2">
      <c r="A37" s="24">
        <v>30</v>
      </c>
      <c r="B37" s="53" t="s">
        <v>45</v>
      </c>
      <c r="C37" s="54" t="s">
        <v>386</v>
      </c>
      <c r="D37" s="24"/>
      <c r="E37" s="24"/>
      <c r="F37" s="24"/>
      <c r="G37" s="24"/>
      <c r="H37" s="24"/>
      <c r="I37" s="24"/>
      <c r="J37" s="24"/>
      <c r="K37" s="24">
        <f t="shared" si="6"/>
        <v>0</v>
      </c>
      <c r="L37" s="18" t="str">
        <f t="shared" si="7"/>
        <v>/</v>
      </c>
      <c r="M37" s="18" t="str">
        <f t="shared" si="8"/>
        <v/>
      </c>
      <c r="N37" s="18" t="str">
        <f t="shared" si="9"/>
        <v/>
      </c>
      <c r="O37" s="18" t="str">
        <f t="shared" si="10"/>
        <v/>
      </c>
      <c r="P37" s="18" t="str">
        <f t="shared" si="11"/>
        <v>ไม่ผ่าน</v>
      </c>
    </row>
    <row r="38" spans="1:16" ht="20.25" x14ac:dyDescent="0.2">
      <c r="A38" s="24">
        <v>31</v>
      </c>
      <c r="B38" s="53" t="s">
        <v>387</v>
      </c>
      <c r="C38" s="54" t="s">
        <v>104</v>
      </c>
      <c r="D38" s="24"/>
      <c r="E38" s="24"/>
      <c r="F38" s="24"/>
      <c r="G38" s="24"/>
      <c r="H38" s="24"/>
      <c r="I38" s="24"/>
      <c r="J38" s="24"/>
      <c r="K38" s="24">
        <f t="shared" si="6"/>
        <v>0</v>
      </c>
      <c r="L38" s="18" t="str">
        <f t="shared" si="7"/>
        <v>/</v>
      </c>
      <c r="M38" s="18" t="str">
        <f t="shared" si="8"/>
        <v/>
      </c>
      <c r="N38" s="18" t="str">
        <f t="shared" si="9"/>
        <v/>
      </c>
      <c r="O38" s="18" t="str">
        <f t="shared" si="10"/>
        <v/>
      </c>
      <c r="P38" s="18" t="str">
        <f t="shared" si="11"/>
        <v>ไม่ผ่าน</v>
      </c>
    </row>
    <row r="39" spans="1:16" ht="20.25" x14ac:dyDescent="0.2">
      <c r="A39" s="24">
        <v>32</v>
      </c>
      <c r="B39" s="53" t="s">
        <v>76</v>
      </c>
      <c r="C39" s="54" t="s">
        <v>388</v>
      </c>
      <c r="D39" s="24"/>
      <c r="E39" s="24"/>
      <c r="F39" s="24"/>
      <c r="G39" s="24"/>
      <c r="H39" s="24"/>
      <c r="I39" s="24"/>
      <c r="J39" s="24"/>
      <c r="K39" s="24">
        <f t="shared" si="6"/>
        <v>0</v>
      </c>
      <c r="L39" s="18" t="str">
        <f t="shared" si="7"/>
        <v>/</v>
      </c>
      <c r="M39" s="18" t="str">
        <f t="shared" si="8"/>
        <v/>
      </c>
      <c r="N39" s="18" t="str">
        <f t="shared" si="9"/>
        <v/>
      </c>
      <c r="O39" s="18" t="str">
        <f t="shared" si="10"/>
        <v/>
      </c>
      <c r="P39" s="18" t="str">
        <f t="shared" si="11"/>
        <v>ไม่ผ่าน</v>
      </c>
    </row>
    <row r="40" spans="1:16" ht="20.25" x14ac:dyDescent="0.2">
      <c r="A40" s="24">
        <v>33</v>
      </c>
      <c r="B40" s="53" t="s">
        <v>389</v>
      </c>
      <c r="C40" s="54" t="s">
        <v>390</v>
      </c>
      <c r="D40" s="24"/>
      <c r="E40" s="24"/>
      <c r="F40" s="24"/>
      <c r="G40" s="24"/>
      <c r="H40" s="24"/>
      <c r="I40" s="24"/>
      <c r="J40" s="24"/>
      <c r="K40" s="24">
        <f t="shared" si="6"/>
        <v>0</v>
      </c>
      <c r="L40" s="18" t="str">
        <f t="shared" si="7"/>
        <v>/</v>
      </c>
      <c r="M40" s="18" t="str">
        <f t="shared" si="8"/>
        <v/>
      </c>
      <c r="N40" s="18" t="str">
        <f t="shared" si="9"/>
        <v/>
      </c>
      <c r="O40" s="18" t="str">
        <f t="shared" si="10"/>
        <v/>
      </c>
      <c r="P40" s="18" t="str">
        <f t="shared" si="11"/>
        <v>ไม่ผ่าน</v>
      </c>
    </row>
    <row r="41" spans="1:16" ht="20.25" x14ac:dyDescent="0.2">
      <c r="A41" s="24">
        <v>34</v>
      </c>
      <c r="B41" s="53" t="s">
        <v>391</v>
      </c>
      <c r="C41" s="54" t="s">
        <v>392</v>
      </c>
      <c r="D41" s="24"/>
      <c r="E41" s="24"/>
      <c r="F41" s="24"/>
      <c r="G41" s="24"/>
      <c r="H41" s="24"/>
      <c r="I41" s="24"/>
      <c r="J41" s="24"/>
      <c r="K41" s="24">
        <f t="shared" si="6"/>
        <v>0</v>
      </c>
      <c r="L41" s="18" t="str">
        <f t="shared" si="7"/>
        <v>/</v>
      </c>
      <c r="M41" s="18" t="str">
        <f t="shared" si="8"/>
        <v/>
      </c>
      <c r="N41" s="18" t="str">
        <f t="shared" si="9"/>
        <v/>
      </c>
      <c r="O41" s="18" t="str">
        <f t="shared" si="10"/>
        <v/>
      </c>
      <c r="P41" s="18" t="str">
        <f t="shared" si="11"/>
        <v>ไม่ผ่าน</v>
      </c>
    </row>
    <row r="42" spans="1:16" ht="20.25" x14ac:dyDescent="0.2">
      <c r="A42" s="24">
        <v>35</v>
      </c>
      <c r="B42" s="53" t="s">
        <v>393</v>
      </c>
      <c r="C42" s="54" t="s">
        <v>394</v>
      </c>
      <c r="D42" s="24"/>
      <c r="E42" s="24"/>
      <c r="F42" s="24"/>
      <c r="G42" s="24"/>
      <c r="H42" s="24"/>
      <c r="I42" s="24"/>
      <c r="J42" s="24"/>
      <c r="K42" s="24">
        <f t="shared" si="6"/>
        <v>0</v>
      </c>
      <c r="L42" s="18" t="str">
        <f t="shared" si="7"/>
        <v>/</v>
      </c>
      <c r="M42" s="18" t="str">
        <f t="shared" si="8"/>
        <v/>
      </c>
      <c r="N42" s="18" t="str">
        <f t="shared" si="9"/>
        <v/>
      </c>
      <c r="O42" s="18" t="str">
        <f t="shared" si="10"/>
        <v/>
      </c>
      <c r="P42" s="18" t="str">
        <f t="shared" si="11"/>
        <v>ไม่ผ่าน</v>
      </c>
    </row>
    <row r="43" spans="1:16" ht="20.25" x14ac:dyDescent="0.2">
      <c r="A43" s="24">
        <v>36</v>
      </c>
      <c r="B43" s="53" t="s">
        <v>395</v>
      </c>
      <c r="C43" s="54" t="s">
        <v>396</v>
      </c>
      <c r="D43" s="24"/>
      <c r="E43" s="24"/>
      <c r="F43" s="24"/>
      <c r="G43" s="24"/>
      <c r="H43" s="24"/>
      <c r="I43" s="24"/>
      <c r="J43" s="24"/>
      <c r="K43" s="24">
        <f t="shared" ref="K43:K51" si="12">D43+E43+F43+G43+H43+I43+J43</f>
        <v>0</v>
      </c>
      <c r="L43" s="18" t="str">
        <f t="shared" ref="L43:L51" si="13">IF(K43&lt;=19,"/",IF(K43&lt;=26,"",IF(G43&lt;=33,"",IF(K43&lt;=40,""))))</f>
        <v>/</v>
      </c>
      <c r="M43" s="18" t="str">
        <f t="shared" ref="M43:M51" si="14">IF(K43&lt;=19,"",IF(K43&lt;=26,"/",IF(K43&lt;=33,"",IF(K43&lt;=40,""))))</f>
        <v/>
      </c>
      <c r="N43" s="18" t="str">
        <f t="shared" ref="N43:N51" si="15">IF(K43&lt;=19,"",IF(K43&lt;=26,"",IF(K43&lt;=33,"/",IF(K43&lt;=40,""))))</f>
        <v/>
      </c>
      <c r="O43" s="18" t="str">
        <f t="shared" ref="O43:O51" si="16">IF(K43&lt;=19,"",IF(K43&lt;=26,"",IF(K43&lt;=33,"",IF(K43&lt;=40,"/"))))</f>
        <v/>
      </c>
      <c r="P43" s="18" t="str">
        <f t="shared" ref="P43:P51" si="17">IF(K43&gt;24, "ผ่าน","ไม่ผ่าน")</f>
        <v>ไม่ผ่าน</v>
      </c>
    </row>
    <row r="44" spans="1:16" ht="20.25" x14ac:dyDescent="0.2">
      <c r="A44" s="24">
        <v>37</v>
      </c>
      <c r="B44" s="53" t="s">
        <v>397</v>
      </c>
      <c r="C44" s="54" t="s">
        <v>398</v>
      </c>
      <c r="D44" s="24"/>
      <c r="E44" s="24"/>
      <c r="F44" s="24"/>
      <c r="G44" s="24"/>
      <c r="H44" s="24"/>
      <c r="I44" s="24"/>
      <c r="J44" s="24"/>
      <c r="K44" s="24">
        <f t="shared" si="12"/>
        <v>0</v>
      </c>
      <c r="L44" s="18" t="str">
        <f t="shared" si="13"/>
        <v>/</v>
      </c>
      <c r="M44" s="18" t="str">
        <f t="shared" si="14"/>
        <v/>
      </c>
      <c r="N44" s="18" t="str">
        <f t="shared" si="15"/>
        <v/>
      </c>
      <c r="O44" s="18" t="str">
        <f t="shared" si="16"/>
        <v/>
      </c>
      <c r="P44" s="18" t="str">
        <f t="shared" si="17"/>
        <v>ไม่ผ่าน</v>
      </c>
    </row>
    <row r="45" spans="1:16" ht="20.25" x14ac:dyDescent="0.2">
      <c r="A45" s="24">
        <v>38</v>
      </c>
      <c r="B45" s="53" t="s">
        <v>399</v>
      </c>
      <c r="C45" s="54" t="s">
        <v>400</v>
      </c>
      <c r="D45" s="24"/>
      <c r="E45" s="24"/>
      <c r="F45" s="24"/>
      <c r="G45" s="24"/>
      <c r="H45" s="24"/>
      <c r="I45" s="24"/>
      <c r="J45" s="24"/>
      <c r="K45" s="24">
        <f t="shared" si="12"/>
        <v>0</v>
      </c>
      <c r="L45" s="18" t="str">
        <f t="shared" si="13"/>
        <v>/</v>
      </c>
      <c r="M45" s="18" t="str">
        <f t="shared" si="14"/>
        <v/>
      </c>
      <c r="N45" s="18" t="str">
        <f t="shared" si="15"/>
        <v/>
      </c>
      <c r="O45" s="18" t="str">
        <f t="shared" si="16"/>
        <v/>
      </c>
      <c r="P45" s="18" t="str">
        <f t="shared" si="17"/>
        <v>ไม่ผ่าน</v>
      </c>
    </row>
    <row r="46" spans="1:16" ht="20.25" x14ac:dyDescent="0.2">
      <c r="A46" s="24">
        <v>39</v>
      </c>
      <c r="B46" s="53" t="s">
        <v>66</v>
      </c>
      <c r="C46" s="54" t="s">
        <v>401</v>
      </c>
      <c r="D46" s="24"/>
      <c r="E46" s="24"/>
      <c r="F46" s="24"/>
      <c r="G46" s="24"/>
      <c r="H46" s="24"/>
      <c r="I46" s="24"/>
      <c r="J46" s="24"/>
      <c r="K46" s="24">
        <f t="shared" si="12"/>
        <v>0</v>
      </c>
      <c r="L46" s="18" t="str">
        <f t="shared" si="13"/>
        <v>/</v>
      </c>
      <c r="M46" s="18" t="str">
        <f t="shared" si="14"/>
        <v/>
      </c>
      <c r="N46" s="18" t="str">
        <f t="shared" si="15"/>
        <v/>
      </c>
      <c r="O46" s="18" t="str">
        <f t="shared" si="16"/>
        <v/>
      </c>
      <c r="P46" s="18" t="str">
        <f t="shared" si="17"/>
        <v>ไม่ผ่าน</v>
      </c>
    </row>
    <row r="47" spans="1:16" ht="20.25" x14ac:dyDescent="0.2">
      <c r="A47" s="24">
        <v>40</v>
      </c>
      <c r="B47" s="53" t="s">
        <v>402</v>
      </c>
      <c r="C47" s="54" t="s">
        <v>403</v>
      </c>
      <c r="D47" s="24"/>
      <c r="E47" s="24"/>
      <c r="F47" s="24"/>
      <c r="G47" s="24"/>
      <c r="H47" s="24"/>
      <c r="I47" s="24"/>
      <c r="J47" s="24"/>
      <c r="K47" s="24">
        <f t="shared" si="12"/>
        <v>0</v>
      </c>
      <c r="L47" s="18" t="str">
        <f t="shared" si="13"/>
        <v>/</v>
      </c>
      <c r="M47" s="18" t="str">
        <f t="shared" si="14"/>
        <v/>
      </c>
      <c r="N47" s="18" t="str">
        <f t="shared" si="15"/>
        <v/>
      </c>
      <c r="O47" s="18" t="str">
        <f t="shared" si="16"/>
        <v/>
      </c>
      <c r="P47" s="18" t="str">
        <f t="shared" si="17"/>
        <v>ไม่ผ่าน</v>
      </c>
    </row>
    <row r="48" spans="1:16" ht="20.25" x14ac:dyDescent="0.2">
      <c r="A48" s="24">
        <v>41</v>
      </c>
      <c r="B48" s="53" t="s">
        <v>404</v>
      </c>
      <c r="C48" s="54" t="s">
        <v>405</v>
      </c>
      <c r="D48" s="24"/>
      <c r="E48" s="24"/>
      <c r="F48" s="24"/>
      <c r="G48" s="24"/>
      <c r="H48" s="24"/>
      <c r="I48" s="24"/>
      <c r="J48" s="24"/>
      <c r="K48" s="24">
        <f t="shared" si="12"/>
        <v>0</v>
      </c>
      <c r="L48" s="18" t="str">
        <f t="shared" si="13"/>
        <v>/</v>
      </c>
      <c r="M48" s="18" t="str">
        <f t="shared" si="14"/>
        <v/>
      </c>
      <c r="N48" s="18" t="str">
        <f t="shared" si="15"/>
        <v/>
      </c>
      <c r="O48" s="18" t="str">
        <f t="shared" si="16"/>
        <v/>
      </c>
      <c r="P48" s="18" t="str">
        <f t="shared" si="17"/>
        <v>ไม่ผ่าน</v>
      </c>
    </row>
    <row r="49" spans="1:16" ht="20.25" x14ac:dyDescent="0.2">
      <c r="A49" s="24">
        <v>42</v>
      </c>
      <c r="B49" s="53" t="s">
        <v>406</v>
      </c>
      <c r="C49" s="54" t="s">
        <v>407</v>
      </c>
      <c r="D49" s="24"/>
      <c r="E49" s="24"/>
      <c r="F49" s="24"/>
      <c r="G49" s="24"/>
      <c r="H49" s="24"/>
      <c r="I49" s="24"/>
      <c r="J49" s="24"/>
      <c r="K49" s="24">
        <f t="shared" si="12"/>
        <v>0</v>
      </c>
      <c r="L49" s="18" t="str">
        <f t="shared" si="13"/>
        <v>/</v>
      </c>
      <c r="M49" s="18" t="str">
        <f t="shared" si="14"/>
        <v/>
      </c>
      <c r="N49" s="18" t="str">
        <f t="shared" si="15"/>
        <v/>
      </c>
      <c r="O49" s="18" t="str">
        <f t="shared" si="16"/>
        <v/>
      </c>
      <c r="P49" s="18" t="str">
        <f t="shared" si="17"/>
        <v>ไม่ผ่าน</v>
      </c>
    </row>
    <row r="50" spans="1:16" ht="20.25" x14ac:dyDescent="0.2">
      <c r="A50" s="24">
        <v>43</v>
      </c>
      <c r="B50" s="53" t="s">
        <v>65</v>
      </c>
      <c r="C50" s="54" t="s">
        <v>408</v>
      </c>
      <c r="D50" s="24"/>
      <c r="E50" s="24"/>
      <c r="F50" s="24"/>
      <c r="G50" s="24"/>
      <c r="H50" s="24"/>
      <c r="I50" s="24"/>
      <c r="J50" s="24"/>
      <c r="K50" s="24">
        <f t="shared" si="12"/>
        <v>0</v>
      </c>
      <c r="L50" s="18" t="str">
        <f t="shared" si="13"/>
        <v>/</v>
      </c>
      <c r="M50" s="18" t="str">
        <f t="shared" si="14"/>
        <v/>
      </c>
      <c r="N50" s="18" t="str">
        <f t="shared" si="15"/>
        <v/>
      </c>
      <c r="O50" s="18" t="str">
        <f t="shared" si="16"/>
        <v/>
      </c>
      <c r="P50" s="18" t="str">
        <f t="shared" si="17"/>
        <v>ไม่ผ่าน</v>
      </c>
    </row>
    <row r="51" spans="1:16" ht="20.25" x14ac:dyDescent="0.2">
      <c r="A51" s="24">
        <v>44</v>
      </c>
      <c r="B51" s="53" t="s">
        <v>409</v>
      </c>
      <c r="C51" s="54" t="s">
        <v>410</v>
      </c>
      <c r="D51" s="24"/>
      <c r="E51" s="24"/>
      <c r="F51" s="24"/>
      <c r="G51" s="24"/>
      <c r="H51" s="24"/>
      <c r="I51" s="24"/>
      <c r="J51" s="24"/>
      <c r="K51" s="24">
        <f t="shared" si="12"/>
        <v>0</v>
      </c>
      <c r="L51" s="18" t="str">
        <f t="shared" si="13"/>
        <v>/</v>
      </c>
      <c r="M51" s="18" t="str">
        <f t="shared" si="14"/>
        <v/>
      </c>
      <c r="N51" s="18" t="str">
        <f t="shared" si="15"/>
        <v/>
      </c>
      <c r="O51" s="18" t="str">
        <f t="shared" si="16"/>
        <v/>
      </c>
      <c r="P51" s="18" t="str">
        <f t="shared" si="17"/>
        <v>ไม่ผ่าน</v>
      </c>
    </row>
    <row r="52" spans="1:16" ht="20.25" x14ac:dyDescent="0.2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30" t="s">
        <v>20</v>
      </c>
      <c r="O52" s="30"/>
      <c r="P52" s="2">
        <f>COUNTIF(P8:P51,"ผ่าน")</f>
        <v>0</v>
      </c>
    </row>
    <row r="53" spans="1:16" ht="20.25" x14ac:dyDescent="0.2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30" t="s">
        <v>21</v>
      </c>
      <c r="O53" s="30"/>
      <c r="P53" s="2">
        <f>COUNTIF(P8:P51,"ไม่ผ่าน")</f>
        <v>44</v>
      </c>
    </row>
    <row r="54" spans="1:16" ht="20.25" x14ac:dyDescent="0.2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3"/>
    </row>
    <row r="55" spans="1:16" ht="20.25" x14ac:dyDescent="0.2">
      <c r="A55" s="33" t="s">
        <v>22</v>
      </c>
      <c r="B55" s="33"/>
      <c r="C55" s="33"/>
      <c r="D55" s="33"/>
      <c r="E55" s="33"/>
      <c r="F55" s="6"/>
      <c r="G55" s="6"/>
      <c r="H55" s="6"/>
      <c r="I55" s="6"/>
      <c r="J55" s="6"/>
      <c r="K55" s="6"/>
      <c r="L55" s="6"/>
      <c r="M55" s="6"/>
      <c r="N55" s="6"/>
      <c r="O55" s="6"/>
      <c r="P55" s="3"/>
    </row>
    <row r="56" spans="1:16" ht="20.25" x14ac:dyDescent="0.25">
      <c r="A56" s="6"/>
      <c r="B56" s="6"/>
      <c r="C56" s="6"/>
      <c r="D56" s="6"/>
      <c r="E56" s="7"/>
      <c r="F56" s="8" t="s">
        <v>59</v>
      </c>
      <c r="G56" s="7"/>
      <c r="H56" s="6"/>
      <c r="I56" s="6"/>
      <c r="J56" s="6"/>
      <c r="K56" s="6"/>
      <c r="L56" s="7"/>
      <c r="M56" s="6"/>
      <c r="N56" s="6"/>
      <c r="O56" s="6"/>
      <c r="P56" s="3"/>
    </row>
    <row r="57" spans="1:16" ht="20.25" x14ac:dyDescent="0.25">
      <c r="A57" s="6"/>
      <c r="B57" s="6"/>
      <c r="C57" s="6"/>
      <c r="D57" s="6"/>
      <c r="E57" s="7"/>
      <c r="F57" s="8" t="s">
        <v>60</v>
      </c>
      <c r="G57" s="7"/>
      <c r="H57" s="6"/>
      <c r="I57" s="6"/>
      <c r="J57" s="6"/>
      <c r="K57" s="6"/>
      <c r="L57" s="6"/>
      <c r="M57" s="6"/>
      <c r="N57" s="6"/>
      <c r="O57" s="6"/>
      <c r="P57" s="3"/>
    </row>
    <row r="58" spans="1:16" ht="20.25" x14ac:dyDescent="0.25">
      <c r="A58" s="6"/>
      <c r="B58" s="6"/>
      <c r="C58" s="6"/>
      <c r="D58" s="6"/>
      <c r="E58" s="7"/>
      <c r="F58" s="8" t="s">
        <v>58</v>
      </c>
      <c r="G58" s="7"/>
      <c r="H58" s="6"/>
      <c r="I58" s="6"/>
      <c r="J58" s="6"/>
      <c r="K58" s="6"/>
      <c r="L58" s="6"/>
      <c r="M58" s="6"/>
      <c r="N58" s="6"/>
      <c r="O58" s="6"/>
      <c r="P58" s="3"/>
    </row>
    <row r="59" spans="1:16" ht="20.25" x14ac:dyDescent="0.25">
      <c r="A59" s="6"/>
      <c r="B59" s="6"/>
      <c r="C59" s="6"/>
      <c r="D59" s="6"/>
      <c r="E59" s="7"/>
      <c r="F59" s="8"/>
      <c r="G59" s="7"/>
      <c r="H59" s="6"/>
      <c r="I59" s="6"/>
      <c r="J59" s="6"/>
      <c r="K59" s="6"/>
      <c r="L59" s="6"/>
      <c r="M59" s="6"/>
      <c r="N59" s="6"/>
      <c r="O59" s="6"/>
      <c r="P59" s="3"/>
    </row>
    <row r="60" spans="1:16" ht="20.25" x14ac:dyDescent="0.3">
      <c r="A60" s="35" t="s">
        <v>23</v>
      </c>
      <c r="B60" s="36"/>
      <c r="C60" s="21" t="s">
        <v>29</v>
      </c>
      <c r="D60" s="34" t="s">
        <v>24</v>
      </c>
      <c r="E60" s="34"/>
      <c r="F60" s="34"/>
      <c r="G60" s="34" t="s">
        <v>25</v>
      </c>
      <c r="H60" s="34"/>
      <c r="I60" s="34"/>
      <c r="J60" s="10"/>
      <c r="K60" s="10"/>
      <c r="L60" s="10"/>
      <c r="M60" s="10"/>
      <c r="N60" s="10"/>
      <c r="O60" s="10"/>
      <c r="P60" s="4"/>
    </row>
    <row r="61" spans="1:16" ht="20.25" x14ac:dyDescent="0.3">
      <c r="A61" s="37"/>
      <c r="B61" s="38"/>
      <c r="C61" s="19" t="s">
        <v>30</v>
      </c>
      <c r="D61" s="32" t="s">
        <v>26</v>
      </c>
      <c r="E61" s="32"/>
      <c r="F61" s="32"/>
      <c r="G61" s="32">
        <f>COUNTIF(L8:L51,"/")</f>
        <v>44</v>
      </c>
      <c r="H61" s="32"/>
      <c r="I61" s="32"/>
      <c r="J61" s="10"/>
      <c r="K61" s="10"/>
      <c r="L61" s="10"/>
      <c r="M61" s="10"/>
      <c r="N61" s="10"/>
      <c r="O61" s="10"/>
      <c r="P61" s="4"/>
    </row>
    <row r="62" spans="1:16" ht="20.25" x14ac:dyDescent="0.3">
      <c r="A62" s="37"/>
      <c r="B62" s="38"/>
      <c r="C62" s="19" t="s">
        <v>31</v>
      </c>
      <c r="D62" s="32" t="s">
        <v>27</v>
      </c>
      <c r="E62" s="32"/>
      <c r="F62" s="32"/>
      <c r="G62" s="32">
        <f>COUNTIF(M8:M51,"/")</f>
        <v>0</v>
      </c>
      <c r="H62" s="32"/>
      <c r="I62" s="32"/>
      <c r="J62" s="10"/>
      <c r="K62" s="10"/>
      <c r="L62" s="10"/>
      <c r="M62" s="10"/>
      <c r="N62" s="10"/>
      <c r="O62" s="10"/>
      <c r="P62" s="4"/>
    </row>
    <row r="63" spans="1:16" ht="20.25" x14ac:dyDescent="0.3">
      <c r="A63" s="37"/>
      <c r="B63" s="38"/>
      <c r="C63" s="19" t="s">
        <v>32</v>
      </c>
      <c r="D63" s="32" t="s">
        <v>28</v>
      </c>
      <c r="E63" s="32"/>
      <c r="F63" s="32"/>
      <c r="G63" s="32">
        <f>COUNTIF(N8:N51,"/")</f>
        <v>0</v>
      </c>
      <c r="H63" s="32"/>
      <c r="I63" s="32"/>
      <c r="J63" s="10"/>
      <c r="K63" s="10"/>
      <c r="L63" s="10"/>
      <c r="M63" s="10"/>
      <c r="N63" s="10"/>
      <c r="O63" s="10"/>
      <c r="P63" s="4"/>
    </row>
    <row r="64" spans="1:16" ht="20.25" x14ac:dyDescent="0.3">
      <c r="A64" s="39"/>
      <c r="B64" s="40"/>
      <c r="C64" s="19" t="s">
        <v>33</v>
      </c>
      <c r="D64" s="32" t="s">
        <v>42</v>
      </c>
      <c r="E64" s="32"/>
      <c r="F64" s="32"/>
      <c r="G64" s="32">
        <f>COUNTIF(O8:O51,"/")</f>
        <v>0</v>
      </c>
      <c r="H64" s="32"/>
      <c r="I64" s="32"/>
      <c r="J64" s="10"/>
      <c r="K64" s="10"/>
      <c r="L64" s="10"/>
      <c r="M64" s="10"/>
      <c r="N64" s="10"/>
      <c r="O64" s="10"/>
      <c r="P64" s="4"/>
    </row>
    <row r="65" spans="1:15" ht="19.5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</row>
    <row r="66" spans="1:15" ht="19.5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</row>
    <row r="67" spans="1:15" ht="19.5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</row>
  </sheetData>
  <mergeCells count="34">
    <mergeCell ref="A55:E55"/>
    <mergeCell ref="A60:B64"/>
    <mergeCell ref="D60:F60"/>
    <mergeCell ref="G60:I60"/>
    <mergeCell ref="D61:F61"/>
    <mergeCell ref="G61:I61"/>
    <mergeCell ref="D62:F62"/>
    <mergeCell ref="G62:I62"/>
    <mergeCell ref="D63:F63"/>
    <mergeCell ref="G63:I63"/>
    <mergeCell ref="D64:F64"/>
    <mergeCell ref="G64:I64"/>
    <mergeCell ref="A52:M53"/>
    <mergeCell ref="N52:O52"/>
    <mergeCell ref="N53:O53"/>
    <mergeCell ref="H6:H7"/>
    <mergeCell ref="I6:I7"/>
    <mergeCell ref="J6:J7"/>
    <mergeCell ref="A1:P1"/>
    <mergeCell ref="A2:P2"/>
    <mergeCell ref="A3:P3"/>
    <mergeCell ref="A5:A7"/>
    <mergeCell ref="B5:B7"/>
    <mergeCell ref="C5:C7"/>
    <mergeCell ref="D5:K5"/>
    <mergeCell ref="L5:O5"/>
    <mergeCell ref="P5:P7"/>
    <mergeCell ref="D6:D7"/>
    <mergeCell ref="K6:K7"/>
    <mergeCell ref="L6:L7"/>
    <mergeCell ref="M6:O6"/>
    <mergeCell ref="E6:E7"/>
    <mergeCell ref="F6:F7"/>
    <mergeCell ref="G6:G7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7"/>
  <sheetViews>
    <sheetView topLeftCell="A45" workbookViewId="0">
      <selection activeCell="B8" sqref="B8:C51"/>
    </sheetView>
  </sheetViews>
  <sheetFormatPr defaultRowHeight="14.25" x14ac:dyDescent="0.2"/>
  <cols>
    <col min="2" max="2" width="11.5" customWidth="1"/>
    <col min="3" max="3" width="11.25" customWidth="1"/>
    <col min="4" max="4" width="6" customWidth="1"/>
    <col min="5" max="5" width="5" customWidth="1"/>
    <col min="6" max="6" width="4.5" customWidth="1"/>
    <col min="7" max="7" width="5.25" customWidth="1"/>
    <col min="8" max="8" width="4.125" customWidth="1"/>
    <col min="9" max="9" width="7.375" customWidth="1"/>
    <col min="10" max="10" width="6.75" customWidth="1"/>
    <col min="11" max="12" width="6.125" customWidth="1"/>
    <col min="13" max="13" width="5.375" customWidth="1"/>
    <col min="14" max="14" width="5.125" customWidth="1"/>
    <col min="15" max="15" width="5.5" customWidth="1"/>
    <col min="16" max="16" width="8.75" customWidth="1"/>
  </cols>
  <sheetData>
    <row r="1" spans="1:16" ht="20.25" x14ac:dyDescent="0.3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</row>
    <row r="2" spans="1:16" ht="20.25" x14ac:dyDescent="0.3">
      <c r="A2" s="25" t="s">
        <v>131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</row>
    <row r="3" spans="1:16" ht="20.25" x14ac:dyDescent="0.3">
      <c r="A3" s="25" t="s">
        <v>61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</row>
    <row r="4" spans="1:16" ht="20.25" x14ac:dyDescent="0.3">
      <c r="A4" s="11" t="s">
        <v>1</v>
      </c>
      <c r="B4" s="11"/>
      <c r="C4" s="12"/>
      <c r="D4" s="12"/>
      <c r="E4" s="13"/>
      <c r="F4" s="14"/>
      <c r="G4" s="14"/>
      <c r="H4" s="14"/>
      <c r="I4" s="12"/>
      <c r="J4" s="12"/>
      <c r="K4" s="15"/>
      <c r="L4" s="15"/>
      <c r="M4" s="12"/>
      <c r="N4" s="12"/>
      <c r="O4" s="12"/>
      <c r="P4" s="12"/>
    </row>
    <row r="5" spans="1:16" ht="20.25" customHeight="1" x14ac:dyDescent="0.2">
      <c r="A5" s="26" t="s">
        <v>2</v>
      </c>
      <c r="B5" s="26" t="s">
        <v>3</v>
      </c>
      <c r="C5" s="26" t="s">
        <v>4</v>
      </c>
      <c r="D5" s="26" t="s">
        <v>5</v>
      </c>
      <c r="E5" s="26"/>
      <c r="F5" s="26"/>
      <c r="G5" s="26"/>
      <c r="H5" s="26"/>
      <c r="I5" s="26"/>
      <c r="J5" s="26"/>
      <c r="K5" s="26"/>
      <c r="L5" s="26" t="s">
        <v>6</v>
      </c>
      <c r="M5" s="27"/>
      <c r="N5" s="27"/>
      <c r="O5" s="27"/>
      <c r="P5" s="28" t="s">
        <v>7</v>
      </c>
    </row>
    <row r="6" spans="1:16" ht="20.25" customHeight="1" x14ac:dyDescent="0.2">
      <c r="A6" s="26"/>
      <c r="B6" s="26"/>
      <c r="C6" s="26"/>
      <c r="D6" s="28" t="s">
        <v>8</v>
      </c>
      <c r="E6" s="28" t="s">
        <v>9</v>
      </c>
      <c r="F6" s="28" t="s">
        <v>10</v>
      </c>
      <c r="G6" s="28" t="s">
        <v>11</v>
      </c>
      <c r="H6" s="28" t="s">
        <v>12</v>
      </c>
      <c r="I6" s="31" t="s">
        <v>13</v>
      </c>
      <c r="J6" s="31" t="s">
        <v>14</v>
      </c>
      <c r="K6" s="28" t="s">
        <v>15</v>
      </c>
      <c r="L6" s="28" t="s">
        <v>16</v>
      </c>
      <c r="M6" s="26" t="s">
        <v>17</v>
      </c>
      <c r="N6" s="26"/>
      <c r="O6" s="26"/>
      <c r="P6" s="28"/>
    </row>
    <row r="7" spans="1:16" ht="225" customHeight="1" x14ac:dyDescent="0.2">
      <c r="A7" s="26"/>
      <c r="B7" s="26"/>
      <c r="C7" s="26"/>
      <c r="D7" s="28"/>
      <c r="E7" s="28"/>
      <c r="F7" s="28"/>
      <c r="G7" s="28"/>
      <c r="H7" s="28"/>
      <c r="I7" s="31"/>
      <c r="J7" s="31"/>
      <c r="K7" s="28"/>
      <c r="L7" s="28"/>
      <c r="M7" s="20" t="s">
        <v>18</v>
      </c>
      <c r="N7" s="20" t="s">
        <v>19</v>
      </c>
      <c r="O7" s="20" t="s">
        <v>41</v>
      </c>
      <c r="P7" s="28"/>
    </row>
    <row r="8" spans="1:16" ht="20.25" x14ac:dyDescent="0.2">
      <c r="A8" s="19">
        <v>1</v>
      </c>
      <c r="B8" s="51" t="s">
        <v>255</v>
      </c>
      <c r="C8" s="52" t="s">
        <v>256</v>
      </c>
      <c r="D8" s="19"/>
      <c r="E8" s="19"/>
      <c r="F8" s="19"/>
      <c r="G8" s="19"/>
      <c r="H8" s="19"/>
      <c r="I8" s="19"/>
      <c r="J8" s="19"/>
      <c r="K8" s="19">
        <f>D8+E8+F8+G8+H8+I8+J8</f>
        <v>0</v>
      </c>
      <c r="L8" s="18" t="str">
        <f>IF(K8&lt;=19,"/",IF(K8&lt;=26,"",IF(G8&lt;=33,"",IF(K8&lt;=40,""))))</f>
        <v>/</v>
      </c>
      <c r="M8" s="18" t="str">
        <f>IF(K8&lt;=19,"",IF(K8&lt;=26,"/",IF(K8&lt;=33,"",IF(K8&lt;=40,""))))</f>
        <v/>
      </c>
      <c r="N8" s="18" t="str">
        <f>IF(K8&lt;=19,"",IF(K8&lt;=26,"",IF(K8&lt;=33,"/",IF(K8&lt;=40,""))))</f>
        <v/>
      </c>
      <c r="O8" s="18" t="str">
        <f>IF(K8&lt;=19,"",IF(K8&lt;=26,"",IF(K8&lt;=33,"",IF(K8&lt;=40,"/"))))</f>
        <v/>
      </c>
      <c r="P8" s="18" t="str">
        <f>IF(K8&gt;24, "ผ่าน","ไม่ผ่าน")</f>
        <v>ไม่ผ่าน</v>
      </c>
    </row>
    <row r="9" spans="1:16" ht="20.25" x14ac:dyDescent="0.2">
      <c r="A9" s="19">
        <v>2</v>
      </c>
      <c r="B9" s="49" t="s">
        <v>257</v>
      </c>
      <c r="C9" s="50" t="s">
        <v>258</v>
      </c>
      <c r="D9" s="19"/>
      <c r="E9" s="19"/>
      <c r="F9" s="19"/>
      <c r="G9" s="19"/>
      <c r="H9" s="19"/>
      <c r="I9" s="19"/>
      <c r="J9" s="19"/>
      <c r="K9" s="19">
        <f t="shared" ref="K9:K14" si="0">D9+E9+F9+G9+H9+I9+J9</f>
        <v>0</v>
      </c>
      <c r="L9" s="18" t="str">
        <f t="shared" ref="L9:L14" si="1">IF(K9&lt;=19,"/",IF(K9&lt;=26,"",IF(G9&lt;=33,"",IF(K9&lt;=40,""))))</f>
        <v>/</v>
      </c>
      <c r="M9" s="18" t="str">
        <f t="shared" ref="M9:M14" si="2">IF(K9&lt;=19,"",IF(K9&lt;=26,"/",IF(K9&lt;=33,"",IF(K9&lt;=40,""))))</f>
        <v/>
      </c>
      <c r="N9" s="18" t="str">
        <f t="shared" ref="N9:N14" si="3">IF(K9&lt;=19,"",IF(K9&lt;=26,"",IF(K9&lt;=33,"/",IF(K9&lt;=40,""))))</f>
        <v/>
      </c>
      <c r="O9" s="18" t="str">
        <f t="shared" ref="O9:O14" si="4">IF(K9&lt;=19,"",IF(K9&lt;=26,"",IF(K9&lt;=33,"",IF(K9&lt;=40,"/"))))</f>
        <v/>
      </c>
      <c r="P9" s="18" t="str">
        <f t="shared" ref="P9:P14" si="5">IF(K9&gt;24, "ผ่าน","ไม่ผ่าน")</f>
        <v>ไม่ผ่าน</v>
      </c>
    </row>
    <row r="10" spans="1:16" ht="20.25" x14ac:dyDescent="0.2">
      <c r="A10" s="19">
        <v>3</v>
      </c>
      <c r="B10" s="49" t="s">
        <v>259</v>
      </c>
      <c r="C10" s="50" t="s">
        <v>260</v>
      </c>
      <c r="D10" s="19"/>
      <c r="E10" s="19"/>
      <c r="F10" s="19"/>
      <c r="G10" s="19"/>
      <c r="H10" s="19"/>
      <c r="I10" s="19"/>
      <c r="J10" s="19"/>
      <c r="K10" s="19">
        <f t="shared" si="0"/>
        <v>0</v>
      </c>
      <c r="L10" s="18" t="str">
        <f t="shared" si="1"/>
        <v>/</v>
      </c>
      <c r="M10" s="18" t="str">
        <f t="shared" si="2"/>
        <v/>
      </c>
      <c r="N10" s="18" t="str">
        <f t="shared" si="3"/>
        <v/>
      </c>
      <c r="O10" s="18" t="str">
        <f t="shared" si="4"/>
        <v/>
      </c>
      <c r="P10" s="18" t="str">
        <f t="shared" si="5"/>
        <v>ไม่ผ่าน</v>
      </c>
    </row>
    <row r="11" spans="1:16" ht="20.25" x14ac:dyDescent="0.2">
      <c r="A11" s="19">
        <v>4</v>
      </c>
      <c r="B11" s="49" t="s">
        <v>261</v>
      </c>
      <c r="C11" s="50" t="s">
        <v>120</v>
      </c>
      <c r="D11" s="19"/>
      <c r="E11" s="19"/>
      <c r="F11" s="19"/>
      <c r="G11" s="19"/>
      <c r="H11" s="19"/>
      <c r="I11" s="19"/>
      <c r="J11" s="19"/>
      <c r="K11" s="19">
        <f t="shared" si="0"/>
        <v>0</v>
      </c>
      <c r="L11" s="18" t="str">
        <f t="shared" si="1"/>
        <v>/</v>
      </c>
      <c r="M11" s="18" t="str">
        <f t="shared" si="2"/>
        <v/>
      </c>
      <c r="N11" s="18" t="str">
        <f t="shared" si="3"/>
        <v/>
      </c>
      <c r="O11" s="18" t="str">
        <f t="shared" si="4"/>
        <v/>
      </c>
      <c r="P11" s="18" t="str">
        <f t="shared" si="5"/>
        <v>ไม่ผ่าน</v>
      </c>
    </row>
    <row r="12" spans="1:16" ht="20.25" x14ac:dyDescent="0.2">
      <c r="A12" s="19">
        <v>5</v>
      </c>
      <c r="B12" s="49" t="s">
        <v>262</v>
      </c>
      <c r="C12" s="50" t="s">
        <v>263</v>
      </c>
      <c r="D12" s="19"/>
      <c r="E12" s="19"/>
      <c r="F12" s="19"/>
      <c r="G12" s="19"/>
      <c r="H12" s="19"/>
      <c r="I12" s="19"/>
      <c r="J12" s="19"/>
      <c r="K12" s="19">
        <f t="shared" si="0"/>
        <v>0</v>
      </c>
      <c r="L12" s="18" t="str">
        <f t="shared" si="1"/>
        <v>/</v>
      </c>
      <c r="M12" s="18" t="str">
        <f t="shared" si="2"/>
        <v/>
      </c>
      <c r="N12" s="18" t="str">
        <f t="shared" si="3"/>
        <v/>
      </c>
      <c r="O12" s="18" t="str">
        <f t="shared" si="4"/>
        <v/>
      </c>
      <c r="P12" s="18" t="str">
        <f t="shared" si="5"/>
        <v>ไม่ผ่าน</v>
      </c>
    </row>
    <row r="13" spans="1:16" ht="20.25" x14ac:dyDescent="0.2">
      <c r="A13" s="19">
        <v>6</v>
      </c>
      <c r="B13" s="49" t="s">
        <v>83</v>
      </c>
      <c r="C13" s="50" t="s">
        <v>264</v>
      </c>
      <c r="D13" s="19"/>
      <c r="E13" s="19"/>
      <c r="F13" s="19"/>
      <c r="G13" s="19"/>
      <c r="H13" s="19"/>
      <c r="I13" s="19"/>
      <c r="J13" s="19"/>
      <c r="K13" s="19">
        <f t="shared" si="0"/>
        <v>0</v>
      </c>
      <c r="L13" s="18" t="str">
        <f t="shared" si="1"/>
        <v>/</v>
      </c>
      <c r="M13" s="18" t="str">
        <f t="shared" si="2"/>
        <v/>
      </c>
      <c r="N13" s="18" t="str">
        <f t="shared" si="3"/>
        <v/>
      </c>
      <c r="O13" s="18" t="str">
        <f t="shared" si="4"/>
        <v/>
      </c>
      <c r="P13" s="18" t="str">
        <f t="shared" si="5"/>
        <v>ไม่ผ่าน</v>
      </c>
    </row>
    <row r="14" spans="1:16" ht="20.25" x14ac:dyDescent="0.2">
      <c r="A14" s="19">
        <v>7</v>
      </c>
      <c r="B14" s="49" t="s">
        <v>116</v>
      </c>
      <c r="C14" s="50" t="s">
        <v>265</v>
      </c>
      <c r="D14" s="19"/>
      <c r="E14" s="19"/>
      <c r="F14" s="19"/>
      <c r="G14" s="19"/>
      <c r="H14" s="19"/>
      <c r="I14" s="19"/>
      <c r="J14" s="19"/>
      <c r="K14" s="19">
        <f t="shared" si="0"/>
        <v>0</v>
      </c>
      <c r="L14" s="18" t="str">
        <f t="shared" si="1"/>
        <v>/</v>
      </c>
      <c r="M14" s="18" t="str">
        <f t="shared" si="2"/>
        <v/>
      </c>
      <c r="N14" s="18" t="str">
        <f t="shared" si="3"/>
        <v/>
      </c>
      <c r="O14" s="18" t="str">
        <f t="shared" si="4"/>
        <v/>
      </c>
      <c r="P14" s="18" t="str">
        <f t="shared" si="5"/>
        <v>ไม่ผ่าน</v>
      </c>
    </row>
    <row r="15" spans="1:16" ht="20.25" x14ac:dyDescent="0.2">
      <c r="A15" s="24">
        <v>8</v>
      </c>
      <c r="B15" s="49" t="s">
        <v>266</v>
      </c>
      <c r="C15" s="50" t="s">
        <v>267</v>
      </c>
      <c r="D15" s="24"/>
      <c r="E15" s="24"/>
      <c r="F15" s="24"/>
      <c r="G15" s="24"/>
      <c r="H15" s="24"/>
      <c r="I15" s="24"/>
      <c r="J15" s="24"/>
      <c r="K15" s="24">
        <f t="shared" ref="K15:K51" si="6">D15+E15+F15+G15+H15+I15+J15</f>
        <v>0</v>
      </c>
      <c r="L15" s="18" t="str">
        <f t="shared" ref="L15:L51" si="7">IF(K15&lt;=19,"/",IF(K15&lt;=26,"",IF(G15&lt;=33,"",IF(K15&lt;=40,""))))</f>
        <v>/</v>
      </c>
      <c r="M15" s="18" t="str">
        <f t="shared" ref="M15:M51" si="8">IF(K15&lt;=19,"",IF(K15&lt;=26,"/",IF(K15&lt;=33,"",IF(K15&lt;=40,""))))</f>
        <v/>
      </c>
      <c r="N15" s="18" t="str">
        <f t="shared" ref="N15:N51" si="9">IF(K15&lt;=19,"",IF(K15&lt;=26,"",IF(K15&lt;=33,"/",IF(K15&lt;=40,""))))</f>
        <v/>
      </c>
      <c r="O15" s="18" t="str">
        <f t="shared" ref="O15:O51" si="10">IF(K15&lt;=19,"",IF(K15&lt;=26,"",IF(K15&lt;=33,"",IF(K15&lt;=40,"/"))))</f>
        <v/>
      </c>
      <c r="P15" s="18" t="str">
        <f t="shared" ref="P15:P51" si="11">IF(K15&gt;24, "ผ่าน","ไม่ผ่าน")</f>
        <v>ไม่ผ่าน</v>
      </c>
    </row>
    <row r="16" spans="1:16" ht="20.25" x14ac:dyDescent="0.2">
      <c r="A16" s="24">
        <v>9</v>
      </c>
      <c r="B16" s="49" t="s">
        <v>268</v>
      </c>
      <c r="C16" s="50" t="s">
        <v>269</v>
      </c>
      <c r="D16" s="24"/>
      <c r="E16" s="24"/>
      <c r="F16" s="24"/>
      <c r="G16" s="24"/>
      <c r="H16" s="24"/>
      <c r="I16" s="24"/>
      <c r="J16" s="24"/>
      <c r="K16" s="24">
        <f t="shared" si="6"/>
        <v>0</v>
      </c>
      <c r="L16" s="18" t="str">
        <f t="shared" si="7"/>
        <v>/</v>
      </c>
      <c r="M16" s="18" t="str">
        <f t="shared" si="8"/>
        <v/>
      </c>
      <c r="N16" s="18" t="str">
        <f t="shared" si="9"/>
        <v/>
      </c>
      <c r="O16" s="18" t="str">
        <f t="shared" si="10"/>
        <v/>
      </c>
      <c r="P16" s="18" t="str">
        <f t="shared" si="11"/>
        <v>ไม่ผ่าน</v>
      </c>
    </row>
    <row r="17" spans="1:16" ht="20.25" x14ac:dyDescent="0.2">
      <c r="A17" s="24">
        <v>10</v>
      </c>
      <c r="B17" s="49" t="s">
        <v>270</v>
      </c>
      <c r="C17" s="50" t="s">
        <v>271</v>
      </c>
      <c r="D17" s="24"/>
      <c r="E17" s="24"/>
      <c r="F17" s="24"/>
      <c r="G17" s="24"/>
      <c r="H17" s="24"/>
      <c r="I17" s="24"/>
      <c r="J17" s="24"/>
      <c r="K17" s="24">
        <f t="shared" si="6"/>
        <v>0</v>
      </c>
      <c r="L17" s="18" t="str">
        <f t="shared" si="7"/>
        <v>/</v>
      </c>
      <c r="M17" s="18" t="str">
        <f t="shared" si="8"/>
        <v/>
      </c>
      <c r="N17" s="18" t="str">
        <f t="shared" si="9"/>
        <v/>
      </c>
      <c r="O17" s="18" t="str">
        <f t="shared" si="10"/>
        <v/>
      </c>
      <c r="P17" s="18" t="str">
        <f t="shared" si="11"/>
        <v>ไม่ผ่าน</v>
      </c>
    </row>
    <row r="18" spans="1:16" ht="20.25" x14ac:dyDescent="0.2">
      <c r="A18" s="24">
        <v>11</v>
      </c>
      <c r="B18" s="49" t="s">
        <v>272</v>
      </c>
      <c r="C18" s="50" t="s">
        <v>273</v>
      </c>
      <c r="D18" s="24"/>
      <c r="E18" s="24"/>
      <c r="F18" s="24"/>
      <c r="G18" s="24"/>
      <c r="H18" s="24"/>
      <c r="I18" s="24"/>
      <c r="J18" s="24"/>
      <c r="K18" s="24">
        <f t="shared" si="6"/>
        <v>0</v>
      </c>
      <c r="L18" s="18" t="str">
        <f t="shared" si="7"/>
        <v>/</v>
      </c>
      <c r="M18" s="18" t="str">
        <f t="shared" si="8"/>
        <v/>
      </c>
      <c r="N18" s="18" t="str">
        <f t="shared" si="9"/>
        <v/>
      </c>
      <c r="O18" s="18" t="str">
        <f t="shared" si="10"/>
        <v/>
      </c>
      <c r="P18" s="18" t="str">
        <f t="shared" si="11"/>
        <v>ไม่ผ่าน</v>
      </c>
    </row>
    <row r="19" spans="1:16" ht="20.25" x14ac:dyDescent="0.2">
      <c r="A19" s="24">
        <v>12</v>
      </c>
      <c r="B19" s="49" t="s">
        <v>274</v>
      </c>
      <c r="C19" s="50" t="s">
        <v>275</v>
      </c>
      <c r="D19" s="24"/>
      <c r="E19" s="24"/>
      <c r="F19" s="24"/>
      <c r="G19" s="24"/>
      <c r="H19" s="24"/>
      <c r="I19" s="24"/>
      <c r="J19" s="24"/>
      <c r="K19" s="24">
        <f t="shared" si="6"/>
        <v>0</v>
      </c>
      <c r="L19" s="18" t="str">
        <f t="shared" si="7"/>
        <v>/</v>
      </c>
      <c r="M19" s="18" t="str">
        <f t="shared" si="8"/>
        <v/>
      </c>
      <c r="N19" s="18" t="str">
        <f t="shared" si="9"/>
        <v/>
      </c>
      <c r="O19" s="18" t="str">
        <f t="shared" si="10"/>
        <v/>
      </c>
      <c r="P19" s="18" t="str">
        <f t="shared" si="11"/>
        <v>ไม่ผ่าน</v>
      </c>
    </row>
    <row r="20" spans="1:16" ht="20.25" x14ac:dyDescent="0.2">
      <c r="A20" s="24">
        <v>13</v>
      </c>
      <c r="B20" s="49" t="s">
        <v>276</v>
      </c>
      <c r="C20" s="50" t="s">
        <v>277</v>
      </c>
      <c r="D20" s="24"/>
      <c r="E20" s="24"/>
      <c r="F20" s="24"/>
      <c r="G20" s="24"/>
      <c r="H20" s="24"/>
      <c r="I20" s="24"/>
      <c r="J20" s="24"/>
      <c r="K20" s="24">
        <f t="shared" si="6"/>
        <v>0</v>
      </c>
      <c r="L20" s="18" t="str">
        <f t="shared" si="7"/>
        <v>/</v>
      </c>
      <c r="M20" s="18" t="str">
        <f t="shared" si="8"/>
        <v/>
      </c>
      <c r="N20" s="18" t="str">
        <f t="shared" si="9"/>
        <v/>
      </c>
      <c r="O20" s="18" t="str">
        <f t="shared" si="10"/>
        <v/>
      </c>
      <c r="P20" s="18" t="str">
        <f t="shared" si="11"/>
        <v>ไม่ผ่าน</v>
      </c>
    </row>
    <row r="21" spans="1:16" ht="20.25" x14ac:dyDescent="0.2">
      <c r="A21" s="24">
        <v>14</v>
      </c>
      <c r="B21" s="49" t="s">
        <v>278</v>
      </c>
      <c r="C21" s="50" t="s">
        <v>86</v>
      </c>
      <c r="D21" s="24"/>
      <c r="E21" s="24"/>
      <c r="F21" s="24"/>
      <c r="G21" s="24"/>
      <c r="H21" s="24"/>
      <c r="I21" s="24"/>
      <c r="J21" s="24"/>
      <c r="K21" s="24">
        <f t="shared" si="6"/>
        <v>0</v>
      </c>
      <c r="L21" s="18" t="str">
        <f t="shared" si="7"/>
        <v>/</v>
      </c>
      <c r="M21" s="18" t="str">
        <f t="shared" si="8"/>
        <v/>
      </c>
      <c r="N21" s="18" t="str">
        <f t="shared" si="9"/>
        <v/>
      </c>
      <c r="O21" s="18" t="str">
        <f t="shared" si="10"/>
        <v/>
      </c>
      <c r="P21" s="18" t="str">
        <f t="shared" si="11"/>
        <v>ไม่ผ่าน</v>
      </c>
    </row>
    <row r="22" spans="1:16" ht="20.25" x14ac:dyDescent="0.2">
      <c r="A22" s="24">
        <v>15</v>
      </c>
      <c r="B22" s="49" t="s">
        <v>279</v>
      </c>
      <c r="C22" s="50" t="s">
        <v>280</v>
      </c>
      <c r="D22" s="24"/>
      <c r="E22" s="24"/>
      <c r="F22" s="24"/>
      <c r="G22" s="24"/>
      <c r="H22" s="24"/>
      <c r="I22" s="24"/>
      <c r="J22" s="24"/>
      <c r="K22" s="24">
        <f t="shared" si="6"/>
        <v>0</v>
      </c>
      <c r="L22" s="18" t="str">
        <f t="shared" si="7"/>
        <v>/</v>
      </c>
      <c r="M22" s="18" t="str">
        <f t="shared" si="8"/>
        <v/>
      </c>
      <c r="N22" s="18" t="str">
        <f t="shared" si="9"/>
        <v/>
      </c>
      <c r="O22" s="18" t="str">
        <f t="shared" si="10"/>
        <v/>
      </c>
      <c r="P22" s="18" t="str">
        <f t="shared" si="11"/>
        <v>ไม่ผ่าน</v>
      </c>
    </row>
    <row r="23" spans="1:16" ht="20.25" x14ac:dyDescent="0.2">
      <c r="A23" s="24">
        <v>16</v>
      </c>
      <c r="B23" s="49" t="s">
        <v>281</v>
      </c>
      <c r="C23" s="50" t="s">
        <v>282</v>
      </c>
      <c r="D23" s="24"/>
      <c r="E23" s="24"/>
      <c r="F23" s="24"/>
      <c r="G23" s="24"/>
      <c r="H23" s="24"/>
      <c r="I23" s="24"/>
      <c r="J23" s="24"/>
      <c r="K23" s="24">
        <f t="shared" si="6"/>
        <v>0</v>
      </c>
      <c r="L23" s="18" t="str">
        <f t="shared" si="7"/>
        <v>/</v>
      </c>
      <c r="M23" s="18" t="str">
        <f t="shared" si="8"/>
        <v/>
      </c>
      <c r="N23" s="18" t="str">
        <f t="shared" si="9"/>
        <v/>
      </c>
      <c r="O23" s="18" t="str">
        <f t="shared" si="10"/>
        <v/>
      </c>
      <c r="P23" s="18" t="str">
        <f t="shared" si="11"/>
        <v>ไม่ผ่าน</v>
      </c>
    </row>
    <row r="24" spans="1:16" ht="20.25" x14ac:dyDescent="0.2">
      <c r="A24" s="24">
        <v>17</v>
      </c>
      <c r="B24" s="49" t="s">
        <v>283</v>
      </c>
      <c r="C24" s="50" t="s">
        <v>284</v>
      </c>
      <c r="D24" s="24"/>
      <c r="E24" s="24"/>
      <c r="F24" s="24"/>
      <c r="G24" s="24"/>
      <c r="H24" s="24"/>
      <c r="I24" s="24"/>
      <c r="J24" s="24"/>
      <c r="K24" s="24">
        <f t="shared" si="6"/>
        <v>0</v>
      </c>
      <c r="L24" s="18" t="str">
        <f t="shared" si="7"/>
        <v>/</v>
      </c>
      <c r="M24" s="18" t="str">
        <f t="shared" si="8"/>
        <v/>
      </c>
      <c r="N24" s="18" t="str">
        <f t="shared" si="9"/>
        <v/>
      </c>
      <c r="O24" s="18" t="str">
        <f t="shared" si="10"/>
        <v/>
      </c>
      <c r="P24" s="18" t="str">
        <f t="shared" si="11"/>
        <v>ไม่ผ่าน</v>
      </c>
    </row>
    <row r="25" spans="1:16" ht="20.25" x14ac:dyDescent="0.2">
      <c r="A25" s="24">
        <v>18</v>
      </c>
      <c r="B25" s="49" t="s">
        <v>285</v>
      </c>
      <c r="C25" s="50" t="s">
        <v>286</v>
      </c>
      <c r="D25" s="24"/>
      <c r="E25" s="24"/>
      <c r="F25" s="24"/>
      <c r="G25" s="24"/>
      <c r="H25" s="24"/>
      <c r="I25" s="24"/>
      <c r="J25" s="24"/>
      <c r="K25" s="24">
        <f t="shared" si="6"/>
        <v>0</v>
      </c>
      <c r="L25" s="18" t="str">
        <f t="shared" si="7"/>
        <v>/</v>
      </c>
      <c r="M25" s="18" t="str">
        <f t="shared" si="8"/>
        <v/>
      </c>
      <c r="N25" s="18" t="str">
        <f t="shared" si="9"/>
        <v/>
      </c>
      <c r="O25" s="18" t="str">
        <f t="shared" si="10"/>
        <v/>
      </c>
      <c r="P25" s="18" t="str">
        <f t="shared" si="11"/>
        <v>ไม่ผ่าน</v>
      </c>
    </row>
    <row r="26" spans="1:16" ht="20.25" x14ac:dyDescent="0.2">
      <c r="A26" s="24">
        <v>19</v>
      </c>
      <c r="B26" s="49" t="s">
        <v>287</v>
      </c>
      <c r="C26" s="50" t="s">
        <v>288</v>
      </c>
      <c r="D26" s="24"/>
      <c r="E26" s="24"/>
      <c r="F26" s="24"/>
      <c r="G26" s="24"/>
      <c r="H26" s="24"/>
      <c r="I26" s="24"/>
      <c r="J26" s="24"/>
      <c r="K26" s="24">
        <f t="shared" si="6"/>
        <v>0</v>
      </c>
      <c r="L26" s="18" t="str">
        <f t="shared" si="7"/>
        <v>/</v>
      </c>
      <c r="M26" s="18" t="str">
        <f t="shared" si="8"/>
        <v/>
      </c>
      <c r="N26" s="18" t="str">
        <f t="shared" si="9"/>
        <v/>
      </c>
      <c r="O26" s="18" t="str">
        <f t="shared" si="10"/>
        <v/>
      </c>
      <c r="P26" s="18" t="str">
        <f t="shared" si="11"/>
        <v>ไม่ผ่าน</v>
      </c>
    </row>
    <row r="27" spans="1:16" ht="20.25" x14ac:dyDescent="0.2">
      <c r="A27" s="24">
        <v>20</v>
      </c>
      <c r="B27" s="49" t="s">
        <v>289</v>
      </c>
      <c r="C27" s="50" t="s">
        <v>290</v>
      </c>
      <c r="D27" s="24"/>
      <c r="E27" s="24"/>
      <c r="F27" s="24"/>
      <c r="G27" s="24"/>
      <c r="H27" s="24"/>
      <c r="I27" s="24"/>
      <c r="J27" s="24"/>
      <c r="K27" s="24">
        <f t="shared" si="6"/>
        <v>0</v>
      </c>
      <c r="L27" s="18" t="str">
        <f t="shared" si="7"/>
        <v>/</v>
      </c>
      <c r="M27" s="18" t="str">
        <f t="shared" si="8"/>
        <v/>
      </c>
      <c r="N27" s="18" t="str">
        <f t="shared" si="9"/>
        <v/>
      </c>
      <c r="O27" s="18" t="str">
        <f t="shared" si="10"/>
        <v/>
      </c>
      <c r="P27" s="18" t="str">
        <f t="shared" si="11"/>
        <v>ไม่ผ่าน</v>
      </c>
    </row>
    <row r="28" spans="1:16" ht="20.25" x14ac:dyDescent="0.2">
      <c r="A28" s="24">
        <v>21</v>
      </c>
      <c r="B28" s="49" t="s">
        <v>51</v>
      </c>
      <c r="C28" s="50" t="s">
        <v>291</v>
      </c>
      <c r="D28" s="24"/>
      <c r="E28" s="24"/>
      <c r="F28" s="24"/>
      <c r="G28" s="24"/>
      <c r="H28" s="24"/>
      <c r="I28" s="24"/>
      <c r="J28" s="24"/>
      <c r="K28" s="24">
        <f t="shared" si="6"/>
        <v>0</v>
      </c>
      <c r="L28" s="18" t="str">
        <f t="shared" si="7"/>
        <v>/</v>
      </c>
      <c r="M28" s="18" t="str">
        <f t="shared" si="8"/>
        <v/>
      </c>
      <c r="N28" s="18" t="str">
        <f t="shared" si="9"/>
        <v/>
      </c>
      <c r="O28" s="18" t="str">
        <f t="shared" si="10"/>
        <v/>
      </c>
      <c r="P28" s="18" t="str">
        <f t="shared" si="11"/>
        <v>ไม่ผ่าน</v>
      </c>
    </row>
    <row r="29" spans="1:16" ht="20.25" x14ac:dyDescent="0.2">
      <c r="A29" s="24">
        <v>22</v>
      </c>
      <c r="B29" s="49" t="s">
        <v>62</v>
      </c>
      <c r="C29" s="50" t="s">
        <v>63</v>
      </c>
      <c r="D29" s="24"/>
      <c r="E29" s="24"/>
      <c r="F29" s="24"/>
      <c r="G29" s="24"/>
      <c r="H29" s="24"/>
      <c r="I29" s="24"/>
      <c r="J29" s="24"/>
      <c r="K29" s="24">
        <f t="shared" si="6"/>
        <v>0</v>
      </c>
      <c r="L29" s="18" t="str">
        <f t="shared" si="7"/>
        <v>/</v>
      </c>
      <c r="M29" s="18" t="str">
        <f t="shared" si="8"/>
        <v/>
      </c>
      <c r="N29" s="18" t="str">
        <f t="shared" si="9"/>
        <v/>
      </c>
      <c r="O29" s="18" t="str">
        <f t="shared" si="10"/>
        <v/>
      </c>
      <c r="P29" s="18" t="str">
        <f t="shared" si="11"/>
        <v>ไม่ผ่าน</v>
      </c>
    </row>
    <row r="30" spans="1:16" ht="20.25" x14ac:dyDescent="0.2">
      <c r="A30" s="24">
        <v>23</v>
      </c>
      <c r="B30" s="49" t="s">
        <v>292</v>
      </c>
      <c r="C30" s="50" t="s">
        <v>75</v>
      </c>
      <c r="D30" s="24"/>
      <c r="E30" s="24"/>
      <c r="F30" s="24"/>
      <c r="G30" s="24"/>
      <c r="H30" s="24"/>
      <c r="I30" s="24"/>
      <c r="J30" s="24"/>
      <c r="K30" s="24">
        <f t="shared" si="6"/>
        <v>0</v>
      </c>
      <c r="L30" s="18" t="str">
        <f t="shared" si="7"/>
        <v>/</v>
      </c>
      <c r="M30" s="18" t="str">
        <f t="shared" si="8"/>
        <v/>
      </c>
      <c r="N30" s="18" t="str">
        <f t="shared" si="9"/>
        <v/>
      </c>
      <c r="O30" s="18" t="str">
        <f t="shared" si="10"/>
        <v/>
      </c>
      <c r="P30" s="18" t="str">
        <f t="shared" si="11"/>
        <v>ไม่ผ่าน</v>
      </c>
    </row>
    <row r="31" spans="1:16" ht="20.25" x14ac:dyDescent="0.2">
      <c r="A31" s="24">
        <v>24</v>
      </c>
      <c r="B31" s="49" t="s">
        <v>293</v>
      </c>
      <c r="C31" s="50" t="s">
        <v>294</v>
      </c>
      <c r="D31" s="24"/>
      <c r="E31" s="24"/>
      <c r="F31" s="24"/>
      <c r="G31" s="24"/>
      <c r="H31" s="24"/>
      <c r="I31" s="24"/>
      <c r="J31" s="24"/>
      <c r="K31" s="24">
        <f t="shared" si="6"/>
        <v>0</v>
      </c>
      <c r="L31" s="18" t="str">
        <f t="shared" si="7"/>
        <v>/</v>
      </c>
      <c r="M31" s="18" t="str">
        <f t="shared" si="8"/>
        <v/>
      </c>
      <c r="N31" s="18" t="str">
        <f t="shared" si="9"/>
        <v/>
      </c>
      <c r="O31" s="18" t="str">
        <f t="shared" si="10"/>
        <v/>
      </c>
      <c r="P31" s="18" t="str">
        <f t="shared" si="11"/>
        <v>ไม่ผ่าน</v>
      </c>
    </row>
    <row r="32" spans="1:16" ht="20.25" x14ac:dyDescent="0.2">
      <c r="A32" s="24">
        <v>25</v>
      </c>
      <c r="B32" s="49" t="s">
        <v>295</v>
      </c>
      <c r="C32" s="50" t="s">
        <v>296</v>
      </c>
      <c r="D32" s="24"/>
      <c r="E32" s="24"/>
      <c r="F32" s="24"/>
      <c r="G32" s="24"/>
      <c r="H32" s="24"/>
      <c r="I32" s="24"/>
      <c r="J32" s="24"/>
      <c r="K32" s="24">
        <f t="shared" si="6"/>
        <v>0</v>
      </c>
      <c r="L32" s="18" t="str">
        <f t="shared" si="7"/>
        <v>/</v>
      </c>
      <c r="M32" s="18" t="str">
        <f t="shared" si="8"/>
        <v/>
      </c>
      <c r="N32" s="18" t="str">
        <f t="shared" si="9"/>
        <v/>
      </c>
      <c r="O32" s="18" t="str">
        <f t="shared" si="10"/>
        <v/>
      </c>
      <c r="P32" s="18" t="str">
        <f t="shared" si="11"/>
        <v>ไม่ผ่าน</v>
      </c>
    </row>
    <row r="33" spans="1:16" ht="20.25" x14ac:dyDescent="0.2">
      <c r="A33" s="24">
        <v>26</v>
      </c>
      <c r="B33" s="49" t="s">
        <v>297</v>
      </c>
      <c r="C33" s="50" t="s">
        <v>298</v>
      </c>
      <c r="D33" s="24"/>
      <c r="E33" s="24"/>
      <c r="F33" s="24"/>
      <c r="G33" s="24"/>
      <c r="H33" s="24"/>
      <c r="I33" s="24"/>
      <c r="J33" s="24"/>
      <c r="K33" s="24">
        <f t="shared" si="6"/>
        <v>0</v>
      </c>
      <c r="L33" s="18" t="str">
        <f t="shared" si="7"/>
        <v>/</v>
      </c>
      <c r="M33" s="18" t="str">
        <f t="shared" si="8"/>
        <v/>
      </c>
      <c r="N33" s="18" t="str">
        <f t="shared" si="9"/>
        <v/>
      </c>
      <c r="O33" s="18" t="str">
        <f t="shared" si="10"/>
        <v/>
      </c>
      <c r="P33" s="18" t="str">
        <f t="shared" si="11"/>
        <v>ไม่ผ่าน</v>
      </c>
    </row>
    <row r="34" spans="1:16" ht="20.25" x14ac:dyDescent="0.2">
      <c r="A34" s="24">
        <v>27</v>
      </c>
      <c r="B34" s="49" t="s">
        <v>299</v>
      </c>
      <c r="C34" s="50" t="s">
        <v>81</v>
      </c>
      <c r="D34" s="24"/>
      <c r="E34" s="24"/>
      <c r="F34" s="24"/>
      <c r="G34" s="24"/>
      <c r="H34" s="24"/>
      <c r="I34" s="24"/>
      <c r="J34" s="24"/>
      <c r="K34" s="24">
        <f t="shared" si="6"/>
        <v>0</v>
      </c>
      <c r="L34" s="18" t="str">
        <f t="shared" si="7"/>
        <v>/</v>
      </c>
      <c r="M34" s="18" t="str">
        <f t="shared" si="8"/>
        <v/>
      </c>
      <c r="N34" s="18" t="str">
        <f t="shared" si="9"/>
        <v/>
      </c>
      <c r="O34" s="18" t="str">
        <f t="shared" si="10"/>
        <v/>
      </c>
      <c r="P34" s="18" t="str">
        <f t="shared" si="11"/>
        <v>ไม่ผ่าน</v>
      </c>
    </row>
    <row r="35" spans="1:16" ht="20.25" x14ac:dyDescent="0.2">
      <c r="A35" s="24">
        <v>28</v>
      </c>
      <c r="B35" s="49" t="s">
        <v>300</v>
      </c>
      <c r="C35" s="50" t="s">
        <v>301</v>
      </c>
      <c r="D35" s="24"/>
      <c r="E35" s="24"/>
      <c r="F35" s="24"/>
      <c r="G35" s="24"/>
      <c r="H35" s="24"/>
      <c r="I35" s="24"/>
      <c r="J35" s="24"/>
      <c r="K35" s="24">
        <f t="shared" si="6"/>
        <v>0</v>
      </c>
      <c r="L35" s="18" t="str">
        <f t="shared" si="7"/>
        <v>/</v>
      </c>
      <c r="M35" s="18" t="str">
        <f t="shared" si="8"/>
        <v/>
      </c>
      <c r="N35" s="18" t="str">
        <f t="shared" si="9"/>
        <v/>
      </c>
      <c r="O35" s="18" t="str">
        <f t="shared" si="10"/>
        <v/>
      </c>
      <c r="P35" s="18" t="str">
        <f t="shared" si="11"/>
        <v>ไม่ผ่าน</v>
      </c>
    </row>
    <row r="36" spans="1:16" ht="20.25" x14ac:dyDescent="0.2">
      <c r="A36" s="24">
        <v>29</v>
      </c>
      <c r="B36" s="49" t="s">
        <v>302</v>
      </c>
      <c r="C36" s="50" t="s">
        <v>303</v>
      </c>
      <c r="D36" s="24"/>
      <c r="E36" s="24"/>
      <c r="F36" s="24"/>
      <c r="G36" s="24"/>
      <c r="H36" s="24"/>
      <c r="I36" s="24"/>
      <c r="J36" s="24"/>
      <c r="K36" s="24">
        <f t="shared" si="6"/>
        <v>0</v>
      </c>
      <c r="L36" s="18" t="str">
        <f t="shared" si="7"/>
        <v>/</v>
      </c>
      <c r="M36" s="18" t="str">
        <f t="shared" si="8"/>
        <v/>
      </c>
      <c r="N36" s="18" t="str">
        <f t="shared" si="9"/>
        <v/>
      </c>
      <c r="O36" s="18" t="str">
        <f t="shared" si="10"/>
        <v/>
      </c>
      <c r="P36" s="18" t="str">
        <f t="shared" si="11"/>
        <v>ไม่ผ่าน</v>
      </c>
    </row>
    <row r="37" spans="1:16" ht="20.25" x14ac:dyDescent="0.2">
      <c r="A37" s="24">
        <v>30</v>
      </c>
      <c r="B37" s="49" t="s">
        <v>304</v>
      </c>
      <c r="C37" s="50" t="s">
        <v>305</v>
      </c>
      <c r="D37" s="24"/>
      <c r="E37" s="24"/>
      <c r="F37" s="24"/>
      <c r="G37" s="24"/>
      <c r="H37" s="24"/>
      <c r="I37" s="24"/>
      <c r="J37" s="24"/>
      <c r="K37" s="24">
        <f t="shared" si="6"/>
        <v>0</v>
      </c>
      <c r="L37" s="18" t="str">
        <f t="shared" si="7"/>
        <v>/</v>
      </c>
      <c r="M37" s="18" t="str">
        <f t="shared" si="8"/>
        <v/>
      </c>
      <c r="N37" s="18" t="str">
        <f t="shared" si="9"/>
        <v/>
      </c>
      <c r="O37" s="18" t="str">
        <f t="shared" si="10"/>
        <v/>
      </c>
      <c r="P37" s="18" t="str">
        <f t="shared" si="11"/>
        <v>ไม่ผ่าน</v>
      </c>
    </row>
    <row r="38" spans="1:16" ht="20.25" x14ac:dyDescent="0.2">
      <c r="A38" s="24">
        <v>31</v>
      </c>
      <c r="B38" s="49" t="s">
        <v>306</v>
      </c>
      <c r="C38" s="50" t="s">
        <v>307</v>
      </c>
      <c r="D38" s="24"/>
      <c r="E38" s="24"/>
      <c r="F38" s="24"/>
      <c r="G38" s="24"/>
      <c r="H38" s="24"/>
      <c r="I38" s="24"/>
      <c r="J38" s="24"/>
      <c r="K38" s="24">
        <f t="shared" si="6"/>
        <v>0</v>
      </c>
      <c r="L38" s="18" t="str">
        <f t="shared" si="7"/>
        <v>/</v>
      </c>
      <c r="M38" s="18" t="str">
        <f t="shared" si="8"/>
        <v/>
      </c>
      <c r="N38" s="18" t="str">
        <f t="shared" si="9"/>
        <v/>
      </c>
      <c r="O38" s="18" t="str">
        <f t="shared" si="10"/>
        <v/>
      </c>
      <c r="P38" s="18" t="str">
        <f t="shared" si="11"/>
        <v>ไม่ผ่าน</v>
      </c>
    </row>
    <row r="39" spans="1:16" ht="20.25" x14ac:dyDescent="0.2">
      <c r="A39" s="24">
        <v>32</v>
      </c>
      <c r="B39" s="49" t="s">
        <v>308</v>
      </c>
      <c r="C39" s="50" t="s">
        <v>309</v>
      </c>
      <c r="D39" s="24"/>
      <c r="E39" s="24"/>
      <c r="F39" s="24"/>
      <c r="G39" s="24"/>
      <c r="H39" s="24"/>
      <c r="I39" s="24"/>
      <c r="J39" s="24"/>
      <c r="K39" s="24">
        <f t="shared" si="6"/>
        <v>0</v>
      </c>
      <c r="L39" s="18" t="str">
        <f t="shared" si="7"/>
        <v>/</v>
      </c>
      <c r="M39" s="18" t="str">
        <f t="shared" si="8"/>
        <v/>
      </c>
      <c r="N39" s="18" t="str">
        <f t="shared" si="9"/>
        <v/>
      </c>
      <c r="O39" s="18" t="str">
        <f t="shared" si="10"/>
        <v/>
      </c>
      <c r="P39" s="18" t="str">
        <f t="shared" si="11"/>
        <v>ไม่ผ่าน</v>
      </c>
    </row>
    <row r="40" spans="1:16" ht="20.25" x14ac:dyDescent="0.2">
      <c r="A40" s="24">
        <v>33</v>
      </c>
      <c r="B40" s="49" t="s">
        <v>67</v>
      </c>
      <c r="C40" s="50" t="s">
        <v>310</v>
      </c>
      <c r="D40" s="24"/>
      <c r="E40" s="24"/>
      <c r="F40" s="24"/>
      <c r="G40" s="24"/>
      <c r="H40" s="24"/>
      <c r="I40" s="24"/>
      <c r="J40" s="24"/>
      <c r="K40" s="24">
        <f t="shared" si="6"/>
        <v>0</v>
      </c>
      <c r="L40" s="18" t="str">
        <f t="shared" si="7"/>
        <v>/</v>
      </c>
      <c r="M40" s="18" t="str">
        <f t="shared" si="8"/>
        <v/>
      </c>
      <c r="N40" s="18" t="str">
        <f t="shared" si="9"/>
        <v/>
      </c>
      <c r="O40" s="18" t="str">
        <f t="shared" si="10"/>
        <v/>
      </c>
      <c r="P40" s="18" t="str">
        <f t="shared" si="11"/>
        <v>ไม่ผ่าน</v>
      </c>
    </row>
    <row r="41" spans="1:16" ht="20.25" x14ac:dyDescent="0.2">
      <c r="A41" s="24">
        <v>34</v>
      </c>
      <c r="B41" s="49" t="s">
        <v>311</v>
      </c>
      <c r="C41" s="50" t="s">
        <v>312</v>
      </c>
      <c r="D41" s="24"/>
      <c r="E41" s="24"/>
      <c r="F41" s="24"/>
      <c r="G41" s="24"/>
      <c r="H41" s="24"/>
      <c r="I41" s="24"/>
      <c r="J41" s="24"/>
      <c r="K41" s="24">
        <f t="shared" si="6"/>
        <v>0</v>
      </c>
      <c r="L41" s="18" t="str">
        <f t="shared" si="7"/>
        <v>/</v>
      </c>
      <c r="M41" s="18" t="str">
        <f t="shared" si="8"/>
        <v/>
      </c>
      <c r="N41" s="18" t="str">
        <f t="shared" si="9"/>
        <v/>
      </c>
      <c r="O41" s="18" t="str">
        <f t="shared" si="10"/>
        <v/>
      </c>
      <c r="P41" s="18" t="str">
        <f t="shared" si="11"/>
        <v>ไม่ผ่าน</v>
      </c>
    </row>
    <row r="42" spans="1:16" ht="20.25" x14ac:dyDescent="0.2">
      <c r="A42" s="24">
        <v>35</v>
      </c>
      <c r="B42" s="49" t="s">
        <v>313</v>
      </c>
      <c r="C42" s="50" t="s">
        <v>314</v>
      </c>
      <c r="D42" s="24"/>
      <c r="E42" s="24"/>
      <c r="F42" s="24"/>
      <c r="G42" s="24"/>
      <c r="H42" s="24"/>
      <c r="I42" s="24"/>
      <c r="J42" s="24"/>
      <c r="K42" s="24">
        <f t="shared" si="6"/>
        <v>0</v>
      </c>
      <c r="L42" s="18" t="str">
        <f t="shared" si="7"/>
        <v>/</v>
      </c>
      <c r="M42" s="18" t="str">
        <f t="shared" si="8"/>
        <v/>
      </c>
      <c r="N42" s="18" t="str">
        <f t="shared" si="9"/>
        <v/>
      </c>
      <c r="O42" s="18" t="str">
        <f t="shared" si="10"/>
        <v/>
      </c>
      <c r="P42" s="18" t="str">
        <f t="shared" si="11"/>
        <v>ไม่ผ่าน</v>
      </c>
    </row>
    <row r="43" spans="1:16" ht="20.25" x14ac:dyDescent="0.2">
      <c r="A43" s="24">
        <v>36</v>
      </c>
      <c r="B43" s="49" t="s">
        <v>84</v>
      </c>
      <c r="C43" s="50" t="s">
        <v>315</v>
      </c>
      <c r="D43" s="24"/>
      <c r="E43" s="24"/>
      <c r="F43" s="24"/>
      <c r="G43" s="24"/>
      <c r="H43" s="24"/>
      <c r="I43" s="24"/>
      <c r="J43" s="24"/>
      <c r="K43" s="24">
        <f t="shared" si="6"/>
        <v>0</v>
      </c>
      <c r="L43" s="18" t="str">
        <f t="shared" si="7"/>
        <v>/</v>
      </c>
      <c r="M43" s="18" t="str">
        <f t="shared" si="8"/>
        <v/>
      </c>
      <c r="N43" s="18" t="str">
        <f t="shared" si="9"/>
        <v/>
      </c>
      <c r="O43" s="18" t="str">
        <f t="shared" si="10"/>
        <v/>
      </c>
      <c r="P43" s="18" t="str">
        <f t="shared" si="11"/>
        <v>ไม่ผ่าน</v>
      </c>
    </row>
    <row r="44" spans="1:16" ht="20.25" x14ac:dyDescent="0.2">
      <c r="A44" s="24">
        <v>37</v>
      </c>
      <c r="B44" s="49" t="s">
        <v>316</v>
      </c>
      <c r="C44" s="50" t="s">
        <v>317</v>
      </c>
      <c r="D44" s="24"/>
      <c r="E44" s="24"/>
      <c r="F44" s="24"/>
      <c r="G44" s="24"/>
      <c r="H44" s="24"/>
      <c r="I44" s="24"/>
      <c r="J44" s="24"/>
      <c r="K44" s="24">
        <f t="shared" si="6"/>
        <v>0</v>
      </c>
      <c r="L44" s="18" t="str">
        <f t="shared" si="7"/>
        <v>/</v>
      </c>
      <c r="M44" s="18" t="str">
        <f t="shared" si="8"/>
        <v/>
      </c>
      <c r="N44" s="18" t="str">
        <f t="shared" si="9"/>
        <v/>
      </c>
      <c r="O44" s="18" t="str">
        <f t="shared" si="10"/>
        <v/>
      </c>
      <c r="P44" s="18" t="str">
        <f t="shared" si="11"/>
        <v>ไม่ผ่าน</v>
      </c>
    </row>
    <row r="45" spans="1:16" ht="20.25" x14ac:dyDescent="0.2">
      <c r="A45" s="24">
        <v>38</v>
      </c>
      <c r="B45" s="49" t="s">
        <v>318</v>
      </c>
      <c r="C45" s="50" t="s">
        <v>319</v>
      </c>
      <c r="D45" s="24"/>
      <c r="E45" s="24"/>
      <c r="F45" s="24"/>
      <c r="G45" s="24"/>
      <c r="H45" s="24"/>
      <c r="I45" s="24"/>
      <c r="J45" s="24"/>
      <c r="K45" s="24">
        <f t="shared" si="6"/>
        <v>0</v>
      </c>
      <c r="L45" s="18" t="str">
        <f t="shared" si="7"/>
        <v>/</v>
      </c>
      <c r="M45" s="18" t="str">
        <f t="shared" si="8"/>
        <v/>
      </c>
      <c r="N45" s="18" t="str">
        <f t="shared" si="9"/>
        <v/>
      </c>
      <c r="O45" s="18" t="str">
        <f t="shared" si="10"/>
        <v/>
      </c>
      <c r="P45" s="18" t="str">
        <f t="shared" si="11"/>
        <v>ไม่ผ่าน</v>
      </c>
    </row>
    <row r="46" spans="1:16" ht="20.25" x14ac:dyDescent="0.2">
      <c r="A46" s="24">
        <v>39</v>
      </c>
      <c r="B46" s="49" t="s">
        <v>320</v>
      </c>
      <c r="C46" s="50" t="s">
        <v>321</v>
      </c>
      <c r="D46" s="24"/>
      <c r="E46" s="24"/>
      <c r="F46" s="24"/>
      <c r="G46" s="24"/>
      <c r="H46" s="24"/>
      <c r="I46" s="24"/>
      <c r="J46" s="24"/>
      <c r="K46" s="24">
        <f t="shared" si="6"/>
        <v>0</v>
      </c>
      <c r="L46" s="18" t="str">
        <f t="shared" si="7"/>
        <v>/</v>
      </c>
      <c r="M46" s="18" t="str">
        <f t="shared" si="8"/>
        <v/>
      </c>
      <c r="N46" s="18" t="str">
        <f t="shared" si="9"/>
        <v/>
      </c>
      <c r="O46" s="18" t="str">
        <f t="shared" si="10"/>
        <v/>
      </c>
      <c r="P46" s="18" t="str">
        <f t="shared" si="11"/>
        <v>ไม่ผ่าน</v>
      </c>
    </row>
    <row r="47" spans="1:16" ht="20.25" x14ac:dyDescent="0.2">
      <c r="A47" s="24">
        <v>40</v>
      </c>
      <c r="B47" s="49" t="s">
        <v>322</v>
      </c>
      <c r="C47" s="50" t="s">
        <v>323</v>
      </c>
      <c r="D47" s="24"/>
      <c r="E47" s="24"/>
      <c r="F47" s="24"/>
      <c r="G47" s="24"/>
      <c r="H47" s="24"/>
      <c r="I47" s="24"/>
      <c r="J47" s="24"/>
      <c r="K47" s="24">
        <f t="shared" si="6"/>
        <v>0</v>
      </c>
      <c r="L47" s="18" t="str">
        <f t="shared" si="7"/>
        <v>/</v>
      </c>
      <c r="M47" s="18" t="str">
        <f t="shared" si="8"/>
        <v/>
      </c>
      <c r="N47" s="18" t="str">
        <f t="shared" si="9"/>
        <v/>
      </c>
      <c r="O47" s="18" t="str">
        <f t="shared" si="10"/>
        <v/>
      </c>
      <c r="P47" s="18" t="str">
        <f t="shared" si="11"/>
        <v>ไม่ผ่าน</v>
      </c>
    </row>
    <row r="48" spans="1:16" ht="20.25" x14ac:dyDescent="0.2">
      <c r="A48" s="24">
        <v>41</v>
      </c>
      <c r="B48" s="49" t="s">
        <v>324</v>
      </c>
      <c r="C48" s="50" t="s">
        <v>325</v>
      </c>
      <c r="D48" s="24"/>
      <c r="E48" s="24"/>
      <c r="F48" s="24"/>
      <c r="G48" s="24"/>
      <c r="H48" s="24"/>
      <c r="I48" s="24"/>
      <c r="J48" s="24"/>
      <c r="K48" s="24">
        <f t="shared" si="6"/>
        <v>0</v>
      </c>
      <c r="L48" s="18" t="str">
        <f t="shared" si="7"/>
        <v>/</v>
      </c>
      <c r="M48" s="18" t="str">
        <f t="shared" si="8"/>
        <v/>
      </c>
      <c r="N48" s="18" t="str">
        <f t="shared" si="9"/>
        <v/>
      </c>
      <c r="O48" s="18" t="str">
        <f t="shared" si="10"/>
        <v/>
      </c>
      <c r="P48" s="18" t="str">
        <f t="shared" si="11"/>
        <v>ไม่ผ่าน</v>
      </c>
    </row>
    <row r="49" spans="1:16" ht="20.25" x14ac:dyDescent="0.2">
      <c r="A49" s="24">
        <v>42</v>
      </c>
      <c r="B49" s="49" t="s">
        <v>326</v>
      </c>
      <c r="C49" s="50" t="s">
        <v>327</v>
      </c>
      <c r="D49" s="24"/>
      <c r="E49" s="24"/>
      <c r="F49" s="24"/>
      <c r="G49" s="24"/>
      <c r="H49" s="24"/>
      <c r="I49" s="24"/>
      <c r="J49" s="24"/>
      <c r="K49" s="24">
        <f t="shared" ref="K49:K51" si="12">D49+E49+F49+G49+H49+I49+J49</f>
        <v>0</v>
      </c>
      <c r="L49" s="18" t="str">
        <f t="shared" ref="L49:L51" si="13">IF(K49&lt;=19,"/",IF(K49&lt;=26,"",IF(G49&lt;=33,"",IF(K49&lt;=40,""))))</f>
        <v>/</v>
      </c>
      <c r="M49" s="18" t="str">
        <f t="shared" ref="M49:M51" si="14">IF(K49&lt;=19,"",IF(K49&lt;=26,"/",IF(K49&lt;=33,"",IF(K49&lt;=40,""))))</f>
        <v/>
      </c>
      <c r="N49" s="18" t="str">
        <f t="shared" ref="N49:N51" si="15">IF(K49&lt;=19,"",IF(K49&lt;=26,"",IF(K49&lt;=33,"/",IF(K49&lt;=40,""))))</f>
        <v/>
      </c>
      <c r="O49" s="18" t="str">
        <f t="shared" ref="O49:O51" si="16">IF(K49&lt;=19,"",IF(K49&lt;=26,"",IF(K49&lt;=33,"",IF(K49&lt;=40,"/"))))</f>
        <v/>
      </c>
      <c r="P49" s="18" t="str">
        <f t="shared" ref="P49:P51" si="17">IF(K49&gt;24, "ผ่าน","ไม่ผ่าน")</f>
        <v>ไม่ผ่าน</v>
      </c>
    </row>
    <row r="50" spans="1:16" ht="20.25" x14ac:dyDescent="0.2">
      <c r="A50" s="24">
        <v>43</v>
      </c>
      <c r="B50" s="49" t="s">
        <v>328</v>
      </c>
      <c r="C50" s="50" t="s">
        <v>329</v>
      </c>
      <c r="D50" s="24"/>
      <c r="E50" s="24"/>
      <c r="F50" s="24"/>
      <c r="G50" s="24"/>
      <c r="H50" s="24"/>
      <c r="I50" s="24"/>
      <c r="J50" s="24"/>
      <c r="K50" s="24">
        <f t="shared" si="12"/>
        <v>0</v>
      </c>
      <c r="L50" s="18" t="str">
        <f t="shared" si="13"/>
        <v>/</v>
      </c>
      <c r="M50" s="18" t="str">
        <f t="shared" si="14"/>
        <v/>
      </c>
      <c r="N50" s="18" t="str">
        <f t="shared" si="15"/>
        <v/>
      </c>
      <c r="O50" s="18" t="str">
        <f t="shared" si="16"/>
        <v/>
      </c>
      <c r="P50" s="18" t="str">
        <f t="shared" si="17"/>
        <v>ไม่ผ่าน</v>
      </c>
    </row>
    <row r="51" spans="1:16" ht="20.25" x14ac:dyDescent="0.2">
      <c r="A51" s="24">
        <v>44</v>
      </c>
      <c r="B51" s="49" t="s">
        <v>330</v>
      </c>
      <c r="C51" s="50" t="s">
        <v>331</v>
      </c>
      <c r="D51" s="24"/>
      <c r="E51" s="24"/>
      <c r="F51" s="24"/>
      <c r="G51" s="24"/>
      <c r="H51" s="24"/>
      <c r="I51" s="24"/>
      <c r="J51" s="24"/>
      <c r="K51" s="24">
        <f t="shared" si="12"/>
        <v>0</v>
      </c>
      <c r="L51" s="18" t="str">
        <f t="shared" si="13"/>
        <v>/</v>
      </c>
      <c r="M51" s="18" t="str">
        <f t="shared" si="14"/>
        <v/>
      </c>
      <c r="N51" s="18" t="str">
        <f t="shared" si="15"/>
        <v/>
      </c>
      <c r="O51" s="18" t="str">
        <f t="shared" si="16"/>
        <v/>
      </c>
      <c r="P51" s="18" t="str">
        <f t="shared" si="17"/>
        <v>ไม่ผ่าน</v>
      </c>
    </row>
    <row r="52" spans="1:16" ht="20.25" x14ac:dyDescent="0.2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30" t="s">
        <v>20</v>
      </c>
      <c r="O52" s="30"/>
      <c r="P52" s="2">
        <f>COUNTIF(P8:P51,"ผ่าน")</f>
        <v>0</v>
      </c>
    </row>
    <row r="53" spans="1:16" ht="20.25" x14ac:dyDescent="0.2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30" t="s">
        <v>21</v>
      </c>
      <c r="O53" s="30"/>
      <c r="P53" s="2">
        <f>COUNTIF(P8:P51,"ไม่ผ่าน")</f>
        <v>44</v>
      </c>
    </row>
    <row r="54" spans="1:16" ht="20.25" x14ac:dyDescent="0.2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3"/>
    </row>
    <row r="55" spans="1:16" ht="20.25" x14ac:dyDescent="0.2">
      <c r="A55" s="33" t="s">
        <v>22</v>
      </c>
      <c r="B55" s="33"/>
      <c r="C55" s="33"/>
      <c r="D55" s="33"/>
      <c r="E55" s="33"/>
      <c r="F55" s="6"/>
      <c r="G55" s="6"/>
      <c r="H55" s="6"/>
      <c r="I55" s="6"/>
      <c r="J55" s="6"/>
      <c r="K55" s="6"/>
      <c r="L55" s="6"/>
      <c r="M55" s="6"/>
      <c r="N55" s="6"/>
      <c r="O55" s="6"/>
      <c r="P55" s="3"/>
    </row>
    <row r="56" spans="1:16" ht="20.25" x14ac:dyDescent="0.25">
      <c r="A56" s="6"/>
      <c r="B56" s="6"/>
      <c r="C56" s="6"/>
      <c r="D56" s="6"/>
      <c r="E56" s="7"/>
      <c r="F56" s="8" t="s">
        <v>59</v>
      </c>
      <c r="G56" s="7"/>
      <c r="H56" s="6"/>
      <c r="I56" s="6"/>
      <c r="J56" s="6"/>
      <c r="K56" s="6"/>
      <c r="L56" s="7"/>
      <c r="M56" s="6"/>
      <c r="N56" s="6"/>
      <c r="O56" s="6"/>
      <c r="P56" s="3"/>
    </row>
    <row r="57" spans="1:16" ht="20.25" x14ac:dyDescent="0.25">
      <c r="A57" s="6"/>
      <c r="B57" s="6"/>
      <c r="C57" s="6"/>
      <c r="D57" s="6"/>
      <c r="E57" s="7"/>
      <c r="F57" s="8" t="s">
        <v>60</v>
      </c>
      <c r="G57" s="7"/>
      <c r="H57" s="6"/>
      <c r="I57" s="6"/>
      <c r="J57" s="6"/>
      <c r="K57" s="6"/>
      <c r="L57" s="6"/>
      <c r="M57" s="6"/>
      <c r="N57" s="6"/>
      <c r="O57" s="6"/>
      <c r="P57" s="3"/>
    </row>
    <row r="58" spans="1:16" ht="20.25" x14ac:dyDescent="0.25">
      <c r="A58" s="6"/>
      <c r="B58" s="6"/>
      <c r="C58" s="6"/>
      <c r="D58" s="6"/>
      <c r="E58" s="7"/>
      <c r="F58" s="8" t="s">
        <v>58</v>
      </c>
      <c r="G58" s="7"/>
      <c r="H58" s="6"/>
      <c r="I58" s="6"/>
      <c r="J58" s="6"/>
      <c r="K58" s="6"/>
      <c r="L58" s="6"/>
      <c r="M58" s="6"/>
      <c r="N58" s="6"/>
      <c r="O58" s="6"/>
      <c r="P58" s="3"/>
    </row>
    <row r="59" spans="1:16" ht="20.25" x14ac:dyDescent="0.25">
      <c r="A59" s="6"/>
      <c r="B59" s="6"/>
      <c r="C59" s="6"/>
      <c r="D59" s="6"/>
      <c r="E59" s="7"/>
      <c r="F59" s="8"/>
      <c r="G59" s="7"/>
      <c r="H59" s="6"/>
      <c r="I59" s="6"/>
      <c r="J59" s="6"/>
      <c r="K59" s="6"/>
      <c r="L59" s="6"/>
      <c r="M59" s="6"/>
      <c r="N59" s="6"/>
      <c r="O59" s="6"/>
      <c r="P59" s="3"/>
    </row>
    <row r="60" spans="1:16" ht="20.25" x14ac:dyDescent="0.3">
      <c r="A60" s="35" t="s">
        <v>23</v>
      </c>
      <c r="B60" s="36"/>
      <c r="C60" s="21" t="s">
        <v>29</v>
      </c>
      <c r="D60" s="34" t="s">
        <v>24</v>
      </c>
      <c r="E60" s="34"/>
      <c r="F60" s="34"/>
      <c r="G60" s="34" t="s">
        <v>25</v>
      </c>
      <c r="H60" s="34"/>
      <c r="I60" s="34"/>
      <c r="J60" s="10"/>
      <c r="K60" s="10"/>
      <c r="L60" s="10"/>
      <c r="M60" s="10"/>
      <c r="N60" s="10"/>
      <c r="O60" s="10"/>
      <c r="P60" s="4"/>
    </row>
    <row r="61" spans="1:16" ht="20.25" x14ac:dyDescent="0.3">
      <c r="A61" s="37"/>
      <c r="B61" s="38"/>
      <c r="C61" s="19" t="s">
        <v>30</v>
      </c>
      <c r="D61" s="32" t="s">
        <v>26</v>
      </c>
      <c r="E61" s="32"/>
      <c r="F61" s="32"/>
      <c r="G61" s="32">
        <f>COUNTIF(L8:L51,"/")</f>
        <v>44</v>
      </c>
      <c r="H61" s="32"/>
      <c r="I61" s="32"/>
      <c r="J61" s="10"/>
      <c r="K61" s="10"/>
      <c r="L61" s="10"/>
      <c r="M61" s="10"/>
      <c r="N61" s="10"/>
      <c r="O61" s="10"/>
      <c r="P61" s="4"/>
    </row>
    <row r="62" spans="1:16" ht="20.25" x14ac:dyDescent="0.3">
      <c r="A62" s="37"/>
      <c r="B62" s="38"/>
      <c r="C62" s="19" t="s">
        <v>31</v>
      </c>
      <c r="D62" s="32" t="s">
        <v>27</v>
      </c>
      <c r="E62" s="32"/>
      <c r="F62" s="32"/>
      <c r="G62" s="32">
        <f>COUNTIF(M8:M51,"/")</f>
        <v>0</v>
      </c>
      <c r="H62" s="32"/>
      <c r="I62" s="32"/>
      <c r="J62" s="10"/>
      <c r="K62" s="10"/>
      <c r="L62" s="10"/>
      <c r="M62" s="10"/>
      <c r="N62" s="10"/>
      <c r="O62" s="10"/>
      <c r="P62" s="4"/>
    </row>
    <row r="63" spans="1:16" ht="20.25" x14ac:dyDescent="0.3">
      <c r="A63" s="37"/>
      <c r="B63" s="38"/>
      <c r="C63" s="19" t="s">
        <v>32</v>
      </c>
      <c r="D63" s="32" t="s">
        <v>28</v>
      </c>
      <c r="E63" s="32"/>
      <c r="F63" s="32"/>
      <c r="G63" s="32">
        <f>COUNTIF(N8:N51,"/")</f>
        <v>0</v>
      </c>
      <c r="H63" s="32"/>
      <c r="I63" s="32"/>
      <c r="J63" s="10"/>
      <c r="K63" s="10"/>
      <c r="L63" s="10"/>
      <c r="M63" s="10"/>
      <c r="N63" s="10"/>
      <c r="O63" s="10"/>
      <c r="P63" s="4"/>
    </row>
    <row r="64" spans="1:16" ht="20.25" x14ac:dyDescent="0.3">
      <c r="A64" s="39"/>
      <c r="B64" s="40"/>
      <c r="C64" s="19" t="s">
        <v>33</v>
      </c>
      <c r="D64" s="32" t="s">
        <v>42</v>
      </c>
      <c r="E64" s="32"/>
      <c r="F64" s="32"/>
      <c r="G64" s="32">
        <f>COUNTIF(O8:O51,"/")</f>
        <v>0</v>
      </c>
      <c r="H64" s="32"/>
      <c r="I64" s="32"/>
      <c r="J64" s="10"/>
      <c r="K64" s="10"/>
      <c r="L64" s="10"/>
      <c r="M64" s="10"/>
      <c r="N64" s="10"/>
      <c r="O64" s="10"/>
      <c r="P64" s="4"/>
    </row>
    <row r="65" spans="1:15" ht="19.5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</row>
    <row r="66" spans="1:15" ht="19.5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</row>
    <row r="67" spans="1:15" ht="19.5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</row>
  </sheetData>
  <mergeCells count="34">
    <mergeCell ref="A55:E55"/>
    <mergeCell ref="A60:B64"/>
    <mergeCell ref="D60:F60"/>
    <mergeCell ref="G60:I60"/>
    <mergeCell ref="D61:F61"/>
    <mergeCell ref="G61:I61"/>
    <mergeCell ref="D62:F62"/>
    <mergeCell ref="G62:I62"/>
    <mergeCell ref="D63:F63"/>
    <mergeCell ref="G63:I63"/>
    <mergeCell ref="D64:F64"/>
    <mergeCell ref="G64:I64"/>
    <mergeCell ref="N52:O52"/>
    <mergeCell ref="H6:H7"/>
    <mergeCell ref="I6:I7"/>
    <mergeCell ref="J6:J7"/>
    <mergeCell ref="A52:M53"/>
    <mergeCell ref="N53:O53"/>
    <mergeCell ref="A1:P1"/>
    <mergeCell ref="A2:P2"/>
    <mergeCell ref="A3:P3"/>
    <mergeCell ref="A5:A7"/>
    <mergeCell ref="B5:B7"/>
    <mergeCell ref="C5:C7"/>
    <mergeCell ref="D5:K5"/>
    <mergeCell ref="L5:O5"/>
    <mergeCell ref="P5:P7"/>
    <mergeCell ref="D6:D7"/>
    <mergeCell ref="K6:K7"/>
    <mergeCell ref="L6:L7"/>
    <mergeCell ref="M6:O6"/>
    <mergeCell ref="E6:E7"/>
    <mergeCell ref="F6:F7"/>
    <mergeCell ref="G6:G7"/>
  </mergeCells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4"/>
  <sheetViews>
    <sheetView topLeftCell="A45" zoomScaleNormal="100" workbookViewId="0">
      <selection activeCell="P49" sqref="A49:XFD49"/>
    </sheetView>
  </sheetViews>
  <sheetFormatPr defaultRowHeight="14.25" x14ac:dyDescent="0.2"/>
  <cols>
    <col min="2" max="2" width="11.5" customWidth="1"/>
    <col min="3" max="3" width="11.25" customWidth="1"/>
    <col min="4" max="4" width="6" customWidth="1"/>
    <col min="5" max="5" width="5" customWidth="1"/>
    <col min="6" max="6" width="4.5" customWidth="1"/>
    <col min="7" max="7" width="5.25" customWidth="1"/>
    <col min="8" max="8" width="4.125" customWidth="1"/>
    <col min="9" max="9" width="7.375" customWidth="1"/>
    <col min="10" max="10" width="6.75" customWidth="1"/>
    <col min="11" max="12" width="6.125" customWidth="1"/>
    <col min="13" max="13" width="5.375" customWidth="1"/>
    <col min="14" max="14" width="5.125" customWidth="1"/>
    <col min="15" max="15" width="5.5" customWidth="1"/>
    <col min="16" max="16" width="8.75" customWidth="1"/>
  </cols>
  <sheetData>
    <row r="1" spans="1:16" ht="20.25" x14ac:dyDescent="0.3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</row>
    <row r="2" spans="1:16" ht="20.25" x14ac:dyDescent="0.3">
      <c r="A2" s="25" t="s">
        <v>132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</row>
    <row r="3" spans="1:16" ht="20.25" x14ac:dyDescent="0.3">
      <c r="A3" s="25" t="s">
        <v>61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</row>
    <row r="4" spans="1:16" ht="20.25" x14ac:dyDescent="0.3">
      <c r="A4" s="11" t="s">
        <v>1</v>
      </c>
      <c r="B4" s="11"/>
      <c r="C4" s="12"/>
      <c r="D4" s="12"/>
      <c r="E4" s="13"/>
      <c r="F4" s="14"/>
      <c r="G4" s="14"/>
      <c r="H4" s="14"/>
      <c r="I4" s="12"/>
      <c r="J4" s="12"/>
      <c r="K4" s="15"/>
      <c r="L4" s="15"/>
      <c r="M4" s="12"/>
      <c r="N4" s="12"/>
      <c r="O4" s="12"/>
      <c r="P4" s="12"/>
    </row>
    <row r="5" spans="1:16" ht="20.25" customHeight="1" x14ac:dyDescent="0.2">
      <c r="A5" s="26" t="s">
        <v>2</v>
      </c>
      <c r="B5" s="26" t="s">
        <v>3</v>
      </c>
      <c r="C5" s="26" t="s">
        <v>4</v>
      </c>
      <c r="D5" s="26" t="s">
        <v>5</v>
      </c>
      <c r="E5" s="26"/>
      <c r="F5" s="26"/>
      <c r="G5" s="26"/>
      <c r="H5" s="26"/>
      <c r="I5" s="26"/>
      <c r="J5" s="26"/>
      <c r="K5" s="26"/>
      <c r="L5" s="26" t="s">
        <v>6</v>
      </c>
      <c r="M5" s="27"/>
      <c r="N5" s="27"/>
      <c r="O5" s="27"/>
      <c r="P5" s="28" t="s">
        <v>7</v>
      </c>
    </row>
    <row r="6" spans="1:16" ht="20.25" customHeight="1" x14ac:dyDescent="0.2">
      <c r="A6" s="26"/>
      <c r="B6" s="26"/>
      <c r="C6" s="26"/>
      <c r="D6" s="28" t="s">
        <v>8</v>
      </c>
      <c r="E6" s="28" t="s">
        <v>9</v>
      </c>
      <c r="F6" s="28" t="s">
        <v>10</v>
      </c>
      <c r="G6" s="28" t="s">
        <v>11</v>
      </c>
      <c r="H6" s="28" t="s">
        <v>12</v>
      </c>
      <c r="I6" s="31" t="s">
        <v>13</v>
      </c>
      <c r="J6" s="31" t="s">
        <v>14</v>
      </c>
      <c r="K6" s="28" t="s">
        <v>15</v>
      </c>
      <c r="L6" s="28" t="s">
        <v>16</v>
      </c>
      <c r="M6" s="26" t="s">
        <v>17</v>
      </c>
      <c r="N6" s="26"/>
      <c r="O6" s="26"/>
      <c r="P6" s="28"/>
    </row>
    <row r="7" spans="1:16" ht="225.75" customHeight="1" x14ac:dyDescent="0.2">
      <c r="A7" s="26"/>
      <c r="B7" s="26"/>
      <c r="C7" s="26"/>
      <c r="D7" s="28"/>
      <c r="E7" s="28"/>
      <c r="F7" s="28"/>
      <c r="G7" s="28"/>
      <c r="H7" s="28"/>
      <c r="I7" s="31"/>
      <c r="J7" s="31"/>
      <c r="K7" s="28"/>
      <c r="L7" s="28"/>
      <c r="M7" s="20" t="s">
        <v>18</v>
      </c>
      <c r="N7" s="20" t="s">
        <v>19</v>
      </c>
      <c r="O7" s="20" t="s">
        <v>41</v>
      </c>
      <c r="P7" s="28"/>
    </row>
    <row r="8" spans="1:16" ht="20.25" x14ac:dyDescent="0.2">
      <c r="A8" s="19">
        <v>1</v>
      </c>
      <c r="B8" s="47" t="s">
        <v>182</v>
      </c>
      <c r="C8" s="48" t="s">
        <v>183</v>
      </c>
      <c r="D8" s="19"/>
      <c r="E8" s="19"/>
      <c r="F8" s="19"/>
      <c r="G8" s="19"/>
      <c r="H8" s="19"/>
      <c r="I8" s="19"/>
      <c r="J8" s="19"/>
      <c r="K8" s="19">
        <f>D8+E8+F8+G8+H8+I8+J8</f>
        <v>0</v>
      </c>
      <c r="L8" s="18" t="str">
        <f>IF(K8&lt;=19,"/",IF(K8&lt;=26,"",IF(G8&lt;=33,"",IF(K8&lt;=40,""))))</f>
        <v>/</v>
      </c>
      <c r="M8" s="18" t="str">
        <f>IF(K8&lt;=19,"",IF(K8&lt;=26,"/",IF(K8&lt;=33,"",IF(K8&lt;=40,""))))</f>
        <v/>
      </c>
      <c r="N8" s="18" t="str">
        <f>IF(K8&lt;=19,"",IF(K8&lt;=26,"",IF(K8&lt;=33,"/",IF(K8&lt;=40,""))))</f>
        <v/>
      </c>
      <c r="O8" s="18" t="str">
        <f>IF(K8&lt;=19,"",IF(K8&lt;=26,"",IF(K8&lt;=33,"",IF(K8&lt;=40,"/"))))</f>
        <v/>
      </c>
      <c r="P8" s="18" t="str">
        <f>IF(K8&gt;24, "ผ่าน","ไม่ผ่าน")</f>
        <v>ไม่ผ่าน</v>
      </c>
    </row>
    <row r="9" spans="1:16" ht="20.25" x14ac:dyDescent="0.2">
      <c r="A9" s="19">
        <v>2</v>
      </c>
      <c r="B9" s="47" t="s">
        <v>184</v>
      </c>
      <c r="C9" s="48" t="s">
        <v>185</v>
      </c>
      <c r="D9" s="19"/>
      <c r="E9" s="19"/>
      <c r="F9" s="19"/>
      <c r="G9" s="19"/>
      <c r="H9" s="19"/>
      <c r="I9" s="19"/>
      <c r="J9" s="19"/>
      <c r="K9" s="19">
        <f t="shared" ref="K9:K29" si="0">D9+E9+F9+G9+H9+I9+J9</f>
        <v>0</v>
      </c>
      <c r="L9" s="18" t="str">
        <f t="shared" ref="L9:L29" si="1">IF(K9&lt;=19,"/",IF(K9&lt;=26,"",IF(G9&lt;=33,"",IF(K9&lt;=40,""))))</f>
        <v>/</v>
      </c>
      <c r="M9" s="18" t="str">
        <f t="shared" ref="M9:M29" si="2">IF(K9&lt;=19,"",IF(K9&lt;=26,"/",IF(K9&lt;=33,"",IF(K9&lt;=40,""))))</f>
        <v/>
      </c>
      <c r="N9" s="18" t="str">
        <f t="shared" ref="N9:N29" si="3">IF(K9&lt;=19,"",IF(K9&lt;=26,"",IF(K9&lt;=33,"/",IF(K9&lt;=40,""))))</f>
        <v/>
      </c>
      <c r="O9" s="18" t="str">
        <f t="shared" ref="O9:O29" si="4">IF(K9&lt;=19,"",IF(K9&lt;=26,"",IF(K9&lt;=33,"",IF(K9&lt;=40,"/"))))</f>
        <v/>
      </c>
      <c r="P9" s="18" t="str">
        <f t="shared" ref="P9:P29" si="5">IF(K9&gt;24, "ผ่าน","ไม่ผ่าน")</f>
        <v>ไม่ผ่าน</v>
      </c>
    </row>
    <row r="10" spans="1:16" ht="20.25" x14ac:dyDescent="0.2">
      <c r="A10" s="19">
        <v>3</v>
      </c>
      <c r="B10" s="47" t="s">
        <v>186</v>
      </c>
      <c r="C10" s="48" t="s">
        <v>187</v>
      </c>
      <c r="D10" s="19"/>
      <c r="E10" s="19"/>
      <c r="F10" s="19"/>
      <c r="G10" s="19"/>
      <c r="H10" s="19"/>
      <c r="I10" s="19"/>
      <c r="J10" s="19"/>
      <c r="K10" s="19">
        <f t="shared" si="0"/>
        <v>0</v>
      </c>
      <c r="L10" s="18" t="str">
        <f t="shared" si="1"/>
        <v>/</v>
      </c>
      <c r="M10" s="18" t="str">
        <f t="shared" si="2"/>
        <v/>
      </c>
      <c r="N10" s="18" t="str">
        <f t="shared" si="3"/>
        <v/>
      </c>
      <c r="O10" s="18" t="str">
        <f t="shared" si="4"/>
        <v/>
      </c>
      <c r="P10" s="18" t="str">
        <f t="shared" si="5"/>
        <v>ไม่ผ่าน</v>
      </c>
    </row>
    <row r="11" spans="1:16" ht="20.25" x14ac:dyDescent="0.2">
      <c r="A11" s="19">
        <v>4</v>
      </c>
      <c r="B11" s="47" t="s">
        <v>188</v>
      </c>
      <c r="C11" s="48" t="s">
        <v>113</v>
      </c>
      <c r="D11" s="19"/>
      <c r="E11" s="19"/>
      <c r="F11" s="19"/>
      <c r="G11" s="19"/>
      <c r="H11" s="19"/>
      <c r="I11" s="19"/>
      <c r="J11" s="19"/>
      <c r="K11" s="19">
        <f t="shared" si="0"/>
        <v>0</v>
      </c>
      <c r="L11" s="18" t="str">
        <f t="shared" si="1"/>
        <v>/</v>
      </c>
      <c r="M11" s="18" t="str">
        <f t="shared" si="2"/>
        <v/>
      </c>
      <c r="N11" s="18" t="str">
        <f t="shared" si="3"/>
        <v/>
      </c>
      <c r="O11" s="18" t="str">
        <f t="shared" si="4"/>
        <v/>
      </c>
      <c r="P11" s="18" t="str">
        <f t="shared" si="5"/>
        <v>ไม่ผ่าน</v>
      </c>
    </row>
    <row r="12" spans="1:16" ht="20.25" x14ac:dyDescent="0.2">
      <c r="A12" s="19">
        <v>5</v>
      </c>
      <c r="B12" s="47" t="s">
        <v>189</v>
      </c>
      <c r="C12" s="48" t="s">
        <v>190</v>
      </c>
      <c r="D12" s="19"/>
      <c r="E12" s="19"/>
      <c r="F12" s="19"/>
      <c r="G12" s="19"/>
      <c r="H12" s="19"/>
      <c r="I12" s="19"/>
      <c r="J12" s="19"/>
      <c r="K12" s="19">
        <f t="shared" si="0"/>
        <v>0</v>
      </c>
      <c r="L12" s="18" t="str">
        <f t="shared" si="1"/>
        <v>/</v>
      </c>
      <c r="M12" s="18" t="str">
        <f t="shared" si="2"/>
        <v/>
      </c>
      <c r="N12" s="18" t="str">
        <f t="shared" si="3"/>
        <v/>
      </c>
      <c r="O12" s="18" t="str">
        <f t="shared" si="4"/>
        <v/>
      </c>
      <c r="P12" s="18" t="str">
        <f t="shared" si="5"/>
        <v>ไม่ผ่าน</v>
      </c>
    </row>
    <row r="13" spans="1:16" ht="20.25" x14ac:dyDescent="0.2">
      <c r="A13" s="19">
        <v>6</v>
      </c>
      <c r="B13" s="47" t="s">
        <v>191</v>
      </c>
      <c r="C13" s="48" t="s">
        <v>192</v>
      </c>
      <c r="D13" s="19"/>
      <c r="E13" s="19"/>
      <c r="F13" s="19"/>
      <c r="G13" s="19"/>
      <c r="H13" s="19"/>
      <c r="I13" s="19"/>
      <c r="J13" s="19"/>
      <c r="K13" s="19">
        <f t="shared" si="0"/>
        <v>0</v>
      </c>
      <c r="L13" s="18" t="str">
        <f t="shared" si="1"/>
        <v>/</v>
      </c>
      <c r="M13" s="18" t="str">
        <f t="shared" si="2"/>
        <v/>
      </c>
      <c r="N13" s="18" t="str">
        <f t="shared" si="3"/>
        <v/>
      </c>
      <c r="O13" s="18" t="str">
        <f t="shared" si="4"/>
        <v/>
      </c>
      <c r="P13" s="18" t="str">
        <f t="shared" si="5"/>
        <v>ไม่ผ่าน</v>
      </c>
    </row>
    <row r="14" spans="1:16" ht="20.25" x14ac:dyDescent="0.2">
      <c r="A14" s="19">
        <v>7</v>
      </c>
      <c r="B14" s="47" t="s">
        <v>193</v>
      </c>
      <c r="C14" s="48" t="s">
        <v>194</v>
      </c>
      <c r="D14" s="19"/>
      <c r="E14" s="19"/>
      <c r="F14" s="19"/>
      <c r="G14" s="19"/>
      <c r="H14" s="19"/>
      <c r="I14" s="19"/>
      <c r="J14" s="19"/>
      <c r="K14" s="19">
        <f t="shared" si="0"/>
        <v>0</v>
      </c>
      <c r="L14" s="18" t="str">
        <f t="shared" si="1"/>
        <v>/</v>
      </c>
      <c r="M14" s="18" t="str">
        <f t="shared" si="2"/>
        <v/>
      </c>
      <c r="N14" s="18" t="str">
        <f t="shared" si="3"/>
        <v/>
      </c>
      <c r="O14" s="18" t="str">
        <f t="shared" si="4"/>
        <v/>
      </c>
      <c r="P14" s="18" t="str">
        <f t="shared" si="5"/>
        <v>ไม่ผ่าน</v>
      </c>
    </row>
    <row r="15" spans="1:16" ht="20.25" x14ac:dyDescent="0.2">
      <c r="A15" s="19">
        <v>8</v>
      </c>
      <c r="B15" s="47" t="s">
        <v>195</v>
      </c>
      <c r="C15" s="48" t="s">
        <v>196</v>
      </c>
      <c r="D15" s="19"/>
      <c r="E15" s="19"/>
      <c r="F15" s="19"/>
      <c r="G15" s="19"/>
      <c r="H15" s="19"/>
      <c r="I15" s="19"/>
      <c r="J15" s="19"/>
      <c r="K15" s="19">
        <f t="shared" si="0"/>
        <v>0</v>
      </c>
      <c r="L15" s="18" t="str">
        <f t="shared" si="1"/>
        <v>/</v>
      </c>
      <c r="M15" s="18" t="str">
        <f t="shared" si="2"/>
        <v/>
      </c>
      <c r="N15" s="18" t="str">
        <f t="shared" si="3"/>
        <v/>
      </c>
      <c r="O15" s="18" t="str">
        <f t="shared" si="4"/>
        <v/>
      </c>
      <c r="P15" s="18" t="str">
        <f t="shared" si="5"/>
        <v>ไม่ผ่าน</v>
      </c>
    </row>
    <row r="16" spans="1:16" ht="20.25" x14ac:dyDescent="0.2">
      <c r="A16" s="19">
        <v>9</v>
      </c>
      <c r="B16" s="47" t="s">
        <v>197</v>
      </c>
      <c r="C16" s="48" t="s">
        <v>198</v>
      </c>
      <c r="D16" s="19"/>
      <c r="E16" s="19"/>
      <c r="F16" s="19"/>
      <c r="G16" s="19"/>
      <c r="H16" s="19"/>
      <c r="I16" s="19"/>
      <c r="J16" s="19"/>
      <c r="K16" s="19">
        <f t="shared" si="0"/>
        <v>0</v>
      </c>
      <c r="L16" s="18" t="str">
        <f t="shared" si="1"/>
        <v>/</v>
      </c>
      <c r="M16" s="18" t="str">
        <f t="shared" si="2"/>
        <v/>
      </c>
      <c r="N16" s="18" t="str">
        <f t="shared" si="3"/>
        <v/>
      </c>
      <c r="O16" s="18" t="str">
        <f t="shared" si="4"/>
        <v/>
      </c>
      <c r="P16" s="18" t="str">
        <f t="shared" si="5"/>
        <v>ไม่ผ่าน</v>
      </c>
    </row>
    <row r="17" spans="1:16" ht="20.25" x14ac:dyDescent="0.2">
      <c r="A17" s="19">
        <v>10</v>
      </c>
      <c r="B17" s="47" t="s">
        <v>199</v>
      </c>
      <c r="C17" s="48" t="s">
        <v>200</v>
      </c>
      <c r="D17" s="19"/>
      <c r="E17" s="19"/>
      <c r="F17" s="19"/>
      <c r="G17" s="19"/>
      <c r="H17" s="19"/>
      <c r="I17" s="19"/>
      <c r="J17" s="19"/>
      <c r="K17" s="19">
        <f t="shared" si="0"/>
        <v>0</v>
      </c>
      <c r="L17" s="18" t="str">
        <f t="shared" si="1"/>
        <v>/</v>
      </c>
      <c r="M17" s="18" t="str">
        <f t="shared" si="2"/>
        <v/>
      </c>
      <c r="N17" s="18" t="str">
        <f t="shared" si="3"/>
        <v/>
      </c>
      <c r="O17" s="18" t="str">
        <f t="shared" si="4"/>
        <v/>
      </c>
      <c r="P17" s="18" t="str">
        <f t="shared" si="5"/>
        <v>ไม่ผ่าน</v>
      </c>
    </row>
    <row r="18" spans="1:16" ht="20.25" x14ac:dyDescent="0.2">
      <c r="A18" s="19">
        <v>11</v>
      </c>
      <c r="B18" s="47" t="s">
        <v>201</v>
      </c>
      <c r="C18" s="48" t="s">
        <v>202</v>
      </c>
      <c r="D18" s="19"/>
      <c r="E18" s="19"/>
      <c r="F18" s="19"/>
      <c r="G18" s="19"/>
      <c r="H18" s="19"/>
      <c r="I18" s="19"/>
      <c r="J18" s="19"/>
      <c r="K18" s="19">
        <f t="shared" si="0"/>
        <v>0</v>
      </c>
      <c r="L18" s="18" t="str">
        <f t="shared" si="1"/>
        <v>/</v>
      </c>
      <c r="M18" s="18" t="str">
        <f t="shared" si="2"/>
        <v/>
      </c>
      <c r="N18" s="18" t="str">
        <f t="shared" si="3"/>
        <v/>
      </c>
      <c r="O18" s="18" t="str">
        <f t="shared" si="4"/>
        <v/>
      </c>
      <c r="P18" s="18" t="str">
        <f t="shared" si="5"/>
        <v>ไม่ผ่าน</v>
      </c>
    </row>
    <row r="19" spans="1:16" ht="20.25" x14ac:dyDescent="0.2">
      <c r="A19" s="19">
        <v>12</v>
      </c>
      <c r="B19" s="47" t="s">
        <v>203</v>
      </c>
      <c r="C19" s="48" t="s">
        <v>204</v>
      </c>
      <c r="D19" s="19"/>
      <c r="E19" s="19"/>
      <c r="F19" s="19"/>
      <c r="G19" s="19"/>
      <c r="H19" s="19"/>
      <c r="I19" s="19"/>
      <c r="J19" s="19"/>
      <c r="K19" s="19">
        <f t="shared" si="0"/>
        <v>0</v>
      </c>
      <c r="L19" s="18" t="str">
        <f t="shared" si="1"/>
        <v>/</v>
      </c>
      <c r="M19" s="18" t="str">
        <f t="shared" si="2"/>
        <v/>
      </c>
      <c r="N19" s="18" t="str">
        <f t="shared" si="3"/>
        <v/>
      </c>
      <c r="O19" s="18" t="str">
        <f t="shared" si="4"/>
        <v/>
      </c>
      <c r="P19" s="18" t="str">
        <f t="shared" si="5"/>
        <v>ไม่ผ่าน</v>
      </c>
    </row>
    <row r="20" spans="1:16" ht="20.25" x14ac:dyDescent="0.2">
      <c r="A20" s="19">
        <v>13</v>
      </c>
      <c r="B20" s="47" t="s">
        <v>34</v>
      </c>
      <c r="C20" s="48" t="s">
        <v>205</v>
      </c>
      <c r="D20" s="19"/>
      <c r="E20" s="19"/>
      <c r="F20" s="19"/>
      <c r="G20" s="19"/>
      <c r="H20" s="19"/>
      <c r="I20" s="19"/>
      <c r="J20" s="19"/>
      <c r="K20" s="19">
        <f t="shared" si="0"/>
        <v>0</v>
      </c>
      <c r="L20" s="18" t="str">
        <f t="shared" si="1"/>
        <v>/</v>
      </c>
      <c r="M20" s="18" t="str">
        <f t="shared" si="2"/>
        <v/>
      </c>
      <c r="N20" s="18" t="str">
        <f t="shared" si="3"/>
        <v/>
      </c>
      <c r="O20" s="18" t="str">
        <f t="shared" si="4"/>
        <v/>
      </c>
      <c r="P20" s="18" t="str">
        <f t="shared" si="5"/>
        <v>ไม่ผ่าน</v>
      </c>
    </row>
    <row r="21" spans="1:16" ht="20.25" x14ac:dyDescent="0.2">
      <c r="A21" s="19">
        <v>14</v>
      </c>
      <c r="B21" s="47" t="s">
        <v>55</v>
      </c>
      <c r="C21" s="48" t="s">
        <v>206</v>
      </c>
      <c r="D21" s="19"/>
      <c r="E21" s="19"/>
      <c r="F21" s="19"/>
      <c r="G21" s="19"/>
      <c r="H21" s="19"/>
      <c r="I21" s="19"/>
      <c r="J21" s="19"/>
      <c r="K21" s="19">
        <f t="shared" si="0"/>
        <v>0</v>
      </c>
      <c r="L21" s="18" t="str">
        <f t="shared" si="1"/>
        <v>/</v>
      </c>
      <c r="M21" s="18" t="str">
        <f t="shared" si="2"/>
        <v/>
      </c>
      <c r="N21" s="18" t="str">
        <f t="shared" si="3"/>
        <v/>
      </c>
      <c r="O21" s="18" t="str">
        <f t="shared" si="4"/>
        <v/>
      </c>
      <c r="P21" s="18" t="str">
        <f t="shared" si="5"/>
        <v>ไม่ผ่าน</v>
      </c>
    </row>
    <row r="22" spans="1:16" ht="20.25" x14ac:dyDescent="0.2">
      <c r="A22" s="19">
        <v>15</v>
      </c>
      <c r="B22" s="47" t="s">
        <v>207</v>
      </c>
      <c r="C22" s="48" t="s">
        <v>208</v>
      </c>
      <c r="D22" s="19"/>
      <c r="E22" s="19"/>
      <c r="F22" s="19"/>
      <c r="G22" s="19"/>
      <c r="H22" s="19"/>
      <c r="I22" s="19"/>
      <c r="J22" s="19"/>
      <c r="K22" s="19">
        <f t="shared" si="0"/>
        <v>0</v>
      </c>
      <c r="L22" s="18" t="str">
        <f t="shared" si="1"/>
        <v>/</v>
      </c>
      <c r="M22" s="18" t="str">
        <f t="shared" si="2"/>
        <v/>
      </c>
      <c r="N22" s="18" t="str">
        <f t="shared" si="3"/>
        <v/>
      </c>
      <c r="O22" s="18" t="str">
        <f t="shared" si="4"/>
        <v/>
      </c>
      <c r="P22" s="18" t="str">
        <f t="shared" si="5"/>
        <v>ไม่ผ่าน</v>
      </c>
    </row>
    <row r="23" spans="1:16" ht="20.25" x14ac:dyDescent="0.2">
      <c r="A23" s="19">
        <v>16</v>
      </c>
      <c r="B23" s="47" t="s">
        <v>209</v>
      </c>
      <c r="C23" s="48" t="s">
        <v>210</v>
      </c>
      <c r="D23" s="19"/>
      <c r="E23" s="19"/>
      <c r="F23" s="19"/>
      <c r="G23" s="19"/>
      <c r="H23" s="19"/>
      <c r="I23" s="19"/>
      <c r="J23" s="19"/>
      <c r="K23" s="19">
        <f t="shared" si="0"/>
        <v>0</v>
      </c>
      <c r="L23" s="18" t="str">
        <f t="shared" si="1"/>
        <v>/</v>
      </c>
      <c r="M23" s="18" t="str">
        <f t="shared" si="2"/>
        <v/>
      </c>
      <c r="N23" s="18" t="str">
        <f t="shared" si="3"/>
        <v/>
      </c>
      <c r="O23" s="18" t="str">
        <f t="shared" si="4"/>
        <v/>
      </c>
      <c r="P23" s="18" t="str">
        <f t="shared" si="5"/>
        <v>ไม่ผ่าน</v>
      </c>
    </row>
    <row r="24" spans="1:16" ht="20.25" x14ac:dyDescent="0.2">
      <c r="A24" s="19">
        <v>17</v>
      </c>
      <c r="B24" s="47" t="s">
        <v>52</v>
      </c>
      <c r="C24" s="48" t="s">
        <v>78</v>
      </c>
      <c r="D24" s="19"/>
      <c r="E24" s="19"/>
      <c r="F24" s="19"/>
      <c r="G24" s="19"/>
      <c r="H24" s="19"/>
      <c r="I24" s="19"/>
      <c r="J24" s="19"/>
      <c r="K24" s="19">
        <f t="shared" si="0"/>
        <v>0</v>
      </c>
      <c r="L24" s="18" t="str">
        <f t="shared" si="1"/>
        <v>/</v>
      </c>
      <c r="M24" s="18" t="str">
        <f t="shared" si="2"/>
        <v/>
      </c>
      <c r="N24" s="18" t="str">
        <f t="shared" si="3"/>
        <v/>
      </c>
      <c r="O24" s="18" t="str">
        <f t="shared" si="4"/>
        <v/>
      </c>
      <c r="P24" s="18" t="str">
        <f t="shared" si="5"/>
        <v>ไม่ผ่าน</v>
      </c>
    </row>
    <row r="25" spans="1:16" ht="20.25" x14ac:dyDescent="0.2">
      <c r="A25" s="19">
        <v>18</v>
      </c>
      <c r="B25" s="47" t="s">
        <v>82</v>
      </c>
      <c r="C25" s="48" t="s">
        <v>211</v>
      </c>
      <c r="D25" s="19"/>
      <c r="E25" s="19"/>
      <c r="F25" s="19"/>
      <c r="G25" s="19"/>
      <c r="H25" s="19"/>
      <c r="I25" s="19"/>
      <c r="J25" s="19"/>
      <c r="K25" s="19">
        <f t="shared" si="0"/>
        <v>0</v>
      </c>
      <c r="L25" s="18" t="str">
        <f t="shared" si="1"/>
        <v>/</v>
      </c>
      <c r="M25" s="18" t="str">
        <f t="shared" si="2"/>
        <v/>
      </c>
      <c r="N25" s="18" t="str">
        <f t="shared" si="3"/>
        <v/>
      </c>
      <c r="O25" s="18" t="str">
        <f t="shared" si="4"/>
        <v/>
      </c>
      <c r="P25" s="18" t="str">
        <f t="shared" si="5"/>
        <v>ไม่ผ่าน</v>
      </c>
    </row>
    <row r="26" spans="1:16" ht="20.25" x14ac:dyDescent="0.2">
      <c r="A26" s="19">
        <v>19</v>
      </c>
      <c r="B26" s="47" t="s">
        <v>212</v>
      </c>
      <c r="C26" s="48" t="s">
        <v>88</v>
      </c>
      <c r="D26" s="19"/>
      <c r="E26" s="19"/>
      <c r="F26" s="19"/>
      <c r="G26" s="19"/>
      <c r="H26" s="19"/>
      <c r="I26" s="19"/>
      <c r="J26" s="19"/>
      <c r="K26" s="19">
        <f t="shared" si="0"/>
        <v>0</v>
      </c>
      <c r="L26" s="18" t="str">
        <f t="shared" si="1"/>
        <v>/</v>
      </c>
      <c r="M26" s="18" t="str">
        <f t="shared" si="2"/>
        <v/>
      </c>
      <c r="N26" s="18" t="str">
        <f t="shared" si="3"/>
        <v/>
      </c>
      <c r="O26" s="18" t="str">
        <f t="shared" si="4"/>
        <v/>
      </c>
      <c r="P26" s="18" t="str">
        <f t="shared" si="5"/>
        <v>ไม่ผ่าน</v>
      </c>
    </row>
    <row r="27" spans="1:16" ht="20.25" x14ac:dyDescent="0.2">
      <c r="A27" s="19">
        <v>20</v>
      </c>
      <c r="B27" s="47" t="s">
        <v>213</v>
      </c>
      <c r="C27" s="48" t="s">
        <v>214</v>
      </c>
      <c r="D27" s="19"/>
      <c r="E27" s="19"/>
      <c r="F27" s="19"/>
      <c r="G27" s="19"/>
      <c r="H27" s="19"/>
      <c r="I27" s="19"/>
      <c r="J27" s="19"/>
      <c r="K27" s="19">
        <f t="shared" si="0"/>
        <v>0</v>
      </c>
      <c r="L27" s="18" t="str">
        <f t="shared" si="1"/>
        <v>/</v>
      </c>
      <c r="M27" s="18" t="str">
        <f t="shared" si="2"/>
        <v/>
      </c>
      <c r="N27" s="18" t="str">
        <f t="shared" si="3"/>
        <v/>
      </c>
      <c r="O27" s="18" t="str">
        <f t="shared" si="4"/>
        <v/>
      </c>
      <c r="P27" s="18" t="str">
        <f t="shared" si="5"/>
        <v>ไม่ผ่าน</v>
      </c>
    </row>
    <row r="28" spans="1:16" ht="20.25" x14ac:dyDescent="0.2">
      <c r="A28" s="19">
        <v>21</v>
      </c>
      <c r="B28" s="47" t="s">
        <v>215</v>
      </c>
      <c r="C28" s="48" t="s">
        <v>216</v>
      </c>
      <c r="D28" s="19"/>
      <c r="E28" s="19"/>
      <c r="F28" s="19"/>
      <c r="G28" s="19"/>
      <c r="H28" s="19"/>
      <c r="I28" s="19"/>
      <c r="J28" s="19"/>
      <c r="K28" s="19">
        <f t="shared" si="0"/>
        <v>0</v>
      </c>
      <c r="L28" s="18" t="str">
        <f t="shared" si="1"/>
        <v>/</v>
      </c>
      <c r="M28" s="18" t="str">
        <f t="shared" si="2"/>
        <v/>
      </c>
      <c r="N28" s="18" t="str">
        <f t="shared" si="3"/>
        <v/>
      </c>
      <c r="O28" s="18" t="str">
        <f t="shared" si="4"/>
        <v/>
      </c>
      <c r="P28" s="18" t="str">
        <f t="shared" si="5"/>
        <v>ไม่ผ่าน</v>
      </c>
    </row>
    <row r="29" spans="1:16" ht="20.25" x14ac:dyDescent="0.2">
      <c r="A29" s="19">
        <v>22</v>
      </c>
      <c r="B29" s="47" t="s">
        <v>217</v>
      </c>
      <c r="C29" s="48" t="s">
        <v>218</v>
      </c>
      <c r="D29" s="19"/>
      <c r="E29" s="19"/>
      <c r="F29" s="19"/>
      <c r="G29" s="19"/>
      <c r="H29" s="19"/>
      <c r="I29" s="19"/>
      <c r="J29" s="19"/>
      <c r="K29" s="19">
        <f t="shared" si="0"/>
        <v>0</v>
      </c>
      <c r="L29" s="18" t="str">
        <f t="shared" si="1"/>
        <v>/</v>
      </c>
      <c r="M29" s="18" t="str">
        <f t="shared" si="2"/>
        <v/>
      </c>
      <c r="N29" s="18" t="str">
        <f t="shared" si="3"/>
        <v/>
      </c>
      <c r="O29" s="18" t="str">
        <f t="shared" si="4"/>
        <v/>
      </c>
      <c r="P29" s="18" t="str">
        <f t="shared" si="5"/>
        <v>ไม่ผ่าน</v>
      </c>
    </row>
    <row r="30" spans="1:16" ht="20.25" x14ac:dyDescent="0.2">
      <c r="A30" s="24">
        <v>23</v>
      </c>
      <c r="B30" s="47" t="s">
        <v>219</v>
      </c>
      <c r="C30" s="48" t="s">
        <v>220</v>
      </c>
      <c r="D30" s="24"/>
      <c r="E30" s="24"/>
      <c r="F30" s="24"/>
      <c r="G30" s="24"/>
      <c r="H30" s="24"/>
      <c r="I30" s="24"/>
      <c r="J30" s="24"/>
      <c r="K30" s="24">
        <f t="shared" ref="K30:K48" si="6">D30+E30+F30+G30+H30+I30+J30</f>
        <v>0</v>
      </c>
      <c r="L30" s="18" t="str">
        <f t="shared" ref="L30:L48" si="7">IF(K30&lt;=19,"/",IF(K30&lt;=26,"",IF(G30&lt;=33,"",IF(K30&lt;=40,""))))</f>
        <v>/</v>
      </c>
      <c r="M30" s="18" t="str">
        <f t="shared" ref="M30:M48" si="8">IF(K30&lt;=19,"",IF(K30&lt;=26,"/",IF(K30&lt;=33,"",IF(K30&lt;=40,""))))</f>
        <v/>
      </c>
      <c r="N30" s="18" t="str">
        <f t="shared" ref="N30:N48" si="9">IF(K30&lt;=19,"",IF(K30&lt;=26,"",IF(K30&lt;=33,"/",IF(K30&lt;=40,""))))</f>
        <v/>
      </c>
      <c r="O30" s="18" t="str">
        <f t="shared" ref="O30:O48" si="10">IF(K30&lt;=19,"",IF(K30&lt;=26,"",IF(K30&lt;=33,"",IF(K30&lt;=40,"/"))))</f>
        <v/>
      </c>
      <c r="P30" s="18" t="str">
        <f t="shared" ref="P30:P48" si="11">IF(K30&gt;24, "ผ่าน","ไม่ผ่าน")</f>
        <v>ไม่ผ่าน</v>
      </c>
    </row>
    <row r="31" spans="1:16" ht="20.25" x14ac:dyDescent="0.2">
      <c r="A31" s="24">
        <v>24</v>
      </c>
      <c r="B31" s="47" t="s">
        <v>221</v>
      </c>
      <c r="C31" s="48" t="s">
        <v>222</v>
      </c>
      <c r="D31" s="24"/>
      <c r="E31" s="24"/>
      <c r="F31" s="24"/>
      <c r="G31" s="24"/>
      <c r="H31" s="24"/>
      <c r="I31" s="24"/>
      <c r="J31" s="24"/>
      <c r="K31" s="24">
        <f t="shared" si="6"/>
        <v>0</v>
      </c>
      <c r="L31" s="18" t="str">
        <f t="shared" si="7"/>
        <v>/</v>
      </c>
      <c r="M31" s="18" t="str">
        <f t="shared" si="8"/>
        <v/>
      </c>
      <c r="N31" s="18" t="str">
        <f t="shared" si="9"/>
        <v/>
      </c>
      <c r="O31" s="18" t="str">
        <f t="shared" si="10"/>
        <v/>
      </c>
      <c r="P31" s="18" t="str">
        <f t="shared" si="11"/>
        <v>ไม่ผ่าน</v>
      </c>
    </row>
    <row r="32" spans="1:16" ht="20.25" x14ac:dyDescent="0.2">
      <c r="A32" s="24">
        <v>25</v>
      </c>
      <c r="B32" s="47" t="s">
        <v>223</v>
      </c>
      <c r="C32" s="48" t="s">
        <v>224</v>
      </c>
      <c r="D32" s="24"/>
      <c r="E32" s="24"/>
      <c r="F32" s="24"/>
      <c r="G32" s="24"/>
      <c r="H32" s="24"/>
      <c r="I32" s="24"/>
      <c r="J32" s="24"/>
      <c r="K32" s="24">
        <f t="shared" si="6"/>
        <v>0</v>
      </c>
      <c r="L32" s="18" t="str">
        <f t="shared" si="7"/>
        <v>/</v>
      </c>
      <c r="M32" s="18" t="str">
        <f t="shared" si="8"/>
        <v/>
      </c>
      <c r="N32" s="18" t="str">
        <f t="shared" si="9"/>
        <v/>
      </c>
      <c r="O32" s="18" t="str">
        <f t="shared" si="10"/>
        <v/>
      </c>
      <c r="P32" s="18" t="str">
        <f t="shared" si="11"/>
        <v>ไม่ผ่าน</v>
      </c>
    </row>
    <row r="33" spans="1:16" ht="20.25" x14ac:dyDescent="0.2">
      <c r="A33" s="24">
        <v>26</v>
      </c>
      <c r="B33" s="47" t="s">
        <v>225</v>
      </c>
      <c r="C33" s="48" t="s">
        <v>226</v>
      </c>
      <c r="D33" s="24"/>
      <c r="E33" s="24"/>
      <c r="F33" s="24"/>
      <c r="G33" s="24"/>
      <c r="H33" s="24"/>
      <c r="I33" s="24"/>
      <c r="J33" s="24"/>
      <c r="K33" s="24">
        <f t="shared" si="6"/>
        <v>0</v>
      </c>
      <c r="L33" s="18" t="str">
        <f t="shared" si="7"/>
        <v>/</v>
      </c>
      <c r="M33" s="18" t="str">
        <f t="shared" si="8"/>
        <v/>
      </c>
      <c r="N33" s="18" t="str">
        <f t="shared" si="9"/>
        <v/>
      </c>
      <c r="O33" s="18" t="str">
        <f t="shared" si="10"/>
        <v/>
      </c>
      <c r="P33" s="18" t="str">
        <f t="shared" si="11"/>
        <v>ไม่ผ่าน</v>
      </c>
    </row>
    <row r="34" spans="1:16" ht="20.25" x14ac:dyDescent="0.2">
      <c r="A34" s="24">
        <v>27</v>
      </c>
      <c r="B34" s="47" t="s">
        <v>227</v>
      </c>
      <c r="C34" s="48" t="s">
        <v>228</v>
      </c>
      <c r="D34" s="24"/>
      <c r="E34" s="24"/>
      <c r="F34" s="24"/>
      <c r="G34" s="24"/>
      <c r="H34" s="24"/>
      <c r="I34" s="24"/>
      <c r="J34" s="24"/>
      <c r="K34" s="24">
        <f t="shared" si="6"/>
        <v>0</v>
      </c>
      <c r="L34" s="18" t="str">
        <f t="shared" si="7"/>
        <v>/</v>
      </c>
      <c r="M34" s="18" t="str">
        <f t="shared" si="8"/>
        <v/>
      </c>
      <c r="N34" s="18" t="str">
        <f t="shared" si="9"/>
        <v/>
      </c>
      <c r="O34" s="18" t="str">
        <f t="shared" si="10"/>
        <v/>
      </c>
      <c r="P34" s="18" t="str">
        <f t="shared" si="11"/>
        <v>ไม่ผ่าน</v>
      </c>
    </row>
    <row r="35" spans="1:16" ht="20.25" x14ac:dyDescent="0.2">
      <c r="A35" s="24">
        <v>28</v>
      </c>
      <c r="B35" s="47" t="s">
        <v>229</v>
      </c>
      <c r="C35" s="48" t="s">
        <v>230</v>
      </c>
      <c r="D35" s="24"/>
      <c r="E35" s="24"/>
      <c r="F35" s="24"/>
      <c r="G35" s="24"/>
      <c r="H35" s="24"/>
      <c r="I35" s="24"/>
      <c r="J35" s="24"/>
      <c r="K35" s="24">
        <f t="shared" si="6"/>
        <v>0</v>
      </c>
      <c r="L35" s="18" t="str">
        <f t="shared" si="7"/>
        <v>/</v>
      </c>
      <c r="M35" s="18" t="str">
        <f t="shared" si="8"/>
        <v/>
      </c>
      <c r="N35" s="18" t="str">
        <f t="shared" si="9"/>
        <v/>
      </c>
      <c r="O35" s="18" t="str">
        <f t="shared" si="10"/>
        <v/>
      </c>
      <c r="P35" s="18" t="str">
        <f t="shared" si="11"/>
        <v>ไม่ผ่าน</v>
      </c>
    </row>
    <row r="36" spans="1:16" ht="20.25" x14ac:dyDescent="0.2">
      <c r="A36" s="24">
        <v>29</v>
      </c>
      <c r="B36" s="47" t="s">
        <v>231</v>
      </c>
      <c r="C36" s="48" t="s">
        <v>232</v>
      </c>
      <c r="D36" s="24"/>
      <c r="E36" s="24"/>
      <c r="F36" s="24"/>
      <c r="G36" s="24"/>
      <c r="H36" s="24"/>
      <c r="I36" s="24"/>
      <c r="J36" s="24"/>
      <c r="K36" s="24">
        <f t="shared" si="6"/>
        <v>0</v>
      </c>
      <c r="L36" s="18" t="str">
        <f t="shared" si="7"/>
        <v>/</v>
      </c>
      <c r="M36" s="18" t="str">
        <f t="shared" si="8"/>
        <v/>
      </c>
      <c r="N36" s="18" t="str">
        <f t="shared" si="9"/>
        <v/>
      </c>
      <c r="O36" s="18" t="str">
        <f t="shared" si="10"/>
        <v/>
      </c>
      <c r="P36" s="18" t="str">
        <f t="shared" si="11"/>
        <v>ไม่ผ่าน</v>
      </c>
    </row>
    <row r="37" spans="1:16" ht="20.25" x14ac:dyDescent="0.2">
      <c r="A37" s="24">
        <v>30</v>
      </c>
      <c r="B37" s="47" t="s">
        <v>233</v>
      </c>
      <c r="C37" s="48" t="s">
        <v>234</v>
      </c>
      <c r="D37" s="24"/>
      <c r="E37" s="24"/>
      <c r="F37" s="24"/>
      <c r="G37" s="24"/>
      <c r="H37" s="24"/>
      <c r="I37" s="24"/>
      <c r="J37" s="24"/>
      <c r="K37" s="24">
        <f t="shared" si="6"/>
        <v>0</v>
      </c>
      <c r="L37" s="18" t="str">
        <f t="shared" si="7"/>
        <v>/</v>
      </c>
      <c r="M37" s="18" t="str">
        <f t="shared" si="8"/>
        <v/>
      </c>
      <c r="N37" s="18" t="str">
        <f t="shared" si="9"/>
        <v/>
      </c>
      <c r="O37" s="18" t="str">
        <f t="shared" si="10"/>
        <v/>
      </c>
      <c r="P37" s="18" t="str">
        <f t="shared" si="11"/>
        <v>ไม่ผ่าน</v>
      </c>
    </row>
    <row r="38" spans="1:16" ht="20.25" x14ac:dyDescent="0.2">
      <c r="A38" s="24">
        <v>31</v>
      </c>
      <c r="B38" s="47" t="s">
        <v>235</v>
      </c>
      <c r="C38" s="48" t="s">
        <v>236</v>
      </c>
      <c r="D38" s="24"/>
      <c r="E38" s="24"/>
      <c r="F38" s="24"/>
      <c r="G38" s="24"/>
      <c r="H38" s="24"/>
      <c r="I38" s="24"/>
      <c r="J38" s="24"/>
      <c r="K38" s="24">
        <f t="shared" si="6"/>
        <v>0</v>
      </c>
      <c r="L38" s="18" t="str">
        <f t="shared" si="7"/>
        <v>/</v>
      </c>
      <c r="M38" s="18" t="str">
        <f t="shared" si="8"/>
        <v/>
      </c>
      <c r="N38" s="18" t="str">
        <f t="shared" si="9"/>
        <v/>
      </c>
      <c r="O38" s="18" t="str">
        <f t="shared" si="10"/>
        <v/>
      </c>
      <c r="P38" s="18" t="str">
        <f t="shared" si="11"/>
        <v>ไม่ผ่าน</v>
      </c>
    </row>
    <row r="39" spans="1:16" ht="20.25" x14ac:dyDescent="0.2">
      <c r="A39" s="24">
        <v>32</v>
      </c>
      <c r="B39" s="47" t="s">
        <v>237</v>
      </c>
      <c r="C39" s="48" t="s">
        <v>238</v>
      </c>
      <c r="D39" s="24"/>
      <c r="E39" s="24"/>
      <c r="F39" s="24"/>
      <c r="G39" s="24"/>
      <c r="H39" s="24"/>
      <c r="I39" s="24"/>
      <c r="J39" s="24"/>
      <c r="K39" s="24">
        <f t="shared" si="6"/>
        <v>0</v>
      </c>
      <c r="L39" s="18" t="str">
        <f t="shared" si="7"/>
        <v>/</v>
      </c>
      <c r="M39" s="18" t="str">
        <f t="shared" si="8"/>
        <v/>
      </c>
      <c r="N39" s="18" t="str">
        <f t="shared" si="9"/>
        <v/>
      </c>
      <c r="O39" s="18" t="str">
        <f t="shared" si="10"/>
        <v/>
      </c>
      <c r="P39" s="18" t="str">
        <f t="shared" si="11"/>
        <v>ไม่ผ่าน</v>
      </c>
    </row>
    <row r="40" spans="1:16" ht="20.25" x14ac:dyDescent="0.2">
      <c r="A40" s="24">
        <v>33</v>
      </c>
      <c r="B40" s="47" t="s">
        <v>239</v>
      </c>
      <c r="C40" s="48" t="s">
        <v>240</v>
      </c>
      <c r="D40" s="24"/>
      <c r="E40" s="24"/>
      <c r="F40" s="24"/>
      <c r="G40" s="24"/>
      <c r="H40" s="24"/>
      <c r="I40" s="24"/>
      <c r="J40" s="24"/>
      <c r="K40" s="24">
        <f t="shared" si="6"/>
        <v>0</v>
      </c>
      <c r="L40" s="18" t="str">
        <f t="shared" si="7"/>
        <v>/</v>
      </c>
      <c r="M40" s="18" t="str">
        <f t="shared" si="8"/>
        <v/>
      </c>
      <c r="N40" s="18" t="str">
        <f t="shared" si="9"/>
        <v/>
      </c>
      <c r="O40" s="18" t="str">
        <f t="shared" si="10"/>
        <v/>
      </c>
      <c r="P40" s="18" t="str">
        <f t="shared" si="11"/>
        <v>ไม่ผ่าน</v>
      </c>
    </row>
    <row r="41" spans="1:16" ht="20.25" x14ac:dyDescent="0.2">
      <c r="A41" s="24">
        <v>34</v>
      </c>
      <c r="B41" s="47" t="s">
        <v>241</v>
      </c>
      <c r="C41" s="48" t="s">
        <v>242</v>
      </c>
      <c r="D41" s="24"/>
      <c r="E41" s="24"/>
      <c r="F41" s="24"/>
      <c r="G41" s="24"/>
      <c r="H41" s="24"/>
      <c r="I41" s="24"/>
      <c r="J41" s="24"/>
      <c r="K41" s="24">
        <f t="shared" si="6"/>
        <v>0</v>
      </c>
      <c r="L41" s="18" t="str">
        <f t="shared" si="7"/>
        <v>/</v>
      </c>
      <c r="M41" s="18" t="str">
        <f t="shared" si="8"/>
        <v/>
      </c>
      <c r="N41" s="18" t="str">
        <f t="shared" si="9"/>
        <v/>
      </c>
      <c r="O41" s="18" t="str">
        <f t="shared" si="10"/>
        <v/>
      </c>
      <c r="P41" s="18" t="str">
        <f t="shared" si="11"/>
        <v>ไม่ผ่าน</v>
      </c>
    </row>
    <row r="42" spans="1:16" ht="20.25" x14ac:dyDescent="0.2">
      <c r="A42" s="24">
        <v>35</v>
      </c>
      <c r="B42" s="47" t="s">
        <v>243</v>
      </c>
      <c r="C42" s="48" t="s">
        <v>244</v>
      </c>
      <c r="D42" s="24"/>
      <c r="E42" s="24"/>
      <c r="F42" s="24"/>
      <c r="G42" s="24"/>
      <c r="H42" s="24"/>
      <c r="I42" s="24"/>
      <c r="J42" s="24"/>
      <c r="K42" s="24">
        <f t="shared" si="6"/>
        <v>0</v>
      </c>
      <c r="L42" s="18" t="str">
        <f t="shared" si="7"/>
        <v>/</v>
      </c>
      <c r="M42" s="18" t="str">
        <f t="shared" si="8"/>
        <v/>
      </c>
      <c r="N42" s="18" t="str">
        <f t="shared" si="9"/>
        <v/>
      </c>
      <c r="O42" s="18" t="str">
        <f t="shared" si="10"/>
        <v/>
      </c>
      <c r="P42" s="18" t="str">
        <f t="shared" si="11"/>
        <v>ไม่ผ่าน</v>
      </c>
    </row>
    <row r="43" spans="1:16" ht="20.25" x14ac:dyDescent="0.2">
      <c r="A43" s="24">
        <v>36</v>
      </c>
      <c r="B43" s="47" t="s">
        <v>245</v>
      </c>
      <c r="C43" s="48" t="s">
        <v>246</v>
      </c>
      <c r="D43" s="24"/>
      <c r="E43" s="24"/>
      <c r="F43" s="24"/>
      <c r="G43" s="24"/>
      <c r="H43" s="24"/>
      <c r="I43" s="24"/>
      <c r="J43" s="24"/>
      <c r="K43" s="24">
        <f t="shared" si="6"/>
        <v>0</v>
      </c>
      <c r="L43" s="18" t="str">
        <f t="shared" si="7"/>
        <v>/</v>
      </c>
      <c r="M43" s="18" t="str">
        <f t="shared" si="8"/>
        <v/>
      </c>
      <c r="N43" s="18" t="str">
        <f t="shared" si="9"/>
        <v/>
      </c>
      <c r="O43" s="18" t="str">
        <f t="shared" si="10"/>
        <v/>
      </c>
      <c r="P43" s="18" t="str">
        <f t="shared" si="11"/>
        <v>ไม่ผ่าน</v>
      </c>
    </row>
    <row r="44" spans="1:16" ht="20.25" x14ac:dyDescent="0.2">
      <c r="A44" s="24">
        <v>37</v>
      </c>
      <c r="B44" s="47" t="s">
        <v>247</v>
      </c>
      <c r="C44" s="48" t="s">
        <v>248</v>
      </c>
      <c r="D44" s="24"/>
      <c r="E44" s="24"/>
      <c r="F44" s="24"/>
      <c r="G44" s="24"/>
      <c r="H44" s="24"/>
      <c r="I44" s="24"/>
      <c r="J44" s="24"/>
      <c r="K44" s="24">
        <f t="shared" si="6"/>
        <v>0</v>
      </c>
      <c r="L44" s="18" t="str">
        <f t="shared" si="7"/>
        <v>/</v>
      </c>
      <c r="M44" s="18" t="str">
        <f t="shared" si="8"/>
        <v/>
      </c>
      <c r="N44" s="18" t="str">
        <f t="shared" si="9"/>
        <v/>
      </c>
      <c r="O44" s="18" t="str">
        <f t="shared" si="10"/>
        <v/>
      </c>
      <c r="P44" s="18" t="str">
        <f t="shared" si="11"/>
        <v>ไม่ผ่าน</v>
      </c>
    </row>
    <row r="45" spans="1:16" ht="20.25" x14ac:dyDescent="0.2">
      <c r="A45" s="24">
        <v>38</v>
      </c>
      <c r="B45" s="47" t="s">
        <v>249</v>
      </c>
      <c r="C45" s="48" t="s">
        <v>250</v>
      </c>
      <c r="D45" s="24"/>
      <c r="E45" s="24"/>
      <c r="F45" s="24"/>
      <c r="G45" s="24"/>
      <c r="H45" s="24"/>
      <c r="I45" s="24"/>
      <c r="J45" s="24"/>
      <c r="K45" s="24">
        <f t="shared" si="6"/>
        <v>0</v>
      </c>
      <c r="L45" s="18" t="str">
        <f t="shared" si="7"/>
        <v>/</v>
      </c>
      <c r="M45" s="18" t="str">
        <f t="shared" si="8"/>
        <v/>
      </c>
      <c r="N45" s="18" t="str">
        <f t="shared" si="9"/>
        <v/>
      </c>
      <c r="O45" s="18" t="str">
        <f t="shared" si="10"/>
        <v/>
      </c>
      <c r="P45" s="18" t="str">
        <f t="shared" si="11"/>
        <v>ไม่ผ่าน</v>
      </c>
    </row>
    <row r="46" spans="1:16" ht="20.25" x14ac:dyDescent="0.2">
      <c r="A46" s="24">
        <v>39</v>
      </c>
      <c r="B46" s="47" t="s">
        <v>251</v>
      </c>
      <c r="C46" s="48" t="s">
        <v>252</v>
      </c>
      <c r="D46" s="24"/>
      <c r="E46" s="24"/>
      <c r="F46" s="24"/>
      <c r="G46" s="24"/>
      <c r="H46" s="24"/>
      <c r="I46" s="24"/>
      <c r="J46" s="24"/>
      <c r="K46" s="24">
        <f t="shared" si="6"/>
        <v>0</v>
      </c>
      <c r="L46" s="18" t="str">
        <f t="shared" si="7"/>
        <v>/</v>
      </c>
      <c r="M46" s="18" t="str">
        <f t="shared" si="8"/>
        <v/>
      </c>
      <c r="N46" s="18" t="str">
        <f t="shared" si="9"/>
        <v/>
      </c>
      <c r="O46" s="18" t="str">
        <f t="shared" si="10"/>
        <v/>
      </c>
      <c r="P46" s="18" t="str">
        <f t="shared" si="11"/>
        <v>ไม่ผ่าน</v>
      </c>
    </row>
    <row r="47" spans="1:16" ht="20.25" x14ac:dyDescent="0.2">
      <c r="A47" s="24">
        <v>40</v>
      </c>
      <c r="B47" s="47" t="s">
        <v>253</v>
      </c>
      <c r="C47" s="48" t="s">
        <v>254</v>
      </c>
      <c r="D47" s="24"/>
      <c r="E47" s="24"/>
      <c r="F47" s="24"/>
      <c r="G47" s="24"/>
      <c r="H47" s="24"/>
      <c r="I47" s="24"/>
      <c r="J47" s="24"/>
      <c r="K47" s="24">
        <f t="shared" si="6"/>
        <v>0</v>
      </c>
      <c r="L47" s="18" t="str">
        <f t="shared" si="7"/>
        <v>/</v>
      </c>
      <c r="M47" s="18" t="str">
        <f t="shared" si="8"/>
        <v/>
      </c>
      <c r="N47" s="18" t="str">
        <f t="shared" si="9"/>
        <v/>
      </c>
      <c r="O47" s="18" t="str">
        <f t="shared" si="10"/>
        <v/>
      </c>
      <c r="P47" s="18" t="str">
        <f t="shared" si="11"/>
        <v>ไม่ผ่าน</v>
      </c>
    </row>
    <row r="48" spans="1:16" ht="21" thickBot="1" x14ac:dyDescent="0.25">
      <c r="A48" s="24">
        <v>41</v>
      </c>
      <c r="B48" s="22" t="s">
        <v>118</v>
      </c>
      <c r="C48" s="23" t="s">
        <v>119</v>
      </c>
      <c r="D48" s="24"/>
      <c r="E48" s="24"/>
      <c r="F48" s="24"/>
      <c r="G48" s="24"/>
      <c r="H48" s="24"/>
      <c r="I48" s="24"/>
      <c r="J48" s="24"/>
      <c r="K48" s="24">
        <f t="shared" si="6"/>
        <v>0</v>
      </c>
      <c r="L48" s="18" t="str">
        <f t="shared" si="7"/>
        <v>/</v>
      </c>
      <c r="M48" s="18" t="str">
        <f t="shared" si="8"/>
        <v/>
      </c>
      <c r="N48" s="18" t="str">
        <f t="shared" si="9"/>
        <v/>
      </c>
      <c r="O48" s="18" t="str">
        <f t="shared" si="10"/>
        <v/>
      </c>
      <c r="P48" s="18" t="str">
        <f t="shared" si="11"/>
        <v>ไม่ผ่าน</v>
      </c>
    </row>
    <row r="49" spans="1:16" ht="20.25" x14ac:dyDescent="0.2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30" t="s">
        <v>20</v>
      </c>
      <c r="O49" s="30"/>
      <c r="P49" s="2">
        <f>COUNTIF(P8:P48,"ผ่าน")</f>
        <v>0</v>
      </c>
    </row>
    <row r="50" spans="1:16" ht="20.25" x14ac:dyDescent="0.2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30" t="s">
        <v>21</v>
      </c>
      <c r="O50" s="30"/>
      <c r="P50" s="2">
        <f>COUNTIF(P8:P48,"ไม่ผ่าน")</f>
        <v>41</v>
      </c>
    </row>
    <row r="51" spans="1:16" ht="20.25" x14ac:dyDescent="0.2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3"/>
    </row>
    <row r="52" spans="1:16" ht="20.25" x14ac:dyDescent="0.2">
      <c r="A52" s="33" t="s">
        <v>22</v>
      </c>
      <c r="B52" s="33"/>
      <c r="C52" s="33"/>
      <c r="D52" s="33"/>
      <c r="E52" s="33"/>
      <c r="F52" s="6"/>
      <c r="G52" s="6"/>
      <c r="H52" s="6"/>
      <c r="I52" s="6"/>
      <c r="J52" s="6"/>
      <c r="K52" s="6"/>
      <c r="L52" s="6"/>
      <c r="M52" s="6"/>
      <c r="N52" s="6"/>
      <c r="O52" s="6"/>
      <c r="P52" s="3"/>
    </row>
    <row r="53" spans="1:16" ht="20.25" x14ac:dyDescent="0.25">
      <c r="A53" s="6"/>
      <c r="B53" s="6"/>
      <c r="C53" s="6"/>
      <c r="D53" s="6"/>
      <c r="E53" s="7"/>
      <c r="F53" s="8" t="s">
        <v>59</v>
      </c>
      <c r="G53" s="7"/>
      <c r="H53" s="6"/>
      <c r="I53" s="6"/>
      <c r="J53" s="6"/>
      <c r="K53" s="6"/>
      <c r="L53" s="7"/>
      <c r="M53" s="6"/>
      <c r="N53" s="6"/>
      <c r="O53" s="6"/>
      <c r="P53" s="3"/>
    </row>
    <row r="54" spans="1:16" ht="20.25" x14ac:dyDescent="0.25">
      <c r="A54" s="6"/>
      <c r="B54" s="6"/>
      <c r="C54" s="6"/>
      <c r="D54" s="6"/>
      <c r="E54" s="7"/>
      <c r="F54" s="8" t="s">
        <v>60</v>
      </c>
      <c r="G54" s="7"/>
      <c r="H54" s="6"/>
      <c r="I54" s="6"/>
      <c r="J54" s="6"/>
      <c r="K54" s="6"/>
      <c r="L54" s="6"/>
      <c r="M54" s="6"/>
      <c r="N54" s="6"/>
      <c r="O54" s="6"/>
      <c r="P54" s="3"/>
    </row>
    <row r="55" spans="1:16" ht="20.25" x14ac:dyDescent="0.25">
      <c r="A55" s="6"/>
      <c r="B55" s="6"/>
      <c r="C55" s="6"/>
      <c r="D55" s="6"/>
      <c r="E55" s="7"/>
      <c r="F55" s="8" t="s">
        <v>58</v>
      </c>
      <c r="G55" s="7"/>
      <c r="H55" s="6"/>
      <c r="I55" s="6"/>
      <c r="J55" s="6"/>
      <c r="K55" s="6"/>
      <c r="L55" s="6"/>
      <c r="M55" s="6"/>
      <c r="N55" s="6"/>
      <c r="O55" s="6"/>
      <c r="P55" s="3"/>
    </row>
    <row r="56" spans="1:16" ht="20.25" x14ac:dyDescent="0.25">
      <c r="A56" s="6"/>
      <c r="B56" s="6"/>
      <c r="C56" s="6"/>
      <c r="D56" s="6"/>
      <c r="E56" s="7"/>
      <c r="F56" s="8"/>
      <c r="G56" s="7"/>
      <c r="H56" s="6"/>
      <c r="I56" s="6"/>
      <c r="J56" s="6"/>
      <c r="K56" s="6"/>
      <c r="L56" s="6"/>
      <c r="M56" s="6"/>
      <c r="N56" s="6"/>
      <c r="O56" s="6"/>
      <c r="P56" s="3"/>
    </row>
    <row r="57" spans="1:16" ht="20.25" x14ac:dyDescent="0.3">
      <c r="A57" s="35" t="s">
        <v>23</v>
      </c>
      <c r="B57" s="36"/>
      <c r="C57" s="21" t="s">
        <v>29</v>
      </c>
      <c r="D57" s="34" t="s">
        <v>24</v>
      </c>
      <c r="E57" s="34"/>
      <c r="F57" s="34"/>
      <c r="G57" s="34" t="s">
        <v>25</v>
      </c>
      <c r="H57" s="34"/>
      <c r="I57" s="34"/>
      <c r="J57" s="10"/>
      <c r="K57" s="10"/>
      <c r="L57" s="10"/>
      <c r="M57" s="10"/>
      <c r="N57" s="10"/>
      <c r="O57" s="10"/>
      <c r="P57" s="4"/>
    </row>
    <row r="58" spans="1:16" ht="20.25" x14ac:dyDescent="0.3">
      <c r="A58" s="37"/>
      <c r="B58" s="38"/>
      <c r="C58" s="19" t="s">
        <v>30</v>
      </c>
      <c r="D58" s="32" t="s">
        <v>26</v>
      </c>
      <c r="E58" s="32"/>
      <c r="F58" s="32"/>
      <c r="G58" s="32">
        <f>COUNTIF(L8:L48,"/")</f>
        <v>41</v>
      </c>
      <c r="H58" s="32"/>
      <c r="I58" s="32"/>
      <c r="J58" s="10"/>
      <c r="K58" s="10"/>
      <c r="L58" s="10"/>
      <c r="M58" s="10"/>
      <c r="N58" s="10"/>
      <c r="O58" s="10"/>
      <c r="P58" s="4"/>
    </row>
    <row r="59" spans="1:16" ht="20.25" x14ac:dyDescent="0.3">
      <c r="A59" s="37"/>
      <c r="B59" s="38"/>
      <c r="C59" s="19" t="s">
        <v>31</v>
      </c>
      <c r="D59" s="32" t="s">
        <v>27</v>
      </c>
      <c r="E59" s="32"/>
      <c r="F59" s="32"/>
      <c r="G59" s="32">
        <f>COUNTIF(M8:M48,"/")</f>
        <v>0</v>
      </c>
      <c r="H59" s="32"/>
      <c r="I59" s="32"/>
      <c r="J59" s="10"/>
      <c r="K59" s="10"/>
      <c r="L59" s="10"/>
      <c r="M59" s="10"/>
      <c r="N59" s="10"/>
      <c r="O59" s="10"/>
      <c r="P59" s="4"/>
    </row>
    <row r="60" spans="1:16" ht="20.25" x14ac:dyDescent="0.3">
      <c r="A60" s="37"/>
      <c r="B60" s="38"/>
      <c r="C60" s="19" t="s">
        <v>32</v>
      </c>
      <c r="D60" s="32" t="s">
        <v>28</v>
      </c>
      <c r="E60" s="32"/>
      <c r="F60" s="32"/>
      <c r="G60" s="32">
        <f>COUNTIF(N8:N48,"/")</f>
        <v>0</v>
      </c>
      <c r="H60" s="32"/>
      <c r="I60" s="32"/>
      <c r="J60" s="10"/>
      <c r="K60" s="10"/>
      <c r="L60" s="10"/>
      <c r="M60" s="10"/>
      <c r="N60" s="10"/>
      <c r="O60" s="10"/>
      <c r="P60" s="4"/>
    </row>
    <row r="61" spans="1:16" ht="20.25" x14ac:dyDescent="0.3">
      <c r="A61" s="39"/>
      <c r="B61" s="40"/>
      <c r="C61" s="19" t="s">
        <v>33</v>
      </c>
      <c r="D61" s="32" t="s">
        <v>42</v>
      </c>
      <c r="E61" s="32"/>
      <c r="F61" s="32"/>
      <c r="G61" s="32">
        <f>COUNTIF(O8:O48,"/")</f>
        <v>0</v>
      </c>
      <c r="H61" s="32"/>
      <c r="I61" s="32"/>
      <c r="J61" s="10"/>
      <c r="K61" s="10"/>
      <c r="L61" s="10"/>
      <c r="M61" s="10"/>
      <c r="N61" s="10"/>
      <c r="O61" s="10"/>
      <c r="P61" s="4"/>
    </row>
    <row r="62" spans="1:16" ht="19.5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</row>
    <row r="63" spans="1:16" ht="19.5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</row>
    <row r="64" spans="1:16" ht="19.5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</row>
  </sheetData>
  <mergeCells count="34">
    <mergeCell ref="A52:E52"/>
    <mergeCell ref="A57:B61"/>
    <mergeCell ref="D57:F57"/>
    <mergeCell ref="G57:I57"/>
    <mergeCell ref="D58:F58"/>
    <mergeCell ref="G58:I58"/>
    <mergeCell ref="D59:F59"/>
    <mergeCell ref="G59:I59"/>
    <mergeCell ref="D60:F60"/>
    <mergeCell ref="G60:I60"/>
    <mergeCell ref="D61:F61"/>
    <mergeCell ref="G61:I61"/>
    <mergeCell ref="A49:M50"/>
    <mergeCell ref="N49:O49"/>
    <mergeCell ref="N50:O50"/>
    <mergeCell ref="H6:H7"/>
    <mergeCell ref="I6:I7"/>
    <mergeCell ref="J6:J7"/>
    <mergeCell ref="A1:P1"/>
    <mergeCell ref="A2:P2"/>
    <mergeCell ref="A3:P3"/>
    <mergeCell ref="A5:A7"/>
    <mergeCell ref="B5:B7"/>
    <mergeCell ref="C5:C7"/>
    <mergeCell ref="D5:K5"/>
    <mergeCell ref="L5:O5"/>
    <mergeCell ref="P5:P7"/>
    <mergeCell ref="D6:D7"/>
    <mergeCell ref="K6:K7"/>
    <mergeCell ref="L6:L7"/>
    <mergeCell ref="M6:O6"/>
    <mergeCell ref="E6:E7"/>
    <mergeCell ref="F6:F7"/>
    <mergeCell ref="G6:G7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9"/>
  <sheetViews>
    <sheetView workbookViewId="0">
      <selection activeCell="H37" sqref="H37"/>
    </sheetView>
  </sheetViews>
  <sheetFormatPr defaultRowHeight="14.25" x14ac:dyDescent="0.2"/>
  <cols>
    <col min="2" max="2" width="11.5" customWidth="1"/>
    <col min="3" max="3" width="11.25" customWidth="1"/>
    <col min="4" max="4" width="6" customWidth="1"/>
    <col min="5" max="5" width="5" customWidth="1"/>
    <col min="6" max="6" width="4.5" customWidth="1"/>
    <col min="7" max="7" width="5.25" customWidth="1"/>
    <col min="8" max="8" width="4.125" customWidth="1"/>
    <col min="9" max="9" width="7.375" customWidth="1"/>
    <col min="10" max="10" width="6.75" customWidth="1"/>
    <col min="11" max="12" width="6.125" customWidth="1"/>
    <col min="13" max="13" width="5.375" customWidth="1"/>
    <col min="14" max="14" width="5.125" customWidth="1"/>
    <col min="15" max="15" width="5.5" customWidth="1"/>
    <col min="16" max="16" width="8.75" customWidth="1"/>
  </cols>
  <sheetData>
    <row r="1" spans="1:16" ht="20.25" x14ac:dyDescent="0.3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</row>
    <row r="2" spans="1:16" ht="20.25" x14ac:dyDescent="0.3">
      <c r="A2" s="25" t="s">
        <v>133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</row>
    <row r="3" spans="1:16" ht="20.25" x14ac:dyDescent="0.3">
      <c r="A3" s="25" t="s">
        <v>61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</row>
    <row r="4" spans="1:16" ht="20.25" x14ac:dyDescent="0.3">
      <c r="A4" s="11" t="s">
        <v>1</v>
      </c>
      <c r="B4" s="11"/>
      <c r="C4" s="12"/>
      <c r="D4" s="12"/>
      <c r="E4" s="13"/>
      <c r="F4" s="14"/>
      <c r="G4" s="14"/>
      <c r="H4" s="14"/>
      <c r="I4" s="12"/>
      <c r="J4" s="12"/>
      <c r="K4" s="15"/>
      <c r="L4" s="15"/>
      <c r="M4" s="12"/>
      <c r="N4" s="12"/>
      <c r="O4" s="12"/>
      <c r="P4" s="12"/>
    </row>
    <row r="5" spans="1:16" ht="20.25" customHeight="1" x14ac:dyDescent="0.2">
      <c r="A5" s="26" t="s">
        <v>2</v>
      </c>
      <c r="B5" s="26" t="s">
        <v>3</v>
      </c>
      <c r="C5" s="26" t="s">
        <v>4</v>
      </c>
      <c r="D5" s="26" t="s">
        <v>5</v>
      </c>
      <c r="E5" s="26"/>
      <c r="F5" s="26"/>
      <c r="G5" s="26"/>
      <c r="H5" s="26"/>
      <c r="I5" s="26"/>
      <c r="J5" s="26"/>
      <c r="K5" s="26"/>
      <c r="L5" s="26" t="s">
        <v>6</v>
      </c>
      <c r="M5" s="27"/>
      <c r="N5" s="27"/>
      <c r="O5" s="27"/>
      <c r="P5" s="28" t="s">
        <v>7</v>
      </c>
    </row>
    <row r="6" spans="1:16" ht="20.25" customHeight="1" x14ac:dyDescent="0.2">
      <c r="A6" s="26"/>
      <c r="B6" s="26"/>
      <c r="C6" s="26"/>
      <c r="D6" s="28" t="s">
        <v>8</v>
      </c>
      <c r="E6" s="28" t="s">
        <v>9</v>
      </c>
      <c r="F6" s="28" t="s">
        <v>10</v>
      </c>
      <c r="G6" s="28" t="s">
        <v>11</v>
      </c>
      <c r="H6" s="28" t="s">
        <v>12</v>
      </c>
      <c r="I6" s="31" t="s">
        <v>13</v>
      </c>
      <c r="J6" s="31" t="s">
        <v>14</v>
      </c>
      <c r="K6" s="28" t="s">
        <v>15</v>
      </c>
      <c r="L6" s="28" t="s">
        <v>16</v>
      </c>
      <c r="M6" s="26" t="s">
        <v>17</v>
      </c>
      <c r="N6" s="26"/>
      <c r="O6" s="26"/>
      <c r="P6" s="28"/>
    </row>
    <row r="7" spans="1:16" ht="242.25" customHeight="1" x14ac:dyDescent="0.2">
      <c r="A7" s="26"/>
      <c r="B7" s="26"/>
      <c r="C7" s="26"/>
      <c r="D7" s="28"/>
      <c r="E7" s="28"/>
      <c r="F7" s="28"/>
      <c r="G7" s="28"/>
      <c r="H7" s="28"/>
      <c r="I7" s="31"/>
      <c r="J7" s="31"/>
      <c r="K7" s="28"/>
      <c r="L7" s="28"/>
      <c r="M7" s="20" t="s">
        <v>18</v>
      </c>
      <c r="N7" s="20" t="s">
        <v>19</v>
      </c>
      <c r="O7" s="20" t="s">
        <v>41</v>
      </c>
      <c r="P7" s="28"/>
    </row>
    <row r="8" spans="1:16" ht="20.25" x14ac:dyDescent="0.2">
      <c r="A8" s="19">
        <v>1</v>
      </c>
      <c r="B8" s="42" t="s">
        <v>134</v>
      </c>
      <c r="C8" s="43" t="s">
        <v>135</v>
      </c>
      <c r="D8" s="19"/>
      <c r="E8" s="19"/>
      <c r="F8" s="19"/>
      <c r="G8" s="19"/>
      <c r="H8" s="19"/>
      <c r="I8" s="19"/>
      <c r="J8" s="19"/>
      <c r="K8" s="19">
        <f>D8+E8+F8+G8+H8+I8+J8</f>
        <v>0</v>
      </c>
      <c r="L8" s="18" t="str">
        <f>IF(K8&lt;=19,"/",IF(K8&lt;=26,"",IF(G8&lt;=33,"",IF(K8&lt;=40,""))))</f>
        <v>/</v>
      </c>
      <c r="M8" s="18" t="str">
        <f>IF(K8&lt;=19,"",IF(K8&lt;=26,"/",IF(K8&lt;=33,"",IF(K8&lt;=40,""))))</f>
        <v/>
      </c>
      <c r="N8" s="18" t="str">
        <f>IF(K8&lt;=19,"",IF(K8&lt;=26,"",IF(K8&lt;=33,"/",IF(K8&lt;=40,""))))</f>
        <v/>
      </c>
      <c r="O8" s="18" t="str">
        <f>IF(K8&lt;=19,"",IF(K8&lt;=26,"",IF(K8&lt;=33,"",IF(K8&lt;=40,"/"))))</f>
        <v/>
      </c>
      <c r="P8" s="18" t="str">
        <f>IF(K8&gt;24, "ผ่าน","ไม่ผ่าน")</f>
        <v>ไม่ผ่าน</v>
      </c>
    </row>
    <row r="9" spans="1:16" ht="20.25" x14ac:dyDescent="0.2">
      <c r="A9" s="19">
        <v>2</v>
      </c>
      <c r="B9" s="42" t="s">
        <v>136</v>
      </c>
      <c r="C9" s="43" t="s">
        <v>137</v>
      </c>
      <c r="D9" s="19"/>
      <c r="E9" s="19"/>
      <c r="F9" s="19"/>
      <c r="G9" s="19"/>
      <c r="H9" s="19"/>
      <c r="I9" s="19"/>
      <c r="J9" s="19"/>
      <c r="K9" s="19">
        <f t="shared" ref="K9:K33" si="0">D9+E9+F9+G9+H9+I9+J9</f>
        <v>0</v>
      </c>
      <c r="L9" s="18" t="str">
        <f t="shared" ref="L9:L33" si="1">IF(K9&lt;=19,"/",IF(K9&lt;=26,"",IF(G9&lt;=33,"",IF(K9&lt;=40,""))))</f>
        <v>/</v>
      </c>
      <c r="M9" s="18" t="str">
        <f t="shared" ref="M9:M33" si="2">IF(K9&lt;=19,"",IF(K9&lt;=26,"/",IF(K9&lt;=33,"",IF(K9&lt;=40,""))))</f>
        <v/>
      </c>
      <c r="N9" s="18" t="str">
        <f t="shared" ref="N9:N33" si="3">IF(K9&lt;=19,"",IF(K9&lt;=26,"",IF(K9&lt;=33,"/",IF(K9&lt;=40,""))))</f>
        <v/>
      </c>
      <c r="O9" s="18" t="str">
        <f t="shared" ref="O9:O33" si="4">IF(K9&lt;=19,"",IF(K9&lt;=26,"",IF(K9&lt;=33,"",IF(K9&lt;=40,"/"))))</f>
        <v/>
      </c>
      <c r="P9" s="18" t="str">
        <f t="shared" ref="P9:P33" si="5">IF(K9&gt;24, "ผ่าน","ไม่ผ่าน")</f>
        <v>ไม่ผ่าน</v>
      </c>
    </row>
    <row r="10" spans="1:16" ht="20.25" x14ac:dyDescent="0.2">
      <c r="A10" s="19">
        <v>3</v>
      </c>
      <c r="B10" s="42" t="s">
        <v>138</v>
      </c>
      <c r="C10" s="43" t="s">
        <v>90</v>
      </c>
      <c r="D10" s="19"/>
      <c r="E10" s="19"/>
      <c r="F10" s="19"/>
      <c r="G10" s="19"/>
      <c r="H10" s="19"/>
      <c r="I10" s="19"/>
      <c r="J10" s="19"/>
      <c r="K10" s="19">
        <f t="shared" si="0"/>
        <v>0</v>
      </c>
      <c r="L10" s="18" t="str">
        <f t="shared" si="1"/>
        <v>/</v>
      </c>
      <c r="M10" s="18" t="str">
        <f t="shared" si="2"/>
        <v/>
      </c>
      <c r="N10" s="18" t="str">
        <f t="shared" si="3"/>
        <v/>
      </c>
      <c r="O10" s="18" t="str">
        <f t="shared" si="4"/>
        <v/>
      </c>
      <c r="P10" s="18" t="str">
        <f t="shared" si="5"/>
        <v>ไม่ผ่าน</v>
      </c>
    </row>
    <row r="11" spans="1:16" ht="20.25" x14ac:dyDescent="0.2">
      <c r="A11" s="19">
        <v>4</v>
      </c>
      <c r="B11" s="42" t="s">
        <v>139</v>
      </c>
      <c r="C11" s="43" t="s">
        <v>140</v>
      </c>
      <c r="D11" s="19"/>
      <c r="E11" s="19"/>
      <c r="F11" s="19"/>
      <c r="G11" s="19"/>
      <c r="H11" s="19"/>
      <c r="I11" s="19"/>
      <c r="J11" s="19"/>
      <c r="K11" s="19">
        <f t="shared" si="0"/>
        <v>0</v>
      </c>
      <c r="L11" s="18" t="str">
        <f t="shared" si="1"/>
        <v>/</v>
      </c>
      <c r="M11" s="18" t="str">
        <f t="shared" si="2"/>
        <v/>
      </c>
      <c r="N11" s="18" t="str">
        <f t="shared" si="3"/>
        <v/>
      </c>
      <c r="O11" s="18" t="str">
        <f t="shared" si="4"/>
        <v/>
      </c>
      <c r="P11" s="18" t="str">
        <f t="shared" si="5"/>
        <v>ไม่ผ่าน</v>
      </c>
    </row>
    <row r="12" spans="1:16" ht="20.25" x14ac:dyDescent="0.2">
      <c r="A12" s="19">
        <v>5</v>
      </c>
      <c r="B12" s="42" t="s">
        <v>47</v>
      </c>
      <c r="C12" s="43" t="s">
        <v>141</v>
      </c>
      <c r="D12" s="19"/>
      <c r="E12" s="19"/>
      <c r="F12" s="19"/>
      <c r="G12" s="19"/>
      <c r="H12" s="19"/>
      <c r="I12" s="19"/>
      <c r="J12" s="19"/>
      <c r="K12" s="19">
        <f t="shared" si="0"/>
        <v>0</v>
      </c>
      <c r="L12" s="18" t="str">
        <f t="shared" si="1"/>
        <v>/</v>
      </c>
      <c r="M12" s="18" t="str">
        <f t="shared" si="2"/>
        <v/>
      </c>
      <c r="N12" s="18" t="str">
        <f t="shared" si="3"/>
        <v/>
      </c>
      <c r="O12" s="18" t="str">
        <f t="shared" si="4"/>
        <v/>
      </c>
      <c r="P12" s="18" t="str">
        <f t="shared" si="5"/>
        <v>ไม่ผ่าน</v>
      </c>
    </row>
    <row r="13" spans="1:16" ht="20.25" x14ac:dyDescent="0.2">
      <c r="A13" s="19">
        <v>6</v>
      </c>
      <c r="B13" s="42" t="s">
        <v>142</v>
      </c>
      <c r="C13" s="43" t="s">
        <v>143</v>
      </c>
      <c r="D13" s="19"/>
      <c r="E13" s="19"/>
      <c r="F13" s="19"/>
      <c r="G13" s="19"/>
      <c r="H13" s="19"/>
      <c r="I13" s="19"/>
      <c r="J13" s="19"/>
      <c r="K13" s="19">
        <f t="shared" si="0"/>
        <v>0</v>
      </c>
      <c r="L13" s="18" t="str">
        <f t="shared" si="1"/>
        <v>/</v>
      </c>
      <c r="M13" s="18" t="str">
        <f t="shared" si="2"/>
        <v/>
      </c>
      <c r="N13" s="18" t="str">
        <f t="shared" si="3"/>
        <v/>
      </c>
      <c r="O13" s="18" t="str">
        <f t="shared" si="4"/>
        <v/>
      </c>
      <c r="P13" s="18" t="str">
        <f t="shared" si="5"/>
        <v>ไม่ผ่าน</v>
      </c>
    </row>
    <row r="14" spans="1:16" ht="20.25" x14ac:dyDescent="0.2">
      <c r="A14" s="19">
        <v>7</v>
      </c>
      <c r="B14" s="42" t="s">
        <v>144</v>
      </c>
      <c r="C14" s="43" t="s">
        <v>145</v>
      </c>
      <c r="D14" s="19"/>
      <c r="E14" s="19"/>
      <c r="F14" s="19"/>
      <c r="G14" s="19"/>
      <c r="H14" s="19"/>
      <c r="I14" s="19"/>
      <c r="J14" s="19"/>
      <c r="K14" s="19">
        <f t="shared" si="0"/>
        <v>0</v>
      </c>
      <c r="L14" s="18" t="str">
        <f t="shared" si="1"/>
        <v>/</v>
      </c>
      <c r="M14" s="18" t="str">
        <f t="shared" si="2"/>
        <v/>
      </c>
      <c r="N14" s="18" t="str">
        <f t="shared" si="3"/>
        <v/>
      </c>
      <c r="O14" s="18" t="str">
        <f t="shared" si="4"/>
        <v/>
      </c>
      <c r="P14" s="18" t="str">
        <f t="shared" si="5"/>
        <v>ไม่ผ่าน</v>
      </c>
    </row>
    <row r="15" spans="1:16" ht="20.25" x14ac:dyDescent="0.2">
      <c r="A15" s="19">
        <v>8</v>
      </c>
      <c r="B15" s="42" t="s">
        <v>146</v>
      </c>
      <c r="C15" s="43" t="s">
        <v>147</v>
      </c>
      <c r="D15" s="19"/>
      <c r="E15" s="19"/>
      <c r="F15" s="19"/>
      <c r="G15" s="19"/>
      <c r="H15" s="19"/>
      <c r="I15" s="19"/>
      <c r="J15" s="19"/>
      <c r="K15" s="19">
        <f t="shared" si="0"/>
        <v>0</v>
      </c>
      <c r="L15" s="18" t="str">
        <f t="shared" si="1"/>
        <v>/</v>
      </c>
      <c r="M15" s="18" t="str">
        <f t="shared" si="2"/>
        <v/>
      </c>
      <c r="N15" s="18" t="str">
        <f t="shared" si="3"/>
        <v/>
      </c>
      <c r="O15" s="18" t="str">
        <f t="shared" si="4"/>
        <v/>
      </c>
      <c r="P15" s="18" t="str">
        <f t="shared" si="5"/>
        <v>ไม่ผ่าน</v>
      </c>
    </row>
    <row r="16" spans="1:16" ht="20.25" x14ac:dyDescent="0.2">
      <c r="A16" s="19">
        <v>9</v>
      </c>
      <c r="B16" s="42" t="s">
        <v>148</v>
      </c>
      <c r="C16" s="43" t="s">
        <v>149</v>
      </c>
      <c r="D16" s="19"/>
      <c r="E16" s="19"/>
      <c r="F16" s="19"/>
      <c r="G16" s="19"/>
      <c r="H16" s="19"/>
      <c r="I16" s="19"/>
      <c r="J16" s="19"/>
      <c r="K16" s="19">
        <f t="shared" si="0"/>
        <v>0</v>
      </c>
      <c r="L16" s="18" t="str">
        <f t="shared" si="1"/>
        <v>/</v>
      </c>
      <c r="M16" s="18" t="str">
        <f t="shared" si="2"/>
        <v/>
      </c>
      <c r="N16" s="18" t="str">
        <f t="shared" si="3"/>
        <v/>
      </c>
      <c r="O16" s="18" t="str">
        <f t="shared" si="4"/>
        <v/>
      </c>
      <c r="P16" s="18" t="str">
        <f t="shared" si="5"/>
        <v>ไม่ผ่าน</v>
      </c>
    </row>
    <row r="17" spans="1:16" ht="20.25" x14ac:dyDescent="0.2">
      <c r="A17" s="19">
        <v>10</v>
      </c>
      <c r="B17" s="46" t="s">
        <v>150</v>
      </c>
      <c r="C17" s="41" t="s">
        <v>151</v>
      </c>
      <c r="D17" s="19"/>
      <c r="E17" s="19"/>
      <c r="F17" s="19"/>
      <c r="G17" s="19"/>
      <c r="H17" s="19"/>
      <c r="I17" s="19"/>
      <c r="J17" s="19"/>
      <c r="K17" s="19">
        <f t="shared" si="0"/>
        <v>0</v>
      </c>
      <c r="L17" s="18" t="str">
        <f t="shared" si="1"/>
        <v>/</v>
      </c>
      <c r="M17" s="18" t="str">
        <f t="shared" si="2"/>
        <v/>
      </c>
      <c r="N17" s="18" t="str">
        <f t="shared" si="3"/>
        <v/>
      </c>
      <c r="O17" s="18" t="str">
        <f t="shared" si="4"/>
        <v/>
      </c>
      <c r="P17" s="18" t="str">
        <f t="shared" si="5"/>
        <v>ไม่ผ่าน</v>
      </c>
    </row>
    <row r="18" spans="1:16" ht="20.25" x14ac:dyDescent="0.2">
      <c r="A18" s="19">
        <v>11</v>
      </c>
      <c r="B18" s="45" t="s">
        <v>152</v>
      </c>
      <c r="C18" s="44" t="s">
        <v>153</v>
      </c>
      <c r="D18" s="19"/>
      <c r="E18" s="19"/>
      <c r="F18" s="19"/>
      <c r="G18" s="19"/>
      <c r="H18" s="19"/>
      <c r="I18" s="19"/>
      <c r="J18" s="19"/>
      <c r="K18" s="19">
        <f t="shared" si="0"/>
        <v>0</v>
      </c>
      <c r="L18" s="18" t="str">
        <f t="shared" si="1"/>
        <v>/</v>
      </c>
      <c r="M18" s="18" t="str">
        <f t="shared" si="2"/>
        <v/>
      </c>
      <c r="N18" s="18" t="str">
        <f t="shared" si="3"/>
        <v/>
      </c>
      <c r="O18" s="18" t="str">
        <f t="shared" si="4"/>
        <v/>
      </c>
      <c r="P18" s="18" t="str">
        <f t="shared" si="5"/>
        <v>ไม่ผ่าน</v>
      </c>
    </row>
    <row r="19" spans="1:16" ht="20.25" x14ac:dyDescent="0.2">
      <c r="A19" s="19">
        <v>12</v>
      </c>
      <c r="B19" s="42" t="s">
        <v>154</v>
      </c>
      <c r="C19" s="43" t="s">
        <v>53</v>
      </c>
      <c r="D19" s="19"/>
      <c r="E19" s="19"/>
      <c r="F19" s="19"/>
      <c r="G19" s="19"/>
      <c r="H19" s="19"/>
      <c r="I19" s="19"/>
      <c r="J19" s="19"/>
      <c r="K19" s="19">
        <f t="shared" si="0"/>
        <v>0</v>
      </c>
      <c r="L19" s="18" t="str">
        <f t="shared" si="1"/>
        <v>/</v>
      </c>
      <c r="M19" s="18" t="str">
        <f t="shared" si="2"/>
        <v/>
      </c>
      <c r="N19" s="18" t="str">
        <f t="shared" si="3"/>
        <v/>
      </c>
      <c r="O19" s="18" t="str">
        <f t="shared" si="4"/>
        <v/>
      </c>
      <c r="P19" s="18" t="str">
        <f t="shared" si="5"/>
        <v>ไม่ผ่าน</v>
      </c>
    </row>
    <row r="20" spans="1:16" ht="20.25" x14ac:dyDescent="0.2">
      <c r="A20" s="19">
        <v>13</v>
      </c>
      <c r="B20" s="42" t="s">
        <v>155</v>
      </c>
      <c r="C20" s="43" t="s">
        <v>156</v>
      </c>
      <c r="D20" s="19"/>
      <c r="E20" s="19"/>
      <c r="F20" s="19"/>
      <c r="G20" s="19"/>
      <c r="H20" s="19"/>
      <c r="I20" s="19"/>
      <c r="J20" s="19"/>
      <c r="K20" s="19">
        <f t="shared" si="0"/>
        <v>0</v>
      </c>
      <c r="L20" s="18" t="str">
        <f t="shared" si="1"/>
        <v>/</v>
      </c>
      <c r="M20" s="18" t="str">
        <f t="shared" si="2"/>
        <v/>
      </c>
      <c r="N20" s="18" t="str">
        <f t="shared" si="3"/>
        <v/>
      </c>
      <c r="O20" s="18" t="str">
        <f t="shared" si="4"/>
        <v/>
      </c>
      <c r="P20" s="18" t="str">
        <f t="shared" si="5"/>
        <v>ไม่ผ่าน</v>
      </c>
    </row>
    <row r="21" spans="1:16" ht="20.25" x14ac:dyDescent="0.2">
      <c r="A21" s="19">
        <v>14</v>
      </c>
      <c r="B21" s="42" t="s">
        <v>157</v>
      </c>
      <c r="C21" s="43" t="s">
        <v>158</v>
      </c>
      <c r="D21" s="19"/>
      <c r="E21" s="19"/>
      <c r="F21" s="19"/>
      <c r="G21" s="19"/>
      <c r="H21" s="19"/>
      <c r="I21" s="19"/>
      <c r="J21" s="19"/>
      <c r="K21" s="19">
        <f t="shared" si="0"/>
        <v>0</v>
      </c>
      <c r="L21" s="18" t="str">
        <f t="shared" si="1"/>
        <v>/</v>
      </c>
      <c r="M21" s="18" t="str">
        <f t="shared" si="2"/>
        <v/>
      </c>
      <c r="N21" s="18" t="str">
        <f t="shared" si="3"/>
        <v/>
      </c>
      <c r="O21" s="18" t="str">
        <f t="shared" si="4"/>
        <v/>
      </c>
      <c r="P21" s="18" t="str">
        <f t="shared" si="5"/>
        <v>ไม่ผ่าน</v>
      </c>
    </row>
    <row r="22" spans="1:16" ht="20.25" x14ac:dyDescent="0.2">
      <c r="A22" s="19">
        <v>15</v>
      </c>
      <c r="B22" s="42" t="s">
        <v>159</v>
      </c>
      <c r="C22" s="43" t="s">
        <v>160</v>
      </c>
      <c r="D22" s="19"/>
      <c r="E22" s="19"/>
      <c r="F22" s="19"/>
      <c r="G22" s="19"/>
      <c r="H22" s="19"/>
      <c r="I22" s="19"/>
      <c r="J22" s="19"/>
      <c r="K22" s="19">
        <f t="shared" si="0"/>
        <v>0</v>
      </c>
      <c r="L22" s="18" t="str">
        <f t="shared" si="1"/>
        <v>/</v>
      </c>
      <c r="M22" s="18" t="str">
        <f t="shared" si="2"/>
        <v/>
      </c>
      <c r="N22" s="18" t="str">
        <f t="shared" si="3"/>
        <v/>
      </c>
      <c r="O22" s="18" t="str">
        <f t="shared" si="4"/>
        <v/>
      </c>
      <c r="P22" s="18" t="str">
        <f t="shared" si="5"/>
        <v>ไม่ผ่าน</v>
      </c>
    </row>
    <row r="23" spans="1:16" ht="20.25" x14ac:dyDescent="0.2">
      <c r="A23" s="19">
        <v>16</v>
      </c>
      <c r="B23" s="42" t="s">
        <v>161</v>
      </c>
      <c r="C23" s="43" t="s">
        <v>162</v>
      </c>
      <c r="D23" s="19"/>
      <c r="E23" s="19"/>
      <c r="F23" s="19"/>
      <c r="G23" s="19"/>
      <c r="H23" s="19"/>
      <c r="I23" s="19"/>
      <c r="J23" s="19"/>
      <c r="K23" s="19">
        <f t="shared" si="0"/>
        <v>0</v>
      </c>
      <c r="L23" s="18" t="str">
        <f t="shared" si="1"/>
        <v>/</v>
      </c>
      <c r="M23" s="18" t="str">
        <f t="shared" si="2"/>
        <v/>
      </c>
      <c r="N23" s="18" t="str">
        <f t="shared" si="3"/>
        <v/>
      </c>
      <c r="O23" s="18" t="str">
        <f t="shared" si="4"/>
        <v/>
      </c>
      <c r="P23" s="18" t="str">
        <f t="shared" si="5"/>
        <v>ไม่ผ่าน</v>
      </c>
    </row>
    <row r="24" spans="1:16" ht="20.25" x14ac:dyDescent="0.2">
      <c r="A24" s="19">
        <v>17</v>
      </c>
      <c r="B24" s="42" t="s">
        <v>163</v>
      </c>
      <c r="C24" s="43" t="s">
        <v>164</v>
      </c>
      <c r="D24" s="19"/>
      <c r="E24" s="19"/>
      <c r="F24" s="19"/>
      <c r="G24" s="19"/>
      <c r="H24" s="19"/>
      <c r="I24" s="19"/>
      <c r="J24" s="19"/>
      <c r="K24" s="19">
        <f t="shared" si="0"/>
        <v>0</v>
      </c>
      <c r="L24" s="18" t="str">
        <f t="shared" si="1"/>
        <v>/</v>
      </c>
      <c r="M24" s="18" t="str">
        <f t="shared" si="2"/>
        <v/>
      </c>
      <c r="N24" s="18" t="str">
        <f t="shared" si="3"/>
        <v/>
      </c>
      <c r="O24" s="18" t="str">
        <f t="shared" si="4"/>
        <v/>
      </c>
      <c r="P24" s="18" t="str">
        <f t="shared" si="5"/>
        <v>ไม่ผ่าน</v>
      </c>
    </row>
    <row r="25" spans="1:16" ht="20.25" x14ac:dyDescent="0.2">
      <c r="A25" s="19">
        <v>18</v>
      </c>
      <c r="B25" s="42" t="s">
        <v>165</v>
      </c>
      <c r="C25" s="43" t="s">
        <v>166</v>
      </c>
      <c r="D25" s="19"/>
      <c r="E25" s="19"/>
      <c r="F25" s="19"/>
      <c r="G25" s="19"/>
      <c r="H25" s="19"/>
      <c r="I25" s="19"/>
      <c r="J25" s="19"/>
      <c r="K25" s="19">
        <f t="shared" si="0"/>
        <v>0</v>
      </c>
      <c r="L25" s="18" t="str">
        <f t="shared" si="1"/>
        <v>/</v>
      </c>
      <c r="M25" s="18" t="str">
        <f t="shared" si="2"/>
        <v/>
      </c>
      <c r="N25" s="18" t="str">
        <f t="shared" si="3"/>
        <v/>
      </c>
      <c r="O25" s="18" t="str">
        <f t="shared" si="4"/>
        <v/>
      </c>
      <c r="P25" s="18" t="str">
        <f t="shared" si="5"/>
        <v>ไม่ผ่าน</v>
      </c>
    </row>
    <row r="26" spans="1:16" ht="20.25" x14ac:dyDescent="0.2">
      <c r="A26" s="19">
        <v>19</v>
      </c>
      <c r="B26" s="42" t="s">
        <v>167</v>
      </c>
      <c r="C26" s="43" t="s">
        <v>168</v>
      </c>
      <c r="D26" s="19"/>
      <c r="E26" s="19"/>
      <c r="F26" s="19"/>
      <c r="G26" s="19"/>
      <c r="H26" s="19"/>
      <c r="I26" s="19"/>
      <c r="J26" s="19"/>
      <c r="K26" s="19">
        <f t="shared" si="0"/>
        <v>0</v>
      </c>
      <c r="L26" s="18" t="str">
        <f t="shared" si="1"/>
        <v>/</v>
      </c>
      <c r="M26" s="18" t="str">
        <f t="shared" si="2"/>
        <v/>
      </c>
      <c r="N26" s="18" t="str">
        <f t="shared" si="3"/>
        <v/>
      </c>
      <c r="O26" s="18" t="str">
        <f t="shared" si="4"/>
        <v/>
      </c>
      <c r="P26" s="18" t="str">
        <f t="shared" si="5"/>
        <v>ไม่ผ่าน</v>
      </c>
    </row>
    <row r="27" spans="1:16" ht="20.25" x14ac:dyDescent="0.2">
      <c r="A27" s="19">
        <v>20</v>
      </c>
      <c r="B27" s="42" t="s">
        <v>169</v>
      </c>
      <c r="C27" s="43" t="s">
        <v>170</v>
      </c>
      <c r="D27" s="19"/>
      <c r="E27" s="19"/>
      <c r="F27" s="19"/>
      <c r="G27" s="19"/>
      <c r="H27" s="19"/>
      <c r="I27" s="19"/>
      <c r="J27" s="19"/>
      <c r="K27" s="19">
        <f t="shared" si="0"/>
        <v>0</v>
      </c>
      <c r="L27" s="18" t="str">
        <f t="shared" si="1"/>
        <v>/</v>
      </c>
      <c r="M27" s="18" t="str">
        <f t="shared" si="2"/>
        <v/>
      </c>
      <c r="N27" s="18" t="str">
        <f t="shared" si="3"/>
        <v/>
      </c>
      <c r="O27" s="18" t="str">
        <f t="shared" si="4"/>
        <v/>
      </c>
      <c r="P27" s="18" t="str">
        <f t="shared" si="5"/>
        <v>ไม่ผ่าน</v>
      </c>
    </row>
    <row r="28" spans="1:16" ht="20.25" x14ac:dyDescent="0.2">
      <c r="A28" s="19">
        <v>21</v>
      </c>
      <c r="B28" s="42" t="s">
        <v>171</v>
      </c>
      <c r="C28" s="43" t="s">
        <v>172</v>
      </c>
      <c r="D28" s="19"/>
      <c r="E28" s="19"/>
      <c r="F28" s="19"/>
      <c r="G28" s="19"/>
      <c r="H28" s="19"/>
      <c r="I28" s="19"/>
      <c r="J28" s="19"/>
      <c r="K28" s="19">
        <f t="shared" si="0"/>
        <v>0</v>
      </c>
      <c r="L28" s="18" t="str">
        <f t="shared" si="1"/>
        <v>/</v>
      </c>
      <c r="M28" s="18" t="str">
        <f t="shared" si="2"/>
        <v/>
      </c>
      <c r="N28" s="18" t="str">
        <f t="shared" si="3"/>
        <v/>
      </c>
      <c r="O28" s="18" t="str">
        <f t="shared" si="4"/>
        <v/>
      </c>
      <c r="P28" s="18" t="str">
        <f t="shared" si="5"/>
        <v>ไม่ผ่าน</v>
      </c>
    </row>
    <row r="29" spans="1:16" ht="20.25" x14ac:dyDescent="0.2">
      <c r="A29" s="19">
        <v>22</v>
      </c>
      <c r="B29" s="42" t="s">
        <v>173</v>
      </c>
      <c r="C29" s="43" t="s">
        <v>174</v>
      </c>
      <c r="D29" s="19"/>
      <c r="E29" s="19"/>
      <c r="F29" s="19"/>
      <c r="G29" s="19"/>
      <c r="H29" s="19"/>
      <c r="I29" s="19"/>
      <c r="J29" s="19"/>
      <c r="K29" s="19">
        <f t="shared" si="0"/>
        <v>0</v>
      </c>
      <c r="L29" s="18" t="str">
        <f t="shared" si="1"/>
        <v>/</v>
      </c>
      <c r="M29" s="18" t="str">
        <f t="shared" si="2"/>
        <v/>
      </c>
      <c r="N29" s="18" t="str">
        <f t="shared" si="3"/>
        <v/>
      </c>
      <c r="O29" s="18" t="str">
        <f t="shared" si="4"/>
        <v/>
      </c>
      <c r="P29" s="18" t="str">
        <f t="shared" si="5"/>
        <v>ไม่ผ่าน</v>
      </c>
    </row>
    <row r="30" spans="1:16" ht="20.25" x14ac:dyDescent="0.2">
      <c r="A30" s="19">
        <v>23</v>
      </c>
      <c r="B30" s="42" t="s">
        <v>175</v>
      </c>
      <c r="C30" s="43" t="s">
        <v>176</v>
      </c>
      <c r="D30" s="19"/>
      <c r="E30" s="19"/>
      <c r="F30" s="19"/>
      <c r="G30" s="19"/>
      <c r="H30" s="19"/>
      <c r="I30" s="19"/>
      <c r="J30" s="19"/>
      <c r="K30" s="19">
        <f t="shared" si="0"/>
        <v>0</v>
      </c>
      <c r="L30" s="18" t="str">
        <f t="shared" si="1"/>
        <v>/</v>
      </c>
      <c r="M30" s="18" t="str">
        <f t="shared" si="2"/>
        <v/>
      </c>
      <c r="N30" s="18" t="str">
        <f t="shared" si="3"/>
        <v/>
      </c>
      <c r="O30" s="18" t="str">
        <f t="shared" si="4"/>
        <v/>
      </c>
      <c r="P30" s="18" t="str">
        <f t="shared" si="5"/>
        <v>ไม่ผ่าน</v>
      </c>
    </row>
    <row r="31" spans="1:16" ht="20.25" x14ac:dyDescent="0.2">
      <c r="A31" s="19">
        <v>24</v>
      </c>
      <c r="B31" s="42" t="s">
        <v>72</v>
      </c>
      <c r="C31" s="43" t="s">
        <v>177</v>
      </c>
      <c r="D31" s="19"/>
      <c r="E31" s="19"/>
      <c r="F31" s="19"/>
      <c r="G31" s="19"/>
      <c r="H31" s="19"/>
      <c r="I31" s="19"/>
      <c r="J31" s="19"/>
      <c r="K31" s="19">
        <f t="shared" si="0"/>
        <v>0</v>
      </c>
      <c r="L31" s="18" t="str">
        <f t="shared" si="1"/>
        <v>/</v>
      </c>
      <c r="M31" s="18" t="str">
        <f t="shared" si="2"/>
        <v/>
      </c>
      <c r="N31" s="18" t="str">
        <f t="shared" si="3"/>
        <v/>
      </c>
      <c r="O31" s="18" t="str">
        <f t="shared" si="4"/>
        <v/>
      </c>
      <c r="P31" s="18" t="str">
        <f t="shared" si="5"/>
        <v>ไม่ผ่าน</v>
      </c>
    </row>
    <row r="32" spans="1:16" ht="20.25" x14ac:dyDescent="0.2">
      <c r="A32" s="19">
        <v>25</v>
      </c>
      <c r="B32" s="42" t="s">
        <v>178</v>
      </c>
      <c r="C32" s="43" t="s">
        <v>179</v>
      </c>
      <c r="D32" s="19"/>
      <c r="E32" s="19"/>
      <c r="F32" s="19"/>
      <c r="G32" s="19"/>
      <c r="H32" s="19"/>
      <c r="I32" s="19"/>
      <c r="J32" s="19"/>
      <c r="K32" s="19">
        <f t="shared" si="0"/>
        <v>0</v>
      </c>
      <c r="L32" s="18" t="str">
        <f t="shared" si="1"/>
        <v>/</v>
      </c>
      <c r="M32" s="18" t="str">
        <f t="shared" si="2"/>
        <v/>
      </c>
      <c r="N32" s="18" t="str">
        <f t="shared" si="3"/>
        <v/>
      </c>
      <c r="O32" s="18" t="str">
        <f t="shared" si="4"/>
        <v/>
      </c>
      <c r="P32" s="18" t="str">
        <f t="shared" si="5"/>
        <v>ไม่ผ่าน</v>
      </c>
    </row>
    <row r="33" spans="1:16" ht="20.25" x14ac:dyDescent="0.2">
      <c r="A33" s="19">
        <v>26</v>
      </c>
      <c r="B33" s="42" t="s">
        <v>180</v>
      </c>
      <c r="C33" s="43" t="s">
        <v>181</v>
      </c>
      <c r="D33" s="19"/>
      <c r="E33" s="19"/>
      <c r="F33" s="19"/>
      <c r="G33" s="19"/>
      <c r="H33" s="19"/>
      <c r="I33" s="19"/>
      <c r="J33" s="19"/>
      <c r="K33" s="19">
        <f t="shared" si="0"/>
        <v>0</v>
      </c>
      <c r="L33" s="18" t="str">
        <f t="shared" si="1"/>
        <v>/</v>
      </c>
      <c r="M33" s="18" t="str">
        <f t="shared" si="2"/>
        <v/>
      </c>
      <c r="N33" s="18" t="str">
        <f t="shared" si="3"/>
        <v/>
      </c>
      <c r="O33" s="18" t="str">
        <f t="shared" si="4"/>
        <v/>
      </c>
      <c r="P33" s="18" t="str">
        <f t="shared" si="5"/>
        <v>ไม่ผ่าน</v>
      </c>
    </row>
    <row r="34" spans="1:16" ht="20.25" x14ac:dyDescent="0.2">
      <c r="A34" s="29"/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30" t="s">
        <v>20</v>
      </c>
      <c r="O34" s="30"/>
      <c r="P34" s="2">
        <f>COUNTIF(P8:P33,"ผ่าน")</f>
        <v>0</v>
      </c>
    </row>
    <row r="35" spans="1:16" ht="20.25" x14ac:dyDescent="0.2">
      <c r="A35" s="29"/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30" t="s">
        <v>21</v>
      </c>
      <c r="O35" s="30"/>
      <c r="P35" s="2">
        <f>COUNTIF(P8:P33,"ไม่ผ่าน")</f>
        <v>26</v>
      </c>
    </row>
    <row r="36" spans="1:16" ht="20.25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3"/>
    </row>
    <row r="37" spans="1:16" ht="20.25" x14ac:dyDescent="0.2">
      <c r="A37" s="33" t="s">
        <v>22</v>
      </c>
      <c r="B37" s="33"/>
      <c r="C37" s="33"/>
      <c r="D37" s="33"/>
      <c r="E37" s="33"/>
      <c r="F37" s="6"/>
      <c r="G37" s="6"/>
      <c r="H37" s="6"/>
      <c r="I37" s="6"/>
      <c r="J37" s="6"/>
      <c r="K37" s="6"/>
      <c r="L37" s="6"/>
      <c r="M37" s="6"/>
      <c r="N37" s="6"/>
      <c r="O37" s="6"/>
      <c r="P37" s="3"/>
    </row>
    <row r="38" spans="1:16" ht="20.25" x14ac:dyDescent="0.25">
      <c r="A38" s="6"/>
      <c r="B38" s="6"/>
      <c r="C38" s="6"/>
      <c r="D38" s="6"/>
      <c r="E38" s="7"/>
      <c r="F38" s="8" t="s">
        <v>59</v>
      </c>
      <c r="G38" s="7"/>
      <c r="H38" s="6"/>
      <c r="I38" s="6"/>
      <c r="J38" s="6"/>
      <c r="K38" s="6"/>
      <c r="L38" s="7"/>
      <c r="M38" s="6"/>
      <c r="N38" s="6"/>
      <c r="O38" s="6"/>
      <c r="P38" s="3"/>
    </row>
    <row r="39" spans="1:16" ht="20.25" x14ac:dyDescent="0.25">
      <c r="A39" s="6"/>
      <c r="B39" s="6"/>
      <c r="C39" s="6"/>
      <c r="D39" s="6"/>
      <c r="E39" s="7"/>
      <c r="F39" s="8" t="s">
        <v>60</v>
      </c>
      <c r="G39" s="7"/>
      <c r="H39" s="6"/>
      <c r="I39" s="6"/>
      <c r="J39" s="6"/>
      <c r="K39" s="6"/>
      <c r="L39" s="6"/>
      <c r="M39" s="6"/>
      <c r="N39" s="6"/>
      <c r="O39" s="6"/>
      <c r="P39" s="3"/>
    </row>
    <row r="40" spans="1:16" ht="20.25" x14ac:dyDescent="0.25">
      <c r="A40" s="6"/>
      <c r="B40" s="6"/>
      <c r="C40" s="6"/>
      <c r="D40" s="6"/>
      <c r="E40" s="7"/>
      <c r="F40" s="8" t="s">
        <v>58</v>
      </c>
      <c r="G40" s="7"/>
      <c r="H40" s="6"/>
      <c r="I40" s="6"/>
      <c r="J40" s="6"/>
      <c r="K40" s="6"/>
      <c r="L40" s="6"/>
      <c r="M40" s="6"/>
      <c r="N40" s="6"/>
      <c r="O40" s="6"/>
      <c r="P40" s="3"/>
    </row>
    <row r="41" spans="1:16" ht="20.25" x14ac:dyDescent="0.25">
      <c r="A41" s="6"/>
      <c r="B41" s="6"/>
      <c r="C41" s="6"/>
      <c r="D41" s="6"/>
      <c r="E41" s="7"/>
      <c r="F41" s="8"/>
      <c r="G41" s="7"/>
      <c r="H41" s="6"/>
      <c r="I41" s="6"/>
      <c r="J41" s="6"/>
      <c r="K41" s="6"/>
      <c r="L41" s="6"/>
      <c r="M41" s="6"/>
      <c r="N41" s="6"/>
      <c r="O41" s="6"/>
      <c r="P41" s="3"/>
    </row>
    <row r="42" spans="1:16" ht="20.25" x14ac:dyDescent="0.3">
      <c r="A42" s="35" t="s">
        <v>23</v>
      </c>
      <c r="B42" s="36"/>
      <c r="C42" s="21" t="s">
        <v>29</v>
      </c>
      <c r="D42" s="34" t="s">
        <v>24</v>
      </c>
      <c r="E42" s="34"/>
      <c r="F42" s="34"/>
      <c r="G42" s="34" t="s">
        <v>25</v>
      </c>
      <c r="H42" s="34"/>
      <c r="I42" s="34"/>
      <c r="J42" s="10"/>
      <c r="K42" s="10"/>
      <c r="L42" s="10"/>
      <c r="M42" s="10"/>
      <c r="N42" s="10"/>
      <c r="O42" s="10"/>
      <c r="P42" s="4"/>
    </row>
    <row r="43" spans="1:16" ht="20.25" x14ac:dyDescent="0.3">
      <c r="A43" s="37"/>
      <c r="B43" s="38"/>
      <c r="C43" s="19" t="s">
        <v>30</v>
      </c>
      <c r="D43" s="32" t="s">
        <v>26</v>
      </c>
      <c r="E43" s="32"/>
      <c r="F43" s="32"/>
      <c r="G43" s="32">
        <f>COUNTIF(L8:L33,"/")</f>
        <v>26</v>
      </c>
      <c r="H43" s="32"/>
      <c r="I43" s="32"/>
      <c r="J43" s="10"/>
      <c r="K43" s="10"/>
      <c r="L43" s="10"/>
      <c r="M43" s="10"/>
      <c r="N43" s="10"/>
      <c r="O43" s="10"/>
      <c r="P43" s="4"/>
    </row>
    <row r="44" spans="1:16" ht="20.25" x14ac:dyDescent="0.3">
      <c r="A44" s="37"/>
      <c r="B44" s="38"/>
      <c r="C44" s="19" t="s">
        <v>31</v>
      </c>
      <c r="D44" s="32" t="s">
        <v>27</v>
      </c>
      <c r="E44" s="32"/>
      <c r="F44" s="32"/>
      <c r="G44" s="32">
        <f>COUNTIF(M8:M33,"/")</f>
        <v>0</v>
      </c>
      <c r="H44" s="32"/>
      <c r="I44" s="32"/>
      <c r="J44" s="10"/>
      <c r="K44" s="10"/>
      <c r="L44" s="10"/>
      <c r="M44" s="10"/>
      <c r="N44" s="10"/>
      <c r="O44" s="10"/>
      <c r="P44" s="4"/>
    </row>
    <row r="45" spans="1:16" ht="20.25" x14ac:dyDescent="0.3">
      <c r="A45" s="37"/>
      <c r="B45" s="38"/>
      <c r="C45" s="19" t="s">
        <v>32</v>
      </c>
      <c r="D45" s="32" t="s">
        <v>28</v>
      </c>
      <c r="E45" s="32"/>
      <c r="F45" s="32"/>
      <c r="G45" s="32">
        <f>COUNTIF(N8:N33,"/")</f>
        <v>0</v>
      </c>
      <c r="H45" s="32"/>
      <c r="I45" s="32"/>
      <c r="J45" s="10"/>
      <c r="K45" s="10"/>
      <c r="L45" s="10"/>
      <c r="M45" s="10"/>
      <c r="N45" s="10"/>
      <c r="O45" s="10"/>
      <c r="P45" s="4"/>
    </row>
    <row r="46" spans="1:16" ht="20.25" x14ac:dyDescent="0.3">
      <c r="A46" s="39"/>
      <c r="B46" s="40"/>
      <c r="C46" s="19" t="s">
        <v>33</v>
      </c>
      <c r="D46" s="32" t="s">
        <v>42</v>
      </c>
      <c r="E46" s="32"/>
      <c r="F46" s="32"/>
      <c r="G46" s="32">
        <f>COUNTIF(O8:O33,"/")</f>
        <v>0</v>
      </c>
      <c r="H46" s="32"/>
      <c r="I46" s="32"/>
      <c r="J46" s="10"/>
      <c r="K46" s="10"/>
      <c r="L46" s="10"/>
      <c r="M46" s="10"/>
      <c r="N46" s="10"/>
      <c r="O46" s="10"/>
      <c r="P46" s="4"/>
    </row>
    <row r="47" spans="1:16" ht="19.5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</row>
    <row r="48" spans="1:16" ht="19.5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</row>
    <row r="49" spans="1:15" ht="19.5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</row>
  </sheetData>
  <mergeCells count="34">
    <mergeCell ref="A37:E37"/>
    <mergeCell ref="A42:B46"/>
    <mergeCell ref="D42:F42"/>
    <mergeCell ref="G42:I42"/>
    <mergeCell ref="D43:F43"/>
    <mergeCell ref="G43:I43"/>
    <mergeCell ref="D44:F44"/>
    <mergeCell ref="G44:I44"/>
    <mergeCell ref="D45:F45"/>
    <mergeCell ref="G45:I45"/>
    <mergeCell ref="D46:F46"/>
    <mergeCell ref="G46:I46"/>
    <mergeCell ref="A34:M35"/>
    <mergeCell ref="N34:O34"/>
    <mergeCell ref="N35:O35"/>
    <mergeCell ref="H6:H7"/>
    <mergeCell ref="I6:I7"/>
    <mergeCell ref="J6:J7"/>
    <mergeCell ref="A1:P1"/>
    <mergeCell ref="A2:P2"/>
    <mergeCell ref="A3:P3"/>
    <mergeCell ref="A5:A7"/>
    <mergeCell ref="B5:B7"/>
    <mergeCell ref="C5:C7"/>
    <mergeCell ref="D5:K5"/>
    <mergeCell ref="L5:O5"/>
    <mergeCell ref="P5:P7"/>
    <mergeCell ref="D6:D7"/>
    <mergeCell ref="K6:K7"/>
    <mergeCell ref="L6:L7"/>
    <mergeCell ref="M6:O6"/>
    <mergeCell ref="E6:E7"/>
    <mergeCell ref="F6:F7"/>
    <mergeCell ref="G6:G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11</vt:i4>
      </vt:variant>
    </vt:vector>
  </HeadingPairs>
  <TitlesOfParts>
    <vt:vector size="11" baseType="lpstr">
      <vt:lpstr>ห้อง1</vt:lpstr>
      <vt:lpstr>ห้อง2</vt:lpstr>
      <vt:lpstr>ห้อง3</vt:lpstr>
      <vt:lpstr>ห้อง4</vt:lpstr>
      <vt:lpstr>ห้อง5</vt:lpstr>
      <vt:lpstr>ห้อง6</vt:lpstr>
      <vt:lpstr>ห้อง7</vt:lpstr>
      <vt:lpstr>ห้อง8</vt:lpstr>
      <vt:lpstr>ห้อง9</vt:lpstr>
      <vt:lpstr>ห้อง10</vt:lpstr>
      <vt:lpstr>ห้อง11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2019-12-31T04:16:00Z</cp:lastPrinted>
  <dcterms:created xsi:type="dcterms:W3CDTF">2019-12-31T03:10:46Z</dcterms:created>
  <dcterms:modified xsi:type="dcterms:W3CDTF">2022-01-19T13:54:54Z</dcterms:modified>
</cp:coreProperties>
</file>