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โรงเรียนปราจีนกัลยาณี\จุดเน้น\ปี2564\"/>
    </mc:Choice>
  </mc:AlternateContent>
  <xr:revisionPtr revIDLastSave="0" documentId="13_ncr:1_{320E26CE-269E-4776-8FF7-716D4D23F4FC}" xr6:coauthVersionLast="45" xr6:coauthVersionMax="45" xr10:uidLastSave="{00000000-0000-0000-0000-000000000000}"/>
  <bookViews>
    <workbookView xWindow="10710" yWindow="0" windowWidth="9345" windowHeight="10710" tabRatio="659" firstSheet="6" activeTab="9" xr2:uid="{00000000-000D-0000-FFFF-FFFF00000000}"/>
  </bookViews>
  <sheets>
    <sheet name="ห้อง1" sheetId="9" r:id="rId1"/>
    <sheet name="ห้อง2" sheetId="15" r:id="rId2"/>
    <sheet name="ห้อง3" sheetId="16" r:id="rId3"/>
    <sheet name="ห้อง4" sheetId="17" r:id="rId4"/>
    <sheet name="ห้อง5" sheetId="18" r:id="rId5"/>
    <sheet name="ห้อง6" sheetId="19" r:id="rId6"/>
    <sheet name="ห้อง7" sheetId="20" r:id="rId7"/>
    <sheet name="ห้อง8" sheetId="21" r:id="rId8"/>
    <sheet name="ห้อง9" sheetId="22" r:id="rId9"/>
    <sheet name="ห้อง10" sheetId="23" r:id="rId10"/>
  </sheets>
  <calcPr calcId="191029"/>
</workbook>
</file>

<file path=xl/calcChain.xml><?xml version="1.0" encoding="utf-8"?>
<calcChain xmlns="http://schemas.openxmlformats.org/spreadsheetml/2006/main">
  <c r="F55" i="22" l="1"/>
  <c r="G55" i="22"/>
  <c r="H55" i="22"/>
  <c r="I55" i="22"/>
  <c r="J55" i="22"/>
  <c r="F56" i="22"/>
  <c r="G56" i="22"/>
  <c r="H56" i="22"/>
  <c r="I56" i="22"/>
  <c r="J56" i="22"/>
  <c r="F54" i="21"/>
  <c r="G54" i="21"/>
  <c r="H54" i="21"/>
  <c r="I54" i="21"/>
  <c r="J54" i="21"/>
  <c r="F55" i="21"/>
  <c r="G55" i="21"/>
  <c r="H55" i="21"/>
  <c r="I55" i="21"/>
  <c r="J55" i="21"/>
  <c r="F56" i="21"/>
  <c r="G56" i="21"/>
  <c r="H56" i="21"/>
  <c r="I56" i="21"/>
  <c r="J56" i="21"/>
  <c r="F38" i="15"/>
  <c r="G38" i="15"/>
  <c r="H38" i="15"/>
  <c r="I38" i="15"/>
  <c r="J38" i="15"/>
  <c r="F39" i="15"/>
  <c r="G39" i="15"/>
  <c r="H39" i="15"/>
  <c r="I39" i="15"/>
  <c r="J39" i="15"/>
  <c r="F40" i="15"/>
  <c r="G40" i="15"/>
  <c r="H40" i="15"/>
  <c r="I40" i="15"/>
  <c r="J40" i="15"/>
  <c r="F41" i="15"/>
  <c r="G41" i="15"/>
  <c r="H41" i="15"/>
  <c r="I41" i="15"/>
  <c r="J41" i="15"/>
  <c r="F42" i="15"/>
  <c r="G42" i="15"/>
  <c r="H42" i="15"/>
  <c r="I42" i="15"/>
  <c r="J42" i="15"/>
  <c r="F43" i="15"/>
  <c r="G43" i="15"/>
  <c r="H43" i="15"/>
  <c r="I43" i="15"/>
  <c r="J43" i="15"/>
  <c r="F44" i="15"/>
  <c r="G44" i="15"/>
  <c r="H44" i="15"/>
  <c r="I44" i="15"/>
  <c r="J44" i="15"/>
  <c r="F45" i="15"/>
  <c r="G45" i="15"/>
  <c r="H45" i="15"/>
  <c r="I45" i="15"/>
  <c r="J45" i="15"/>
  <c r="F46" i="15"/>
  <c r="G46" i="15"/>
  <c r="H46" i="15"/>
  <c r="I46" i="15"/>
  <c r="J46" i="15"/>
  <c r="F55" i="23" l="1"/>
  <c r="G55" i="23"/>
  <c r="H55" i="23"/>
  <c r="I55" i="23"/>
  <c r="J55" i="23"/>
  <c r="F56" i="23"/>
  <c r="G56" i="23"/>
  <c r="H56" i="23"/>
  <c r="I56" i="23"/>
  <c r="J56" i="23"/>
  <c r="J54" i="23"/>
  <c r="I54" i="23"/>
  <c r="H54" i="23"/>
  <c r="G54" i="23"/>
  <c r="F54" i="23"/>
  <c r="J53" i="23"/>
  <c r="I53" i="23"/>
  <c r="H53" i="23"/>
  <c r="G53" i="23"/>
  <c r="F53" i="23"/>
  <c r="J52" i="23"/>
  <c r="I52" i="23"/>
  <c r="H52" i="23"/>
  <c r="G52" i="23"/>
  <c r="F52" i="23"/>
  <c r="J51" i="23"/>
  <c r="I51" i="23"/>
  <c r="H51" i="23"/>
  <c r="G51" i="23"/>
  <c r="F51" i="23"/>
  <c r="J50" i="23"/>
  <c r="I50" i="23"/>
  <c r="H50" i="23"/>
  <c r="G50" i="23"/>
  <c r="F50" i="23"/>
  <c r="J49" i="23"/>
  <c r="I49" i="23"/>
  <c r="H49" i="23"/>
  <c r="G49" i="23"/>
  <c r="F49" i="23"/>
  <c r="J48" i="23"/>
  <c r="I48" i="23"/>
  <c r="H48" i="23"/>
  <c r="G48" i="23"/>
  <c r="F48" i="23"/>
  <c r="J47" i="23"/>
  <c r="I47" i="23"/>
  <c r="H47" i="23"/>
  <c r="G47" i="23"/>
  <c r="F47" i="23"/>
  <c r="J46" i="23"/>
  <c r="I46" i="23"/>
  <c r="H46" i="23"/>
  <c r="G46" i="23"/>
  <c r="F46" i="23"/>
  <c r="J45" i="23"/>
  <c r="I45" i="23"/>
  <c r="H45" i="23"/>
  <c r="G45" i="23"/>
  <c r="F45" i="23"/>
  <c r="J44" i="23"/>
  <c r="I44" i="23"/>
  <c r="H44" i="23"/>
  <c r="G44" i="23"/>
  <c r="F44" i="23"/>
  <c r="J43" i="23"/>
  <c r="I43" i="23"/>
  <c r="H43" i="23"/>
  <c r="G43" i="23"/>
  <c r="F43" i="23"/>
  <c r="J42" i="23"/>
  <c r="I42" i="23"/>
  <c r="H42" i="23"/>
  <c r="G42" i="23"/>
  <c r="F42" i="23"/>
  <c r="J41" i="23"/>
  <c r="I41" i="23"/>
  <c r="H41" i="23"/>
  <c r="G41" i="23"/>
  <c r="F41" i="23"/>
  <c r="J40" i="23"/>
  <c r="I40" i="23"/>
  <c r="H40" i="23"/>
  <c r="G40" i="23"/>
  <c r="F40" i="23"/>
  <c r="J39" i="23"/>
  <c r="I39" i="23"/>
  <c r="H39" i="23"/>
  <c r="G39" i="23"/>
  <c r="F39" i="23"/>
  <c r="J38" i="23"/>
  <c r="I38" i="23"/>
  <c r="H38" i="23"/>
  <c r="G38" i="23"/>
  <c r="F38" i="23"/>
  <c r="J37" i="23"/>
  <c r="I37" i="23"/>
  <c r="H37" i="23"/>
  <c r="G37" i="23"/>
  <c r="F37" i="23"/>
  <c r="J36" i="23"/>
  <c r="I36" i="23"/>
  <c r="H36" i="23"/>
  <c r="G36" i="23"/>
  <c r="F36" i="23"/>
  <c r="J35" i="23"/>
  <c r="I35" i="23"/>
  <c r="H35" i="23"/>
  <c r="G35" i="23"/>
  <c r="F35" i="23"/>
  <c r="J34" i="23"/>
  <c r="I34" i="23"/>
  <c r="H34" i="23"/>
  <c r="G34" i="23"/>
  <c r="F34" i="23"/>
  <c r="J33" i="23"/>
  <c r="I33" i="23"/>
  <c r="H33" i="23"/>
  <c r="G33" i="23"/>
  <c r="F33" i="23"/>
  <c r="J32" i="23"/>
  <c r="I32" i="23"/>
  <c r="H32" i="23"/>
  <c r="G32" i="23"/>
  <c r="F32" i="23"/>
  <c r="J31" i="23"/>
  <c r="I31" i="23"/>
  <c r="H31" i="23"/>
  <c r="G31" i="23"/>
  <c r="F31" i="23"/>
  <c r="J30" i="23"/>
  <c r="I30" i="23"/>
  <c r="H30" i="23"/>
  <c r="G30" i="23"/>
  <c r="F30" i="23"/>
  <c r="J29" i="23"/>
  <c r="I29" i="23"/>
  <c r="H29" i="23"/>
  <c r="G29" i="23"/>
  <c r="F29" i="23"/>
  <c r="J28" i="23"/>
  <c r="I28" i="23"/>
  <c r="H28" i="23"/>
  <c r="G28" i="23"/>
  <c r="F28" i="23"/>
  <c r="J27" i="23"/>
  <c r="I27" i="23"/>
  <c r="H27" i="23"/>
  <c r="G27" i="23"/>
  <c r="F27" i="23"/>
  <c r="J26" i="23"/>
  <c r="I26" i="23"/>
  <c r="H26" i="23"/>
  <c r="G26" i="23"/>
  <c r="F26" i="23"/>
  <c r="J25" i="23"/>
  <c r="I25" i="23"/>
  <c r="H25" i="23"/>
  <c r="G25" i="23"/>
  <c r="F25" i="23"/>
  <c r="J24" i="23"/>
  <c r="I24" i="23"/>
  <c r="H24" i="23"/>
  <c r="G24" i="23"/>
  <c r="F24" i="23"/>
  <c r="J23" i="23"/>
  <c r="I23" i="23"/>
  <c r="H23" i="23"/>
  <c r="G23" i="23"/>
  <c r="F23" i="23"/>
  <c r="J22" i="23"/>
  <c r="I22" i="23"/>
  <c r="H22" i="23"/>
  <c r="G22" i="23"/>
  <c r="F22" i="23"/>
  <c r="J21" i="23"/>
  <c r="I21" i="23"/>
  <c r="H21" i="23"/>
  <c r="G21" i="23"/>
  <c r="F21" i="23"/>
  <c r="J20" i="23"/>
  <c r="I20" i="23"/>
  <c r="H20" i="23"/>
  <c r="G20" i="23"/>
  <c r="F20" i="23"/>
  <c r="J19" i="23"/>
  <c r="I19" i="23"/>
  <c r="H19" i="23"/>
  <c r="G19" i="23"/>
  <c r="F19" i="23"/>
  <c r="J18" i="23"/>
  <c r="I18" i="23"/>
  <c r="H18" i="23"/>
  <c r="G18" i="23"/>
  <c r="F18" i="23"/>
  <c r="J17" i="23"/>
  <c r="I17" i="23"/>
  <c r="H17" i="23"/>
  <c r="G17" i="23"/>
  <c r="F17" i="23"/>
  <c r="J16" i="23"/>
  <c r="I16" i="23"/>
  <c r="H16" i="23"/>
  <c r="G16" i="23"/>
  <c r="F16" i="23"/>
  <c r="J15" i="23"/>
  <c r="I15" i="23"/>
  <c r="H15" i="23"/>
  <c r="G15" i="23"/>
  <c r="F15" i="23"/>
  <c r="J14" i="23"/>
  <c r="I14" i="23"/>
  <c r="H14" i="23"/>
  <c r="G14" i="23"/>
  <c r="F14" i="23"/>
  <c r="J13" i="23"/>
  <c r="I13" i="23"/>
  <c r="H13" i="23"/>
  <c r="G13" i="23"/>
  <c r="F13" i="23"/>
  <c r="J12" i="23"/>
  <c r="I12" i="23"/>
  <c r="H12" i="23"/>
  <c r="G12" i="23"/>
  <c r="F12" i="23"/>
  <c r="J54" i="22"/>
  <c r="I54" i="22"/>
  <c r="H54" i="22"/>
  <c r="G54" i="22"/>
  <c r="F54" i="22"/>
  <c r="J53" i="22"/>
  <c r="I53" i="22"/>
  <c r="H53" i="22"/>
  <c r="G53" i="22"/>
  <c r="F53" i="22"/>
  <c r="J52" i="22"/>
  <c r="I52" i="22"/>
  <c r="H52" i="22"/>
  <c r="G52" i="22"/>
  <c r="F52" i="22"/>
  <c r="J51" i="22"/>
  <c r="I51" i="22"/>
  <c r="H51" i="22"/>
  <c r="G51" i="22"/>
  <c r="F51" i="22"/>
  <c r="J50" i="22"/>
  <c r="I50" i="22"/>
  <c r="H50" i="22"/>
  <c r="G50" i="22"/>
  <c r="F50" i="22"/>
  <c r="J49" i="22"/>
  <c r="I49" i="22"/>
  <c r="H49" i="22"/>
  <c r="G49" i="22"/>
  <c r="F49" i="22"/>
  <c r="J48" i="22"/>
  <c r="I48" i="22"/>
  <c r="H48" i="22"/>
  <c r="G48" i="22"/>
  <c r="F48" i="22"/>
  <c r="J47" i="22"/>
  <c r="I47" i="22"/>
  <c r="H47" i="22"/>
  <c r="G47" i="22"/>
  <c r="F47" i="22"/>
  <c r="J46" i="22"/>
  <c r="I46" i="22"/>
  <c r="H46" i="22"/>
  <c r="G46" i="22"/>
  <c r="F46" i="22"/>
  <c r="J45" i="22"/>
  <c r="I45" i="22"/>
  <c r="H45" i="22"/>
  <c r="G45" i="22"/>
  <c r="F45" i="22"/>
  <c r="J44" i="22"/>
  <c r="I44" i="22"/>
  <c r="H44" i="22"/>
  <c r="G44" i="22"/>
  <c r="F44" i="22"/>
  <c r="J43" i="22"/>
  <c r="I43" i="22"/>
  <c r="H43" i="22"/>
  <c r="G43" i="22"/>
  <c r="F43" i="22"/>
  <c r="J42" i="22"/>
  <c r="I42" i="22"/>
  <c r="H42" i="22"/>
  <c r="G42" i="22"/>
  <c r="F42" i="22"/>
  <c r="J41" i="22"/>
  <c r="I41" i="22"/>
  <c r="H41" i="22"/>
  <c r="G41" i="22"/>
  <c r="F41" i="22"/>
  <c r="J40" i="22"/>
  <c r="I40" i="22"/>
  <c r="H40" i="22"/>
  <c r="G40" i="22"/>
  <c r="F40" i="22"/>
  <c r="J39" i="22"/>
  <c r="I39" i="22"/>
  <c r="H39" i="22"/>
  <c r="G39" i="22"/>
  <c r="F39" i="22"/>
  <c r="J38" i="22"/>
  <c r="I38" i="22"/>
  <c r="H38" i="22"/>
  <c r="G38" i="22"/>
  <c r="F38" i="22"/>
  <c r="J37" i="22"/>
  <c r="I37" i="22"/>
  <c r="H37" i="22"/>
  <c r="G37" i="22"/>
  <c r="F37" i="22"/>
  <c r="J36" i="22"/>
  <c r="I36" i="22"/>
  <c r="H36" i="22"/>
  <c r="G36" i="22"/>
  <c r="F36" i="22"/>
  <c r="J35" i="22"/>
  <c r="I35" i="22"/>
  <c r="H35" i="22"/>
  <c r="G35" i="22"/>
  <c r="F35" i="22"/>
  <c r="J34" i="22"/>
  <c r="I34" i="22"/>
  <c r="H34" i="22"/>
  <c r="G34" i="22"/>
  <c r="F34" i="22"/>
  <c r="J33" i="22"/>
  <c r="I33" i="22"/>
  <c r="H33" i="22"/>
  <c r="G33" i="22"/>
  <c r="F33" i="22"/>
  <c r="J32" i="22"/>
  <c r="I32" i="22"/>
  <c r="H32" i="22"/>
  <c r="G32" i="22"/>
  <c r="F32" i="22"/>
  <c r="J31" i="22"/>
  <c r="I31" i="22"/>
  <c r="H31" i="22"/>
  <c r="G31" i="22"/>
  <c r="F31" i="22"/>
  <c r="J30" i="22"/>
  <c r="I30" i="22"/>
  <c r="H30" i="22"/>
  <c r="G30" i="22"/>
  <c r="F30" i="22"/>
  <c r="J29" i="22"/>
  <c r="I29" i="22"/>
  <c r="H29" i="22"/>
  <c r="G29" i="22"/>
  <c r="F29" i="22"/>
  <c r="J28" i="22"/>
  <c r="I28" i="22"/>
  <c r="H28" i="22"/>
  <c r="G28" i="22"/>
  <c r="F28" i="22"/>
  <c r="J27" i="22"/>
  <c r="I27" i="22"/>
  <c r="H27" i="22"/>
  <c r="G27" i="22"/>
  <c r="F27" i="22"/>
  <c r="J26" i="22"/>
  <c r="I26" i="22"/>
  <c r="H26" i="22"/>
  <c r="G26" i="22"/>
  <c r="F26" i="22"/>
  <c r="J25" i="22"/>
  <c r="I25" i="22"/>
  <c r="H25" i="22"/>
  <c r="G25" i="22"/>
  <c r="F25" i="22"/>
  <c r="J24" i="22"/>
  <c r="I24" i="22"/>
  <c r="H24" i="22"/>
  <c r="G24" i="22"/>
  <c r="F24" i="22"/>
  <c r="J23" i="22"/>
  <c r="I23" i="22"/>
  <c r="H23" i="22"/>
  <c r="G23" i="22"/>
  <c r="F23" i="22"/>
  <c r="J22" i="22"/>
  <c r="I22" i="22"/>
  <c r="H22" i="22"/>
  <c r="G22" i="22"/>
  <c r="F22" i="22"/>
  <c r="J21" i="22"/>
  <c r="I21" i="22"/>
  <c r="H21" i="22"/>
  <c r="G21" i="22"/>
  <c r="F21" i="22"/>
  <c r="J20" i="22"/>
  <c r="I20" i="22"/>
  <c r="H20" i="22"/>
  <c r="G20" i="22"/>
  <c r="F20" i="22"/>
  <c r="J19" i="22"/>
  <c r="I19" i="22"/>
  <c r="H19" i="22"/>
  <c r="G19" i="22"/>
  <c r="F19" i="22"/>
  <c r="J18" i="22"/>
  <c r="I18" i="22"/>
  <c r="H18" i="22"/>
  <c r="G18" i="22"/>
  <c r="F18" i="22"/>
  <c r="J17" i="22"/>
  <c r="I17" i="22"/>
  <c r="H17" i="22"/>
  <c r="G17" i="22"/>
  <c r="F17" i="22"/>
  <c r="J16" i="22"/>
  <c r="I16" i="22"/>
  <c r="H16" i="22"/>
  <c r="G16" i="22"/>
  <c r="F16" i="22"/>
  <c r="J15" i="22"/>
  <c r="I15" i="22"/>
  <c r="H15" i="22"/>
  <c r="G15" i="22"/>
  <c r="F15" i="22"/>
  <c r="J14" i="22"/>
  <c r="I14" i="22"/>
  <c r="H14" i="22"/>
  <c r="G14" i="22"/>
  <c r="F14" i="22"/>
  <c r="J13" i="22"/>
  <c r="I13" i="22"/>
  <c r="H13" i="22"/>
  <c r="G13" i="22"/>
  <c r="F13" i="22"/>
  <c r="J12" i="22"/>
  <c r="I12" i="22"/>
  <c r="H12" i="22"/>
  <c r="G12" i="22"/>
  <c r="F12" i="22"/>
  <c r="J53" i="21"/>
  <c r="I53" i="21"/>
  <c r="H53" i="21"/>
  <c r="G53" i="21"/>
  <c r="F53" i="21"/>
  <c r="J52" i="21"/>
  <c r="I52" i="21"/>
  <c r="H52" i="21"/>
  <c r="G52" i="21"/>
  <c r="F52" i="21"/>
  <c r="J51" i="21"/>
  <c r="I51" i="21"/>
  <c r="H51" i="21"/>
  <c r="G51" i="21"/>
  <c r="F51" i="21"/>
  <c r="J50" i="21"/>
  <c r="I50" i="21"/>
  <c r="H50" i="21"/>
  <c r="G50" i="21"/>
  <c r="F50" i="21"/>
  <c r="J49" i="21"/>
  <c r="I49" i="21"/>
  <c r="H49" i="21"/>
  <c r="G49" i="21"/>
  <c r="F49" i="21"/>
  <c r="J48" i="21"/>
  <c r="I48" i="21"/>
  <c r="H48" i="21"/>
  <c r="G48" i="21"/>
  <c r="F48" i="21"/>
  <c r="J47" i="21"/>
  <c r="I47" i="21"/>
  <c r="H47" i="21"/>
  <c r="G47" i="21"/>
  <c r="F47" i="21"/>
  <c r="J46" i="21"/>
  <c r="I46" i="21"/>
  <c r="H46" i="21"/>
  <c r="G46" i="21"/>
  <c r="F46" i="21"/>
  <c r="J45" i="21"/>
  <c r="I45" i="21"/>
  <c r="H45" i="21"/>
  <c r="G45" i="21"/>
  <c r="F45" i="21"/>
  <c r="J44" i="21"/>
  <c r="I44" i="21"/>
  <c r="H44" i="21"/>
  <c r="G44" i="21"/>
  <c r="F44" i="21"/>
  <c r="J43" i="21"/>
  <c r="I43" i="21"/>
  <c r="H43" i="21"/>
  <c r="G43" i="21"/>
  <c r="F43" i="21"/>
  <c r="J42" i="21"/>
  <c r="I42" i="21"/>
  <c r="H42" i="21"/>
  <c r="G42" i="21"/>
  <c r="F42" i="21"/>
  <c r="J41" i="21"/>
  <c r="I41" i="21"/>
  <c r="H41" i="21"/>
  <c r="G41" i="21"/>
  <c r="F41" i="21"/>
  <c r="J40" i="21"/>
  <c r="I40" i="21"/>
  <c r="H40" i="21"/>
  <c r="G40" i="21"/>
  <c r="F40" i="21"/>
  <c r="J39" i="21"/>
  <c r="I39" i="21"/>
  <c r="H39" i="21"/>
  <c r="G39" i="21"/>
  <c r="F39" i="21"/>
  <c r="J38" i="21"/>
  <c r="I38" i="21"/>
  <c r="H38" i="21"/>
  <c r="G38" i="21"/>
  <c r="F38" i="21"/>
  <c r="J37" i="21"/>
  <c r="I37" i="21"/>
  <c r="H37" i="21"/>
  <c r="G37" i="21"/>
  <c r="F37" i="21"/>
  <c r="J36" i="21"/>
  <c r="I36" i="21"/>
  <c r="H36" i="21"/>
  <c r="G36" i="21"/>
  <c r="F36" i="21"/>
  <c r="J35" i="21"/>
  <c r="I35" i="21"/>
  <c r="H35" i="21"/>
  <c r="G35" i="21"/>
  <c r="F35" i="21"/>
  <c r="J34" i="21"/>
  <c r="I34" i="21"/>
  <c r="H34" i="21"/>
  <c r="G34" i="21"/>
  <c r="F34" i="21"/>
  <c r="J33" i="21"/>
  <c r="I33" i="21"/>
  <c r="H33" i="21"/>
  <c r="G33" i="21"/>
  <c r="F33" i="21"/>
  <c r="J32" i="21"/>
  <c r="I32" i="21"/>
  <c r="H32" i="21"/>
  <c r="G32" i="21"/>
  <c r="F32" i="21"/>
  <c r="J31" i="21"/>
  <c r="I31" i="21"/>
  <c r="H31" i="21"/>
  <c r="G31" i="21"/>
  <c r="F31" i="21"/>
  <c r="J30" i="21"/>
  <c r="I30" i="21"/>
  <c r="H30" i="21"/>
  <c r="G30" i="21"/>
  <c r="F30" i="21"/>
  <c r="J29" i="21"/>
  <c r="I29" i="21"/>
  <c r="H29" i="21"/>
  <c r="G29" i="21"/>
  <c r="F29" i="21"/>
  <c r="J28" i="21"/>
  <c r="I28" i="21"/>
  <c r="H28" i="21"/>
  <c r="G28" i="21"/>
  <c r="F28" i="21"/>
  <c r="J27" i="21"/>
  <c r="I27" i="21"/>
  <c r="H27" i="21"/>
  <c r="G27" i="21"/>
  <c r="F27" i="21"/>
  <c r="J26" i="21"/>
  <c r="I26" i="21"/>
  <c r="H26" i="21"/>
  <c r="G26" i="21"/>
  <c r="F26" i="21"/>
  <c r="J25" i="21"/>
  <c r="I25" i="21"/>
  <c r="H25" i="21"/>
  <c r="G25" i="21"/>
  <c r="F25" i="21"/>
  <c r="J24" i="21"/>
  <c r="I24" i="21"/>
  <c r="H24" i="21"/>
  <c r="G24" i="21"/>
  <c r="F24" i="21"/>
  <c r="J23" i="21"/>
  <c r="I23" i="21"/>
  <c r="H23" i="21"/>
  <c r="G23" i="21"/>
  <c r="F23" i="21"/>
  <c r="J22" i="21"/>
  <c r="I22" i="21"/>
  <c r="H22" i="21"/>
  <c r="G22" i="21"/>
  <c r="F22" i="21"/>
  <c r="J21" i="21"/>
  <c r="I21" i="21"/>
  <c r="H21" i="21"/>
  <c r="G21" i="21"/>
  <c r="F21" i="21"/>
  <c r="J20" i="21"/>
  <c r="I20" i="21"/>
  <c r="H20" i="21"/>
  <c r="G20" i="21"/>
  <c r="F20" i="21"/>
  <c r="J19" i="21"/>
  <c r="I19" i="21"/>
  <c r="H19" i="21"/>
  <c r="G19" i="21"/>
  <c r="F19" i="21"/>
  <c r="J18" i="21"/>
  <c r="I18" i="21"/>
  <c r="H18" i="21"/>
  <c r="G18" i="21"/>
  <c r="F18" i="21"/>
  <c r="J17" i="21"/>
  <c r="I17" i="21"/>
  <c r="H17" i="21"/>
  <c r="G17" i="21"/>
  <c r="F17" i="21"/>
  <c r="J16" i="21"/>
  <c r="I16" i="21"/>
  <c r="H16" i="21"/>
  <c r="G16" i="21"/>
  <c r="F16" i="21"/>
  <c r="J15" i="21"/>
  <c r="I15" i="21"/>
  <c r="H15" i="21"/>
  <c r="G15" i="21"/>
  <c r="F15" i="21"/>
  <c r="J14" i="21"/>
  <c r="I14" i="21"/>
  <c r="H14" i="21"/>
  <c r="G14" i="21"/>
  <c r="F14" i="21"/>
  <c r="J13" i="21"/>
  <c r="I13" i="21"/>
  <c r="H13" i="21"/>
  <c r="G13" i="21"/>
  <c r="F13" i="21"/>
  <c r="J12" i="21"/>
  <c r="I12" i="21"/>
  <c r="H12" i="21"/>
  <c r="G12" i="21"/>
  <c r="F12" i="21"/>
  <c r="J55" i="20"/>
  <c r="I55" i="20"/>
  <c r="H55" i="20"/>
  <c r="G55" i="20"/>
  <c r="F55" i="20"/>
  <c r="J54" i="20"/>
  <c r="I54" i="20"/>
  <c r="H54" i="20"/>
  <c r="G54" i="20"/>
  <c r="F54" i="20"/>
  <c r="J53" i="20"/>
  <c r="I53" i="20"/>
  <c r="H53" i="20"/>
  <c r="G53" i="20"/>
  <c r="F53" i="20"/>
  <c r="J52" i="20"/>
  <c r="I52" i="20"/>
  <c r="H52" i="20"/>
  <c r="G52" i="20"/>
  <c r="F52" i="20"/>
  <c r="J51" i="20"/>
  <c r="I51" i="20"/>
  <c r="H51" i="20"/>
  <c r="G51" i="20"/>
  <c r="F51" i="20"/>
  <c r="J50" i="20"/>
  <c r="I50" i="20"/>
  <c r="H50" i="20"/>
  <c r="G50" i="20"/>
  <c r="F50" i="20"/>
  <c r="J49" i="20"/>
  <c r="I49" i="20"/>
  <c r="H49" i="20"/>
  <c r="G49" i="20"/>
  <c r="F49" i="20"/>
  <c r="J48" i="20"/>
  <c r="I48" i="20"/>
  <c r="H48" i="20"/>
  <c r="G48" i="20"/>
  <c r="F48" i="20"/>
  <c r="J47" i="20"/>
  <c r="I47" i="20"/>
  <c r="H47" i="20"/>
  <c r="G47" i="20"/>
  <c r="F47" i="20"/>
  <c r="J46" i="20"/>
  <c r="I46" i="20"/>
  <c r="H46" i="20"/>
  <c r="G46" i="20"/>
  <c r="F46" i="20"/>
  <c r="J45" i="20"/>
  <c r="I45" i="20"/>
  <c r="H45" i="20"/>
  <c r="G45" i="20"/>
  <c r="F45" i="20"/>
  <c r="J44" i="20"/>
  <c r="I44" i="20"/>
  <c r="H44" i="20"/>
  <c r="G44" i="20"/>
  <c r="F44" i="20"/>
  <c r="J43" i="20"/>
  <c r="I43" i="20"/>
  <c r="H43" i="20"/>
  <c r="G43" i="20"/>
  <c r="F43" i="20"/>
  <c r="J42" i="20"/>
  <c r="I42" i="20"/>
  <c r="H42" i="20"/>
  <c r="G42" i="20"/>
  <c r="F42" i="20"/>
  <c r="J41" i="20"/>
  <c r="I41" i="20"/>
  <c r="H41" i="20"/>
  <c r="G41" i="20"/>
  <c r="F41" i="20"/>
  <c r="J40" i="20"/>
  <c r="I40" i="20"/>
  <c r="H40" i="20"/>
  <c r="G40" i="20"/>
  <c r="F40" i="20"/>
  <c r="J39" i="20"/>
  <c r="I39" i="20"/>
  <c r="H39" i="20"/>
  <c r="G39" i="20"/>
  <c r="F39" i="20"/>
  <c r="J38" i="20"/>
  <c r="I38" i="20"/>
  <c r="H38" i="20"/>
  <c r="G38" i="20"/>
  <c r="F38" i="20"/>
  <c r="J37" i="20"/>
  <c r="I37" i="20"/>
  <c r="H37" i="20"/>
  <c r="G37" i="20"/>
  <c r="F37" i="20"/>
  <c r="J36" i="20"/>
  <c r="I36" i="20"/>
  <c r="H36" i="20"/>
  <c r="G36" i="20"/>
  <c r="F36" i="20"/>
  <c r="J35" i="20"/>
  <c r="I35" i="20"/>
  <c r="H35" i="20"/>
  <c r="G35" i="20"/>
  <c r="F35" i="20"/>
  <c r="J34" i="20"/>
  <c r="I34" i="20"/>
  <c r="H34" i="20"/>
  <c r="G34" i="20"/>
  <c r="F34" i="20"/>
  <c r="J33" i="20"/>
  <c r="I33" i="20"/>
  <c r="H33" i="20"/>
  <c r="G33" i="20"/>
  <c r="F33" i="20"/>
  <c r="J32" i="20"/>
  <c r="I32" i="20"/>
  <c r="H32" i="20"/>
  <c r="G32" i="20"/>
  <c r="F32" i="20"/>
  <c r="J31" i="20"/>
  <c r="I31" i="20"/>
  <c r="H31" i="20"/>
  <c r="G31" i="20"/>
  <c r="F31" i="20"/>
  <c r="J30" i="20"/>
  <c r="I30" i="20"/>
  <c r="H30" i="20"/>
  <c r="G30" i="20"/>
  <c r="F30" i="20"/>
  <c r="J29" i="20"/>
  <c r="I29" i="20"/>
  <c r="H29" i="20"/>
  <c r="G29" i="20"/>
  <c r="F29" i="20"/>
  <c r="J28" i="20"/>
  <c r="I28" i="20"/>
  <c r="H28" i="20"/>
  <c r="G28" i="20"/>
  <c r="F28" i="20"/>
  <c r="J27" i="20"/>
  <c r="I27" i="20"/>
  <c r="H27" i="20"/>
  <c r="G27" i="20"/>
  <c r="F27" i="20"/>
  <c r="J26" i="20"/>
  <c r="I26" i="20"/>
  <c r="H26" i="20"/>
  <c r="G26" i="20"/>
  <c r="F26" i="20"/>
  <c r="J25" i="20"/>
  <c r="I25" i="20"/>
  <c r="H25" i="20"/>
  <c r="G25" i="20"/>
  <c r="F25" i="20"/>
  <c r="J24" i="20"/>
  <c r="I24" i="20"/>
  <c r="H24" i="20"/>
  <c r="G24" i="20"/>
  <c r="F24" i="20"/>
  <c r="J23" i="20"/>
  <c r="I23" i="20"/>
  <c r="H23" i="20"/>
  <c r="G23" i="20"/>
  <c r="F23" i="20"/>
  <c r="J22" i="20"/>
  <c r="I22" i="20"/>
  <c r="H22" i="20"/>
  <c r="G22" i="20"/>
  <c r="F22" i="20"/>
  <c r="J21" i="20"/>
  <c r="I21" i="20"/>
  <c r="H21" i="20"/>
  <c r="G21" i="20"/>
  <c r="F21" i="20"/>
  <c r="J20" i="20"/>
  <c r="I20" i="20"/>
  <c r="H20" i="20"/>
  <c r="G20" i="20"/>
  <c r="F20" i="20"/>
  <c r="J19" i="20"/>
  <c r="I19" i="20"/>
  <c r="H19" i="20"/>
  <c r="G19" i="20"/>
  <c r="F19" i="20"/>
  <c r="J18" i="20"/>
  <c r="I18" i="20"/>
  <c r="H18" i="20"/>
  <c r="G18" i="20"/>
  <c r="F18" i="20"/>
  <c r="J17" i="20"/>
  <c r="I17" i="20"/>
  <c r="H17" i="20"/>
  <c r="G17" i="20"/>
  <c r="F17" i="20"/>
  <c r="J16" i="20"/>
  <c r="I16" i="20"/>
  <c r="H16" i="20"/>
  <c r="G16" i="20"/>
  <c r="F16" i="20"/>
  <c r="J15" i="20"/>
  <c r="I15" i="20"/>
  <c r="H15" i="20"/>
  <c r="G15" i="20"/>
  <c r="F15" i="20"/>
  <c r="J14" i="20"/>
  <c r="I14" i="20"/>
  <c r="H14" i="20"/>
  <c r="G14" i="20"/>
  <c r="F14" i="20"/>
  <c r="J13" i="20"/>
  <c r="I13" i="20"/>
  <c r="H13" i="20"/>
  <c r="G13" i="20"/>
  <c r="F13" i="20"/>
  <c r="J12" i="20"/>
  <c r="I12" i="20"/>
  <c r="H12" i="20"/>
  <c r="G12" i="20"/>
  <c r="F12" i="20"/>
  <c r="J56" i="19"/>
  <c r="I56" i="19"/>
  <c r="H56" i="19"/>
  <c r="G56" i="19"/>
  <c r="F56" i="19"/>
  <c r="J55" i="19"/>
  <c r="I55" i="19"/>
  <c r="H55" i="19"/>
  <c r="G55" i="19"/>
  <c r="F55" i="19"/>
  <c r="J54" i="19"/>
  <c r="I54" i="19"/>
  <c r="H54" i="19"/>
  <c r="G54" i="19"/>
  <c r="F54" i="19"/>
  <c r="J53" i="19"/>
  <c r="I53" i="19"/>
  <c r="H53" i="19"/>
  <c r="G53" i="19"/>
  <c r="F53" i="19"/>
  <c r="J52" i="19"/>
  <c r="I52" i="19"/>
  <c r="H52" i="19"/>
  <c r="G52" i="19"/>
  <c r="F52" i="19"/>
  <c r="J51" i="19"/>
  <c r="I51" i="19"/>
  <c r="H51" i="19"/>
  <c r="G51" i="19"/>
  <c r="F51" i="19"/>
  <c r="J50" i="19"/>
  <c r="I50" i="19"/>
  <c r="H50" i="19"/>
  <c r="G50" i="19"/>
  <c r="F50" i="19"/>
  <c r="J49" i="19"/>
  <c r="I49" i="19"/>
  <c r="H49" i="19"/>
  <c r="G49" i="19"/>
  <c r="F49" i="19"/>
  <c r="J48" i="19"/>
  <c r="I48" i="19"/>
  <c r="H48" i="19"/>
  <c r="G48" i="19"/>
  <c r="F48" i="19"/>
  <c r="J47" i="19"/>
  <c r="I47" i="19"/>
  <c r="H47" i="19"/>
  <c r="G47" i="19"/>
  <c r="F47" i="19"/>
  <c r="J46" i="19"/>
  <c r="I46" i="19"/>
  <c r="H46" i="19"/>
  <c r="G46" i="19"/>
  <c r="F46" i="19"/>
  <c r="J45" i="19"/>
  <c r="I45" i="19"/>
  <c r="H45" i="19"/>
  <c r="G45" i="19"/>
  <c r="F45" i="19"/>
  <c r="J44" i="19"/>
  <c r="I44" i="19"/>
  <c r="H44" i="19"/>
  <c r="G44" i="19"/>
  <c r="F44" i="19"/>
  <c r="J43" i="19"/>
  <c r="I43" i="19"/>
  <c r="H43" i="19"/>
  <c r="G43" i="19"/>
  <c r="F43" i="19"/>
  <c r="J42" i="19"/>
  <c r="I42" i="19"/>
  <c r="H42" i="19"/>
  <c r="G42" i="19"/>
  <c r="F42" i="19"/>
  <c r="J41" i="19"/>
  <c r="I41" i="19"/>
  <c r="H41" i="19"/>
  <c r="G41" i="19"/>
  <c r="F41" i="19"/>
  <c r="J40" i="19"/>
  <c r="I40" i="19"/>
  <c r="H40" i="19"/>
  <c r="G40" i="19"/>
  <c r="F40" i="19"/>
  <c r="J39" i="19"/>
  <c r="I39" i="19"/>
  <c r="H39" i="19"/>
  <c r="G39" i="19"/>
  <c r="F39" i="19"/>
  <c r="J38" i="19"/>
  <c r="I38" i="19"/>
  <c r="H38" i="19"/>
  <c r="G38" i="19"/>
  <c r="F38" i="19"/>
  <c r="J37" i="19"/>
  <c r="I37" i="19"/>
  <c r="H37" i="19"/>
  <c r="G37" i="19"/>
  <c r="F37" i="19"/>
  <c r="J36" i="19"/>
  <c r="I36" i="19"/>
  <c r="H36" i="19"/>
  <c r="G36" i="19"/>
  <c r="F36" i="19"/>
  <c r="J35" i="19"/>
  <c r="I35" i="19"/>
  <c r="H35" i="19"/>
  <c r="G35" i="19"/>
  <c r="F35" i="19"/>
  <c r="J34" i="19"/>
  <c r="I34" i="19"/>
  <c r="H34" i="19"/>
  <c r="G34" i="19"/>
  <c r="F34" i="19"/>
  <c r="J33" i="19"/>
  <c r="I33" i="19"/>
  <c r="H33" i="19"/>
  <c r="G33" i="19"/>
  <c r="F33" i="19"/>
  <c r="J32" i="19"/>
  <c r="I32" i="19"/>
  <c r="H32" i="19"/>
  <c r="G32" i="19"/>
  <c r="F32" i="19"/>
  <c r="J31" i="19"/>
  <c r="I31" i="19"/>
  <c r="H31" i="19"/>
  <c r="G31" i="19"/>
  <c r="F31" i="19"/>
  <c r="J30" i="19"/>
  <c r="I30" i="19"/>
  <c r="H30" i="19"/>
  <c r="G30" i="19"/>
  <c r="F30" i="19"/>
  <c r="J29" i="19"/>
  <c r="I29" i="19"/>
  <c r="H29" i="19"/>
  <c r="G29" i="19"/>
  <c r="F29" i="19"/>
  <c r="J28" i="19"/>
  <c r="I28" i="19"/>
  <c r="H28" i="19"/>
  <c r="G28" i="19"/>
  <c r="F28" i="19"/>
  <c r="J27" i="19"/>
  <c r="I27" i="19"/>
  <c r="H27" i="19"/>
  <c r="G27" i="19"/>
  <c r="F27" i="19"/>
  <c r="J26" i="19"/>
  <c r="I26" i="19"/>
  <c r="H26" i="19"/>
  <c r="G26" i="19"/>
  <c r="F26" i="19"/>
  <c r="J25" i="19"/>
  <c r="I25" i="19"/>
  <c r="H25" i="19"/>
  <c r="G25" i="19"/>
  <c r="F25" i="19"/>
  <c r="J24" i="19"/>
  <c r="I24" i="19"/>
  <c r="H24" i="19"/>
  <c r="G24" i="19"/>
  <c r="F24" i="19"/>
  <c r="J23" i="19"/>
  <c r="I23" i="19"/>
  <c r="H23" i="19"/>
  <c r="G23" i="19"/>
  <c r="F23" i="19"/>
  <c r="J22" i="19"/>
  <c r="I22" i="19"/>
  <c r="H22" i="19"/>
  <c r="G22" i="19"/>
  <c r="F22" i="19"/>
  <c r="J21" i="19"/>
  <c r="I21" i="19"/>
  <c r="H21" i="19"/>
  <c r="G21" i="19"/>
  <c r="F21" i="19"/>
  <c r="J20" i="19"/>
  <c r="I20" i="19"/>
  <c r="H20" i="19"/>
  <c r="G20" i="19"/>
  <c r="F20" i="19"/>
  <c r="J19" i="19"/>
  <c r="I19" i="19"/>
  <c r="H19" i="19"/>
  <c r="G19" i="19"/>
  <c r="F19" i="19"/>
  <c r="J18" i="19"/>
  <c r="I18" i="19"/>
  <c r="H18" i="19"/>
  <c r="G18" i="19"/>
  <c r="F18" i="19"/>
  <c r="J17" i="19"/>
  <c r="I17" i="19"/>
  <c r="H17" i="19"/>
  <c r="G17" i="19"/>
  <c r="F17" i="19"/>
  <c r="J16" i="19"/>
  <c r="I16" i="19"/>
  <c r="H16" i="19"/>
  <c r="G16" i="19"/>
  <c r="F16" i="19"/>
  <c r="J15" i="19"/>
  <c r="I15" i="19"/>
  <c r="H15" i="19"/>
  <c r="G15" i="19"/>
  <c r="F15" i="19"/>
  <c r="J14" i="19"/>
  <c r="I14" i="19"/>
  <c r="H14" i="19"/>
  <c r="G14" i="19"/>
  <c r="F14" i="19"/>
  <c r="J13" i="19"/>
  <c r="I13" i="19"/>
  <c r="H13" i="19"/>
  <c r="G13" i="19"/>
  <c r="F13" i="19"/>
  <c r="J12" i="19"/>
  <c r="I12" i="19"/>
  <c r="H12" i="19"/>
  <c r="G12" i="19"/>
  <c r="F12" i="19"/>
  <c r="G65" i="19" s="1"/>
  <c r="J55" i="18"/>
  <c r="I55" i="18"/>
  <c r="H55" i="18"/>
  <c r="G55" i="18"/>
  <c r="F55" i="18"/>
  <c r="J54" i="18"/>
  <c r="I54" i="18"/>
  <c r="H54" i="18"/>
  <c r="G54" i="18"/>
  <c r="F54" i="18"/>
  <c r="J53" i="18"/>
  <c r="I53" i="18"/>
  <c r="H53" i="18"/>
  <c r="G53" i="18"/>
  <c r="F53" i="18"/>
  <c r="J52" i="18"/>
  <c r="I52" i="18"/>
  <c r="H52" i="18"/>
  <c r="G52" i="18"/>
  <c r="F52" i="18"/>
  <c r="J51" i="18"/>
  <c r="I51" i="18"/>
  <c r="H51" i="18"/>
  <c r="G51" i="18"/>
  <c r="F51" i="18"/>
  <c r="J50" i="18"/>
  <c r="I50" i="18"/>
  <c r="H50" i="18"/>
  <c r="G50" i="18"/>
  <c r="F50" i="18"/>
  <c r="J49" i="18"/>
  <c r="I49" i="18"/>
  <c r="H49" i="18"/>
  <c r="G49" i="18"/>
  <c r="F49" i="18"/>
  <c r="J48" i="18"/>
  <c r="I48" i="18"/>
  <c r="H48" i="18"/>
  <c r="G48" i="18"/>
  <c r="F48" i="18"/>
  <c r="J47" i="18"/>
  <c r="I47" i="18"/>
  <c r="H47" i="18"/>
  <c r="G47" i="18"/>
  <c r="F47" i="18"/>
  <c r="J46" i="18"/>
  <c r="I46" i="18"/>
  <c r="H46" i="18"/>
  <c r="G46" i="18"/>
  <c r="F46" i="18"/>
  <c r="J45" i="18"/>
  <c r="I45" i="18"/>
  <c r="H45" i="18"/>
  <c r="G45" i="18"/>
  <c r="F45" i="18"/>
  <c r="J44" i="18"/>
  <c r="I44" i="18"/>
  <c r="H44" i="18"/>
  <c r="G44" i="18"/>
  <c r="F44" i="18"/>
  <c r="J43" i="18"/>
  <c r="I43" i="18"/>
  <c r="H43" i="18"/>
  <c r="G43" i="18"/>
  <c r="F43" i="18"/>
  <c r="J42" i="18"/>
  <c r="I42" i="18"/>
  <c r="H42" i="18"/>
  <c r="G42" i="18"/>
  <c r="F42" i="18"/>
  <c r="J41" i="18"/>
  <c r="I41" i="18"/>
  <c r="H41" i="18"/>
  <c r="G41" i="18"/>
  <c r="F41" i="18"/>
  <c r="J40" i="18"/>
  <c r="I40" i="18"/>
  <c r="H40" i="18"/>
  <c r="G40" i="18"/>
  <c r="F40" i="18"/>
  <c r="J39" i="18"/>
  <c r="I39" i="18"/>
  <c r="H39" i="18"/>
  <c r="G39" i="18"/>
  <c r="F39" i="18"/>
  <c r="J38" i="18"/>
  <c r="I38" i="18"/>
  <c r="H38" i="18"/>
  <c r="G38" i="18"/>
  <c r="F38" i="18"/>
  <c r="J37" i="18"/>
  <c r="I37" i="18"/>
  <c r="H37" i="18"/>
  <c r="G37" i="18"/>
  <c r="F37" i="18"/>
  <c r="J36" i="18"/>
  <c r="I36" i="18"/>
  <c r="H36" i="18"/>
  <c r="G36" i="18"/>
  <c r="F36" i="18"/>
  <c r="J35" i="18"/>
  <c r="I35" i="18"/>
  <c r="H35" i="18"/>
  <c r="G35" i="18"/>
  <c r="F35" i="18"/>
  <c r="J34" i="18"/>
  <c r="I34" i="18"/>
  <c r="H34" i="18"/>
  <c r="G34" i="18"/>
  <c r="F34" i="18"/>
  <c r="J33" i="18"/>
  <c r="I33" i="18"/>
  <c r="H33" i="18"/>
  <c r="G33" i="18"/>
  <c r="F33" i="18"/>
  <c r="J32" i="18"/>
  <c r="I32" i="18"/>
  <c r="H32" i="18"/>
  <c r="G32" i="18"/>
  <c r="F32" i="18"/>
  <c r="J31" i="18"/>
  <c r="I31" i="18"/>
  <c r="H31" i="18"/>
  <c r="G31" i="18"/>
  <c r="F31" i="18"/>
  <c r="J30" i="18"/>
  <c r="I30" i="18"/>
  <c r="H30" i="18"/>
  <c r="G30" i="18"/>
  <c r="F30" i="18"/>
  <c r="J29" i="18"/>
  <c r="I29" i="18"/>
  <c r="H29" i="18"/>
  <c r="G29" i="18"/>
  <c r="F29" i="18"/>
  <c r="J28" i="18"/>
  <c r="I28" i="18"/>
  <c r="H28" i="18"/>
  <c r="G28" i="18"/>
  <c r="F28" i="18"/>
  <c r="J27" i="18"/>
  <c r="I27" i="18"/>
  <c r="H27" i="18"/>
  <c r="G27" i="18"/>
  <c r="F27" i="18"/>
  <c r="J26" i="18"/>
  <c r="I26" i="18"/>
  <c r="H26" i="18"/>
  <c r="G26" i="18"/>
  <c r="F26" i="18"/>
  <c r="J25" i="18"/>
  <c r="I25" i="18"/>
  <c r="H25" i="18"/>
  <c r="G25" i="18"/>
  <c r="F25" i="18"/>
  <c r="J24" i="18"/>
  <c r="I24" i="18"/>
  <c r="H24" i="18"/>
  <c r="G24" i="18"/>
  <c r="F24" i="18"/>
  <c r="J23" i="18"/>
  <c r="I23" i="18"/>
  <c r="H23" i="18"/>
  <c r="G23" i="18"/>
  <c r="F23" i="18"/>
  <c r="J22" i="18"/>
  <c r="I22" i="18"/>
  <c r="H22" i="18"/>
  <c r="G22" i="18"/>
  <c r="F22" i="18"/>
  <c r="J21" i="18"/>
  <c r="I21" i="18"/>
  <c r="H21" i="18"/>
  <c r="G21" i="18"/>
  <c r="F21" i="18"/>
  <c r="J20" i="18"/>
  <c r="I20" i="18"/>
  <c r="H20" i="18"/>
  <c r="G20" i="18"/>
  <c r="F20" i="18"/>
  <c r="J19" i="18"/>
  <c r="I19" i="18"/>
  <c r="H19" i="18"/>
  <c r="G19" i="18"/>
  <c r="F19" i="18"/>
  <c r="J18" i="18"/>
  <c r="I18" i="18"/>
  <c r="H18" i="18"/>
  <c r="G18" i="18"/>
  <c r="F18" i="18"/>
  <c r="J17" i="18"/>
  <c r="I17" i="18"/>
  <c r="H17" i="18"/>
  <c r="G17" i="18"/>
  <c r="F17" i="18"/>
  <c r="J16" i="18"/>
  <c r="I16" i="18"/>
  <c r="H16" i="18"/>
  <c r="G16" i="18"/>
  <c r="F16" i="18"/>
  <c r="J15" i="18"/>
  <c r="I15" i="18"/>
  <c r="H15" i="18"/>
  <c r="G15" i="18"/>
  <c r="F15" i="18"/>
  <c r="J14" i="18"/>
  <c r="I14" i="18"/>
  <c r="H14" i="18"/>
  <c r="G14" i="18"/>
  <c r="F14" i="18"/>
  <c r="J13" i="18"/>
  <c r="I13" i="18"/>
  <c r="H13" i="18"/>
  <c r="G13" i="18"/>
  <c r="F13" i="18"/>
  <c r="J12" i="18"/>
  <c r="I12" i="18"/>
  <c r="H12" i="18"/>
  <c r="G12" i="18"/>
  <c r="F12" i="18"/>
  <c r="J55" i="17"/>
  <c r="I55" i="17"/>
  <c r="H55" i="17"/>
  <c r="G55" i="17"/>
  <c r="F55" i="17"/>
  <c r="J54" i="17"/>
  <c r="I54" i="17"/>
  <c r="H54" i="17"/>
  <c r="G54" i="17"/>
  <c r="F54" i="17"/>
  <c r="J53" i="17"/>
  <c r="I53" i="17"/>
  <c r="H53" i="17"/>
  <c r="G53" i="17"/>
  <c r="F53" i="17"/>
  <c r="J52" i="17"/>
  <c r="I52" i="17"/>
  <c r="H52" i="17"/>
  <c r="G52" i="17"/>
  <c r="F52" i="17"/>
  <c r="J51" i="17"/>
  <c r="I51" i="17"/>
  <c r="H51" i="17"/>
  <c r="G51" i="17"/>
  <c r="F51" i="17"/>
  <c r="J50" i="17"/>
  <c r="I50" i="17"/>
  <c r="H50" i="17"/>
  <c r="G50" i="17"/>
  <c r="F50" i="17"/>
  <c r="J49" i="17"/>
  <c r="I49" i="17"/>
  <c r="H49" i="17"/>
  <c r="G49" i="17"/>
  <c r="F49" i="17"/>
  <c r="J48" i="17"/>
  <c r="I48" i="17"/>
  <c r="H48" i="17"/>
  <c r="G48" i="17"/>
  <c r="F48" i="17"/>
  <c r="J47" i="17"/>
  <c r="I47" i="17"/>
  <c r="H47" i="17"/>
  <c r="G47" i="17"/>
  <c r="F47" i="17"/>
  <c r="J46" i="17"/>
  <c r="I46" i="17"/>
  <c r="H46" i="17"/>
  <c r="G46" i="17"/>
  <c r="F46" i="17"/>
  <c r="J45" i="17"/>
  <c r="I45" i="17"/>
  <c r="H45" i="17"/>
  <c r="G45" i="17"/>
  <c r="F45" i="17"/>
  <c r="J44" i="17"/>
  <c r="I44" i="17"/>
  <c r="H44" i="17"/>
  <c r="G44" i="17"/>
  <c r="F44" i="17"/>
  <c r="J43" i="17"/>
  <c r="I43" i="17"/>
  <c r="H43" i="17"/>
  <c r="G43" i="17"/>
  <c r="F43" i="17"/>
  <c r="J42" i="17"/>
  <c r="I42" i="17"/>
  <c r="H42" i="17"/>
  <c r="G42" i="17"/>
  <c r="F42" i="17"/>
  <c r="J41" i="17"/>
  <c r="I41" i="17"/>
  <c r="H41" i="17"/>
  <c r="G41" i="17"/>
  <c r="F41" i="17"/>
  <c r="J40" i="17"/>
  <c r="I40" i="17"/>
  <c r="H40" i="17"/>
  <c r="G40" i="17"/>
  <c r="F40" i="17"/>
  <c r="J39" i="17"/>
  <c r="I39" i="17"/>
  <c r="H39" i="17"/>
  <c r="G39" i="17"/>
  <c r="F39" i="17"/>
  <c r="J38" i="17"/>
  <c r="I38" i="17"/>
  <c r="H38" i="17"/>
  <c r="G38" i="17"/>
  <c r="F38" i="17"/>
  <c r="J37" i="17"/>
  <c r="I37" i="17"/>
  <c r="H37" i="17"/>
  <c r="G37" i="17"/>
  <c r="F37" i="17"/>
  <c r="J36" i="17"/>
  <c r="I36" i="17"/>
  <c r="H36" i="17"/>
  <c r="G36" i="17"/>
  <c r="F36" i="17"/>
  <c r="J35" i="17"/>
  <c r="I35" i="17"/>
  <c r="H35" i="17"/>
  <c r="G35" i="17"/>
  <c r="F35" i="17"/>
  <c r="J34" i="17"/>
  <c r="I34" i="17"/>
  <c r="H34" i="17"/>
  <c r="G34" i="17"/>
  <c r="F34" i="17"/>
  <c r="J33" i="17"/>
  <c r="I33" i="17"/>
  <c r="H33" i="17"/>
  <c r="G33" i="17"/>
  <c r="F33" i="17"/>
  <c r="J32" i="17"/>
  <c r="I32" i="17"/>
  <c r="H32" i="17"/>
  <c r="G32" i="17"/>
  <c r="F32" i="17"/>
  <c r="J31" i="17"/>
  <c r="I31" i="17"/>
  <c r="H31" i="17"/>
  <c r="G31" i="17"/>
  <c r="F31" i="17"/>
  <c r="J30" i="17"/>
  <c r="I30" i="17"/>
  <c r="H30" i="17"/>
  <c r="G30" i="17"/>
  <c r="F30" i="17"/>
  <c r="J29" i="17"/>
  <c r="I29" i="17"/>
  <c r="H29" i="17"/>
  <c r="G29" i="17"/>
  <c r="F29" i="17"/>
  <c r="J28" i="17"/>
  <c r="I28" i="17"/>
  <c r="H28" i="17"/>
  <c r="G28" i="17"/>
  <c r="F28" i="17"/>
  <c r="J27" i="17"/>
  <c r="I27" i="17"/>
  <c r="H27" i="17"/>
  <c r="G27" i="17"/>
  <c r="F27" i="17"/>
  <c r="J26" i="17"/>
  <c r="I26" i="17"/>
  <c r="H26" i="17"/>
  <c r="G26" i="17"/>
  <c r="F26" i="17"/>
  <c r="J25" i="17"/>
  <c r="I25" i="17"/>
  <c r="H25" i="17"/>
  <c r="G25" i="17"/>
  <c r="F25" i="17"/>
  <c r="J24" i="17"/>
  <c r="I24" i="17"/>
  <c r="H24" i="17"/>
  <c r="G24" i="17"/>
  <c r="F24" i="17"/>
  <c r="J23" i="17"/>
  <c r="I23" i="17"/>
  <c r="H23" i="17"/>
  <c r="G23" i="17"/>
  <c r="F23" i="17"/>
  <c r="J22" i="17"/>
  <c r="I22" i="17"/>
  <c r="H22" i="17"/>
  <c r="G22" i="17"/>
  <c r="F22" i="17"/>
  <c r="J21" i="17"/>
  <c r="I21" i="17"/>
  <c r="H21" i="17"/>
  <c r="G21" i="17"/>
  <c r="F21" i="17"/>
  <c r="J20" i="17"/>
  <c r="I20" i="17"/>
  <c r="H20" i="17"/>
  <c r="G20" i="17"/>
  <c r="F20" i="17"/>
  <c r="J19" i="17"/>
  <c r="I19" i="17"/>
  <c r="H19" i="17"/>
  <c r="G19" i="17"/>
  <c r="F19" i="17"/>
  <c r="J18" i="17"/>
  <c r="I18" i="17"/>
  <c r="H18" i="17"/>
  <c r="G18" i="17"/>
  <c r="F18" i="17"/>
  <c r="J17" i="17"/>
  <c r="I17" i="17"/>
  <c r="H17" i="17"/>
  <c r="G17" i="17"/>
  <c r="F17" i="17"/>
  <c r="J16" i="17"/>
  <c r="I16" i="17"/>
  <c r="H16" i="17"/>
  <c r="G16" i="17"/>
  <c r="F16" i="17"/>
  <c r="J15" i="17"/>
  <c r="I15" i="17"/>
  <c r="H15" i="17"/>
  <c r="G15" i="17"/>
  <c r="F15" i="17"/>
  <c r="J14" i="17"/>
  <c r="I14" i="17"/>
  <c r="H14" i="17"/>
  <c r="G14" i="17"/>
  <c r="F14" i="17"/>
  <c r="J13" i="17"/>
  <c r="I13" i="17"/>
  <c r="H13" i="17"/>
  <c r="G13" i="17"/>
  <c r="F13" i="17"/>
  <c r="J12" i="17"/>
  <c r="I12" i="17"/>
  <c r="H12" i="17"/>
  <c r="G12" i="17"/>
  <c r="F12" i="17"/>
  <c r="J56" i="16"/>
  <c r="I56" i="16"/>
  <c r="H56" i="16"/>
  <c r="G56" i="16"/>
  <c r="F56" i="16"/>
  <c r="J55" i="16"/>
  <c r="I55" i="16"/>
  <c r="H55" i="16"/>
  <c r="G55" i="16"/>
  <c r="F55" i="16"/>
  <c r="J54" i="16"/>
  <c r="I54" i="16"/>
  <c r="H54" i="16"/>
  <c r="G54" i="16"/>
  <c r="F54" i="16"/>
  <c r="J53" i="16"/>
  <c r="I53" i="16"/>
  <c r="H53" i="16"/>
  <c r="G53" i="16"/>
  <c r="F53" i="16"/>
  <c r="J52" i="16"/>
  <c r="I52" i="16"/>
  <c r="H52" i="16"/>
  <c r="G52" i="16"/>
  <c r="F52" i="16"/>
  <c r="J51" i="16"/>
  <c r="I51" i="16"/>
  <c r="H51" i="16"/>
  <c r="G51" i="16"/>
  <c r="F51" i="16"/>
  <c r="J50" i="16"/>
  <c r="I50" i="16"/>
  <c r="H50" i="16"/>
  <c r="G50" i="16"/>
  <c r="F50" i="16"/>
  <c r="J49" i="16"/>
  <c r="I49" i="16"/>
  <c r="H49" i="16"/>
  <c r="G49" i="16"/>
  <c r="F49" i="16"/>
  <c r="J48" i="16"/>
  <c r="I48" i="16"/>
  <c r="H48" i="16"/>
  <c r="G48" i="16"/>
  <c r="F48" i="16"/>
  <c r="J47" i="16"/>
  <c r="I47" i="16"/>
  <c r="H47" i="16"/>
  <c r="G47" i="16"/>
  <c r="F47" i="16"/>
  <c r="J46" i="16"/>
  <c r="I46" i="16"/>
  <c r="H46" i="16"/>
  <c r="G46" i="16"/>
  <c r="F46" i="16"/>
  <c r="J45" i="16"/>
  <c r="I45" i="16"/>
  <c r="H45" i="16"/>
  <c r="G45" i="16"/>
  <c r="F45" i="16"/>
  <c r="J44" i="16"/>
  <c r="I44" i="16"/>
  <c r="H44" i="16"/>
  <c r="G44" i="16"/>
  <c r="F44" i="16"/>
  <c r="J43" i="16"/>
  <c r="I43" i="16"/>
  <c r="H43" i="16"/>
  <c r="G43" i="16"/>
  <c r="F43" i="16"/>
  <c r="J42" i="16"/>
  <c r="I42" i="16"/>
  <c r="H42" i="16"/>
  <c r="G42" i="16"/>
  <c r="F42" i="16"/>
  <c r="J41" i="16"/>
  <c r="I41" i="16"/>
  <c r="H41" i="16"/>
  <c r="G41" i="16"/>
  <c r="F41" i="16"/>
  <c r="J40" i="16"/>
  <c r="I40" i="16"/>
  <c r="H40" i="16"/>
  <c r="G40" i="16"/>
  <c r="F40" i="16"/>
  <c r="J39" i="16"/>
  <c r="I39" i="16"/>
  <c r="H39" i="16"/>
  <c r="G39" i="16"/>
  <c r="F39" i="16"/>
  <c r="J38" i="16"/>
  <c r="I38" i="16"/>
  <c r="H38" i="16"/>
  <c r="G38" i="16"/>
  <c r="F38" i="16"/>
  <c r="J37" i="16"/>
  <c r="I37" i="16"/>
  <c r="H37" i="16"/>
  <c r="G37" i="16"/>
  <c r="F37" i="16"/>
  <c r="J36" i="16"/>
  <c r="I36" i="16"/>
  <c r="H36" i="16"/>
  <c r="G36" i="16"/>
  <c r="F36" i="16"/>
  <c r="J35" i="16"/>
  <c r="I35" i="16"/>
  <c r="H35" i="16"/>
  <c r="G35" i="16"/>
  <c r="F35" i="16"/>
  <c r="J34" i="16"/>
  <c r="I34" i="16"/>
  <c r="H34" i="16"/>
  <c r="G34" i="16"/>
  <c r="F34" i="16"/>
  <c r="J33" i="16"/>
  <c r="I33" i="16"/>
  <c r="H33" i="16"/>
  <c r="G33" i="16"/>
  <c r="F33" i="16"/>
  <c r="J32" i="16"/>
  <c r="I32" i="16"/>
  <c r="H32" i="16"/>
  <c r="G32" i="16"/>
  <c r="F32" i="16"/>
  <c r="J31" i="16"/>
  <c r="I31" i="16"/>
  <c r="H31" i="16"/>
  <c r="G31" i="16"/>
  <c r="F31" i="16"/>
  <c r="J30" i="16"/>
  <c r="I30" i="16"/>
  <c r="H30" i="16"/>
  <c r="G30" i="16"/>
  <c r="F30" i="16"/>
  <c r="J29" i="16"/>
  <c r="I29" i="16"/>
  <c r="H29" i="16"/>
  <c r="G29" i="16"/>
  <c r="F29" i="16"/>
  <c r="J28" i="16"/>
  <c r="I28" i="16"/>
  <c r="H28" i="16"/>
  <c r="G28" i="16"/>
  <c r="F28" i="16"/>
  <c r="J27" i="16"/>
  <c r="I27" i="16"/>
  <c r="H27" i="16"/>
  <c r="G27" i="16"/>
  <c r="F27" i="16"/>
  <c r="J26" i="16"/>
  <c r="I26" i="16"/>
  <c r="H26" i="16"/>
  <c r="G26" i="16"/>
  <c r="F26" i="16"/>
  <c r="J25" i="16"/>
  <c r="I25" i="16"/>
  <c r="H25" i="16"/>
  <c r="G25" i="16"/>
  <c r="F25" i="16"/>
  <c r="J24" i="16"/>
  <c r="I24" i="16"/>
  <c r="H24" i="16"/>
  <c r="G24" i="16"/>
  <c r="F24" i="16"/>
  <c r="J23" i="16"/>
  <c r="I23" i="16"/>
  <c r="H23" i="16"/>
  <c r="G23" i="16"/>
  <c r="F23" i="16"/>
  <c r="J22" i="16"/>
  <c r="I22" i="16"/>
  <c r="H22" i="16"/>
  <c r="G22" i="16"/>
  <c r="F22" i="16"/>
  <c r="J21" i="16"/>
  <c r="I21" i="16"/>
  <c r="H21" i="16"/>
  <c r="G21" i="16"/>
  <c r="F21" i="16"/>
  <c r="J20" i="16"/>
  <c r="I20" i="16"/>
  <c r="H20" i="16"/>
  <c r="G20" i="16"/>
  <c r="F20" i="16"/>
  <c r="J19" i="16"/>
  <c r="I19" i="16"/>
  <c r="H19" i="16"/>
  <c r="G19" i="16"/>
  <c r="F19" i="16"/>
  <c r="J18" i="16"/>
  <c r="I18" i="16"/>
  <c r="H18" i="16"/>
  <c r="G18" i="16"/>
  <c r="F18" i="16"/>
  <c r="J17" i="16"/>
  <c r="I17" i="16"/>
  <c r="H17" i="16"/>
  <c r="G17" i="16"/>
  <c r="F17" i="16"/>
  <c r="J16" i="16"/>
  <c r="I16" i="16"/>
  <c r="H16" i="16"/>
  <c r="G16" i="16"/>
  <c r="F16" i="16"/>
  <c r="J15" i="16"/>
  <c r="I15" i="16"/>
  <c r="H15" i="16"/>
  <c r="G15" i="16"/>
  <c r="F15" i="16"/>
  <c r="J14" i="16"/>
  <c r="I14" i="16"/>
  <c r="H14" i="16"/>
  <c r="G14" i="16"/>
  <c r="F14" i="16"/>
  <c r="J13" i="16"/>
  <c r="I13" i="16"/>
  <c r="H13" i="16"/>
  <c r="G13" i="16"/>
  <c r="F13" i="16"/>
  <c r="J12" i="16"/>
  <c r="I12" i="16"/>
  <c r="H12" i="16"/>
  <c r="G12" i="16"/>
  <c r="F12" i="16"/>
  <c r="J37" i="15"/>
  <c r="I37" i="15"/>
  <c r="H37" i="15"/>
  <c r="G37" i="15"/>
  <c r="F37" i="15"/>
  <c r="J36" i="15"/>
  <c r="I36" i="15"/>
  <c r="H36" i="15"/>
  <c r="G36" i="15"/>
  <c r="F36" i="15"/>
  <c r="J35" i="15"/>
  <c r="I35" i="15"/>
  <c r="H35" i="15"/>
  <c r="G35" i="15"/>
  <c r="F35" i="15"/>
  <c r="J34" i="15"/>
  <c r="I34" i="15"/>
  <c r="H34" i="15"/>
  <c r="G34" i="15"/>
  <c r="F34" i="15"/>
  <c r="J33" i="15"/>
  <c r="I33" i="15"/>
  <c r="H33" i="15"/>
  <c r="G33" i="15"/>
  <c r="F33" i="15"/>
  <c r="J32" i="15"/>
  <c r="I32" i="15"/>
  <c r="H32" i="15"/>
  <c r="G32" i="15"/>
  <c r="F32" i="15"/>
  <c r="J31" i="15"/>
  <c r="I31" i="15"/>
  <c r="H31" i="15"/>
  <c r="G31" i="15"/>
  <c r="F31" i="15"/>
  <c r="J30" i="15"/>
  <c r="I30" i="15"/>
  <c r="H30" i="15"/>
  <c r="G30" i="15"/>
  <c r="F30" i="15"/>
  <c r="J29" i="15"/>
  <c r="I29" i="15"/>
  <c r="H29" i="15"/>
  <c r="G29" i="15"/>
  <c r="F29" i="15"/>
  <c r="J28" i="15"/>
  <c r="I28" i="15"/>
  <c r="H28" i="15"/>
  <c r="G28" i="15"/>
  <c r="F28" i="15"/>
  <c r="J27" i="15"/>
  <c r="I27" i="15"/>
  <c r="H27" i="15"/>
  <c r="G27" i="15"/>
  <c r="F27" i="15"/>
  <c r="J26" i="15"/>
  <c r="I26" i="15"/>
  <c r="H26" i="15"/>
  <c r="G26" i="15"/>
  <c r="F26" i="15"/>
  <c r="J25" i="15"/>
  <c r="I25" i="15"/>
  <c r="H25" i="15"/>
  <c r="G25" i="15"/>
  <c r="F25" i="15"/>
  <c r="J24" i="15"/>
  <c r="I24" i="15"/>
  <c r="H24" i="15"/>
  <c r="G24" i="15"/>
  <c r="F24" i="15"/>
  <c r="J23" i="15"/>
  <c r="I23" i="15"/>
  <c r="H23" i="15"/>
  <c r="G23" i="15"/>
  <c r="F23" i="15"/>
  <c r="J22" i="15"/>
  <c r="I22" i="15"/>
  <c r="H22" i="15"/>
  <c r="G22" i="15"/>
  <c r="F22" i="15"/>
  <c r="J21" i="15"/>
  <c r="I21" i="15"/>
  <c r="H21" i="15"/>
  <c r="G21" i="15"/>
  <c r="F21" i="15"/>
  <c r="J20" i="15"/>
  <c r="I20" i="15"/>
  <c r="H20" i="15"/>
  <c r="G20" i="15"/>
  <c r="F20" i="15"/>
  <c r="J19" i="15"/>
  <c r="I19" i="15"/>
  <c r="H19" i="15"/>
  <c r="G19" i="15"/>
  <c r="F19" i="15"/>
  <c r="J18" i="15"/>
  <c r="I18" i="15"/>
  <c r="H18" i="15"/>
  <c r="G18" i="15"/>
  <c r="F18" i="15"/>
  <c r="J17" i="15"/>
  <c r="I17" i="15"/>
  <c r="H17" i="15"/>
  <c r="G17" i="15"/>
  <c r="F17" i="15"/>
  <c r="J16" i="15"/>
  <c r="I16" i="15"/>
  <c r="H16" i="15"/>
  <c r="G16" i="15"/>
  <c r="F16" i="15"/>
  <c r="J15" i="15"/>
  <c r="I15" i="15"/>
  <c r="H15" i="15"/>
  <c r="G15" i="15"/>
  <c r="F15" i="15"/>
  <c r="J14" i="15"/>
  <c r="I14" i="15"/>
  <c r="H14" i="15"/>
  <c r="G14" i="15"/>
  <c r="F14" i="15"/>
  <c r="J13" i="15"/>
  <c r="I13" i="15"/>
  <c r="H13" i="15"/>
  <c r="G13" i="15"/>
  <c r="F13" i="15"/>
  <c r="J12" i="15"/>
  <c r="I12" i="15"/>
  <c r="H12" i="15"/>
  <c r="G12" i="15"/>
  <c r="F12" i="15"/>
  <c r="J56" i="20" l="1"/>
  <c r="G66" i="19"/>
  <c r="G65" i="16"/>
  <c r="G67" i="19"/>
  <c r="G64" i="20"/>
  <c r="G55" i="15"/>
  <c r="G64" i="17"/>
  <c r="G68" i="19"/>
  <c r="G65" i="20"/>
  <c r="J58" i="23"/>
  <c r="G66" i="16"/>
  <c r="G67" i="16"/>
  <c r="G65" i="17"/>
  <c r="J58" i="19"/>
  <c r="G66" i="20"/>
  <c r="G65" i="21"/>
  <c r="G56" i="15"/>
  <c r="G57" i="15"/>
  <c r="G68" i="16"/>
  <c r="G66" i="17"/>
  <c r="G67" i="20"/>
  <c r="J58" i="16"/>
  <c r="G67" i="17"/>
  <c r="J57" i="20"/>
  <c r="G58" i="15"/>
  <c r="J57" i="17"/>
  <c r="J57" i="22"/>
  <c r="G65" i="23"/>
  <c r="G66" i="23"/>
  <c r="G67" i="23"/>
  <c r="G68" i="23"/>
  <c r="J57" i="23"/>
  <c r="G65" i="22"/>
  <c r="J58" i="22"/>
  <c r="G66" i="22"/>
  <c r="G67" i="22"/>
  <c r="G68" i="22"/>
  <c r="G66" i="21"/>
  <c r="G67" i="21"/>
  <c r="G68" i="21"/>
  <c r="J58" i="21"/>
  <c r="J57" i="21"/>
  <c r="G64" i="18"/>
  <c r="J56" i="18"/>
  <c r="G65" i="18"/>
  <c r="G66" i="18"/>
  <c r="G67" i="18"/>
  <c r="J57" i="18"/>
  <c r="J57" i="19"/>
  <c r="J56" i="17"/>
  <c r="J48" i="15"/>
  <c r="J57" i="16"/>
  <c r="J47" i="15"/>
  <c r="F13" i="9"/>
  <c r="G13" i="9"/>
  <c r="H13" i="9"/>
  <c r="I13" i="9"/>
  <c r="J13" i="9"/>
  <c r="F14" i="9"/>
  <c r="G14" i="9"/>
  <c r="H14" i="9"/>
  <c r="I14" i="9"/>
  <c r="J14" i="9"/>
  <c r="F15" i="9"/>
  <c r="G15" i="9"/>
  <c r="H15" i="9"/>
  <c r="I15" i="9"/>
  <c r="J15" i="9"/>
  <c r="F16" i="9"/>
  <c r="G16" i="9"/>
  <c r="H16" i="9"/>
  <c r="I16" i="9"/>
  <c r="J16" i="9"/>
  <c r="F17" i="9"/>
  <c r="G17" i="9"/>
  <c r="H17" i="9"/>
  <c r="I17" i="9"/>
  <c r="J17" i="9"/>
  <c r="F18" i="9"/>
  <c r="G18" i="9"/>
  <c r="H18" i="9"/>
  <c r="I18" i="9"/>
  <c r="J18" i="9"/>
  <c r="F19" i="9"/>
  <c r="G19" i="9"/>
  <c r="H19" i="9"/>
  <c r="I19" i="9"/>
  <c r="J19" i="9"/>
  <c r="F20" i="9"/>
  <c r="G20" i="9"/>
  <c r="H20" i="9"/>
  <c r="I20" i="9"/>
  <c r="J20" i="9"/>
  <c r="F21" i="9"/>
  <c r="G21" i="9"/>
  <c r="H21" i="9"/>
  <c r="I21" i="9"/>
  <c r="J21" i="9"/>
  <c r="F22" i="9"/>
  <c r="G22" i="9"/>
  <c r="H22" i="9"/>
  <c r="I22" i="9"/>
  <c r="J22" i="9"/>
  <c r="F23" i="9"/>
  <c r="G23" i="9"/>
  <c r="H23" i="9"/>
  <c r="I23" i="9"/>
  <c r="J23" i="9"/>
  <c r="F24" i="9"/>
  <c r="G24" i="9"/>
  <c r="H24" i="9"/>
  <c r="I24" i="9"/>
  <c r="J24" i="9"/>
  <c r="F25" i="9"/>
  <c r="G25" i="9"/>
  <c r="H25" i="9"/>
  <c r="I25" i="9"/>
  <c r="J25" i="9"/>
  <c r="F26" i="9"/>
  <c r="G26" i="9"/>
  <c r="H26" i="9"/>
  <c r="I26" i="9"/>
  <c r="J26" i="9"/>
  <c r="F27" i="9"/>
  <c r="G27" i="9"/>
  <c r="H27" i="9"/>
  <c r="I27" i="9"/>
  <c r="J27" i="9"/>
  <c r="F28" i="9"/>
  <c r="G28" i="9"/>
  <c r="H28" i="9"/>
  <c r="I28" i="9"/>
  <c r="J28" i="9"/>
  <c r="F29" i="9"/>
  <c r="G29" i="9"/>
  <c r="H29" i="9"/>
  <c r="I29" i="9"/>
  <c r="J29" i="9"/>
  <c r="F30" i="9"/>
  <c r="G30" i="9"/>
  <c r="H30" i="9"/>
  <c r="I30" i="9"/>
  <c r="J30" i="9"/>
  <c r="F31" i="9"/>
  <c r="G31" i="9"/>
  <c r="H31" i="9"/>
  <c r="I31" i="9"/>
  <c r="J31" i="9"/>
  <c r="F32" i="9"/>
  <c r="G32" i="9"/>
  <c r="H32" i="9"/>
  <c r="I32" i="9"/>
  <c r="J32" i="9"/>
  <c r="F33" i="9"/>
  <c r="G33" i="9"/>
  <c r="H33" i="9"/>
  <c r="I33" i="9"/>
  <c r="J33" i="9"/>
  <c r="F34" i="9"/>
  <c r="G34" i="9"/>
  <c r="H34" i="9"/>
  <c r="I34" i="9"/>
  <c r="J34" i="9"/>
  <c r="F35" i="9"/>
  <c r="G35" i="9"/>
  <c r="H35" i="9"/>
  <c r="I35" i="9"/>
  <c r="J35" i="9"/>
  <c r="F36" i="9"/>
  <c r="G36" i="9"/>
  <c r="H36" i="9"/>
  <c r="I36" i="9"/>
  <c r="J36" i="9"/>
  <c r="F37" i="9"/>
  <c r="G37" i="9"/>
  <c r="H37" i="9"/>
  <c r="I37" i="9"/>
  <c r="J37" i="9"/>
  <c r="F38" i="9"/>
  <c r="G38" i="9"/>
  <c r="H38" i="9"/>
  <c r="I38" i="9"/>
  <c r="J38" i="9"/>
  <c r="F39" i="9"/>
  <c r="G39" i="9"/>
  <c r="H39" i="9"/>
  <c r="I39" i="9"/>
  <c r="J39" i="9"/>
  <c r="J12" i="9"/>
  <c r="I12" i="9"/>
  <c r="H12" i="9"/>
  <c r="G12" i="9"/>
  <c r="F12" i="9"/>
  <c r="G51" i="9" l="1"/>
  <c r="J40" i="9"/>
  <c r="G48" i="9"/>
  <c r="G49" i="9"/>
  <c r="G50" i="9"/>
  <c r="J41" i="9"/>
</calcChain>
</file>

<file path=xl/sharedStrings.xml><?xml version="1.0" encoding="utf-8"?>
<sst xmlns="http://schemas.openxmlformats.org/spreadsheetml/2006/main" count="1170" uniqueCount="843">
  <si>
    <t>เลขที่</t>
  </si>
  <si>
    <t>ชื่อ – สกุล</t>
  </si>
  <si>
    <t>ผลการประเมิน</t>
  </si>
  <si>
    <t>สรุป</t>
  </si>
  <si>
    <t>ผ่าน</t>
  </si>
  <si>
    <t>รวมจำนวนคน</t>
  </si>
  <si>
    <t>ร้อยละ</t>
  </si>
  <si>
    <t>เด็กชายธนภัทร</t>
  </si>
  <si>
    <t>เด็กชายธนวัฒน์</t>
  </si>
  <si>
    <t>เด็กหญิงณัฐณิชา</t>
  </si>
  <si>
    <t>เด็กชายธนภูมิ</t>
  </si>
  <si>
    <t>เด็กหญิงณัฏฐณิชา</t>
  </si>
  <si>
    <t>เด็กชายธนกร</t>
  </si>
  <si>
    <t>เด็กหญิงกนกพร</t>
  </si>
  <si>
    <t>ขันทอง</t>
  </si>
  <si>
    <t>ดีศรี</t>
  </si>
  <si>
    <t>เด็กชายรัฐภูมิ</t>
  </si>
  <si>
    <t>อ่อนน้อม</t>
  </si>
  <si>
    <t>พันธ์ธรรม</t>
  </si>
  <si>
    <t>วงษ์สุวรรณ์</t>
  </si>
  <si>
    <t>เด็กหญิงณัชชา</t>
  </si>
  <si>
    <t>หอมเดิม</t>
  </si>
  <si>
    <t>เด็กหญิงลักษิกา</t>
  </si>
  <si>
    <t>เด็กชายพงศกร</t>
  </si>
  <si>
    <t>แสงทอง</t>
  </si>
  <si>
    <t>เด็กหญิงวชิรญาณ์</t>
  </si>
  <si>
    <t>เด็กหญิงฑิฆัมพร</t>
  </si>
  <si>
    <t>เด็กชายธนกฤต</t>
  </si>
  <si>
    <t>เด็กชายธนาธิป</t>
  </si>
  <si>
    <t>เด็กหญิงปพิชญา</t>
  </si>
  <si>
    <t>ไม่ผ่าน</t>
  </si>
  <si>
    <t>เกณฑ์การตัดสิน</t>
  </si>
  <si>
    <t>คะแนน</t>
  </si>
  <si>
    <t>คุณภาพ</t>
  </si>
  <si>
    <t>จำนวนคน</t>
  </si>
  <si>
    <t>ไม่ผ่านเกณฑ์</t>
  </si>
  <si>
    <t>ผ่าน(พอใช้)</t>
  </si>
  <si>
    <t>ผ่าน(ดี)</t>
  </si>
  <si>
    <t>ผ่าน(ดีเยี่ยม)</t>
  </si>
  <si>
    <t>คำชี้แจง ในช่องรายการประเมินให้บันทึกคะแนนที่ได้ ในช่องผลการประเมินให้ทำเครื่องหมาย P</t>
  </si>
  <si>
    <t>แบบบันทึกผลการประเมินทักษะชีวิต ชั้นมัธยมศึกษาปีที่ 1/1</t>
  </si>
  <si>
    <t>แบบบันทึกผลการประเมินทักษะชีวิต ชั้นมัธยมศึกษาปีที่ 1/2</t>
  </si>
  <si>
    <t>แบบบันทึกผลการประเมินทักษะชีวิต ชั้นมัธยมศึกษาปีที่ 1/3</t>
  </si>
  <si>
    <t>แบบบันทึกผลการประเมินทักษะชีวิต ชั้นมัธยมศึกษาปีที่ 1/4</t>
  </si>
  <si>
    <t>แบบบันทึกผลการประเมินทักษะชีวิต ชั้นมัธยมศึกษาปีที่ 1/5</t>
  </si>
  <si>
    <t>แบบบันทึกผลการประเมินทักษะชีวิต ชั้นมัธยมศึกษาปีที่ 1/6</t>
  </si>
  <si>
    <t>แบบบันทึกผลการประเมินทักษะชีวิต ชั้นมัธยมศึกษาปีที่ 1/7</t>
  </si>
  <si>
    <t>แบบบันทึกผลการประเมินทักษะชีวิต ชั้นมัธยมศึกษาปีที่ 1/8</t>
  </si>
  <si>
    <t>แบบบันทึกผลการประเมินทักษะชีวิต ชั้นมัธยมศึกษาปีที่ 1/9</t>
  </si>
  <si>
    <t>แบบบันทึกผลการประเมินทักษะชีวิต ชั้นมัธยมศึกษาปีที่ 1/10</t>
  </si>
  <si>
    <t>รวมคะแนน (30)</t>
  </si>
  <si>
    <t>ไม่ผ่านเกณฑ์ (0-14)</t>
  </si>
  <si>
    <t>พอใช้ (15-20)</t>
  </si>
  <si>
    <t>ดี (21-25)</t>
  </si>
  <si>
    <t>ดีมาก (26-30)</t>
  </si>
  <si>
    <t>* เกณฑ์การตัดสิน 15 คะแนนขึ้นไปถือว่าผ่าน</t>
  </si>
  <si>
    <t>น้อยกว่า 15 คะแนน</t>
  </si>
  <si>
    <t>15 - 20  คะแนน</t>
  </si>
  <si>
    <t>21 - 25 คะแนน</t>
  </si>
  <si>
    <t>26 - 30 คะแนน</t>
  </si>
  <si>
    <t>ประเมิน วันที่ .............เดือน...................................พ.ศ. ….............</t>
  </si>
  <si>
    <t>(ลงชื่อ).......................................................ผู้ประเมิน</t>
  </si>
  <si>
    <t>(……...............................................)</t>
  </si>
  <si>
    <t>ตำแหน่ง….........................</t>
  </si>
  <si>
    <t>เด็กชายณัฏฐพงษ์</t>
  </si>
  <si>
    <t>เอื้อการณ์</t>
  </si>
  <si>
    <t>มานะกิจ</t>
  </si>
  <si>
    <t>โสดา</t>
  </si>
  <si>
    <t>กุลเพชร์</t>
  </si>
  <si>
    <t>ศิลธรรม</t>
  </si>
  <si>
    <t>เด็กหญิงปารีณา</t>
  </si>
  <si>
    <t>ผ่องสะอาด</t>
  </si>
  <si>
    <t>เด็กชายชนาธิป</t>
  </si>
  <si>
    <t>เด็กหญิงธนพร</t>
  </si>
  <si>
    <t>เด็กหญิงธนวรรณ</t>
  </si>
  <si>
    <t>เด็กชายชยพล</t>
  </si>
  <si>
    <t>เด็กชายธนารักษ์</t>
  </si>
  <si>
    <t>เอี่ยมสอาด</t>
  </si>
  <si>
    <t>เด็กหญิงธนภรณ์</t>
  </si>
  <si>
    <t>เด็กหญิงมินตรา</t>
  </si>
  <si>
    <t>บัวปล้อง</t>
  </si>
  <si>
    <t>เด็กชายธนโชติ</t>
  </si>
  <si>
    <t>เด็กชายธีรภัทร</t>
  </si>
  <si>
    <t>เด็กหญิงกชกร</t>
  </si>
  <si>
    <t>เด็กหญิงณัฏฐธิดา</t>
  </si>
  <si>
    <t>เด็กหญิงณัฐนิชา</t>
  </si>
  <si>
    <t>สุขเสมอ</t>
  </si>
  <si>
    <t>ทองเล็ก</t>
  </si>
  <si>
    <t>แม่นปืน</t>
  </si>
  <si>
    <t>เด็กชายพิสิษฐ์</t>
  </si>
  <si>
    <t>พูลศรี</t>
  </si>
  <si>
    <t>เด็กหญิงเบญญทิพย์</t>
  </si>
  <si>
    <t>สีชัง</t>
  </si>
  <si>
    <t>ขาวประเสริฐ</t>
  </si>
  <si>
    <t>เด็กชายอดิเทพ</t>
  </si>
  <si>
    <t>เด็กชายอนุสรณ์</t>
  </si>
  <si>
    <t>ลมดี</t>
  </si>
  <si>
    <t>กันเนื่อง</t>
  </si>
  <si>
    <t>เด็กชายกฤษดา</t>
  </si>
  <si>
    <t>เสมา</t>
  </si>
  <si>
    <t>เด็กชายธีรเดช</t>
  </si>
  <si>
    <t>ไพรศูนย์</t>
  </si>
  <si>
    <t>นิวัชชาติ</t>
  </si>
  <si>
    <t>เด็กหญิงนฤมล</t>
  </si>
  <si>
    <t>คูณศรี</t>
  </si>
  <si>
    <t>เด็กชายกิตติทัต</t>
  </si>
  <si>
    <t>เด็กชายกิติพร</t>
  </si>
  <si>
    <t>หงษา</t>
  </si>
  <si>
    <t>เด็กชายชนากานต์</t>
  </si>
  <si>
    <t>เด็กชายธันวา</t>
  </si>
  <si>
    <t>กันภัย</t>
  </si>
  <si>
    <t>เด็กชายบรรณกร</t>
  </si>
  <si>
    <t>พัดงาม</t>
  </si>
  <si>
    <t>เด็กชายบวรภัค</t>
  </si>
  <si>
    <t>จันทร์พิลา</t>
  </si>
  <si>
    <t>เด็กชายพีรณัฐ</t>
  </si>
  <si>
    <t>ภูผา</t>
  </si>
  <si>
    <t>เด็กชายพีรวิชญ์</t>
  </si>
  <si>
    <t>รุ่งชื่น</t>
  </si>
  <si>
    <t>เด็กชายภูฟ้า</t>
  </si>
  <si>
    <t>เด็กชายศิวัช</t>
  </si>
  <si>
    <t>ชื่นชม</t>
  </si>
  <si>
    <t>เด็กหญิงกัญญาภัค</t>
  </si>
  <si>
    <t>เทศนา</t>
  </si>
  <si>
    <t>เด็กหญิงจิรภิญญา</t>
  </si>
  <si>
    <t>พรมโลก</t>
  </si>
  <si>
    <t>เด็กหญิงชาลิสา</t>
  </si>
  <si>
    <t>เด็กหญิงฐิติมา</t>
  </si>
  <si>
    <t>ชาดิษฐ</t>
  </si>
  <si>
    <t>บุญเสนา</t>
  </si>
  <si>
    <t>เด็กหญิงธนัญชนก</t>
  </si>
  <si>
    <t>เด็กหญิงธันยพร</t>
  </si>
  <si>
    <t>รัตนะ</t>
  </si>
  <si>
    <t>เด็กหญิงนภิสา</t>
  </si>
  <si>
    <t>เงินวิศิษฏ์</t>
  </si>
  <si>
    <t>เด็กหญิงนวรัตน์</t>
  </si>
  <si>
    <t>ประทุมมี</t>
  </si>
  <si>
    <t>เด็กหญิงนิฮามีย์</t>
  </si>
  <si>
    <t>ศรีวรรณ์</t>
  </si>
  <si>
    <t>เด็กหญิงบุณยกร</t>
  </si>
  <si>
    <t>เปรมจิตร์</t>
  </si>
  <si>
    <t>เด็กหญิงปุณณานันธ์</t>
  </si>
  <si>
    <t>ตันเสียง</t>
  </si>
  <si>
    <t>เด็กหญิงเยาวพา</t>
  </si>
  <si>
    <t>แก้วสว่าง</t>
  </si>
  <si>
    <t>เด็กหญิงศลิษา</t>
  </si>
  <si>
    <t>คงกล่อม</t>
  </si>
  <si>
    <t>เด็กหญิงอรกัญญา</t>
  </si>
  <si>
    <t>อยู่มา</t>
  </si>
  <si>
    <t>เด็กหญิงอัชฌา</t>
  </si>
  <si>
    <t>คงเทศ</t>
  </si>
  <si>
    <t>เด็กหญิงอิศราภรณ์</t>
  </si>
  <si>
    <t>เที่ยงทางดี</t>
  </si>
  <si>
    <t xml:space="preserve">เด็กชายกวีวัฒน์ </t>
  </si>
  <si>
    <t>เตชะชนะชัย</t>
  </si>
  <si>
    <t>เราเจริญ</t>
  </si>
  <si>
    <t>เด็กชายเตชิต</t>
  </si>
  <si>
    <t>มีชาวนา</t>
  </si>
  <si>
    <t>เด็กชายศักย์ศรณ์</t>
  </si>
  <si>
    <t>โพธิ์งาม</t>
  </si>
  <si>
    <t>เด็กชายธนเดช</t>
  </si>
  <si>
    <t>เกิดศิริ</t>
  </si>
  <si>
    <t>เด็กชายธนธัช</t>
  </si>
  <si>
    <t>กมลเดช</t>
  </si>
  <si>
    <t>เด็กชายวายุ</t>
  </si>
  <si>
    <t>อิ่มคุ้ม</t>
  </si>
  <si>
    <t>เด็กชายธนดล</t>
  </si>
  <si>
    <t>อุบลอ่อน</t>
  </si>
  <si>
    <t>เด็กหญิงกรณ์จิรา</t>
  </si>
  <si>
    <t>ศักดิ์อินทร์</t>
  </si>
  <si>
    <t>เด็กหญิงกานต์ธิดา</t>
  </si>
  <si>
    <t>กลิ่นศรีสุข</t>
  </si>
  <si>
    <t>เด็กหญิงกิรัตยา</t>
  </si>
  <si>
    <t>ใยทร</t>
  </si>
  <si>
    <t>เด็กหญิงจุฑามาศ</t>
  </si>
  <si>
    <t>พิทักษ์ราษฎร์</t>
  </si>
  <si>
    <t>พันสวัสดิ์</t>
  </si>
  <si>
    <t>เด็กหญิงนันท์นภัส</t>
  </si>
  <si>
    <t>คชสวัสดิ์</t>
  </si>
  <si>
    <t>เด็กหญิงบัณฑิตา</t>
  </si>
  <si>
    <t>ซุงเค้า</t>
  </si>
  <si>
    <t>กุลละวณิชย์</t>
  </si>
  <si>
    <t>เด็กหญิงประภาวดี</t>
  </si>
  <si>
    <t>เรืองศรี</t>
  </si>
  <si>
    <t>เด็กหญิงพิชญ์สินี</t>
  </si>
  <si>
    <t>อ้นจันทร์</t>
  </si>
  <si>
    <t>เด็กหญิงมัษชุพร</t>
  </si>
  <si>
    <t>เหมือนกลับ</t>
  </si>
  <si>
    <t>เด็กหญิงวริศยา</t>
  </si>
  <si>
    <t>เด็กหญิงศิรภัทร</t>
  </si>
  <si>
    <t>วงษ์วิจารณ์</t>
  </si>
  <si>
    <t>เด็กหญิงสุธีมนต์</t>
  </si>
  <si>
    <t>ตระกูลเหลือง</t>
  </si>
  <si>
    <t>เด็กหญิงอริสา</t>
  </si>
  <si>
    <t>พินโย</t>
  </si>
  <si>
    <t>เด็กหญิงอินทิรา​</t>
  </si>
  <si>
    <t>ดอน​ปัด​</t>
  </si>
  <si>
    <t>เด็กหญิงจณัสกมน</t>
  </si>
  <si>
    <t>ภูบัวเย็น</t>
  </si>
  <si>
    <t>เด็กหญิงจุฬารัตน์</t>
  </si>
  <si>
    <t>ศิริวัฒนะ</t>
  </si>
  <si>
    <t>เด็กหญิงชลธิชา</t>
  </si>
  <si>
    <t>แววกระโทก</t>
  </si>
  <si>
    <t>เด็กหญิงณิชนันท์</t>
  </si>
  <si>
    <t>พูลสวัสดิ์</t>
  </si>
  <si>
    <t>เด็กหญิงนัชชา</t>
  </si>
  <si>
    <t>โคกกระเวียง</t>
  </si>
  <si>
    <t>เด็กหญิงปุณยาพร</t>
  </si>
  <si>
    <t>ปัญญาดี</t>
  </si>
  <si>
    <t>ทับทิมทอง</t>
  </si>
  <si>
    <t>เด็กหญิงรวิสรา</t>
  </si>
  <si>
    <t>เอื้อกาญจน์</t>
  </si>
  <si>
    <t>เด็กหญิงศิรพัชชา</t>
  </si>
  <si>
    <t>สิทธิกุล</t>
  </si>
  <si>
    <t>เด็กหญิงสุกฤตา</t>
  </si>
  <si>
    <t>ทฤษฎีสุข</t>
  </si>
  <si>
    <t>สอนสันติ</t>
  </si>
  <si>
    <t>เด็กชายเจตนิพัทธ์</t>
  </si>
  <si>
    <t>ศรีกอง</t>
  </si>
  <si>
    <t>กันเเพงศรี</t>
  </si>
  <si>
    <t>เด็กชายชยุตพงศ์</t>
  </si>
  <si>
    <t>เจี๊ยะฉิม</t>
  </si>
  <si>
    <t>เด็กชายญาณาธิป</t>
  </si>
  <si>
    <t>พันธ์แจ่ม</t>
  </si>
  <si>
    <t>เด็กชายฐิติพงศ์</t>
  </si>
  <si>
    <t>ผลศุข</t>
  </si>
  <si>
    <t>เด็กชายณรงค์กร</t>
  </si>
  <si>
    <t>พร้าวงษ์</t>
  </si>
  <si>
    <t>เด็กชายณัฐจักร์</t>
  </si>
  <si>
    <t>ทวีทรัพย์</t>
  </si>
  <si>
    <t>เด็กชายณัฐิวุฒิ​</t>
  </si>
  <si>
    <t>ใจนันตะ</t>
  </si>
  <si>
    <t>เรือนนาค</t>
  </si>
  <si>
    <t>เด็กชายธวัชชัย</t>
  </si>
  <si>
    <t>จำปาทอง</t>
  </si>
  <si>
    <t>ทองน้อย</t>
  </si>
  <si>
    <t>เด็กชายวงศธร</t>
  </si>
  <si>
    <t>มีวงศ์</t>
  </si>
  <si>
    <t>เด็กชายวัชรินทร์</t>
  </si>
  <si>
    <t>บุญเย็น</t>
  </si>
  <si>
    <t>เด็กชายสุพัฒน์พงศ์</t>
  </si>
  <si>
    <t>โกเมทร์</t>
  </si>
  <si>
    <t>เด็กชายอัครพนธ์</t>
  </si>
  <si>
    <t>ฤทธิ์เจริญ</t>
  </si>
  <si>
    <t>เด็กชายอัครพล</t>
  </si>
  <si>
    <t>ตะเภาพงษ์</t>
  </si>
  <si>
    <t>เด็กหญิงกมลชนก</t>
  </si>
  <si>
    <t>สิงห์ชัย</t>
  </si>
  <si>
    <t>เด็กหญิงกมลวรรณ</t>
  </si>
  <si>
    <t>โอสถานนท์</t>
  </si>
  <si>
    <t>เด็กหญิงกฤติกา</t>
  </si>
  <si>
    <t>อรชร</t>
  </si>
  <si>
    <t>เด็กหญิงแก้วกัลยา</t>
  </si>
  <si>
    <t>ฝ่ายรีย์</t>
  </si>
  <si>
    <t>เด็กหญิงเขมิกา</t>
  </si>
  <si>
    <t>การะเกตุ</t>
  </si>
  <si>
    <t>เด็กหญิงจินดาหลา</t>
  </si>
  <si>
    <t>ระยับ</t>
  </si>
  <si>
    <t>เด็กหญิงชญาดา</t>
  </si>
  <si>
    <t>ครุฑใจกล้า</t>
  </si>
  <si>
    <t>เด็กหญิงฐิติรัตน์</t>
  </si>
  <si>
    <t>สุคนธ์</t>
  </si>
  <si>
    <t>เด็กหญิงณกมล</t>
  </si>
  <si>
    <t>เครือจีน</t>
  </si>
  <si>
    <t>จันทร์ละม่อม</t>
  </si>
  <si>
    <t>เด็กหญิงณัฏฐิรา</t>
  </si>
  <si>
    <t>เเพงหม้อ</t>
  </si>
  <si>
    <t>เด็กหญิงณัฏธิดา</t>
  </si>
  <si>
    <t>เด็กหญิงณัฐชา</t>
  </si>
  <si>
    <t>ใจคำ</t>
  </si>
  <si>
    <t>แก้วสีหาวงษ์</t>
  </si>
  <si>
    <t>เด็กหญิงณัฐธิดา</t>
  </si>
  <si>
    <t>เจริญสุข</t>
  </si>
  <si>
    <t>เด็กหญิงณัฐนันท์</t>
  </si>
  <si>
    <t>พยัคเพ็ชร์</t>
  </si>
  <si>
    <t>เด็กหญิงนวพรรษ</t>
  </si>
  <si>
    <t>ไพเราะ</t>
  </si>
  <si>
    <t xml:space="preserve">เด็กหญิงนันทิชา </t>
  </si>
  <si>
    <t>แตงแย้ม</t>
  </si>
  <si>
    <t>เด็กหญิงปภัสสร</t>
  </si>
  <si>
    <t>หาดเจียง</t>
  </si>
  <si>
    <t>เด็กหญิงพรรณปพร</t>
  </si>
  <si>
    <t>พฤกษา</t>
  </si>
  <si>
    <t>เด็กหญิงพัทธนันท์​</t>
  </si>
  <si>
    <t>ศิริ</t>
  </si>
  <si>
    <t>เด็กหญิงพิชญาภา</t>
  </si>
  <si>
    <t>คนมั่น</t>
  </si>
  <si>
    <t>เด็กหญิงภัสราภรณ์</t>
  </si>
  <si>
    <t>ก๊กประเสริฐ</t>
  </si>
  <si>
    <t>เด็กหญิงยุพารัตน์</t>
  </si>
  <si>
    <t>เคนน้อย</t>
  </si>
  <si>
    <t>เด็กหญิงลภัส</t>
  </si>
  <si>
    <t>โฉมยงค์</t>
  </si>
  <si>
    <t>เด็กหญิงศนิษา</t>
  </si>
  <si>
    <t>เด็กหญิงสุพรรณษา</t>
  </si>
  <si>
    <t>พลสมบูรณ์</t>
  </si>
  <si>
    <t>เด็กหญิงอาริญา</t>
  </si>
  <si>
    <t>จำปาหอม</t>
  </si>
  <si>
    <t>เด็กชายกฤติพงษ์</t>
  </si>
  <si>
    <t>ส่านสม</t>
  </si>
  <si>
    <t>เด็กชายกวี</t>
  </si>
  <si>
    <t>พาชีรัตน์</t>
  </si>
  <si>
    <t xml:space="preserve">เด็กชายณัฐนันท์ </t>
  </si>
  <si>
    <t>สุหงษา</t>
  </si>
  <si>
    <t>เด็กชายณัทพงศ์ชัย</t>
  </si>
  <si>
    <t>เด็กชายธกร</t>
  </si>
  <si>
    <t>ชะม้ายกลาง</t>
  </si>
  <si>
    <t>ยืนทน</t>
  </si>
  <si>
    <t>ปัตตานี</t>
  </si>
  <si>
    <t>เด็กชายนภัทร</t>
  </si>
  <si>
    <t>นนท์ประเสริฐ</t>
  </si>
  <si>
    <t>เด็กชายนฤเบศ</t>
  </si>
  <si>
    <t>จันทร์พวง</t>
  </si>
  <si>
    <t>เด็กชายภูวดล</t>
  </si>
  <si>
    <t>ภูเดช</t>
  </si>
  <si>
    <t>เด็กชายวาสิษฐ์</t>
  </si>
  <si>
    <t>รอดกร</t>
  </si>
  <si>
    <t>เด็กชายสรศักดิ์</t>
  </si>
  <si>
    <t>เผ่าเฮง</t>
  </si>
  <si>
    <t>เด็กชายอธิวรา</t>
  </si>
  <si>
    <t>สุขเจริญ</t>
  </si>
  <si>
    <t>คำรอด</t>
  </si>
  <si>
    <t>เด็กหญิงกนกรดา</t>
  </si>
  <si>
    <t>บุญสาลี</t>
  </si>
  <si>
    <t>เด็กหญิงกฤติพร</t>
  </si>
  <si>
    <t>คมคาย</t>
  </si>
  <si>
    <t>เด็กหญิงจันทรวิมล</t>
  </si>
  <si>
    <t>มาสวน</t>
  </si>
  <si>
    <t>เด็กหญิงจารุพร</t>
  </si>
  <si>
    <t>องอาจ</t>
  </si>
  <si>
    <t>เด็กหญิงจิรวรรณ</t>
  </si>
  <si>
    <t>วรพุฒ</t>
  </si>
  <si>
    <t>เด็กหญิงฉวีวรรณ์</t>
  </si>
  <si>
    <t>วันประสม</t>
  </si>
  <si>
    <t>เด็กหญิงชนิมน</t>
  </si>
  <si>
    <t>พุ่มไสว</t>
  </si>
  <si>
    <t>เด็กหญิงชลวรินทร์</t>
  </si>
  <si>
    <t>หนูเรือง</t>
  </si>
  <si>
    <t>คำดำ</t>
  </si>
  <si>
    <t>สาระมู</t>
  </si>
  <si>
    <t>เด็กหญิงณัฐฐาวีรนุช</t>
  </si>
  <si>
    <t>แทนคุณ</t>
  </si>
  <si>
    <t>เด็กหญิงณัฐพัชร์</t>
  </si>
  <si>
    <t>เผดียงครบุรี</t>
  </si>
  <si>
    <t>เดือนฉาย</t>
  </si>
  <si>
    <t>เด็กหญิงปวริศา</t>
  </si>
  <si>
    <t>เครือจันทร์</t>
  </si>
  <si>
    <t>น้ำเพ็ชร์</t>
  </si>
  <si>
    <t>เด็กหญิงภัทรภรณ์</t>
  </si>
  <si>
    <t>เนียมแท่น</t>
  </si>
  <si>
    <t>เด็กหญิงภัทรวรรณ</t>
  </si>
  <si>
    <t>สดศรี</t>
  </si>
  <si>
    <t>เด็กหญิงมณธิชา</t>
  </si>
  <si>
    <t>สิบหมื่นแสน</t>
  </si>
  <si>
    <t>เด็กหญิงมัญฑิตา</t>
  </si>
  <si>
    <t>เผ่าประจันต์</t>
  </si>
  <si>
    <t>เด็กหญิงเมสิญา</t>
  </si>
  <si>
    <t>ชัยมาตร์</t>
  </si>
  <si>
    <t>เด็กหญิงวรทัย</t>
  </si>
  <si>
    <t>บุญยัง</t>
  </si>
  <si>
    <t>เด็กหญิงวราภัสร์</t>
  </si>
  <si>
    <t>มีอาษา</t>
  </si>
  <si>
    <t xml:space="preserve">เด็กหญิงวิชญาพร </t>
  </si>
  <si>
    <t>พลเต้า</t>
  </si>
  <si>
    <t>เด็กหญิงศุภิสรา</t>
  </si>
  <si>
    <t>เด็กหญิงสรวงสุดา</t>
  </si>
  <si>
    <t>เพ็ชรแอ</t>
  </si>
  <si>
    <t>เด็กหญิงแสงตะวัน</t>
  </si>
  <si>
    <t>พึ่งเกษม</t>
  </si>
  <si>
    <t>เด็กหญิงหทัยกาญจน์</t>
  </si>
  <si>
    <t>อู่แก้ว</t>
  </si>
  <si>
    <t>เด็กหญิงอาทิษา</t>
  </si>
  <si>
    <t>เดิมเสน</t>
  </si>
  <si>
    <t>เด็กหญิงอารยา</t>
  </si>
  <si>
    <t>เปรมวินัย</t>
  </si>
  <si>
    <t>เด็กชายกิตติชัย</t>
  </si>
  <si>
    <t>จันทร์สุข</t>
  </si>
  <si>
    <t>คงภักดี</t>
  </si>
  <si>
    <t>ชาวกันหา</t>
  </si>
  <si>
    <t>เด็กชายธราธิป</t>
  </si>
  <si>
    <t>ปลื้มชัย</t>
  </si>
  <si>
    <t>สุขหงษ์</t>
  </si>
  <si>
    <t>เด็กชายพัฒนกวิน</t>
  </si>
  <si>
    <t>สินทนา</t>
  </si>
  <si>
    <t>โรยโนรี</t>
  </si>
  <si>
    <t>เด็กชายภูผา</t>
  </si>
  <si>
    <t>สันติมาลัย</t>
  </si>
  <si>
    <t>เด็กชายวริศ</t>
  </si>
  <si>
    <t>เกตุลาพร</t>
  </si>
  <si>
    <t>เด็กชายศุภสัณฑ์</t>
  </si>
  <si>
    <t>สรรพคุณยา</t>
  </si>
  <si>
    <t>เด็กชายอนิวัทย์</t>
  </si>
  <si>
    <t>ชูใจ</t>
  </si>
  <si>
    <t>เด็กหญิงกนกพรรณ</t>
  </si>
  <si>
    <t>อักษรดี</t>
  </si>
  <si>
    <t>เด็กหญิงกรกมล</t>
  </si>
  <si>
    <t>ใบทับทิม</t>
  </si>
  <si>
    <t>เด็กหญิงจริญา</t>
  </si>
  <si>
    <t>ดวงจิตต์</t>
  </si>
  <si>
    <t>เด็กหญิงจันทิมา</t>
  </si>
  <si>
    <t>คำชัยมงคล</t>
  </si>
  <si>
    <t>เด็กหญิงชลธาร</t>
  </si>
  <si>
    <t>วงษ์บำหรุ</t>
  </si>
  <si>
    <t>เด็กหญิงฐณัชญ์พร</t>
  </si>
  <si>
    <t>ธาตุวิไสยพร</t>
  </si>
  <si>
    <t>พิมนาจ</t>
  </si>
  <si>
    <t>เด็กหญิงณัฐกานต์</t>
  </si>
  <si>
    <t>มีชัย</t>
  </si>
  <si>
    <t>บุตรศรี</t>
  </si>
  <si>
    <t>ประกอบทรัพย์</t>
  </si>
  <si>
    <t xml:space="preserve">เด็กหญิงณิชานันท์  </t>
  </si>
  <si>
    <t>ใจสงัด</t>
  </si>
  <si>
    <t>เด็กหญิงนริศรา</t>
  </si>
  <si>
    <t>ทองฟัก</t>
  </si>
  <si>
    <t>รัตนกาฬ</t>
  </si>
  <si>
    <t>เด็กหญิงปัทมพร</t>
  </si>
  <si>
    <t>จันลา</t>
  </si>
  <si>
    <t>ฉิมไพบูลย์</t>
  </si>
  <si>
    <t>เด็กหญิงพรนภา</t>
  </si>
  <si>
    <t>ไชยสิทธิ์พูนพงศ์</t>
  </si>
  <si>
    <t>เด็กหญิงไพลิน</t>
  </si>
  <si>
    <t>สุขอำพร</t>
  </si>
  <si>
    <t>เด็กหญิงมนัญชญา</t>
  </si>
  <si>
    <t>ธรรมวงษ์</t>
  </si>
  <si>
    <t>เด็กหญิงมานิษา</t>
  </si>
  <si>
    <t>สุทธโส</t>
  </si>
  <si>
    <t>ฟักทอง</t>
  </si>
  <si>
    <t>เด็กหญิงรัชชประภา</t>
  </si>
  <si>
    <t>ตันตะราวงศา</t>
  </si>
  <si>
    <t>เด็กหญิงรุ่งทิวา</t>
  </si>
  <si>
    <t>นาริน</t>
  </si>
  <si>
    <t>เด็กหญิงรุจีพัชร</t>
  </si>
  <si>
    <t>ขยันกิจ</t>
  </si>
  <si>
    <t>เด็กหญิงวรรณชนก</t>
  </si>
  <si>
    <t>เรียมกระโทก</t>
  </si>
  <si>
    <t>เด็กหญิงวรรณพร</t>
  </si>
  <si>
    <t>เล็กโต</t>
  </si>
  <si>
    <t>เด็กหญิงวรางคณา</t>
  </si>
  <si>
    <t>ไชยวุฒิ</t>
  </si>
  <si>
    <t>เด็กหญิงวิมลวรรณ</t>
  </si>
  <si>
    <t>สรสิทธิ์</t>
  </si>
  <si>
    <t>เด็กหญิงสร้อยสิรินทร์</t>
  </si>
  <si>
    <t>เพ็งบุญทัต</t>
  </si>
  <si>
    <t>เด็กหญิงสุถาสินี</t>
  </si>
  <si>
    <t>ชำนาญ</t>
  </si>
  <si>
    <t>เด็กหญิงสุวิชญา</t>
  </si>
  <si>
    <t>เลียบเมือง</t>
  </si>
  <si>
    <t>เด็กหญิงอาจารี</t>
  </si>
  <si>
    <t>รัศมีศร</t>
  </si>
  <si>
    <t>เด็กหญิงอารีรัฐ</t>
  </si>
  <si>
    <t>ทัดทอง</t>
  </si>
  <si>
    <t>เด็กหญิงอิศรา</t>
  </si>
  <si>
    <t>รุ้งตาล</t>
  </si>
  <si>
    <t>เด็กชายกันตภณ</t>
  </si>
  <si>
    <t>ดวงใหญ่</t>
  </si>
  <si>
    <t>เด็กชายกิตติคุณ</t>
  </si>
  <si>
    <t>ตรีเพ็ชร์</t>
  </si>
  <si>
    <t>คำงาม</t>
  </si>
  <si>
    <t>เด็กชายคชพล</t>
  </si>
  <si>
    <t>แก้วร่องคำ</t>
  </si>
  <si>
    <t>เด็กชายชนะชัย</t>
  </si>
  <si>
    <t>ศิลาวงษ์</t>
  </si>
  <si>
    <t>เด็กชายณัฐวุฒิ</t>
  </si>
  <si>
    <t>รอดศิริ</t>
  </si>
  <si>
    <t>เด็กชายณัฐสิทธิ์</t>
  </si>
  <si>
    <t>ศรีสม</t>
  </si>
  <si>
    <t>เด็กชายธุวานนท์</t>
  </si>
  <si>
    <t>วงศ์ศรี</t>
  </si>
  <si>
    <t>เด็กชายนพกร</t>
  </si>
  <si>
    <t>ขำสกุล</t>
  </si>
  <si>
    <t>เด็กชายนันท์มนัส</t>
  </si>
  <si>
    <t>โคกกรวด</t>
  </si>
  <si>
    <t>เด็กชายปรเมศ</t>
  </si>
  <si>
    <t>ชาวประไมล์</t>
  </si>
  <si>
    <t>เด็กชายประกาศิต</t>
  </si>
  <si>
    <t>ปรุงนิยม</t>
  </si>
  <si>
    <t>เด็กชายปิยังกูร</t>
  </si>
  <si>
    <t>เสียงฆ้อง</t>
  </si>
  <si>
    <t>เด็กชายปุณพัฒน์</t>
  </si>
  <si>
    <t>วงษ์ยีเมาะ</t>
  </si>
  <si>
    <t>เด็กชายภูริพัฒษ์</t>
  </si>
  <si>
    <t>อิศรางกูร ณ อยุธยา</t>
  </si>
  <si>
    <t>เด็กชายโภคิน</t>
  </si>
  <si>
    <t>เด็กชายรัชพล</t>
  </si>
  <si>
    <t>พันธุ์เจริญ</t>
  </si>
  <si>
    <t>เด็กชายวราเมธ</t>
  </si>
  <si>
    <t>นิมา</t>
  </si>
  <si>
    <t>เด็กชายวีระยุทธ</t>
  </si>
  <si>
    <t>นามโคตร</t>
  </si>
  <si>
    <t>เด็กชายอชิตพล</t>
  </si>
  <si>
    <t>ขันดงลิง</t>
  </si>
  <si>
    <t>ชลชี</t>
  </si>
  <si>
    <t xml:space="preserve">เด็กหญิงกัลยกร </t>
  </si>
  <si>
    <t>สาริศรี</t>
  </si>
  <si>
    <t>เด็กหญิงจันทร์ธิดา</t>
  </si>
  <si>
    <t>แสวงจันทร์</t>
  </si>
  <si>
    <t>เด็กหญิงจิราภรณ์</t>
  </si>
  <si>
    <t>คงดี</t>
  </si>
  <si>
    <t>เทพมงคล</t>
  </si>
  <si>
    <t>เด็กหญิงณัฐญาดา</t>
  </si>
  <si>
    <t>แก้วอุดทา</t>
  </si>
  <si>
    <t>เด็กหญิงณีร​กมล​</t>
  </si>
  <si>
    <t>หวัง​คุ้ม​กลาง​</t>
  </si>
  <si>
    <t>เด็กหญิงธมนวรรณ</t>
  </si>
  <si>
    <t>สุขคง</t>
  </si>
  <si>
    <t>เด็กหญิงธัญญาลักษณ์</t>
  </si>
  <si>
    <t>สืบอินทร์</t>
  </si>
  <si>
    <t>เด็กหญิงพาขวัญ</t>
  </si>
  <si>
    <t>สาแก้ว</t>
  </si>
  <si>
    <t>เด็กหญิงเพชรน้ำหนึ่ง</t>
  </si>
  <si>
    <t>เชาว์โคกสูง</t>
  </si>
  <si>
    <t>เด็กหญิงภูษณิศา</t>
  </si>
  <si>
    <t>ยาสมสี</t>
  </si>
  <si>
    <t>เด็กหญิงรติกา</t>
  </si>
  <si>
    <t>สบายกาย</t>
  </si>
  <si>
    <t>เด็กหญิงวนัชพร</t>
  </si>
  <si>
    <t>พานิชวัฒนา</t>
  </si>
  <si>
    <t>เด็กหญิงวรพิชชา</t>
  </si>
  <si>
    <t>สุขเติม</t>
  </si>
  <si>
    <t>เด็กหญิงวรรณภา</t>
  </si>
  <si>
    <t>เฉยมีศักดิ์</t>
  </si>
  <si>
    <t>ผลทิพย์</t>
  </si>
  <si>
    <t>เด็กหญิงวลัยลักษณ์</t>
  </si>
  <si>
    <t>ชมโท</t>
  </si>
  <si>
    <t>เด็กหญิงเวธนี</t>
  </si>
  <si>
    <t>มิตรอุดม</t>
  </si>
  <si>
    <t>เด็กหญิงศิริภัสศร</t>
  </si>
  <si>
    <t>กองสี</t>
  </si>
  <si>
    <t>พิมพ์กุล</t>
  </si>
  <si>
    <t>เด็กหญิงสุภาวดี</t>
  </si>
  <si>
    <t>แซ่แต้</t>
  </si>
  <si>
    <t>เด็กชายกวีวัฒน์</t>
  </si>
  <si>
    <t>พุ่มไทรย์</t>
  </si>
  <si>
    <t>เด็กชายกิตติกร</t>
  </si>
  <si>
    <t>รอดภู่</t>
  </si>
  <si>
    <t>เด็กชายคมกฤษณ์</t>
  </si>
  <si>
    <t>ดวงมณี</t>
  </si>
  <si>
    <t>เด็กชายชานน</t>
  </si>
  <si>
    <t>เกตุพูนทอง</t>
  </si>
  <si>
    <t>เด็กชายไชยวัฒน์</t>
  </si>
  <si>
    <t>อำนาจศิลป์เจริญ</t>
  </si>
  <si>
    <t>เด็กชายฑัลก์หิรัญ</t>
  </si>
  <si>
    <t>แก้วกนก</t>
  </si>
  <si>
    <t>เด็กชายธีรภัทร์</t>
  </si>
  <si>
    <t>แซ่ลิ้ม</t>
  </si>
  <si>
    <t>เด็กชายนวพล</t>
  </si>
  <si>
    <t>วงษ์เลิศ</t>
  </si>
  <si>
    <t>เด็กชายประกฤษฏิ์</t>
  </si>
  <si>
    <t>เมืองขวา</t>
  </si>
  <si>
    <t>ชินสร้อย</t>
  </si>
  <si>
    <t>เด็กชายปัญณพัฒน์</t>
  </si>
  <si>
    <t>มิ่งมล</t>
  </si>
  <si>
    <t>เด็กชายพิเชฐ์พงษ์</t>
  </si>
  <si>
    <t>ประทับ</t>
  </si>
  <si>
    <t>เด็กชายภัทธนิษฐ์</t>
  </si>
  <si>
    <t>จิรัฏฐ์โรจ</t>
  </si>
  <si>
    <t>เด็กชายภูริทัศน์</t>
  </si>
  <si>
    <t>ฝีมือสาน</t>
  </si>
  <si>
    <t>เด็กชายยศภัทร</t>
  </si>
  <si>
    <t>แก้วหนอง</t>
  </si>
  <si>
    <t>เด็กชายวัณณุวรรธน์</t>
  </si>
  <si>
    <t>สำราญจิตต์</t>
  </si>
  <si>
    <t>เด็กชายสถาพร</t>
  </si>
  <si>
    <t>เด็กหญิงกฤติยากร</t>
  </si>
  <si>
    <t>เด็กหญิงกัญญาลักษณ์</t>
  </si>
  <si>
    <t>ดอกเเก้ว</t>
  </si>
  <si>
    <t>เด็กหญิงกิตติยา</t>
  </si>
  <si>
    <t>เเย้มทัส</t>
  </si>
  <si>
    <t>เด็กหญิงขวัญฤดี</t>
  </si>
  <si>
    <t>อวยชัย</t>
  </si>
  <si>
    <t>เด็กหญิงจันทร์ธิมา</t>
  </si>
  <si>
    <t>พลังสุข</t>
  </si>
  <si>
    <t>เด็กหญิงชนาภา</t>
  </si>
  <si>
    <t>มีหนู</t>
  </si>
  <si>
    <t>เด็กหญิงเทวิกา</t>
  </si>
  <si>
    <t>อนุรักษ์</t>
  </si>
  <si>
    <t>น้อยพึ่ง</t>
  </si>
  <si>
    <t>เด็กหญิงธวัลรัตน์</t>
  </si>
  <si>
    <t>ลำไพพัด</t>
  </si>
  <si>
    <t>เด็กหญิงธัญชนก</t>
  </si>
  <si>
    <t>เด็กหญิงธัญวลัย</t>
  </si>
  <si>
    <t>เจริญพฤกษ์</t>
  </si>
  <si>
    <t>เด็กหญิงธิดาธาร</t>
  </si>
  <si>
    <t>นุชศิริ</t>
  </si>
  <si>
    <t>เด็กหญิงบุณยาพร</t>
  </si>
  <si>
    <t>เอกปัญญานุวัฒน์</t>
  </si>
  <si>
    <t>เด็กหญิงปทิตตา</t>
  </si>
  <si>
    <t>ซอยสกุล</t>
  </si>
  <si>
    <t>สดคง</t>
  </si>
  <si>
    <t>เด็กหญิงพิมพ์​พร</t>
  </si>
  <si>
    <t>ศรีสุวรรณ​์</t>
  </si>
  <si>
    <t>เด็กหญิงยลดา</t>
  </si>
  <si>
    <t>ทัพขวา</t>
  </si>
  <si>
    <t>เด็กหญิงรัศมาพร</t>
  </si>
  <si>
    <t>ภวัตพงศ์ปณต</t>
  </si>
  <si>
    <t>เด็กหญิงวรกานต์</t>
  </si>
  <si>
    <t>เด็กหญิงสโรชา</t>
  </si>
  <si>
    <t>พรมมา</t>
  </si>
  <si>
    <t>เด็กหญิงสวรินทร์</t>
  </si>
  <si>
    <t>วรสวัสดิ์</t>
  </si>
  <si>
    <t>เด็กหญิงสุดารัตน์</t>
  </si>
  <si>
    <t>เชื้อสูง</t>
  </si>
  <si>
    <t>เด็กหญิงเสาวณีย์</t>
  </si>
  <si>
    <t>มาเจริญสุข</t>
  </si>
  <si>
    <t>เด็กหญิงอรชพร</t>
  </si>
  <si>
    <t>นาคพุฒ</t>
  </si>
  <si>
    <t>เด็กหญิงอินทิรา</t>
  </si>
  <si>
    <t>ล้อมเวียง</t>
  </si>
  <si>
    <t>เด็กชายกฤติกร</t>
  </si>
  <si>
    <t>คชเถียร</t>
  </si>
  <si>
    <t>เด็กชายกฤษเจริญ</t>
  </si>
  <si>
    <t>ทานทน</t>
  </si>
  <si>
    <t>เด็กชายจตุพร</t>
  </si>
  <si>
    <t>ชัยชาญ</t>
  </si>
  <si>
    <t>เด็กชายจตุรพร</t>
  </si>
  <si>
    <t>ขวัญอยู่</t>
  </si>
  <si>
    <t>เด็กชายจิรศักดิ์</t>
  </si>
  <si>
    <t>กลิ่นหอม</t>
  </si>
  <si>
    <t>เด็กชายเจนวิทย์</t>
  </si>
  <si>
    <t>อินทรแพทย์</t>
  </si>
  <si>
    <t>เด็กชายชญานนท์</t>
  </si>
  <si>
    <t>เด็กชายฐิติภัทร</t>
  </si>
  <si>
    <t>เด็กชายตะวัน</t>
  </si>
  <si>
    <t>ช้างเทศ</t>
  </si>
  <si>
    <t>เจือจาน</t>
  </si>
  <si>
    <t>เด็กชายปรมัต</t>
  </si>
  <si>
    <t>อัศวภูมิ</t>
  </si>
  <si>
    <t>เด็กชายปารมี</t>
  </si>
  <si>
    <t>อาจพงศา</t>
  </si>
  <si>
    <t>เด็กชายพลวัฒน์</t>
  </si>
  <si>
    <t>พวงชะอุ่ม</t>
  </si>
  <si>
    <t>เด็กชายพิภัช</t>
  </si>
  <si>
    <t>ทองดี</t>
  </si>
  <si>
    <t>บุรดร</t>
  </si>
  <si>
    <t>เด็กชายภาณุวิชญ์</t>
  </si>
  <si>
    <t>แสงตา</t>
  </si>
  <si>
    <t>เด็กชายภูวนัตถ์</t>
  </si>
  <si>
    <t>จันทร์เสวก</t>
  </si>
  <si>
    <t>เด็กชายวงศพัทธ์</t>
  </si>
  <si>
    <t>ปรีรัตนเจริญสุข</t>
  </si>
  <si>
    <t>เด็กชายวันชนะพร</t>
  </si>
  <si>
    <t>อ่อนเทศ</t>
  </si>
  <si>
    <t>เด็กชายวิวัฒน์ชัย</t>
  </si>
  <si>
    <t>สกุลพราหมณ์</t>
  </si>
  <si>
    <t>เด็กชายศราวิน</t>
  </si>
  <si>
    <t>ไกรศรี</t>
  </si>
  <si>
    <t>เด็กชายศราวุฒิ</t>
  </si>
  <si>
    <t>เด็กชายศักดินนท์</t>
  </si>
  <si>
    <t>ถ้ำพลอย</t>
  </si>
  <si>
    <t>เด็กชายศุภณัฐ</t>
  </si>
  <si>
    <t>ยวงคำ</t>
  </si>
  <si>
    <t>เด็กชายศุภสัณห์</t>
  </si>
  <si>
    <t>สายสำลี</t>
  </si>
  <si>
    <t>ฮะเอี๋ยน</t>
  </si>
  <si>
    <t>เด็กชายอภูษิต</t>
  </si>
  <si>
    <t>ใจหลัก</t>
  </si>
  <si>
    <t>เด็กหญิงชนิดาภา</t>
  </si>
  <si>
    <t>แก้วกล่ำ</t>
  </si>
  <si>
    <t>เด็กหญิงญาลินดา</t>
  </si>
  <si>
    <t>ภู่ศรี</t>
  </si>
  <si>
    <t>เด็กหญิงณัฐ​ณิชา</t>
  </si>
  <si>
    <t>สาแสง</t>
  </si>
  <si>
    <t>เด็กหญิงตวงพร</t>
  </si>
  <si>
    <t>ประคำ</t>
  </si>
  <si>
    <t>เกตุประสม</t>
  </si>
  <si>
    <t>เด็กหญิงนรินทิพย์</t>
  </si>
  <si>
    <t>จันทร์แก้ว</t>
  </si>
  <si>
    <t>เด็กหญิงประภาพร</t>
  </si>
  <si>
    <t>มีเชาว์</t>
  </si>
  <si>
    <t>เด็กหญิงปิยะรัตน์</t>
  </si>
  <si>
    <t>สุขโพธิ์เพชร์</t>
  </si>
  <si>
    <t>เด็กหญิงพลอยขวัญ</t>
  </si>
  <si>
    <t>บัวเล็ก</t>
  </si>
  <si>
    <t>เด็กหญิงพัชรพร</t>
  </si>
  <si>
    <t>ทองโคศรี</t>
  </si>
  <si>
    <t>เด็กหญิงพีชานิกา</t>
  </si>
  <si>
    <t>อ่างแก้ว</t>
  </si>
  <si>
    <t>ชมเชยโฉม</t>
  </si>
  <si>
    <t>เด็กหญิงรัศมีกัลย์</t>
  </si>
  <si>
    <t>แจ่มเสียง</t>
  </si>
  <si>
    <t>เด็กหญิงสายธาร</t>
  </si>
  <si>
    <t>ทวีการ</t>
  </si>
  <si>
    <t>เด็กหญิงสุพรรษา</t>
  </si>
  <si>
    <t>เหลาศิลา</t>
  </si>
  <si>
    <t>เด็กหญิงสุวรา</t>
  </si>
  <si>
    <t>นาคคล้าย</t>
  </si>
  <si>
    <t>เด็กหญิงเสาวลักษฌ์</t>
  </si>
  <si>
    <t>คำเวียงจันทร์</t>
  </si>
  <si>
    <t>เด็กหญิงอภิญญา</t>
  </si>
  <si>
    <t>ขันแข็ง</t>
  </si>
  <si>
    <t>เด็กชายกมลภู</t>
  </si>
  <si>
    <t>จินดามรกฎ</t>
  </si>
  <si>
    <t>เด็กชายกษิดิ์เดช</t>
  </si>
  <si>
    <t>แสดง</t>
  </si>
  <si>
    <t>เด็กชายชตินนท์</t>
  </si>
  <si>
    <t>เพ็ชรคง</t>
  </si>
  <si>
    <t>เด็กชายทักษนัย</t>
  </si>
  <si>
    <t>เชื้อเงิน</t>
  </si>
  <si>
    <t>แซ่ฉั่ว</t>
  </si>
  <si>
    <t>หอมหวล</t>
  </si>
  <si>
    <t>พงษ์สิทธิถาวร</t>
  </si>
  <si>
    <t>เด็กชายธีรศักดิ์</t>
  </si>
  <si>
    <t>นนท์ดี</t>
  </si>
  <si>
    <t>เด็กชายนนทพัฒน์</t>
  </si>
  <si>
    <t>บุญรักษ์</t>
  </si>
  <si>
    <t>เด็กชายนัทธ์พัชร์</t>
  </si>
  <si>
    <t>ธนกุลธิรัตน์</t>
  </si>
  <si>
    <t>เด็กชายปรเมศร์</t>
  </si>
  <si>
    <t>เชิงศิริ</t>
  </si>
  <si>
    <t>เด็กชายปริพนธ์</t>
  </si>
  <si>
    <t>พลรักษา</t>
  </si>
  <si>
    <t>เด็กชายพัทธพล</t>
  </si>
  <si>
    <t>จินดวง</t>
  </si>
  <si>
    <t>เด็กชายพัทรดนย์</t>
  </si>
  <si>
    <t>ภูมิพิพัฒน์</t>
  </si>
  <si>
    <t>เด็กชายพีรวัส</t>
  </si>
  <si>
    <t>เด็กชายภีระภัทร</t>
  </si>
  <si>
    <t>เด็กชายรัชภูมิ</t>
  </si>
  <si>
    <t>เขียวอร่าม</t>
  </si>
  <si>
    <t>เด็กชายวุฒิชัย</t>
  </si>
  <si>
    <t>เด็กชายอนุพงศ์</t>
  </si>
  <si>
    <t>พัชนี</t>
  </si>
  <si>
    <t>เด็กชายอุดมรัตน์</t>
  </si>
  <si>
    <t>เด็กหญิงสุภัชญา</t>
  </si>
  <si>
    <t>วงษ์ดารา</t>
  </si>
  <si>
    <t>เด็กหญิงกรรณิกา</t>
  </si>
  <si>
    <t>เจริญแก้ว</t>
  </si>
  <si>
    <t>เด็กหญิงกวิสรา</t>
  </si>
  <si>
    <t>เด็กหญิงกัญญาณี</t>
  </si>
  <si>
    <t>วรเกตุ</t>
  </si>
  <si>
    <t>เด็กหญิงกัลยา</t>
  </si>
  <si>
    <t>ชุมพร</t>
  </si>
  <si>
    <t>บุดดี</t>
  </si>
  <si>
    <t>เด็กหญิงจันทร์จิรา</t>
  </si>
  <si>
    <t>จิตรภักดี</t>
  </si>
  <si>
    <t>เด็กหญิงจิรัชยา</t>
  </si>
  <si>
    <t>คูหาเปรมกิจ</t>
  </si>
  <si>
    <t>เด็กหญิงณัฐ​ชยา</t>
  </si>
  <si>
    <t>เด็กหญิงณัฐชยา</t>
  </si>
  <si>
    <t>จันทร์ศิริ</t>
  </si>
  <si>
    <t>เด็กหญิงณัฐรัตน์</t>
  </si>
  <si>
    <t>ไชยทุ่งฉิน</t>
  </si>
  <si>
    <t>เด็กหญิงณิชาภัทร</t>
  </si>
  <si>
    <t>เด็กหญิงทิพย์สุดา</t>
  </si>
  <si>
    <t>ลิมพิบูลย์</t>
  </si>
  <si>
    <t>เด็กหญิงธณิกกุล</t>
  </si>
  <si>
    <t>สุทธิสานนท์</t>
  </si>
  <si>
    <t>เด็กหญิงธารรินธร</t>
  </si>
  <si>
    <t>เพ็ชรดี</t>
  </si>
  <si>
    <t>เด็กหญิงนิตา</t>
  </si>
  <si>
    <t>บ้านหมู่</t>
  </si>
  <si>
    <t>เด็กหญิงเนตรนภาพร</t>
  </si>
  <si>
    <t>ก้อนแพง</t>
  </si>
  <si>
    <t>เด็กหญิงพรพิมล</t>
  </si>
  <si>
    <t>ม่วงติ่ง</t>
  </si>
  <si>
    <t>เด็กหญิงพัตพิชา</t>
  </si>
  <si>
    <t>จันทรา</t>
  </si>
  <si>
    <t>เด็กหญิงภัทรธิดา</t>
  </si>
  <si>
    <t>สมชัย</t>
  </si>
  <si>
    <t>เด็กหญิงฤทัยมาตุ</t>
  </si>
  <si>
    <t>กลิ่นจันทร์</t>
  </si>
  <si>
    <t>เด็กหญิงวิรัชยา</t>
  </si>
  <si>
    <t>จำลอย</t>
  </si>
  <si>
    <t>เด็กหญิงสุชาดา</t>
  </si>
  <si>
    <t>ฝ่ายชาวนา</t>
  </si>
  <si>
    <t>เด็กหญิงสุภาวิดา</t>
  </si>
  <si>
    <t>จางวางมา</t>
  </si>
  <si>
    <t>เด็กหญิงโสรยา</t>
  </si>
  <si>
    <t>ธิติลักษณ์</t>
  </si>
  <si>
    <t>เด็กชายพัชรพล</t>
  </si>
  <si>
    <t>กรุณา</t>
  </si>
  <si>
    <t>เด็กชายกรวิชญ์</t>
  </si>
  <si>
    <t>โอเต็ง</t>
  </si>
  <si>
    <t>เด็กชายกิตติกวิน</t>
  </si>
  <si>
    <t>ขอเหล็กกลาง</t>
  </si>
  <si>
    <t>เด็กชายกิตติญพงษ์</t>
  </si>
  <si>
    <t>นพชัย</t>
  </si>
  <si>
    <t>เด็กชายจักรรินทร์</t>
  </si>
  <si>
    <t>ใหม่อินทร์</t>
  </si>
  <si>
    <t>เด็กชายจิรสิน</t>
  </si>
  <si>
    <t>ไชยพิเนตร</t>
  </si>
  <si>
    <t>ทองอินทร์</t>
  </si>
  <si>
    <t>คูณแสง</t>
  </si>
  <si>
    <t>เด็กชายธนพล</t>
  </si>
  <si>
    <t>พิจิตร</t>
  </si>
  <si>
    <t>เด็กชายธิติศัลย์</t>
  </si>
  <si>
    <t>ศรนารายณ์</t>
  </si>
  <si>
    <t>เด็กชายธีรวุฒิ</t>
  </si>
  <si>
    <t>เทพอินทร์</t>
  </si>
  <si>
    <t>เด็กชายนพเก้า</t>
  </si>
  <si>
    <t>ทองสิทธิ์</t>
  </si>
  <si>
    <t>เด็กชายพุธชงศ์</t>
  </si>
  <si>
    <t>สุตารมย์</t>
  </si>
  <si>
    <t>เด็กชายภัควัตร</t>
  </si>
  <si>
    <t>สำราญจิตร์</t>
  </si>
  <si>
    <t>เด็กชายภูเบศร</t>
  </si>
  <si>
    <t>ระศรี</t>
  </si>
  <si>
    <t>ยะหัตตะ</t>
  </si>
  <si>
    <t>เด็กชายวชิรวิทย์</t>
  </si>
  <si>
    <t>วิจิตรวงษ์</t>
  </si>
  <si>
    <t>เด็กชายวีรภัทร</t>
  </si>
  <si>
    <t>มุขศรี</t>
  </si>
  <si>
    <t>เด็กชายศรัณยู</t>
  </si>
  <si>
    <t>เด็กชายสมโภชน์</t>
  </si>
  <si>
    <t>บุญศรี</t>
  </si>
  <si>
    <t>เด็กชายสหัสวัต</t>
  </si>
  <si>
    <t>คำพิพจน์</t>
  </si>
  <si>
    <t>เด็กชายอรรถพล</t>
  </si>
  <si>
    <t>มุดทรัพย์</t>
  </si>
  <si>
    <t>เด็กชายอัครินทร์</t>
  </si>
  <si>
    <t>ชัยชนะ</t>
  </si>
  <si>
    <t>เด็กชายศิริวัฒน์</t>
  </si>
  <si>
    <t>เอี่ยมสำอางค์</t>
  </si>
  <si>
    <t>เด็กหญิงกชพรรณ</t>
  </si>
  <si>
    <t>ฑีฆะพงษ์</t>
  </si>
  <si>
    <t>เด็กหญิงกัลนิภา</t>
  </si>
  <si>
    <t>พวงศรี</t>
  </si>
  <si>
    <t>มงคล</t>
  </si>
  <si>
    <t>เด็กหญิงณัชฌิฌา</t>
  </si>
  <si>
    <t>มุ้งบัง</t>
  </si>
  <si>
    <t>เด็กหญิงดาราวดี</t>
  </si>
  <si>
    <t>แสงสี</t>
  </si>
  <si>
    <t>เด็กหญิงทิพวัลย์</t>
  </si>
  <si>
    <t>บุญโต</t>
  </si>
  <si>
    <t>เด็กหญิงธนธรณ์</t>
  </si>
  <si>
    <t>ไวนุแก้ว</t>
  </si>
  <si>
    <t>ใจเย็น</t>
  </si>
  <si>
    <t>เเตรวงษ์</t>
  </si>
  <si>
    <t>เด็กหญิงปกิตตา</t>
  </si>
  <si>
    <t>จันทร์พลับ</t>
  </si>
  <si>
    <t>มั่งมี</t>
  </si>
  <si>
    <t>จันทมา</t>
  </si>
  <si>
    <t>นาภู่</t>
  </si>
  <si>
    <t>เด็กหญิงมาลีรัตน์</t>
  </si>
  <si>
    <t>บุญเที่ยง</t>
  </si>
  <si>
    <t>เด็กหญิงวิภาดา</t>
  </si>
  <si>
    <t>ตาลน้อย</t>
  </si>
  <si>
    <t>เด็กหญิงศิริรัตน์</t>
  </si>
  <si>
    <t>การจะนะสุข</t>
  </si>
  <si>
    <t>ขุนศรี</t>
  </si>
  <si>
    <t>เหล็กเจริญ</t>
  </si>
  <si>
    <t>เด็กหญิงอารีรัตน์</t>
  </si>
  <si>
    <t>ศรีสลวย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</si>
</sst>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0"/>
      <name val="Arial"/>
      <family val="2"/>
    </font>
    <font>
      <sz val="14"/>
      <color theme="1"/>
      <name val="Angsana New"/>
      <family val="1"/>
    </font>
    <font>
      <sz val="14"/>
      <name val="Angsana New"/>
      <family val="1"/>
    </font>
    <font>
      <b/>
      <sz val="14"/>
      <color theme="1"/>
      <name val="Angsana New"/>
      <family val="1"/>
    </font>
    <font>
      <b/>
      <sz val="14"/>
      <name val="Angsana New"/>
      <family val="1"/>
    </font>
    <font>
      <sz val="14"/>
      <color theme="1"/>
      <name val="TH SarabunIT๙"/>
      <family val="2"/>
    </font>
    <font>
      <sz val="14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4" fillId="0" borderId="0" xfId="0" applyNumberFormat="1" applyFo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Fill="1"/>
    <xf numFmtId="0" fontId="4" fillId="0" borderId="0" xfId="0" applyNumberFormat="1" applyFont="1" applyFill="1" applyAlignment="1">
      <alignment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textRotation="90"/>
    </xf>
    <xf numFmtId="0" fontId="4" fillId="2" borderId="4" xfId="0" applyNumberFormat="1" applyFont="1" applyFill="1" applyBorder="1" applyAlignment="1">
      <alignment vertical="center"/>
    </xf>
    <xf numFmtId="0" fontId="4" fillId="2" borderId="4" xfId="0" applyNumberFormat="1" applyFont="1" applyFill="1" applyBorder="1"/>
    <xf numFmtId="0" fontId="7" fillId="2" borderId="4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3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vertical="center" shrinkToFit="1"/>
    </xf>
    <xf numFmtId="0" fontId="2" fillId="3" borderId="12" xfId="0" applyFont="1" applyFill="1" applyBorder="1" applyAlignment="1">
      <alignment vertical="center" shrinkToFit="1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textRotation="90"/>
    </xf>
    <xf numFmtId="0" fontId="4" fillId="2" borderId="4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textRotation="90"/>
    </xf>
    <xf numFmtId="0" fontId="2" fillId="0" borderId="0" xfId="0" applyFont="1" applyFill="1" applyAlignment="1">
      <alignment horizontal="center"/>
    </xf>
    <xf numFmtId="0" fontId="4" fillId="2" borderId="11" xfId="0" applyNumberFormat="1" applyFont="1" applyFill="1" applyBorder="1" applyAlignment="1">
      <alignment horizontal="center"/>
    </xf>
    <xf numFmtId="0" fontId="4" fillId="2" borderId="13" xfId="0" applyNumberFormat="1" applyFont="1" applyFill="1" applyBorder="1" applyAlignment="1">
      <alignment horizontal="center"/>
    </xf>
    <xf numFmtId="0" fontId="4" fillId="2" borderId="12" xfId="0" applyNumberFormat="1" applyFont="1" applyFill="1" applyBorder="1" applyAlignment="1">
      <alignment horizont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7" fillId="2" borderId="8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8" fillId="3" borderId="12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 shrinkToFit="1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 shrinkToFit="1"/>
    </xf>
    <xf numFmtId="0" fontId="2" fillId="3" borderId="11" xfId="0" applyFont="1" applyFill="1" applyBorder="1" applyAlignment="1">
      <alignment horizontal="left" vertical="center" shrinkToFit="1"/>
    </xf>
    <xf numFmtId="0" fontId="2" fillId="3" borderId="12" xfId="0" applyFont="1" applyFill="1" applyBorder="1" applyAlignment="1">
      <alignment horizontal="left" vertical="center" shrinkToFit="1"/>
    </xf>
    <xf numFmtId="0" fontId="9" fillId="3" borderId="11" xfId="0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</cellXfs>
  <cellStyles count="2">
    <cellStyle name="Normal 2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819400" y="76200"/>
          <a:ext cx="2105026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14EF4B2E-8938-4A9C-AF61-8040064F06C9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C5AC8DA2-BB96-40AA-9D25-A7CE7E7B65A2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2105026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9E136E1F-A8B6-40C2-90E1-8C2655A8DC1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1CF1305B-6CEE-4F2F-8710-E04A06102929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E338B89-D6AA-46B4-8491-9E70E60B1B82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2105026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F0E5F59F-5469-4DC7-BC9A-D48C0F731185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2801454D-3A0E-4AFE-B5A4-26934BC221C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024B5E6-75C3-4AF6-8F75-4A5C21024393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2105026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550850F6-C159-401C-9A98-F17A9E1D470B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EC71AAB6-7293-4A9F-8303-4B4F018A8A96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3042B06F-27D1-4A95-93FF-190911C0F8D7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2105026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99A15E72-CE91-4FE1-A4B0-8F473B303433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E0B331A5-6407-40F1-953E-FD6199AB6FC1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0D92EF2-3E5F-49E2-ABC7-A4CA1626D1ED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2105026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A20DC0A5-C40A-4C50-8D6C-B5A07EC15F2D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F90A972E-EE59-420A-9EF6-9564149B7D23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3AE4353C-1757-4D9F-BB9E-9A3EB50E4BFD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2105026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B84F36A9-F533-4B08-B8AC-C5CCD85BC46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F319A7D4-C9FD-4791-BCEC-9F664AADA721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1F17342-EE8B-4716-9E93-6B6C4A5FB082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2105026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CF05F367-4E54-4D36-BE95-4D77C969DA8E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443A6CF7-43B8-4A5D-BECE-806C053182FF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541B24E-BF67-4480-8529-48CE90A77AF5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2105026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99FD0546-CC8E-4CAF-B4B9-8072FCAAB8D4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DA9C9D2A-9A78-4F03-AC80-DD7570F9E4A6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3BFA601-FD41-44DF-A493-E404344421E3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2105026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CB488F14-7903-435E-830C-3F9200A34A2B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4"/>
  <sheetViews>
    <sheetView view="pageLayout" topLeftCell="A35" workbookViewId="0">
      <selection activeCell="B40" sqref="B40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30" t="s">
        <v>40</v>
      </c>
      <c r="C6" s="30"/>
      <c r="D6" s="30"/>
      <c r="E6" s="30"/>
      <c r="F6" s="30"/>
      <c r="G6" s="30"/>
      <c r="H6" s="30"/>
      <c r="I6" s="30"/>
      <c r="J6" s="30"/>
      <c r="K6" s="6"/>
    </row>
    <row r="7" spans="1:11" s="2" customFormat="1" ht="21" customHeight="1" x14ac:dyDescent="0.45">
      <c r="A7" s="8"/>
      <c r="B7" s="31" t="s">
        <v>60</v>
      </c>
      <c r="C7" s="31"/>
      <c r="D7" s="31"/>
      <c r="E7" s="31"/>
      <c r="F7" s="31"/>
      <c r="G7" s="31"/>
      <c r="H7" s="31"/>
      <c r="I7" s="31"/>
      <c r="J7" s="31"/>
      <c r="K7" s="5"/>
    </row>
    <row r="8" spans="1:11" s="2" customFormat="1" ht="21.75" customHeight="1" x14ac:dyDescent="0.45">
      <c r="A8" s="8"/>
      <c r="B8" s="32" t="s">
        <v>39</v>
      </c>
      <c r="C8" s="32"/>
      <c r="D8" s="32"/>
      <c r="E8" s="32"/>
      <c r="F8" s="32"/>
      <c r="G8" s="32"/>
      <c r="H8" s="32"/>
      <c r="I8" s="32"/>
      <c r="J8" s="32"/>
      <c r="K8" s="5"/>
    </row>
    <row r="9" spans="1:11" s="3" customFormat="1" ht="21" x14ac:dyDescent="0.45">
      <c r="A9" s="8"/>
      <c r="B9" s="33" t="s">
        <v>0</v>
      </c>
      <c r="C9" s="36" t="s">
        <v>1</v>
      </c>
      <c r="D9" s="37"/>
      <c r="E9" s="42" t="s">
        <v>50</v>
      </c>
      <c r="F9" s="43" t="s">
        <v>2</v>
      </c>
      <c r="G9" s="43"/>
      <c r="H9" s="43"/>
      <c r="I9" s="43"/>
      <c r="J9" s="44" t="s">
        <v>3</v>
      </c>
      <c r="K9" s="5"/>
    </row>
    <row r="10" spans="1:11" s="3" customFormat="1" ht="21" x14ac:dyDescent="0.45">
      <c r="A10" s="8"/>
      <c r="B10" s="34"/>
      <c r="C10" s="38"/>
      <c r="D10" s="39"/>
      <c r="E10" s="42"/>
      <c r="F10" s="45" t="s">
        <v>51</v>
      </c>
      <c r="G10" s="43" t="s">
        <v>4</v>
      </c>
      <c r="H10" s="43"/>
      <c r="I10" s="43"/>
      <c r="J10" s="44"/>
      <c r="K10" s="5"/>
    </row>
    <row r="11" spans="1:11" s="3" customFormat="1" ht="66.75" customHeight="1" x14ac:dyDescent="0.45">
      <c r="A11" s="8"/>
      <c r="B11" s="35"/>
      <c r="C11" s="40"/>
      <c r="D11" s="41"/>
      <c r="E11" s="42"/>
      <c r="F11" s="45"/>
      <c r="G11" s="15" t="s">
        <v>52</v>
      </c>
      <c r="H11" s="15" t="s">
        <v>53</v>
      </c>
      <c r="I11" s="15" t="s">
        <v>54</v>
      </c>
      <c r="J11" s="44"/>
      <c r="K11" s="5"/>
    </row>
    <row r="12" spans="1:11" s="3" customFormat="1" ht="19.5" customHeight="1" x14ac:dyDescent="0.45">
      <c r="A12" s="8"/>
      <c r="B12" s="10">
        <v>1</v>
      </c>
      <c r="C12" s="58" t="s">
        <v>105</v>
      </c>
      <c r="D12" s="59" t="s">
        <v>21</v>
      </c>
      <c r="E12" s="11"/>
      <c r="F12" s="16" t="str">
        <f>IF(E12&lt;=14,"/","")</f>
        <v>/</v>
      </c>
      <c r="G12" s="16" t="str">
        <f>IF(AND(E12&gt;14,E12&lt;=20),"/","")</f>
        <v/>
      </c>
      <c r="H12" s="16" t="str">
        <f>IF(AND(E12&gt;20,E12&lt;=25),"/","")</f>
        <v/>
      </c>
      <c r="I12" s="16" t="str">
        <f>IF(AND(E12&gt;25,E12&lt;=30),"/","")</f>
        <v/>
      </c>
      <c r="J12" s="16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0">
        <v>2</v>
      </c>
      <c r="C13" s="58" t="s">
        <v>106</v>
      </c>
      <c r="D13" s="59" t="s">
        <v>107</v>
      </c>
      <c r="E13" s="11"/>
      <c r="F13" s="16" t="str">
        <f t="shared" ref="F13:F39" si="0">IF(E13&lt;=14,"/","")</f>
        <v>/</v>
      </c>
      <c r="G13" s="16" t="str">
        <f t="shared" ref="G13:G39" si="1">IF(AND(E13&gt;14,E13&lt;=20),"/","")</f>
        <v/>
      </c>
      <c r="H13" s="16" t="str">
        <f t="shared" ref="H13:H39" si="2">IF(AND(E13&gt;20,E13&lt;=25),"/","")</f>
        <v/>
      </c>
      <c r="I13" s="16" t="str">
        <f t="shared" ref="I13:I39" si="3">IF(AND(E13&gt;25,E13&lt;=30),"/","")</f>
        <v/>
      </c>
      <c r="J13" s="16" t="str">
        <f t="shared" ref="J13:J39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0">
        <v>3</v>
      </c>
      <c r="C14" s="58" t="s">
        <v>108</v>
      </c>
      <c r="D14" s="59" t="s">
        <v>80</v>
      </c>
      <c r="E14" s="11"/>
      <c r="F14" s="16" t="str">
        <f t="shared" si="0"/>
        <v>/</v>
      </c>
      <c r="G14" s="16" t="str">
        <f t="shared" si="1"/>
        <v/>
      </c>
      <c r="H14" s="16" t="str">
        <f t="shared" si="2"/>
        <v/>
      </c>
      <c r="I14" s="16" t="str">
        <f t="shared" si="3"/>
        <v/>
      </c>
      <c r="J14" s="16" t="str">
        <f t="shared" si="4"/>
        <v>ไม่ผ่าน</v>
      </c>
      <c r="K14" s="5"/>
    </row>
    <row r="15" spans="1:11" s="3" customFormat="1" ht="19.5" customHeight="1" x14ac:dyDescent="0.45">
      <c r="A15" s="8"/>
      <c r="B15" s="10">
        <v>4</v>
      </c>
      <c r="C15" s="58" t="s">
        <v>64</v>
      </c>
      <c r="D15" s="59" t="s">
        <v>101</v>
      </c>
      <c r="E15" s="11"/>
      <c r="F15" s="16" t="str">
        <f t="shared" si="0"/>
        <v>/</v>
      </c>
      <c r="G15" s="16" t="str">
        <f t="shared" si="1"/>
        <v/>
      </c>
      <c r="H15" s="16" t="str">
        <f t="shared" si="2"/>
        <v/>
      </c>
      <c r="I15" s="16" t="str">
        <f t="shared" si="3"/>
        <v/>
      </c>
      <c r="J15" s="16" t="str">
        <f t="shared" si="4"/>
        <v>ไม่ผ่าน</v>
      </c>
      <c r="K15" s="5"/>
    </row>
    <row r="16" spans="1:11" s="3" customFormat="1" ht="19.5" customHeight="1" x14ac:dyDescent="0.45">
      <c r="A16" s="8"/>
      <c r="B16" s="10">
        <v>5</v>
      </c>
      <c r="C16" s="58" t="s">
        <v>109</v>
      </c>
      <c r="D16" s="59" t="s">
        <v>110</v>
      </c>
      <c r="E16" s="11"/>
      <c r="F16" s="16" t="str">
        <f t="shared" si="0"/>
        <v>/</v>
      </c>
      <c r="G16" s="16" t="str">
        <f t="shared" si="1"/>
        <v/>
      </c>
      <c r="H16" s="16" t="str">
        <f t="shared" si="2"/>
        <v/>
      </c>
      <c r="I16" s="16" t="str">
        <f t="shared" si="3"/>
        <v/>
      </c>
      <c r="J16" s="16" t="str">
        <f t="shared" si="4"/>
        <v>ไม่ผ่าน</v>
      </c>
      <c r="K16" s="5"/>
    </row>
    <row r="17" spans="1:11" s="3" customFormat="1" ht="19.5" customHeight="1" x14ac:dyDescent="0.45">
      <c r="A17" s="8"/>
      <c r="B17" s="10">
        <v>6</v>
      </c>
      <c r="C17" s="58" t="s">
        <v>111</v>
      </c>
      <c r="D17" s="59" t="s">
        <v>112</v>
      </c>
      <c r="E17" s="11"/>
      <c r="F17" s="16" t="str">
        <f t="shared" si="0"/>
        <v>/</v>
      </c>
      <c r="G17" s="16" t="str">
        <f t="shared" si="1"/>
        <v/>
      </c>
      <c r="H17" s="16" t="str">
        <f t="shared" si="2"/>
        <v/>
      </c>
      <c r="I17" s="16" t="str">
        <f t="shared" si="3"/>
        <v/>
      </c>
      <c r="J17" s="16" t="str">
        <f t="shared" si="4"/>
        <v>ไม่ผ่าน</v>
      </c>
      <c r="K17" s="5"/>
    </row>
    <row r="18" spans="1:11" s="3" customFormat="1" ht="19.5" customHeight="1" x14ac:dyDescent="0.45">
      <c r="A18" s="8"/>
      <c r="B18" s="10">
        <v>7</v>
      </c>
      <c r="C18" s="58" t="s">
        <v>113</v>
      </c>
      <c r="D18" s="59" t="s">
        <v>114</v>
      </c>
      <c r="E18" s="11"/>
      <c r="F18" s="16" t="str">
        <f t="shared" si="0"/>
        <v>/</v>
      </c>
      <c r="G18" s="16" t="str">
        <f t="shared" si="1"/>
        <v/>
      </c>
      <c r="H18" s="16" t="str">
        <f t="shared" si="2"/>
        <v/>
      </c>
      <c r="I18" s="16" t="str">
        <f t="shared" si="3"/>
        <v/>
      </c>
      <c r="J18" s="16" t="str">
        <f t="shared" si="4"/>
        <v>ไม่ผ่าน</v>
      </c>
      <c r="K18" s="5"/>
    </row>
    <row r="19" spans="1:11" s="3" customFormat="1" ht="19.5" customHeight="1" x14ac:dyDescent="0.45">
      <c r="A19" s="8"/>
      <c r="B19" s="10">
        <v>8</v>
      </c>
      <c r="C19" s="58" t="s">
        <v>115</v>
      </c>
      <c r="D19" s="59" t="s">
        <v>116</v>
      </c>
      <c r="E19" s="11"/>
      <c r="F19" s="16" t="str">
        <f t="shared" si="0"/>
        <v>/</v>
      </c>
      <c r="G19" s="16" t="str">
        <f t="shared" si="1"/>
        <v/>
      </c>
      <c r="H19" s="16" t="str">
        <f t="shared" si="2"/>
        <v/>
      </c>
      <c r="I19" s="16" t="str">
        <f t="shared" si="3"/>
        <v/>
      </c>
      <c r="J19" s="16" t="str">
        <f t="shared" si="4"/>
        <v>ไม่ผ่าน</v>
      </c>
      <c r="K19" s="5"/>
    </row>
    <row r="20" spans="1:11" s="3" customFormat="1" ht="19.5" customHeight="1" x14ac:dyDescent="0.45">
      <c r="A20" s="8"/>
      <c r="B20" s="10">
        <v>9</v>
      </c>
      <c r="C20" s="58" t="s">
        <v>117</v>
      </c>
      <c r="D20" s="59" t="s">
        <v>118</v>
      </c>
      <c r="E20" s="11"/>
      <c r="F20" s="16" t="str">
        <f t="shared" si="0"/>
        <v>/</v>
      </c>
      <c r="G20" s="16" t="str">
        <f t="shared" si="1"/>
        <v/>
      </c>
      <c r="H20" s="16" t="str">
        <f t="shared" si="2"/>
        <v/>
      </c>
      <c r="I20" s="16" t="str">
        <f t="shared" si="3"/>
        <v/>
      </c>
      <c r="J20" s="16" t="str">
        <f t="shared" si="4"/>
        <v>ไม่ผ่าน</v>
      </c>
      <c r="K20" s="5"/>
    </row>
    <row r="21" spans="1:11" s="3" customFormat="1" ht="19.5" customHeight="1" x14ac:dyDescent="0.45">
      <c r="A21" s="8"/>
      <c r="B21" s="10">
        <v>10</v>
      </c>
      <c r="C21" s="58" t="s">
        <v>119</v>
      </c>
      <c r="D21" s="59" t="s">
        <v>24</v>
      </c>
      <c r="E21" s="11"/>
      <c r="F21" s="16" t="str">
        <f t="shared" si="0"/>
        <v>/</v>
      </c>
      <c r="G21" s="16" t="str">
        <f t="shared" si="1"/>
        <v/>
      </c>
      <c r="H21" s="16" t="str">
        <f t="shared" si="2"/>
        <v/>
      </c>
      <c r="I21" s="16" t="str">
        <f t="shared" si="3"/>
        <v/>
      </c>
      <c r="J21" s="16" t="str">
        <f t="shared" si="4"/>
        <v>ไม่ผ่าน</v>
      </c>
      <c r="K21" s="5"/>
    </row>
    <row r="22" spans="1:11" s="3" customFormat="1" ht="19.5" customHeight="1" x14ac:dyDescent="0.45">
      <c r="A22" s="8"/>
      <c r="B22" s="10">
        <v>11</v>
      </c>
      <c r="C22" s="58" t="s">
        <v>120</v>
      </c>
      <c r="D22" s="59" t="s">
        <v>121</v>
      </c>
      <c r="E22" s="11"/>
      <c r="F22" s="16" t="str">
        <f t="shared" si="0"/>
        <v>/</v>
      </c>
      <c r="G22" s="16" t="str">
        <f t="shared" si="1"/>
        <v/>
      </c>
      <c r="H22" s="16" t="str">
        <f t="shared" si="2"/>
        <v/>
      </c>
      <c r="I22" s="16" t="str">
        <f t="shared" si="3"/>
        <v/>
      </c>
      <c r="J22" s="16" t="str">
        <f t="shared" si="4"/>
        <v>ไม่ผ่าน</v>
      </c>
      <c r="K22" s="5"/>
    </row>
    <row r="23" spans="1:11" s="3" customFormat="1" ht="19.5" customHeight="1" x14ac:dyDescent="0.45">
      <c r="A23" s="8"/>
      <c r="B23" s="10">
        <v>12</v>
      </c>
      <c r="C23" s="58" t="s">
        <v>122</v>
      </c>
      <c r="D23" s="59" t="s">
        <v>123</v>
      </c>
      <c r="E23" s="11"/>
      <c r="F23" s="16" t="str">
        <f t="shared" si="0"/>
        <v>/</v>
      </c>
      <c r="G23" s="16" t="str">
        <f t="shared" si="1"/>
        <v/>
      </c>
      <c r="H23" s="16" t="str">
        <f t="shared" si="2"/>
        <v/>
      </c>
      <c r="I23" s="16" t="str">
        <f t="shared" si="3"/>
        <v/>
      </c>
      <c r="J23" s="16" t="str">
        <f t="shared" si="4"/>
        <v>ไม่ผ่าน</v>
      </c>
      <c r="K23" s="5"/>
    </row>
    <row r="24" spans="1:11" s="3" customFormat="1" ht="19.5" customHeight="1" x14ac:dyDescent="0.45">
      <c r="A24" s="8"/>
      <c r="B24" s="10">
        <v>13</v>
      </c>
      <c r="C24" s="58" t="s">
        <v>124</v>
      </c>
      <c r="D24" s="59" t="s">
        <v>125</v>
      </c>
      <c r="E24" s="11"/>
      <c r="F24" s="16" t="str">
        <f t="shared" si="0"/>
        <v>/</v>
      </c>
      <c r="G24" s="16" t="str">
        <f t="shared" si="1"/>
        <v/>
      </c>
      <c r="H24" s="16" t="str">
        <f t="shared" si="2"/>
        <v/>
      </c>
      <c r="I24" s="16" t="str">
        <f t="shared" si="3"/>
        <v/>
      </c>
      <c r="J24" s="16" t="str">
        <f t="shared" si="4"/>
        <v>ไม่ผ่าน</v>
      </c>
      <c r="K24" s="5"/>
    </row>
    <row r="25" spans="1:11" s="3" customFormat="1" ht="19.5" customHeight="1" x14ac:dyDescent="0.45">
      <c r="A25" s="8"/>
      <c r="B25" s="10">
        <v>14</v>
      </c>
      <c r="C25" s="58" t="s">
        <v>126</v>
      </c>
      <c r="D25" s="59" t="s">
        <v>66</v>
      </c>
      <c r="E25" s="11"/>
      <c r="F25" s="16" t="str">
        <f t="shared" si="0"/>
        <v>/</v>
      </c>
      <c r="G25" s="16" t="str">
        <f t="shared" si="1"/>
        <v/>
      </c>
      <c r="H25" s="16" t="str">
        <f t="shared" si="2"/>
        <v/>
      </c>
      <c r="I25" s="16" t="str">
        <f t="shared" si="3"/>
        <v/>
      </c>
      <c r="J25" s="16" t="str">
        <f t="shared" si="4"/>
        <v>ไม่ผ่าน</v>
      </c>
      <c r="K25" s="5"/>
    </row>
    <row r="26" spans="1:11" s="3" customFormat="1" ht="19.5" customHeight="1" x14ac:dyDescent="0.45">
      <c r="A26" s="8"/>
      <c r="B26" s="10">
        <v>15</v>
      </c>
      <c r="C26" s="58" t="s">
        <v>127</v>
      </c>
      <c r="D26" s="59" t="s">
        <v>128</v>
      </c>
      <c r="E26" s="11"/>
      <c r="F26" s="16" t="str">
        <f t="shared" si="0"/>
        <v>/</v>
      </c>
      <c r="G26" s="16" t="str">
        <f t="shared" si="1"/>
        <v/>
      </c>
      <c r="H26" s="16" t="str">
        <f t="shared" si="2"/>
        <v/>
      </c>
      <c r="I26" s="16" t="str">
        <f t="shared" si="3"/>
        <v/>
      </c>
      <c r="J26" s="16" t="str">
        <f t="shared" si="4"/>
        <v>ไม่ผ่าน</v>
      </c>
      <c r="K26" s="5"/>
    </row>
    <row r="27" spans="1:11" s="3" customFormat="1" ht="19.5" customHeight="1" x14ac:dyDescent="0.45">
      <c r="A27" s="8"/>
      <c r="B27" s="10">
        <v>16</v>
      </c>
      <c r="C27" s="58" t="s">
        <v>73</v>
      </c>
      <c r="D27" s="59" t="s">
        <v>129</v>
      </c>
      <c r="E27" s="11"/>
      <c r="F27" s="16" t="str">
        <f t="shared" si="0"/>
        <v>/</v>
      </c>
      <c r="G27" s="16" t="str">
        <f t="shared" si="1"/>
        <v/>
      </c>
      <c r="H27" s="16" t="str">
        <f t="shared" si="2"/>
        <v/>
      </c>
      <c r="I27" s="16" t="str">
        <f t="shared" si="3"/>
        <v/>
      </c>
      <c r="J27" s="16" t="str">
        <f t="shared" si="4"/>
        <v>ไม่ผ่าน</v>
      </c>
      <c r="K27" s="5"/>
    </row>
    <row r="28" spans="1:11" s="3" customFormat="1" ht="19.5" customHeight="1" x14ac:dyDescent="0.45">
      <c r="A28" s="8"/>
      <c r="B28" s="10">
        <v>17</v>
      </c>
      <c r="C28" s="58" t="s">
        <v>130</v>
      </c>
      <c r="D28" s="59" t="s">
        <v>99</v>
      </c>
      <c r="E28" s="11"/>
      <c r="F28" s="16" t="str">
        <f t="shared" si="0"/>
        <v>/</v>
      </c>
      <c r="G28" s="16" t="str">
        <f t="shared" si="1"/>
        <v/>
      </c>
      <c r="H28" s="16" t="str">
        <f t="shared" si="2"/>
        <v/>
      </c>
      <c r="I28" s="16" t="str">
        <f t="shared" si="3"/>
        <v/>
      </c>
      <c r="J28" s="16" t="str">
        <f t="shared" si="4"/>
        <v>ไม่ผ่าน</v>
      </c>
      <c r="K28" s="5"/>
    </row>
    <row r="29" spans="1:11" s="3" customFormat="1" ht="19.5" customHeight="1" x14ac:dyDescent="0.45">
      <c r="A29" s="8"/>
      <c r="B29" s="10">
        <v>18</v>
      </c>
      <c r="C29" s="58" t="s">
        <v>131</v>
      </c>
      <c r="D29" s="59" t="s">
        <v>132</v>
      </c>
      <c r="E29" s="11"/>
      <c r="F29" s="16" t="str">
        <f t="shared" si="0"/>
        <v>/</v>
      </c>
      <c r="G29" s="16" t="str">
        <f t="shared" si="1"/>
        <v/>
      </c>
      <c r="H29" s="16" t="str">
        <f t="shared" si="2"/>
        <v/>
      </c>
      <c r="I29" s="16" t="str">
        <f t="shared" si="3"/>
        <v/>
      </c>
      <c r="J29" s="16" t="str">
        <f t="shared" si="4"/>
        <v>ไม่ผ่าน</v>
      </c>
      <c r="K29" s="5"/>
    </row>
    <row r="30" spans="1:11" s="3" customFormat="1" ht="19.5" customHeight="1" x14ac:dyDescent="0.45">
      <c r="A30" s="8"/>
      <c r="B30" s="10">
        <v>19</v>
      </c>
      <c r="C30" s="58" t="s">
        <v>133</v>
      </c>
      <c r="D30" s="59" t="s">
        <v>134</v>
      </c>
      <c r="E30" s="11"/>
      <c r="F30" s="16" t="str">
        <f t="shared" si="0"/>
        <v>/</v>
      </c>
      <c r="G30" s="16" t="str">
        <f t="shared" si="1"/>
        <v/>
      </c>
      <c r="H30" s="16" t="str">
        <f t="shared" si="2"/>
        <v/>
      </c>
      <c r="I30" s="16" t="str">
        <f t="shared" si="3"/>
        <v/>
      </c>
      <c r="J30" s="16" t="str">
        <f t="shared" si="4"/>
        <v>ไม่ผ่าน</v>
      </c>
      <c r="K30" s="5"/>
    </row>
    <row r="31" spans="1:11" s="3" customFormat="1" ht="19.5" customHeight="1" x14ac:dyDescent="0.45">
      <c r="A31" s="8"/>
      <c r="B31" s="10">
        <v>20</v>
      </c>
      <c r="C31" s="58" t="s">
        <v>135</v>
      </c>
      <c r="D31" s="59" t="s">
        <v>136</v>
      </c>
      <c r="E31" s="11"/>
      <c r="F31" s="16" t="str">
        <f t="shared" si="0"/>
        <v>/</v>
      </c>
      <c r="G31" s="16" t="str">
        <f t="shared" si="1"/>
        <v/>
      </c>
      <c r="H31" s="16" t="str">
        <f t="shared" si="2"/>
        <v/>
      </c>
      <c r="I31" s="16" t="str">
        <f t="shared" si="3"/>
        <v/>
      </c>
      <c r="J31" s="16" t="str">
        <f t="shared" si="4"/>
        <v>ไม่ผ่าน</v>
      </c>
      <c r="K31" s="5"/>
    </row>
    <row r="32" spans="1:11" s="3" customFormat="1" ht="19.5" customHeight="1" x14ac:dyDescent="0.45">
      <c r="A32" s="8"/>
      <c r="B32" s="10">
        <v>21</v>
      </c>
      <c r="C32" s="58" t="s">
        <v>137</v>
      </c>
      <c r="D32" s="59" t="s">
        <v>138</v>
      </c>
      <c r="E32" s="11"/>
      <c r="F32" s="16" t="str">
        <f t="shared" si="0"/>
        <v>/</v>
      </c>
      <c r="G32" s="16" t="str">
        <f t="shared" si="1"/>
        <v/>
      </c>
      <c r="H32" s="16" t="str">
        <f t="shared" si="2"/>
        <v/>
      </c>
      <c r="I32" s="16" t="str">
        <f t="shared" si="3"/>
        <v/>
      </c>
      <c r="J32" s="16" t="str">
        <f t="shared" si="4"/>
        <v>ไม่ผ่าน</v>
      </c>
      <c r="K32" s="5"/>
    </row>
    <row r="33" spans="1:11" s="3" customFormat="1" ht="19.5" customHeight="1" x14ac:dyDescent="0.45">
      <c r="A33" s="8"/>
      <c r="B33" s="10">
        <v>22</v>
      </c>
      <c r="C33" s="58" t="s">
        <v>139</v>
      </c>
      <c r="D33" s="59" t="s">
        <v>140</v>
      </c>
      <c r="E33" s="11"/>
      <c r="F33" s="16" t="str">
        <f t="shared" si="0"/>
        <v>/</v>
      </c>
      <c r="G33" s="16" t="str">
        <f t="shared" si="1"/>
        <v/>
      </c>
      <c r="H33" s="16" t="str">
        <f t="shared" si="2"/>
        <v/>
      </c>
      <c r="I33" s="16" t="str">
        <f t="shared" si="3"/>
        <v/>
      </c>
      <c r="J33" s="16" t="str">
        <f t="shared" si="4"/>
        <v>ไม่ผ่าน</v>
      </c>
      <c r="K33" s="5"/>
    </row>
    <row r="34" spans="1:11" s="3" customFormat="1" ht="19.5" customHeight="1" x14ac:dyDescent="0.45">
      <c r="A34" s="8"/>
      <c r="B34" s="10">
        <v>23</v>
      </c>
      <c r="C34" s="58" t="s">
        <v>141</v>
      </c>
      <c r="D34" s="59" t="s">
        <v>142</v>
      </c>
      <c r="E34" s="11"/>
      <c r="F34" s="16" t="str">
        <f t="shared" si="0"/>
        <v>/</v>
      </c>
      <c r="G34" s="16" t="str">
        <f t="shared" si="1"/>
        <v/>
      </c>
      <c r="H34" s="16" t="str">
        <f t="shared" si="2"/>
        <v/>
      </c>
      <c r="I34" s="16" t="str">
        <f t="shared" si="3"/>
        <v/>
      </c>
      <c r="J34" s="16" t="str">
        <f t="shared" si="4"/>
        <v>ไม่ผ่าน</v>
      </c>
      <c r="K34" s="5"/>
    </row>
    <row r="35" spans="1:11" s="3" customFormat="1" ht="19.5" customHeight="1" x14ac:dyDescent="0.45">
      <c r="A35" s="8"/>
      <c r="B35" s="10">
        <v>24</v>
      </c>
      <c r="C35" s="58" t="s">
        <v>143</v>
      </c>
      <c r="D35" s="59" t="s">
        <v>144</v>
      </c>
      <c r="E35" s="11"/>
      <c r="F35" s="16" t="str">
        <f t="shared" si="0"/>
        <v>/</v>
      </c>
      <c r="G35" s="16" t="str">
        <f t="shared" si="1"/>
        <v/>
      </c>
      <c r="H35" s="16" t="str">
        <f t="shared" si="2"/>
        <v/>
      </c>
      <c r="I35" s="16" t="str">
        <f t="shared" si="3"/>
        <v/>
      </c>
      <c r="J35" s="16" t="str">
        <f t="shared" si="4"/>
        <v>ไม่ผ่าน</v>
      </c>
      <c r="K35" s="5"/>
    </row>
    <row r="36" spans="1:11" s="3" customFormat="1" ht="19.5" customHeight="1" x14ac:dyDescent="0.45">
      <c r="A36" s="8"/>
      <c r="B36" s="10">
        <v>25</v>
      </c>
      <c r="C36" s="58" t="s">
        <v>145</v>
      </c>
      <c r="D36" s="59" t="s">
        <v>146</v>
      </c>
      <c r="E36" s="11"/>
      <c r="F36" s="16" t="str">
        <f t="shared" si="0"/>
        <v>/</v>
      </c>
      <c r="G36" s="16" t="str">
        <f t="shared" si="1"/>
        <v/>
      </c>
      <c r="H36" s="16" t="str">
        <f t="shared" si="2"/>
        <v/>
      </c>
      <c r="I36" s="16" t="str">
        <f t="shared" si="3"/>
        <v/>
      </c>
      <c r="J36" s="16" t="str">
        <f t="shared" si="4"/>
        <v>ไม่ผ่าน</v>
      </c>
      <c r="K36" s="5"/>
    </row>
    <row r="37" spans="1:11" s="3" customFormat="1" ht="19.5" customHeight="1" x14ac:dyDescent="0.45">
      <c r="A37" s="8"/>
      <c r="B37" s="10">
        <v>26</v>
      </c>
      <c r="C37" s="58" t="s">
        <v>147</v>
      </c>
      <c r="D37" s="59" t="s">
        <v>148</v>
      </c>
      <c r="E37" s="11"/>
      <c r="F37" s="16" t="str">
        <f t="shared" si="0"/>
        <v>/</v>
      </c>
      <c r="G37" s="16" t="str">
        <f t="shared" si="1"/>
        <v/>
      </c>
      <c r="H37" s="16" t="str">
        <f t="shared" si="2"/>
        <v/>
      </c>
      <c r="I37" s="16" t="str">
        <f t="shared" si="3"/>
        <v/>
      </c>
      <c r="J37" s="16" t="str">
        <f t="shared" si="4"/>
        <v>ไม่ผ่าน</v>
      </c>
      <c r="K37" s="5"/>
    </row>
    <row r="38" spans="1:11" s="3" customFormat="1" ht="19.5" customHeight="1" x14ac:dyDescent="0.45">
      <c r="A38" s="8"/>
      <c r="B38" s="10">
        <v>27</v>
      </c>
      <c r="C38" s="58" t="s">
        <v>149</v>
      </c>
      <c r="D38" s="59" t="s">
        <v>150</v>
      </c>
      <c r="E38" s="11"/>
      <c r="F38" s="16" t="str">
        <f t="shared" si="0"/>
        <v>/</v>
      </c>
      <c r="G38" s="16" t="str">
        <f t="shared" si="1"/>
        <v/>
      </c>
      <c r="H38" s="16" t="str">
        <f t="shared" si="2"/>
        <v/>
      </c>
      <c r="I38" s="16" t="str">
        <f t="shared" si="3"/>
        <v/>
      </c>
      <c r="J38" s="16" t="str">
        <f t="shared" si="4"/>
        <v>ไม่ผ่าน</v>
      </c>
      <c r="K38" s="5"/>
    </row>
    <row r="39" spans="1:11" s="3" customFormat="1" ht="19.5" customHeight="1" x14ac:dyDescent="0.45">
      <c r="A39" s="8"/>
      <c r="B39" s="10">
        <v>28</v>
      </c>
      <c r="C39" s="58" t="s">
        <v>151</v>
      </c>
      <c r="D39" s="59" t="s">
        <v>152</v>
      </c>
      <c r="E39" s="11"/>
      <c r="F39" s="16" t="str">
        <f t="shared" si="0"/>
        <v>/</v>
      </c>
      <c r="G39" s="16" t="str">
        <f t="shared" si="1"/>
        <v/>
      </c>
      <c r="H39" s="16" t="str">
        <f t="shared" si="2"/>
        <v/>
      </c>
      <c r="I39" s="16" t="str">
        <f t="shared" si="3"/>
        <v/>
      </c>
      <c r="J39" s="16" t="str">
        <f t="shared" si="4"/>
        <v>ไม่ผ่าน</v>
      </c>
      <c r="K39" s="5"/>
    </row>
    <row r="40" spans="1:11" ht="21" x14ac:dyDescent="0.45">
      <c r="A40" s="8"/>
      <c r="B40" s="47" t="s">
        <v>5</v>
      </c>
      <c r="C40" s="48"/>
      <c r="D40" s="48"/>
      <c r="E40" s="48"/>
      <c r="F40" s="48"/>
      <c r="G40" s="48"/>
      <c r="H40" s="49"/>
      <c r="I40" s="16" t="s">
        <v>4</v>
      </c>
      <c r="J40" s="16">
        <f>COUNTIF(J12:J39,"ผ่าน")</f>
        <v>0</v>
      </c>
      <c r="K40" s="5"/>
    </row>
    <row r="41" spans="1:11" ht="21" x14ac:dyDescent="0.45">
      <c r="A41" s="8"/>
      <c r="B41" s="50" t="s">
        <v>6</v>
      </c>
      <c r="C41" s="51"/>
      <c r="D41" s="51"/>
      <c r="E41" s="51"/>
      <c r="F41" s="51"/>
      <c r="G41" s="51"/>
      <c r="H41" s="52"/>
      <c r="I41" s="17" t="s">
        <v>30</v>
      </c>
      <c r="J41" s="17">
        <f>COUNTIF(J12:J39,"ไม่ผ่าน")</f>
        <v>28</v>
      </c>
      <c r="K41" s="5"/>
    </row>
    <row r="42" spans="1:11" ht="21" x14ac:dyDescent="0.45">
      <c r="A42" s="8"/>
      <c r="B42" s="8"/>
      <c r="C42" s="8" t="s">
        <v>55</v>
      </c>
      <c r="D42" s="8"/>
      <c r="E42" s="8"/>
      <c r="F42" s="8"/>
      <c r="G42" s="8"/>
      <c r="H42" s="8"/>
      <c r="I42" s="8"/>
      <c r="J42" s="8"/>
      <c r="K42" s="5"/>
    </row>
    <row r="43" spans="1:11" ht="21" x14ac:dyDescent="0.45">
      <c r="A43" s="8"/>
      <c r="B43" s="8"/>
      <c r="C43" s="8"/>
      <c r="D43" s="8"/>
      <c r="E43" s="8"/>
      <c r="F43" s="8"/>
      <c r="G43" s="8"/>
      <c r="H43" s="8"/>
      <c r="I43" s="8"/>
      <c r="J43" s="8"/>
      <c r="K43" s="5"/>
    </row>
    <row r="44" spans="1:11" ht="21" x14ac:dyDescent="0.45">
      <c r="A44" s="8"/>
      <c r="B44" s="31" t="s">
        <v>61</v>
      </c>
      <c r="C44" s="31"/>
      <c r="D44" s="31"/>
      <c r="E44" s="31"/>
      <c r="F44" s="31"/>
      <c r="G44" s="31"/>
      <c r="H44" s="31"/>
      <c r="I44" s="31"/>
      <c r="J44" s="31"/>
      <c r="K44" s="5"/>
    </row>
    <row r="45" spans="1:11" ht="21" x14ac:dyDescent="0.45">
      <c r="A45" s="8"/>
      <c r="B45" s="46" t="s">
        <v>62</v>
      </c>
      <c r="C45" s="46"/>
      <c r="D45" s="46"/>
      <c r="E45" s="46"/>
      <c r="F45" s="46"/>
      <c r="G45" s="46"/>
      <c r="H45" s="46"/>
      <c r="I45" s="46"/>
      <c r="J45" s="46"/>
      <c r="K45" s="5"/>
    </row>
    <row r="46" spans="1:11" ht="21" x14ac:dyDescent="0.45">
      <c r="A46" s="8"/>
      <c r="B46" s="31" t="s">
        <v>63</v>
      </c>
      <c r="C46" s="31"/>
      <c r="D46" s="31"/>
      <c r="E46" s="31"/>
      <c r="F46" s="31"/>
      <c r="G46" s="31"/>
      <c r="H46" s="31"/>
      <c r="I46" s="31"/>
      <c r="J46" s="31"/>
      <c r="K46" s="5"/>
    </row>
    <row r="47" spans="1:11" ht="21" x14ac:dyDescent="0.45">
      <c r="A47" s="8"/>
      <c r="B47" s="8"/>
      <c r="C47" s="53" t="s">
        <v>31</v>
      </c>
      <c r="D47" s="18" t="s">
        <v>32</v>
      </c>
      <c r="E47" s="56" t="s">
        <v>33</v>
      </c>
      <c r="F47" s="56"/>
      <c r="G47" s="56" t="s">
        <v>34</v>
      </c>
      <c r="H47" s="56"/>
      <c r="I47" s="8"/>
      <c r="J47" s="8"/>
      <c r="K47" s="5"/>
    </row>
    <row r="48" spans="1:11" ht="21" x14ac:dyDescent="0.45">
      <c r="A48" s="8"/>
      <c r="B48" s="8"/>
      <c r="C48" s="54"/>
      <c r="D48" s="19" t="s">
        <v>56</v>
      </c>
      <c r="E48" s="57" t="s">
        <v>35</v>
      </c>
      <c r="F48" s="57"/>
      <c r="G48" s="57">
        <f>COUNTIF(F12:F39,"/")</f>
        <v>28</v>
      </c>
      <c r="H48" s="57"/>
      <c r="I48" s="8"/>
      <c r="J48" s="8"/>
      <c r="K48" s="5"/>
    </row>
    <row r="49" spans="1:11" ht="21" x14ac:dyDescent="0.45">
      <c r="A49" s="8"/>
      <c r="B49" s="8"/>
      <c r="C49" s="54"/>
      <c r="D49" s="19" t="s">
        <v>57</v>
      </c>
      <c r="E49" s="57" t="s">
        <v>36</v>
      </c>
      <c r="F49" s="57"/>
      <c r="G49" s="57">
        <f>COUNTIF(G12:G39,"/")</f>
        <v>0</v>
      </c>
      <c r="H49" s="57"/>
      <c r="I49" s="8"/>
      <c r="J49" s="8"/>
      <c r="K49" s="5"/>
    </row>
    <row r="50" spans="1:11" ht="21" x14ac:dyDescent="0.45">
      <c r="A50" s="8"/>
      <c r="B50" s="8"/>
      <c r="C50" s="54"/>
      <c r="D50" s="19" t="s">
        <v>58</v>
      </c>
      <c r="E50" s="57" t="s">
        <v>37</v>
      </c>
      <c r="F50" s="57"/>
      <c r="G50" s="57">
        <f>COUNTIF(H12:H39,"/")</f>
        <v>0</v>
      </c>
      <c r="H50" s="57"/>
      <c r="I50" s="8"/>
      <c r="J50" s="8"/>
      <c r="K50" s="5"/>
    </row>
    <row r="51" spans="1:11" ht="21" x14ac:dyDescent="0.45">
      <c r="A51" s="8"/>
      <c r="B51" s="8"/>
      <c r="C51" s="55"/>
      <c r="D51" s="19" t="s">
        <v>59</v>
      </c>
      <c r="E51" s="57" t="s">
        <v>38</v>
      </c>
      <c r="F51" s="57"/>
      <c r="G51" s="57">
        <f>COUNTIF(I12:I39,"/")</f>
        <v>0</v>
      </c>
      <c r="H51" s="57"/>
      <c r="I51" s="8"/>
      <c r="J51" s="8"/>
      <c r="K51" s="5"/>
    </row>
    <row r="52" spans="1:11" ht="21" x14ac:dyDescent="0.45">
      <c r="A52" s="8"/>
      <c r="B52" s="8"/>
      <c r="C52" s="8"/>
      <c r="D52" s="8"/>
      <c r="E52" s="8"/>
      <c r="F52" s="8"/>
      <c r="G52" s="8"/>
      <c r="H52" s="8"/>
      <c r="I52" s="8"/>
      <c r="J52" s="8"/>
      <c r="K52" s="5"/>
    </row>
    <row r="53" spans="1:11" ht="21" x14ac:dyDescent="0.45">
      <c r="A53" s="8"/>
      <c r="B53" s="8"/>
      <c r="C53" s="8"/>
      <c r="D53" s="8"/>
      <c r="E53" s="8"/>
      <c r="F53" s="8"/>
      <c r="G53" s="8"/>
      <c r="H53" s="8"/>
      <c r="I53" s="8"/>
      <c r="J53" s="8"/>
      <c r="K53" s="5"/>
    </row>
    <row r="54" spans="1:11" ht="21" x14ac:dyDescent="0.45">
      <c r="A54" s="8"/>
      <c r="B54" s="8"/>
      <c r="C54" s="8"/>
      <c r="D54" s="8"/>
      <c r="E54" s="8"/>
      <c r="F54" s="8"/>
      <c r="G54" s="8"/>
      <c r="H54" s="8"/>
      <c r="I54" s="8"/>
      <c r="J54" s="8"/>
      <c r="K54" s="5"/>
    </row>
    <row r="55" spans="1:11" ht="21" x14ac:dyDescent="0.45">
      <c r="A55" s="8"/>
      <c r="B55" s="8"/>
      <c r="C55" s="8"/>
      <c r="D55" s="8"/>
      <c r="E55" s="8"/>
      <c r="F55" s="8"/>
      <c r="G55" s="8"/>
      <c r="H55" s="8"/>
      <c r="I55" s="8"/>
      <c r="J55" s="8"/>
      <c r="K55" s="5"/>
    </row>
    <row r="56" spans="1:11" ht="21" x14ac:dyDescent="0.45">
      <c r="A56" s="8"/>
      <c r="B56" s="8"/>
      <c r="C56" s="8"/>
      <c r="D56" s="8"/>
      <c r="E56" s="8"/>
      <c r="F56" s="8"/>
      <c r="G56" s="8"/>
      <c r="H56" s="8"/>
      <c r="I56" s="8"/>
      <c r="J56" s="8"/>
      <c r="K56" s="5"/>
    </row>
    <row r="57" spans="1:11" ht="21" x14ac:dyDescent="0.45">
      <c r="A57" s="8"/>
      <c r="B57" s="8"/>
      <c r="C57" s="8"/>
      <c r="D57" s="8"/>
      <c r="E57" s="8"/>
      <c r="F57" s="8"/>
      <c r="G57" s="8"/>
      <c r="H57" s="8"/>
      <c r="I57" s="8"/>
      <c r="J57" s="8"/>
      <c r="K57" s="5"/>
    </row>
    <row r="58" spans="1:11" ht="21" x14ac:dyDescent="0.45">
      <c r="A58" s="8"/>
      <c r="B58" s="8"/>
      <c r="C58" s="8"/>
      <c r="D58" s="8"/>
      <c r="E58" s="8"/>
      <c r="F58" s="8"/>
      <c r="G58" s="8"/>
      <c r="H58" s="8"/>
      <c r="I58" s="8"/>
      <c r="J58" s="8"/>
      <c r="K58" s="5"/>
    </row>
    <row r="59" spans="1:11" ht="21" x14ac:dyDescent="0.45">
      <c r="A59" s="5"/>
      <c r="B59" s="8"/>
      <c r="C59" s="8"/>
      <c r="D59" s="8"/>
      <c r="E59" s="8"/>
      <c r="F59" s="8"/>
      <c r="G59" s="8"/>
      <c r="H59" s="8"/>
      <c r="I59" s="8"/>
      <c r="J59" s="8"/>
      <c r="K59" s="5"/>
    </row>
    <row r="60" spans="1:11" ht="21" x14ac:dyDescent="0.45">
      <c r="A60" s="5"/>
      <c r="B60" s="8"/>
      <c r="C60" s="8"/>
      <c r="D60" s="8"/>
      <c r="E60" s="8"/>
      <c r="F60" s="8"/>
      <c r="G60" s="8"/>
      <c r="H60" s="8"/>
      <c r="I60" s="8"/>
      <c r="J60" s="8"/>
      <c r="K60" s="5"/>
    </row>
    <row r="61" spans="1:11" ht="21" x14ac:dyDescent="0.45">
      <c r="A61" s="5"/>
      <c r="B61" s="8"/>
      <c r="C61" s="8"/>
      <c r="D61" s="8"/>
      <c r="E61" s="8"/>
      <c r="F61" s="8"/>
      <c r="G61" s="8"/>
      <c r="H61" s="8"/>
      <c r="I61" s="8"/>
      <c r="J61" s="8"/>
      <c r="K61" s="5"/>
    </row>
    <row r="62" spans="1:11" ht="21" x14ac:dyDescent="0.45">
      <c r="A62" s="5"/>
      <c r="B62" s="8"/>
      <c r="C62" s="8"/>
      <c r="D62" s="8"/>
      <c r="E62" s="8"/>
      <c r="F62" s="8"/>
      <c r="G62" s="8"/>
      <c r="H62" s="8"/>
      <c r="I62" s="8"/>
      <c r="J62" s="8"/>
      <c r="K62" s="5"/>
    </row>
    <row r="63" spans="1:11" ht="21" x14ac:dyDescent="0.45">
      <c r="A63" s="5"/>
      <c r="B63" s="8"/>
      <c r="C63" s="8"/>
      <c r="D63" s="8"/>
      <c r="E63" s="8"/>
      <c r="F63" s="8"/>
      <c r="G63" s="8"/>
      <c r="H63" s="8"/>
      <c r="I63" s="8"/>
      <c r="J63" s="8"/>
      <c r="K63" s="5"/>
    </row>
    <row r="64" spans="1:11" ht="21" x14ac:dyDescent="0.45">
      <c r="A64" s="5"/>
      <c r="B64" s="8"/>
      <c r="C64" s="8"/>
      <c r="D64" s="8"/>
      <c r="E64" s="8"/>
      <c r="F64" s="8"/>
      <c r="G64" s="8"/>
      <c r="H64" s="8"/>
      <c r="I64" s="8"/>
      <c r="J64" s="8"/>
      <c r="K64" s="5"/>
    </row>
    <row r="65" spans="1:11" ht="21" x14ac:dyDescent="0.45">
      <c r="A65" s="5"/>
      <c r="B65" s="8"/>
      <c r="C65" s="8"/>
      <c r="D65" s="8"/>
      <c r="E65" s="8"/>
      <c r="F65" s="8"/>
      <c r="G65" s="8"/>
      <c r="H65" s="8"/>
      <c r="I65" s="8"/>
      <c r="J65" s="8"/>
      <c r="K65" s="5"/>
    </row>
    <row r="66" spans="1:11" ht="21" x14ac:dyDescent="0.45">
      <c r="A66" s="5"/>
      <c r="B66" s="8"/>
      <c r="C66" s="8"/>
      <c r="D66" s="8"/>
      <c r="E66" s="8"/>
      <c r="F66" s="8"/>
      <c r="G66" s="8"/>
      <c r="H66" s="8"/>
      <c r="I66" s="8"/>
      <c r="J66" s="8"/>
      <c r="K66" s="5"/>
    </row>
    <row r="67" spans="1:11" ht="21" x14ac:dyDescent="0.45">
      <c r="B67" s="5"/>
      <c r="C67" s="5"/>
      <c r="D67" s="5"/>
      <c r="E67" s="5"/>
      <c r="F67" s="5"/>
      <c r="G67" s="5"/>
      <c r="H67" s="5"/>
      <c r="I67" s="5"/>
      <c r="J67" s="5"/>
    </row>
    <row r="68" spans="1:11" ht="21" x14ac:dyDescent="0.45">
      <c r="B68" s="5"/>
      <c r="C68" s="5"/>
      <c r="D68" s="5"/>
      <c r="E68" s="5"/>
      <c r="F68" s="5"/>
      <c r="G68" s="5"/>
      <c r="H68" s="5"/>
      <c r="I68" s="5"/>
      <c r="J68" s="5"/>
    </row>
    <row r="69" spans="1:11" ht="21" x14ac:dyDescent="0.45">
      <c r="B69" s="5"/>
      <c r="C69" s="5"/>
      <c r="D69" s="5"/>
      <c r="E69" s="5"/>
      <c r="F69" s="5"/>
      <c r="G69" s="5"/>
      <c r="H69" s="5"/>
      <c r="I69" s="5"/>
      <c r="J69" s="5"/>
    </row>
    <row r="70" spans="1:11" ht="21" x14ac:dyDescent="0.45">
      <c r="B70" s="5"/>
      <c r="C70" s="5"/>
      <c r="D70" s="5"/>
      <c r="E70" s="5"/>
      <c r="F70" s="5"/>
      <c r="G70" s="5"/>
      <c r="H70" s="5"/>
      <c r="I70" s="5"/>
      <c r="J70" s="5"/>
    </row>
    <row r="71" spans="1:11" ht="21" x14ac:dyDescent="0.45">
      <c r="B71" s="5"/>
      <c r="C71" s="5"/>
      <c r="D71" s="5"/>
      <c r="E71" s="5"/>
      <c r="F71" s="5"/>
      <c r="G71" s="5"/>
      <c r="H71" s="5"/>
      <c r="I71" s="5"/>
      <c r="J71" s="5"/>
    </row>
    <row r="72" spans="1:11" ht="21" x14ac:dyDescent="0.45">
      <c r="B72" s="5"/>
      <c r="C72" s="5"/>
      <c r="D72" s="5"/>
      <c r="E72" s="5"/>
      <c r="F72" s="5"/>
      <c r="G72" s="5"/>
      <c r="H72" s="5"/>
      <c r="I72" s="5"/>
      <c r="J72" s="5"/>
    </row>
    <row r="73" spans="1:11" ht="21" x14ac:dyDescent="0.45">
      <c r="B73" s="5"/>
      <c r="C73" s="5"/>
      <c r="D73" s="5"/>
      <c r="E73" s="5"/>
      <c r="F73" s="5"/>
      <c r="G73" s="5"/>
      <c r="H73" s="5"/>
      <c r="I73" s="5"/>
      <c r="J73" s="5"/>
    </row>
    <row r="74" spans="1:11" ht="21" x14ac:dyDescent="0.45">
      <c r="B74" s="5"/>
      <c r="C74" s="5"/>
      <c r="D74" s="5"/>
      <c r="E74" s="5"/>
      <c r="F74" s="5"/>
      <c r="G74" s="5"/>
      <c r="H74" s="5"/>
      <c r="I74" s="5"/>
      <c r="J74" s="5"/>
    </row>
  </sheetData>
  <mergeCells count="26">
    <mergeCell ref="C47:C51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B46:J46"/>
    <mergeCell ref="B44:J44"/>
    <mergeCell ref="B45:J45"/>
    <mergeCell ref="B40:H40"/>
    <mergeCell ref="B41:H41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74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DFC0-B3AD-4F08-B9E8-E555D9E886C5}">
  <sheetPr>
    <pageSetUpPr fitToPage="1"/>
  </sheetPr>
  <dimension ref="A1:L91"/>
  <sheetViews>
    <sheetView tabSelected="1" view="pageLayout" topLeftCell="C2" workbookViewId="0">
      <selection activeCell="C12" sqref="C12:D56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30" t="s">
        <v>49</v>
      </c>
      <c r="C6" s="30"/>
      <c r="D6" s="30"/>
      <c r="E6" s="30"/>
      <c r="F6" s="30"/>
      <c r="G6" s="30"/>
      <c r="H6" s="30"/>
      <c r="I6" s="30"/>
      <c r="J6" s="30"/>
      <c r="K6" s="6"/>
    </row>
    <row r="7" spans="1:11" s="2" customFormat="1" ht="21" customHeight="1" x14ac:dyDescent="0.45">
      <c r="A7" s="8"/>
      <c r="B7" s="31" t="s">
        <v>60</v>
      </c>
      <c r="C7" s="31"/>
      <c r="D7" s="31"/>
      <c r="E7" s="31"/>
      <c r="F7" s="31"/>
      <c r="G7" s="31"/>
      <c r="H7" s="31"/>
      <c r="I7" s="31"/>
      <c r="J7" s="31"/>
      <c r="K7" s="5"/>
    </row>
    <row r="8" spans="1:11" s="2" customFormat="1" ht="21.75" customHeight="1" x14ac:dyDescent="0.45">
      <c r="A8" s="8"/>
      <c r="B8" s="32" t="s">
        <v>39</v>
      </c>
      <c r="C8" s="32"/>
      <c r="D8" s="32"/>
      <c r="E8" s="32"/>
      <c r="F8" s="32"/>
      <c r="G8" s="32"/>
      <c r="H8" s="32"/>
      <c r="I8" s="32"/>
      <c r="J8" s="32"/>
      <c r="K8" s="5"/>
    </row>
    <row r="9" spans="1:11" s="3" customFormat="1" ht="21" x14ac:dyDescent="0.45">
      <c r="A9" s="8"/>
      <c r="B9" s="33" t="s">
        <v>0</v>
      </c>
      <c r="C9" s="36" t="s">
        <v>1</v>
      </c>
      <c r="D9" s="37"/>
      <c r="E9" s="42" t="s">
        <v>50</v>
      </c>
      <c r="F9" s="43" t="s">
        <v>2</v>
      </c>
      <c r="G9" s="43"/>
      <c r="H9" s="43"/>
      <c r="I9" s="43"/>
      <c r="J9" s="44" t="s">
        <v>3</v>
      </c>
      <c r="K9" s="5"/>
    </row>
    <row r="10" spans="1:11" s="3" customFormat="1" ht="21" x14ac:dyDescent="0.45">
      <c r="A10" s="8"/>
      <c r="B10" s="34"/>
      <c r="C10" s="38"/>
      <c r="D10" s="39"/>
      <c r="E10" s="42"/>
      <c r="F10" s="45" t="s">
        <v>51</v>
      </c>
      <c r="G10" s="43" t="s">
        <v>4</v>
      </c>
      <c r="H10" s="43"/>
      <c r="I10" s="43"/>
      <c r="J10" s="44"/>
      <c r="K10" s="5"/>
    </row>
    <row r="11" spans="1:11" s="3" customFormat="1" ht="66.75" customHeight="1" x14ac:dyDescent="0.45">
      <c r="A11" s="8"/>
      <c r="B11" s="35"/>
      <c r="C11" s="40"/>
      <c r="D11" s="41"/>
      <c r="E11" s="42"/>
      <c r="F11" s="45"/>
      <c r="G11" s="15" t="s">
        <v>52</v>
      </c>
      <c r="H11" s="15" t="s">
        <v>53</v>
      </c>
      <c r="I11" s="15" t="s">
        <v>54</v>
      </c>
      <c r="J11" s="44"/>
      <c r="K11" s="5"/>
    </row>
    <row r="12" spans="1:11" s="3" customFormat="1" ht="19.5" customHeight="1" x14ac:dyDescent="0.45">
      <c r="A12" s="8"/>
      <c r="B12" s="12">
        <v>1</v>
      </c>
      <c r="C12" s="22" t="s">
        <v>769</v>
      </c>
      <c r="D12" s="23" t="s">
        <v>770</v>
      </c>
      <c r="E12" s="13"/>
      <c r="F12" s="16" t="str">
        <f>IF(E12&lt;=14,"/","")</f>
        <v>/</v>
      </c>
      <c r="G12" s="16" t="str">
        <f>IF(AND(E12&gt;14,E12&lt;=20),"/","")</f>
        <v/>
      </c>
      <c r="H12" s="16" t="str">
        <f>IF(AND(E12&gt;20,E12&lt;=25),"/","")</f>
        <v/>
      </c>
      <c r="I12" s="16" t="str">
        <f>IF(AND(E12&gt;25,E12&lt;=30),"/","")</f>
        <v/>
      </c>
      <c r="J12" s="16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2">
        <v>2</v>
      </c>
      <c r="C13" s="22" t="s">
        <v>771</v>
      </c>
      <c r="D13" s="23" t="s">
        <v>772</v>
      </c>
      <c r="E13" s="13"/>
      <c r="F13" s="16" t="str">
        <f t="shared" ref="F13:F54" si="0">IF(E13&lt;=14,"/","")</f>
        <v>/</v>
      </c>
      <c r="G13" s="16" t="str">
        <f t="shared" ref="G13:G54" si="1">IF(AND(E13&gt;14,E13&lt;=20),"/","")</f>
        <v/>
      </c>
      <c r="H13" s="16" t="str">
        <f t="shared" ref="H13:H54" si="2">IF(AND(E13&gt;20,E13&lt;=25),"/","")</f>
        <v/>
      </c>
      <c r="I13" s="16" t="str">
        <f t="shared" ref="I13:I54" si="3">IF(AND(E13&gt;25,E13&lt;=30),"/","")</f>
        <v/>
      </c>
      <c r="J13" s="16" t="str">
        <f t="shared" ref="J13:J54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2">
        <v>3</v>
      </c>
      <c r="C14" s="24" t="s">
        <v>773</v>
      </c>
      <c r="D14" s="25" t="s">
        <v>774</v>
      </c>
      <c r="E14" s="13"/>
      <c r="F14" s="16" t="str">
        <f t="shared" si="0"/>
        <v>/</v>
      </c>
      <c r="G14" s="16" t="str">
        <f t="shared" si="1"/>
        <v/>
      </c>
      <c r="H14" s="16" t="str">
        <f t="shared" si="2"/>
        <v/>
      </c>
      <c r="I14" s="16" t="str">
        <f t="shared" si="3"/>
        <v/>
      </c>
      <c r="J14" s="16" t="str">
        <f t="shared" si="4"/>
        <v>ไม่ผ่าน</v>
      </c>
      <c r="K14" s="5"/>
    </row>
    <row r="15" spans="1:11" s="3" customFormat="1" ht="19.5" customHeight="1" x14ac:dyDescent="0.45">
      <c r="A15" s="8"/>
      <c r="B15" s="12">
        <v>4</v>
      </c>
      <c r="C15" s="24" t="s">
        <v>775</v>
      </c>
      <c r="D15" s="25" t="s">
        <v>776</v>
      </c>
      <c r="E15" s="13"/>
      <c r="F15" s="16" t="str">
        <f t="shared" si="0"/>
        <v>/</v>
      </c>
      <c r="G15" s="16" t="str">
        <f t="shared" si="1"/>
        <v/>
      </c>
      <c r="H15" s="16" t="str">
        <f t="shared" si="2"/>
        <v/>
      </c>
      <c r="I15" s="16" t="str">
        <f t="shared" si="3"/>
        <v/>
      </c>
      <c r="J15" s="16" t="str">
        <f t="shared" si="4"/>
        <v>ไม่ผ่าน</v>
      </c>
      <c r="K15" s="5"/>
    </row>
    <row r="16" spans="1:11" s="3" customFormat="1" ht="19.5" customHeight="1" x14ac:dyDescent="0.45">
      <c r="A16" s="8"/>
      <c r="B16" s="12">
        <v>5</v>
      </c>
      <c r="C16" s="24" t="s">
        <v>777</v>
      </c>
      <c r="D16" s="25" t="s">
        <v>778</v>
      </c>
      <c r="E16" s="13"/>
      <c r="F16" s="16" t="str">
        <f t="shared" si="0"/>
        <v>/</v>
      </c>
      <c r="G16" s="16" t="str">
        <f t="shared" si="1"/>
        <v/>
      </c>
      <c r="H16" s="16" t="str">
        <f t="shared" si="2"/>
        <v/>
      </c>
      <c r="I16" s="16" t="str">
        <f t="shared" si="3"/>
        <v/>
      </c>
      <c r="J16" s="16" t="str">
        <f t="shared" si="4"/>
        <v>ไม่ผ่าน</v>
      </c>
      <c r="K16" s="5"/>
    </row>
    <row r="17" spans="1:11" s="3" customFormat="1" ht="19.5" customHeight="1" x14ac:dyDescent="0.45">
      <c r="A17" s="8"/>
      <c r="B17" s="12">
        <v>6</v>
      </c>
      <c r="C17" s="24" t="s">
        <v>779</v>
      </c>
      <c r="D17" s="25" t="s">
        <v>780</v>
      </c>
      <c r="E17" s="13"/>
      <c r="F17" s="16" t="str">
        <f t="shared" si="0"/>
        <v>/</v>
      </c>
      <c r="G17" s="16" t="str">
        <f t="shared" si="1"/>
        <v/>
      </c>
      <c r="H17" s="16" t="str">
        <f t="shared" si="2"/>
        <v/>
      </c>
      <c r="I17" s="16" t="str">
        <f t="shared" si="3"/>
        <v/>
      </c>
      <c r="J17" s="16" t="str">
        <f t="shared" si="4"/>
        <v>ไม่ผ่าน</v>
      </c>
      <c r="K17" s="5"/>
    </row>
    <row r="18" spans="1:11" s="3" customFormat="1" ht="19.5" customHeight="1" x14ac:dyDescent="0.45">
      <c r="A18" s="8"/>
      <c r="B18" s="12">
        <v>7</v>
      </c>
      <c r="C18" s="22" t="s">
        <v>75</v>
      </c>
      <c r="D18" s="23" t="s">
        <v>67</v>
      </c>
      <c r="E18" s="13"/>
      <c r="F18" s="16" t="str">
        <f t="shared" si="0"/>
        <v>/</v>
      </c>
      <c r="G18" s="16" t="str">
        <f t="shared" si="1"/>
        <v/>
      </c>
      <c r="H18" s="16" t="str">
        <f t="shared" si="2"/>
        <v/>
      </c>
      <c r="I18" s="16" t="str">
        <f t="shared" si="3"/>
        <v/>
      </c>
      <c r="J18" s="16" t="str">
        <f t="shared" si="4"/>
        <v>ไม่ผ่าน</v>
      </c>
      <c r="K18" s="5"/>
    </row>
    <row r="19" spans="1:11" s="3" customFormat="1" ht="19.5" customHeight="1" x14ac:dyDescent="0.45">
      <c r="A19" s="8"/>
      <c r="B19" s="12">
        <v>8</v>
      </c>
      <c r="C19" s="24" t="s">
        <v>27</v>
      </c>
      <c r="D19" s="25" t="s">
        <v>781</v>
      </c>
      <c r="E19" s="13"/>
      <c r="F19" s="16" t="str">
        <f t="shared" si="0"/>
        <v>/</v>
      </c>
      <c r="G19" s="16" t="str">
        <f t="shared" si="1"/>
        <v/>
      </c>
      <c r="H19" s="16" t="str">
        <f t="shared" si="2"/>
        <v/>
      </c>
      <c r="I19" s="16" t="str">
        <f t="shared" si="3"/>
        <v/>
      </c>
      <c r="J19" s="16" t="str">
        <f t="shared" si="4"/>
        <v>ไม่ผ่าน</v>
      </c>
      <c r="K19" s="5"/>
    </row>
    <row r="20" spans="1:11" s="3" customFormat="1" ht="19.5" customHeight="1" x14ac:dyDescent="0.45">
      <c r="A20" s="8"/>
      <c r="B20" s="12">
        <v>9</v>
      </c>
      <c r="C20" s="24" t="s">
        <v>81</v>
      </c>
      <c r="D20" s="25" t="s">
        <v>782</v>
      </c>
      <c r="E20" s="13"/>
      <c r="F20" s="16" t="str">
        <f t="shared" si="0"/>
        <v>/</v>
      </c>
      <c r="G20" s="16" t="str">
        <f t="shared" si="1"/>
        <v/>
      </c>
      <c r="H20" s="16" t="str">
        <f t="shared" si="2"/>
        <v/>
      </c>
      <c r="I20" s="16" t="str">
        <f t="shared" si="3"/>
        <v/>
      </c>
      <c r="J20" s="16" t="str">
        <f t="shared" si="4"/>
        <v>ไม่ผ่าน</v>
      </c>
      <c r="K20" s="5"/>
    </row>
    <row r="21" spans="1:11" s="3" customFormat="1" ht="19.5" customHeight="1" x14ac:dyDescent="0.45">
      <c r="A21" s="8"/>
      <c r="B21" s="12">
        <v>10</v>
      </c>
      <c r="C21" s="22" t="s">
        <v>783</v>
      </c>
      <c r="D21" s="23" t="s">
        <v>784</v>
      </c>
      <c r="E21" s="13"/>
      <c r="F21" s="16" t="str">
        <f t="shared" si="0"/>
        <v>/</v>
      </c>
      <c r="G21" s="16" t="str">
        <f t="shared" si="1"/>
        <v/>
      </c>
      <c r="H21" s="16" t="str">
        <f t="shared" si="2"/>
        <v/>
      </c>
      <c r="I21" s="16" t="str">
        <f t="shared" si="3"/>
        <v/>
      </c>
      <c r="J21" s="16" t="str">
        <f t="shared" si="4"/>
        <v>ไม่ผ่าน</v>
      </c>
      <c r="K21" s="5"/>
    </row>
    <row r="22" spans="1:11" s="3" customFormat="1" ht="19.5" customHeight="1" x14ac:dyDescent="0.45">
      <c r="A22" s="8"/>
      <c r="B22" s="12">
        <v>11</v>
      </c>
      <c r="C22" s="24" t="s">
        <v>785</v>
      </c>
      <c r="D22" s="25" t="s">
        <v>786</v>
      </c>
      <c r="E22" s="13"/>
      <c r="F22" s="16" t="str">
        <f t="shared" si="0"/>
        <v>/</v>
      </c>
      <c r="G22" s="16" t="str">
        <f t="shared" si="1"/>
        <v/>
      </c>
      <c r="H22" s="16" t="str">
        <f t="shared" si="2"/>
        <v/>
      </c>
      <c r="I22" s="16" t="str">
        <f t="shared" si="3"/>
        <v/>
      </c>
      <c r="J22" s="16" t="str">
        <f t="shared" si="4"/>
        <v>ไม่ผ่าน</v>
      </c>
      <c r="K22" s="5"/>
    </row>
    <row r="23" spans="1:11" s="3" customFormat="1" ht="19.5" customHeight="1" x14ac:dyDescent="0.45">
      <c r="A23" s="8"/>
      <c r="B23" s="12">
        <v>12</v>
      </c>
      <c r="C23" s="24" t="s">
        <v>82</v>
      </c>
      <c r="D23" s="25" t="s">
        <v>71</v>
      </c>
      <c r="E23" s="13"/>
      <c r="F23" s="16" t="str">
        <f t="shared" si="0"/>
        <v>/</v>
      </c>
      <c r="G23" s="16" t="str">
        <f t="shared" si="1"/>
        <v/>
      </c>
      <c r="H23" s="16" t="str">
        <f t="shared" si="2"/>
        <v/>
      </c>
      <c r="I23" s="16" t="str">
        <f t="shared" si="3"/>
        <v/>
      </c>
      <c r="J23" s="16" t="str">
        <f t="shared" si="4"/>
        <v>ไม่ผ่าน</v>
      </c>
      <c r="K23" s="5"/>
    </row>
    <row r="24" spans="1:11" s="3" customFormat="1" ht="19.5" customHeight="1" x14ac:dyDescent="0.45">
      <c r="A24" s="8"/>
      <c r="B24" s="12">
        <v>13</v>
      </c>
      <c r="C24" s="24" t="s">
        <v>787</v>
      </c>
      <c r="D24" s="25" t="s">
        <v>788</v>
      </c>
      <c r="E24" s="13"/>
      <c r="F24" s="16" t="str">
        <f t="shared" si="0"/>
        <v>/</v>
      </c>
      <c r="G24" s="16" t="str">
        <f t="shared" si="1"/>
        <v/>
      </c>
      <c r="H24" s="16" t="str">
        <f t="shared" si="2"/>
        <v/>
      </c>
      <c r="I24" s="16" t="str">
        <f t="shared" si="3"/>
        <v/>
      </c>
      <c r="J24" s="16" t="str">
        <f t="shared" si="4"/>
        <v>ไม่ผ่าน</v>
      </c>
      <c r="K24" s="5"/>
    </row>
    <row r="25" spans="1:11" s="3" customFormat="1" ht="19.5" customHeight="1" x14ac:dyDescent="0.45">
      <c r="A25" s="8"/>
      <c r="B25" s="12">
        <v>14</v>
      </c>
      <c r="C25" s="24" t="s">
        <v>789</v>
      </c>
      <c r="D25" s="25" t="s">
        <v>790</v>
      </c>
      <c r="E25" s="13"/>
      <c r="F25" s="16" t="str">
        <f t="shared" si="0"/>
        <v>/</v>
      </c>
      <c r="G25" s="16" t="str">
        <f t="shared" si="1"/>
        <v/>
      </c>
      <c r="H25" s="16" t="str">
        <f t="shared" si="2"/>
        <v/>
      </c>
      <c r="I25" s="16" t="str">
        <f t="shared" si="3"/>
        <v/>
      </c>
      <c r="J25" s="16" t="str">
        <f t="shared" si="4"/>
        <v>ไม่ผ่าน</v>
      </c>
      <c r="K25" s="5"/>
    </row>
    <row r="26" spans="1:11" s="3" customFormat="1" ht="19.5" customHeight="1" x14ac:dyDescent="0.45">
      <c r="A26" s="8"/>
      <c r="B26" s="12">
        <v>15</v>
      </c>
      <c r="C26" s="24" t="s">
        <v>791</v>
      </c>
      <c r="D26" s="25" t="s">
        <v>792</v>
      </c>
      <c r="E26" s="13"/>
      <c r="F26" s="16" t="str">
        <f t="shared" si="0"/>
        <v>/</v>
      </c>
      <c r="G26" s="16" t="str">
        <f t="shared" si="1"/>
        <v/>
      </c>
      <c r="H26" s="16" t="str">
        <f t="shared" si="2"/>
        <v/>
      </c>
      <c r="I26" s="16" t="str">
        <f t="shared" si="3"/>
        <v/>
      </c>
      <c r="J26" s="16" t="str">
        <f t="shared" si="4"/>
        <v>ไม่ผ่าน</v>
      </c>
      <c r="K26" s="5"/>
    </row>
    <row r="27" spans="1:11" s="3" customFormat="1" ht="19.5" customHeight="1" x14ac:dyDescent="0.45">
      <c r="A27" s="8"/>
      <c r="B27" s="12">
        <v>16</v>
      </c>
      <c r="C27" s="24" t="s">
        <v>793</v>
      </c>
      <c r="D27" s="25" t="s">
        <v>794</v>
      </c>
      <c r="E27" s="13"/>
      <c r="F27" s="16" t="str">
        <f t="shared" si="0"/>
        <v>/</v>
      </c>
      <c r="G27" s="16" t="str">
        <f t="shared" si="1"/>
        <v/>
      </c>
      <c r="H27" s="16" t="str">
        <f t="shared" si="2"/>
        <v/>
      </c>
      <c r="I27" s="16" t="str">
        <f t="shared" si="3"/>
        <v/>
      </c>
      <c r="J27" s="16" t="str">
        <f t="shared" si="4"/>
        <v>ไม่ผ่าน</v>
      </c>
      <c r="K27" s="5"/>
    </row>
    <row r="28" spans="1:11" s="3" customFormat="1" ht="19.5" customHeight="1" x14ac:dyDescent="0.45">
      <c r="A28" s="8"/>
      <c r="B28" s="12">
        <v>17</v>
      </c>
      <c r="C28" s="22" t="s">
        <v>795</v>
      </c>
      <c r="D28" s="23" t="s">
        <v>796</v>
      </c>
      <c r="E28" s="13"/>
      <c r="F28" s="16" t="str">
        <f t="shared" si="0"/>
        <v>/</v>
      </c>
      <c r="G28" s="16" t="str">
        <f t="shared" si="1"/>
        <v/>
      </c>
      <c r="H28" s="16" t="str">
        <f t="shared" si="2"/>
        <v/>
      </c>
      <c r="I28" s="16" t="str">
        <f t="shared" si="3"/>
        <v/>
      </c>
      <c r="J28" s="16" t="str">
        <f t="shared" si="4"/>
        <v>ไม่ผ่าน</v>
      </c>
      <c r="K28" s="5"/>
    </row>
    <row r="29" spans="1:11" s="3" customFormat="1" ht="19.5" customHeight="1" x14ac:dyDescent="0.45">
      <c r="A29" s="8"/>
      <c r="B29" s="12">
        <v>18</v>
      </c>
      <c r="C29" s="22" t="s">
        <v>16</v>
      </c>
      <c r="D29" s="23" t="s">
        <v>797</v>
      </c>
      <c r="E29" s="13"/>
      <c r="F29" s="16" t="str">
        <f t="shared" si="0"/>
        <v>/</v>
      </c>
      <c r="G29" s="16" t="str">
        <f t="shared" si="1"/>
        <v/>
      </c>
      <c r="H29" s="16" t="str">
        <f t="shared" si="2"/>
        <v/>
      </c>
      <c r="I29" s="16" t="str">
        <f t="shared" si="3"/>
        <v/>
      </c>
      <c r="J29" s="16" t="str">
        <f t="shared" si="4"/>
        <v>ไม่ผ่าน</v>
      </c>
      <c r="K29" s="5"/>
    </row>
    <row r="30" spans="1:11" s="3" customFormat="1" ht="19.5" customHeight="1" x14ac:dyDescent="0.45">
      <c r="A30" s="8"/>
      <c r="B30" s="12">
        <v>19</v>
      </c>
      <c r="C30" s="24" t="s">
        <v>798</v>
      </c>
      <c r="D30" s="25" t="s">
        <v>799</v>
      </c>
      <c r="E30" s="13"/>
      <c r="F30" s="16" t="str">
        <f t="shared" si="0"/>
        <v>/</v>
      </c>
      <c r="G30" s="16" t="str">
        <f t="shared" si="1"/>
        <v/>
      </c>
      <c r="H30" s="16" t="str">
        <f t="shared" si="2"/>
        <v/>
      </c>
      <c r="I30" s="16" t="str">
        <f t="shared" si="3"/>
        <v/>
      </c>
      <c r="J30" s="16" t="str">
        <f t="shared" si="4"/>
        <v>ไม่ผ่าน</v>
      </c>
      <c r="K30" s="5"/>
    </row>
    <row r="31" spans="1:11" s="3" customFormat="1" ht="19.5" customHeight="1" x14ac:dyDescent="0.45">
      <c r="A31" s="8"/>
      <c r="B31" s="12">
        <v>20</v>
      </c>
      <c r="C31" s="24" t="s">
        <v>800</v>
      </c>
      <c r="D31" s="25" t="s">
        <v>801</v>
      </c>
      <c r="E31" s="13"/>
      <c r="F31" s="16" t="str">
        <f t="shared" si="0"/>
        <v>/</v>
      </c>
      <c r="G31" s="16" t="str">
        <f t="shared" si="1"/>
        <v/>
      </c>
      <c r="H31" s="16" t="str">
        <f t="shared" si="2"/>
        <v/>
      </c>
      <c r="I31" s="16" t="str">
        <f t="shared" si="3"/>
        <v/>
      </c>
      <c r="J31" s="16" t="str">
        <f t="shared" si="4"/>
        <v>ไม่ผ่าน</v>
      </c>
      <c r="K31" s="5"/>
    </row>
    <row r="32" spans="1:11" s="3" customFormat="1" ht="19.5" customHeight="1" x14ac:dyDescent="0.45">
      <c r="A32" s="8"/>
      <c r="B32" s="12">
        <v>21</v>
      </c>
      <c r="C32" s="24" t="s">
        <v>802</v>
      </c>
      <c r="D32" s="25" t="s">
        <v>65</v>
      </c>
      <c r="E32" s="13"/>
      <c r="F32" s="16" t="str">
        <f t="shared" si="0"/>
        <v>/</v>
      </c>
      <c r="G32" s="16" t="str">
        <f t="shared" si="1"/>
        <v/>
      </c>
      <c r="H32" s="16" t="str">
        <f t="shared" si="2"/>
        <v/>
      </c>
      <c r="I32" s="16" t="str">
        <f t="shared" si="3"/>
        <v/>
      </c>
      <c r="J32" s="16" t="str">
        <f t="shared" si="4"/>
        <v>ไม่ผ่าน</v>
      </c>
      <c r="K32" s="5"/>
    </row>
    <row r="33" spans="1:11" s="3" customFormat="1" ht="19.5" customHeight="1" x14ac:dyDescent="0.45">
      <c r="A33" s="8"/>
      <c r="B33" s="12">
        <v>22</v>
      </c>
      <c r="C33" s="24" t="s">
        <v>803</v>
      </c>
      <c r="D33" s="25" t="s">
        <v>804</v>
      </c>
      <c r="E33" s="13"/>
      <c r="F33" s="16" t="str">
        <f t="shared" si="0"/>
        <v>/</v>
      </c>
      <c r="G33" s="16" t="str">
        <f t="shared" si="1"/>
        <v/>
      </c>
      <c r="H33" s="16" t="str">
        <f t="shared" si="2"/>
        <v/>
      </c>
      <c r="I33" s="16" t="str">
        <f t="shared" si="3"/>
        <v/>
      </c>
      <c r="J33" s="16" t="str">
        <f t="shared" si="4"/>
        <v>ไม่ผ่าน</v>
      </c>
      <c r="K33" s="5"/>
    </row>
    <row r="34" spans="1:11" s="3" customFormat="1" ht="19.5" customHeight="1" x14ac:dyDescent="0.45">
      <c r="A34" s="8"/>
      <c r="B34" s="12">
        <v>23</v>
      </c>
      <c r="C34" s="24" t="s">
        <v>805</v>
      </c>
      <c r="D34" s="25" t="s">
        <v>806</v>
      </c>
      <c r="E34" s="13"/>
      <c r="F34" s="16" t="str">
        <f t="shared" si="0"/>
        <v>/</v>
      </c>
      <c r="G34" s="16" t="str">
        <f t="shared" si="1"/>
        <v/>
      </c>
      <c r="H34" s="16" t="str">
        <f t="shared" si="2"/>
        <v/>
      </c>
      <c r="I34" s="16" t="str">
        <f t="shared" si="3"/>
        <v/>
      </c>
      <c r="J34" s="16" t="str">
        <f t="shared" si="4"/>
        <v>ไม่ผ่าน</v>
      </c>
      <c r="K34" s="5"/>
    </row>
    <row r="35" spans="1:11" s="3" customFormat="1" ht="19.5" customHeight="1" x14ac:dyDescent="0.45">
      <c r="A35" s="8"/>
      <c r="B35" s="12">
        <v>24</v>
      </c>
      <c r="C35" s="22" t="s">
        <v>807</v>
      </c>
      <c r="D35" s="23" t="s">
        <v>808</v>
      </c>
      <c r="E35" s="13"/>
      <c r="F35" s="16" t="str">
        <f t="shared" si="0"/>
        <v>/</v>
      </c>
      <c r="G35" s="16" t="str">
        <f t="shared" si="1"/>
        <v/>
      </c>
      <c r="H35" s="16" t="str">
        <f t="shared" si="2"/>
        <v/>
      </c>
      <c r="I35" s="16" t="str">
        <f t="shared" si="3"/>
        <v/>
      </c>
      <c r="J35" s="16" t="str">
        <f t="shared" si="4"/>
        <v>ไม่ผ่าน</v>
      </c>
      <c r="K35" s="5"/>
    </row>
    <row r="36" spans="1:11" s="3" customFormat="1" ht="19.5" customHeight="1" x14ac:dyDescent="0.45">
      <c r="A36" s="8"/>
      <c r="B36" s="12">
        <v>25</v>
      </c>
      <c r="C36" s="22" t="s">
        <v>809</v>
      </c>
      <c r="D36" s="23" t="s">
        <v>810</v>
      </c>
      <c r="E36" s="13"/>
      <c r="F36" s="16" t="str">
        <f t="shared" si="0"/>
        <v>/</v>
      </c>
      <c r="G36" s="16" t="str">
        <f t="shared" si="1"/>
        <v/>
      </c>
      <c r="H36" s="16" t="str">
        <f t="shared" si="2"/>
        <v/>
      </c>
      <c r="I36" s="16" t="str">
        <f t="shared" si="3"/>
        <v/>
      </c>
      <c r="J36" s="16" t="str">
        <f t="shared" si="4"/>
        <v>ไม่ผ่าน</v>
      </c>
      <c r="K36" s="5"/>
    </row>
    <row r="37" spans="1:11" s="3" customFormat="1" ht="19.5" customHeight="1" x14ac:dyDescent="0.45">
      <c r="A37" s="8"/>
      <c r="B37" s="12">
        <v>26</v>
      </c>
      <c r="C37" s="24" t="s">
        <v>811</v>
      </c>
      <c r="D37" s="25" t="s">
        <v>812</v>
      </c>
      <c r="E37" s="13"/>
      <c r="F37" s="16" t="str">
        <f t="shared" si="0"/>
        <v>/</v>
      </c>
      <c r="G37" s="16" t="str">
        <f t="shared" si="1"/>
        <v/>
      </c>
      <c r="H37" s="16" t="str">
        <f t="shared" si="2"/>
        <v/>
      </c>
      <c r="I37" s="16" t="str">
        <f t="shared" si="3"/>
        <v/>
      </c>
      <c r="J37" s="16" t="str">
        <f t="shared" si="4"/>
        <v>ไม่ผ่าน</v>
      </c>
      <c r="K37" s="5"/>
    </row>
    <row r="38" spans="1:11" s="3" customFormat="1" ht="19.5" customHeight="1" x14ac:dyDescent="0.45">
      <c r="A38" s="8"/>
      <c r="B38" s="12">
        <v>27</v>
      </c>
      <c r="C38" s="22" t="s">
        <v>813</v>
      </c>
      <c r="D38" s="23" t="s">
        <v>814</v>
      </c>
      <c r="E38" s="13"/>
      <c r="F38" s="16" t="str">
        <f t="shared" si="0"/>
        <v>/</v>
      </c>
      <c r="G38" s="16" t="str">
        <f t="shared" si="1"/>
        <v/>
      </c>
      <c r="H38" s="16" t="str">
        <f t="shared" si="2"/>
        <v/>
      </c>
      <c r="I38" s="16" t="str">
        <f t="shared" si="3"/>
        <v/>
      </c>
      <c r="J38" s="16" t="str">
        <f t="shared" si="4"/>
        <v>ไม่ผ่าน</v>
      </c>
      <c r="K38" s="5"/>
    </row>
    <row r="39" spans="1:11" s="3" customFormat="1" ht="19.5" customHeight="1" x14ac:dyDescent="0.45">
      <c r="A39" s="8"/>
      <c r="B39" s="12">
        <v>28</v>
      </c>
      <c r="C39" s="24" t="s">
        <v>815</v>
      </c>
      <c r="D39" s="25" t="s">
        <v>816</v>
      </c>
      <c r="E39" s="13"/>
      <c r="F39" s="16" t="str">
        <f t="shared" si="0"/>
        <v>/</v>
      </c>
      <c r="G39" s="16" t="str">
        <f t="shared" si="1"/>
        <v/>
      </c>
      <c r="H39" s="16" t="str">
        <f t="shared" si="2"/>
        <v/>
      </c>
      <c r="I39" s="16" t="str">
        <f t="shared" si="3"/>
        <v/>
      </c>
      <c r="J39" s="16" t="str">
        <f t="shared" si="4"/>
        <v>ไม่ผ่าน</v>
      </c>
      <c r="K39" s="5"/>
    </row>
    <row r="40" spans="1:11" s="3" customFormat="1" ht="19.5" customHeight="1" x14ac:dyDescent="0.45">
      <c r="A40" s="8"/>
      <c r="B40" s="12">
        <v>29</v>
      </c>
      <c r="C40" s="22" t="s">
        <v>26</v>
      </c>
      <c r="D40" s="23" t="s">
        <v>817</v>
      </c>
      <c r="E40" s="13"/>
      <c r="F40" s="16" t="str">
        <f t="shared" si="0"/>
        <v>/</v>
      </c>
      <c r="G40" s="16" t="str">
        <f t="shared" si="1"/>
        <v/>
      </c>
      <c r="H40" s="16" t="str">
        <f t="shared" si="2"/>
        <v/>
      </c>
      <c r="I40" s="16" t="str">
        <f t="shared" si="3"/>
        <v/>
      </c>
      <c r="J40" s="16" t="str">
        <f t="shared" si="4"/>
        <v>ไม่ผ่าน</v>
      </c>
      <c r="K40" s="5"/>
    </row>
    <row r="41" spans="1:11" s="3" customFormat="1" ht="19.5" customHeight="1" x14ac:dyDescent="0.45">
      <c r="A41" s="8"/>
      <c r="B41" s="12">
        <v>30</v>
      </c>
      <c r="C41" s="22" t="s">
        <v>818</v>
      </c>
      <c r="D41" s="23" t="s">
        <v>819</v>
      </c>
      <c r="E41" s="13"/>
      <c r="F41" s="16" t="str">
        <f t="shared" si="0"/>
        <v>/</v>
      </c>
      <c r="G41" s="16" t="str">
        <f t="shared" si="1"/>
        <v/>
      </c>
      <c r="H41" s="16" t="str">
        <f t="shared" si="2"/>
        <v/>
      </c>
      <c r="I41" s="16" t="str">
        <f t="shared" si="3"/>
        <v/>
      </c>
      <c r="J41" s="16" t="str">
        <f t="shared" si="4"/>
        <v>ไม่ผ่าน</v>
      </c>
      <c r="K41" s="5"/>
    </row>
    <row r="42" spans="1:11" s="3" customFormat="1" ht="19.5" customHeight="1" x14ac:dyDescent="0.45">
      <c r="A42" s="8"/>
      <c r="B42" s="12">
        <v>31</v>
      </c>
      <c r="C42" s="24" t="s">
        <v>820</v>
      </c>
      <c r="D42" s="25" t="s">
        <v>821</v>
      </c>
      <c r="E42" s="13"/>
      <c r="F42" s="16" t="str">
        <f t="shared" si="0"/>
        <v>/</v>
      </c>
      <c r="G42" s="16" t="str">
        <f t="shared" si="1"/>
        <v/>
      </c>
      <c r="H42" s="16" t="str">
        <f t="shared" si="2"/>
        <v/>
      </c>
      <c r="I42" s="16" t="str">
        <f t="shared" si="3"/>
        <v/>
      </c>
      <c r="J42" s="16" t="str">
        <f t="shared" si="4"/>
        <v>ไม่ผ่าน</v>
      </c>
      <c r="K42" s="5"/>
    </row>
    <row r="43" spans="1:11" s="3" customFormat="1" ht="19.5" customHeight="1" x14ac:dyDescent="0.45">
      <c r="A43" s="8"/>
      <c r="B43" s="12">
        <v>32</v>
      </c>
      <c r="C43" s="24" t="s">
        <v>822</v>
      </c>
      <c r="D43" s="25" t="s">
        <v>823</v>
      </c>
      <c r="E43" s="13"/>
      <c r="F43" s="16" t="str">
        <f t="shared" si="0"/>
        <v>/</v>
      </c>
      <c r="G43" s="16" t="str">
        <f t="shared" si="1"/>
        <v/>
      </c>
      <c r="H43" s="16" t="str">
        <f t="shared" si="2"/>
        <v/>
      </c>
      <c r="I43" s="16" t="str">
        <f t="shared" si="3"/>
        <v/>
      </c>
      <c r="J43" s="16" t="str">
        <f t="shared" si="4"/>
        <v>ไม่ผ่าน</v>
      </c>
      <c r="K43" s="5"/>
    </row>
    <row r="44" spans="1:11" s="3" customFormat="1" ht="19.5" customHeight="1" x14ac:dyDescent="0.45">
      <c r="A44" s="8"/>
      <c r="B44" s="12">
        <v>33</v>
      </c>
      <c r="C44" s="22" t="s">
        <v>824</v>
      </c>
      <c r="D44" s="23" t="s">
        <v>825</v>
      </c>
      <c r="E44" s="13"/>
      <c r="F44" s="16" t="str">
        <f t="shared" si="0"/>
        <v>/</v>
      </c>
      <c r="G44" s="16" t="str">
        <f t="shared" si="1"/>
        <v/>
      </c>
      <c r="H44" s="16" t="str">
        <f t="shared" si="2"/>
        <v/>
      </c>
      <c r="I44" s="16" t="str">
        <f t="shared" si="3"/>
        <v/>
      </c>
      <c r="J44" s="16" t="str">
        <f t="shared" si="4"/>
        <v>ไม่ผ่าน</v>
      </c>
      <c r="K44" s="5"/>
    </row>
    <row r="45" spans="1:11" s="3" customFormat="1" ht="19.5" customHeight="1" x14ac:dyDescent="0.45">
      <c r="A45" s="8"/>
      <c r="B45" s="12">
        <v>34</v>
      </c>
      <c r="C45" s="24" t="s">
        <v>103</v>
      </c>
      <c r="D45" s="25" t="s">
        <v>826</v>
      </c>
      <c r="E45" s="13"/>
      <c r="F45" s="16" t="str">
        <f t="shared" si="0"/>
        <v>/</v>
      </c>
      <c r="G45" s="16" t="str">
        <f t="shared" si="1"/>
        <v/>
      </c>
      <c r="H45" s="16" t="str">
        <f t="shared" si="2"/>
        <v/>
      </c>
      <c r="I45" s="16" t="str">
        <f t="shared" si="3"/>
        <v/>
      </c>
      <c r="J45" s="16" t="str">
        <f t="shared" si="4"/>
        <v>ไม่ผ่าน</v>
      </c>
      <c r="K45" s="5"/>
    </row>
    <row r="46" spans="1:11" s="3" customFormat="1" ht="19.5" customHeight="1" x14ac:dyDescent="0.45">
      <c r="A46" s="8"/>
      <c r="B46" s="12">
        <v>35</v>
      </c>
      <c r="C46" s="24" t="s">
        <v>91</v>
      </c>
      <c r="D46" s="25" t="s">
        <v>827</v>
      </c>
      <c r="E46" s="13"/>
      <c r="F46" s="16" t="str">
        <f t="shared" si="0"/>
        <v>/</v>
      </c>
      <c r="G46" s="16" t="str">
        <f t="shared" si="1"/>
        <v/>
      </c>
      <c r="H46" s="16" t="str">
        <f t="shared" si="2"/>
        <v/>
      </c>
      <c r="I46" s="16" t="str">
        <f t="shared" si="3"/>
        <v/>
      </c>
      <c r="J46" s="16" t="str">
        <f t="shared" si="4"/>
        <v>ไม่ผ่าน</v>
      </c>
      <c r="K46" s="5"/>
    </row>
    <row r="47" spans="1:11" s="3" customFormat="1" ht="19.5" customHeight="1" x14ac:dyDescent="0.45">
      <c r="A47" s="8"/>
      <c r="B47" s="12">
        <v>36</v>
      </c>
      <c r="C47" s="24" t="s">
        <v>828</v>
      </c>
      <c r="D47" s="25" t="s">
        <v>829</v>
      </c>
      <c r="E47" s="13"/>
      <c r="F47" s="16" t="str">
        <f t="shared" si="0"/>
        <v>/</v>
      </c>
      <c r="G47" s="16" t="str">
        <f t="shared" si="1"/>
        <v/>
      </c>
      <c r="H47" s="16" t="str">
        <f t="shared" si="2"/>
        <v/>
      </c>
      <c r="I47" s="16" t="str">
        <f t="shared" si="3"/>
        <v/>
      </c>
      <c r="J47" s="16" t="str">
        <f t="shared" si="4"/>
        <v>ไม่ผ่าน</v>
      </c>
      <c r="K47" s="5"/>
    </row>
    <row r="48" spans="1:11" s="3" customFormat="1" ht="19.5" customHeight="1" x14ac:dyDescent="0.45">
      <c r="A48" s="8"/>
      <c r="B48" s="12">
        <v>37</v>
      </c>
      <c r="C48" s="24" t="s">
        <v>29</v>
      </c>
      <c r="D48" s="25" t="s">
        <v>830</v>
      </c>
      <c r="E48" s="13"/>
      <c r="F48" s="16" t="str">
        <f t="shared" si="0"/>
        <v>/</v>
      </c>
      <c r="G48" s="16" t="str">
        <f t="shared" si="1"/>
        <v/>
      </c>
      <c r="H48" s="16" t="str">
        <f t="shared" si="2"/>
        <v/>
      </c>
      <c r="I48" s="16" t="str">
        <f t="shared" si="3"/>
        <v/>
      </c>
      <c r="J48" s="16" t="str">
        <f t="shared" si="4"/>
        <v>ไม่ผ่าน</v>
      </c>
      <c r="K48" s="5"/>
    </row>
    <row r="49" spans="1:12" s="2" customFormat="1" ht="19.5" customHeight="1" x14ac:dyDescent="0.45">
      <c r="A49" s="8"/>
      <c r="B49" s="12">
        <v>38</v>
      </c>
      <c r="C49" s="24" t="s">
        <v>207</v>
      </c>
      <c r="D49" s="25" t="s">
        <v>831</v>
      </c>
      <c r="E49" s="13"/>
      <c r="F49" s="16" t="str">
        <f t="shared" si="0"/>
        <v>/</v>
      </c>
      <c r="G49" s="16" t="str">
        <f t="shared" si="1"/>
        <v/>
      </c>
      <c r="H49" s="16" t="str">
        <f t="shared" si="2"/>
        <v/>
      </c>
      <c r="I49" s="16" t="str">
        <f t="shared" si="3"/>
        <v/>
      </c>
      <c r="J49" s="16" t="str">
        <f t="shared" si="4"/>
        <v>ไม่ผ่าน</v>
      </c>
      <c r="K49" s="5"/>
    </row>
    <row r="50" spans="1:12" s="2" customFormat="1" ht="19.5" customHeight="1" x14ac:dyDescent="0.45">
      <c r="A50" s="8"/>
      <c r="B50" s="12">
        <v>39</v>
      </c>
      <c r="C50" s="24" t="s">
        <v>285</v>
      </c>
      <c r="D50" s="25" t="s">
        <v>832</v>
      </c>
      <c r="E50" s="13"/>
      <c r="F50" s="16" t="str">
        <f t="shared" si="0"/>
        <v>/</v>
      </c>
      <c r="G50" s="16" t="str">
        <f t="shared" si="1"/>
        <v/>
      </c>
      <c r="H50" s="16" t="str">
        <f t="shared" si="2"/>
        <v/>
      </c>
      <c r="I50" s="16" t="str">
        <f t="shared" si="3"/>
        <v/>
      </c>
      <c r="J50" s="16" t="str">
        <f t="shared" si="4"/>
        <v>ไม่ผ่าน</v>
      </c>
      <c r="K50" s="5"/>
    </row>
    <row r="51" spans="1:12" s="2" customFormat="1" ht="22.5" x14ac:dyDescent="0.45">
      <c r="A51" s="8"/>
      <c r="B51" s="12">
        <v>40</v>
      </c>
      <c r="C51" s="24" t="s">
        <v>833</v>
      </c>
      <c r="D51" s="25" t="s">
        <v>834</v>
      </c>
      <c r="E51" s="13"/>
      <c r="F51" s="16" t="str">
        <f t="shared" si="0"/>
        <v>/</v>
      </c>
      <c r="G51" s="16" t="str">
        <f t="shared" si="1"/>
        <v/>
      </c>
      <c r="H51" s="16" t="str">
        <f t="shared" si="2"/>
        <v/>
      </c>
      <c r="I51" s="16" t="str">
        <f t="shared" si="3"/>
        <v/>
      </c>
      <c r="J51" s="16" t="str">
        <f t="shared" si="4"/>
        <v>ไม่ผ่าน</v>
      </c>
      <c r="K51" s="5"/>
    </row>
    <row r="52" spans="1:12" ht="21" x14ac:dyDescent="0.45">
      <c r="A52" s="8"/>
      <c r="B52" s="12">
        <v>41</v>
      </c>
      <c r="C52" s="24" t="s">
        <v>835</v>
      </c>
      <c r="D52" s="25" t="s">
        <v>836</v>
      </c>
      <c r="E52" s="13"/>
      <c r="F52" s="16" t="str">
        <f t="shared" si="0"/>
        <v>/</v>
      </c>
      <c r="G52" s="16" t="str">
        <f t="shared" si="1"/>
        <v/>
      </c>
      <c r="H52" s="16" t="str">
        <f t="shared" si="2"/>
        <v/>
      </c>
      <c r="I52" s="16" t="str">
        <f t="shared" si="3"/>
        <v/>
      </c>
      <c r="J52" s="16" t="str">
        <f t="shared" si="4"/>
        <v>ไม่ผ่าน</v>
      </c>
      <c r="K52" s="5"/>
    </row>
    <row r="53" spans="1:12" s="3" customFormat="1" ht="22.5" customHeight="1" x14ac:dyDescent="0.45">
      <c r="A53" s="8"/>
      <c r="B53" s="12">
        <v>42</v>
      </c>
      <c r="C53" s="24" t="s">
        <v>837</v>
      </c>
      <c r="D53" s="25" t="s">
        <v>838</v>
      </c>
      <c r="E53" s="13"/>
      <c r="F53" s="16" t="str">
        <f t="shared" si="0"/>
        <v>/</v>
      </c>
      <c r="G53" s="16" t="str">
        <f t="shared" si="1"/>
        <v/>
      </c>
      <c r="H53" s="16" t="str">
        <f t="shared" si="2"/>
        <v/>
      </c>
      <c r="I53" s="16" t="str">
        <f t="shared" si="3"/>
        <v/>
      </c>
      <c r="J53" s="16" t="str">
        <f t="shared" si="4"/>
        <v>ไม่ผ่าน</v>
      </c>
      <c r="K53" s="7"/>
      <c r="L53" s="4"/>
    </row>
    <row r="54" spans="1:12" s="3" customFormat="1" ht="22.5" customHeight="1" x14ac:dyDescent="0.45">
      <c r="A54" s="8"/>
      <c r="B54" s="12">
        <v>43</v>
      </c>
      <c r="C54" s="24" t="s">
        <v>763</v>
      </c>
      <c r="D54" s="25" t="s">
        <v>839</v>
      </c>
      <c r="E54" s="13"/>
      <c r="F54" s="16" t="str">
        <f t="shared" si="0"/>
        <v>/</v>
      </c>
      <c r="G54" s="16" t="str">
        <f t="shared" si="1"/>
        <v/>
      </c>
      <c r="H54" s="16" t="str">
        <f t="shared" si="2"/>
        <v/>
      </c>
      <c r="I54" s="16" t="str">
        <f t="shared" si="3"/>
        <v/>
      </c>
      <c r="J54" s="16" t="str">
        <f t="shared" si="4"/>
        <v>ไม่ผ่าน</v>
      </c>
      <c r="K54" s="7"/>
      <c r="L54" s="4"/>
    </row>
    <row r="55" spans="1:12" s="3" customFormat="1" ht="22.5" customHeight="1" x14ac:dyDescent="0.45">
      <c r="A55" s="8"/>
      <c r="B55" s="12">
        <v>44</v>
      </c>
      <c r="C55" s="24" t="s">
        <v>294</v>
      </c>
      <c r="D55" s="25" t="s">
        <v>840</v>
      </c>
      <c r="E55" s="13"/>
      <c r="F55" s="16" t="str">
        <f t="shared" ref="F55:F56" si="5">IF(E55&lt;=14,"/","")</f>
        <v>/</v>
      </c>
      <c r="G55" s="16" t="str">
        <f t="shared" ref="G55:G56" si="6">IF(AND(E55&gt;14,E55&lt;=20),"/","")</f>
        <v/>
      </c>
      <c r="H55" s="16" t="str">
        <f t="shared" ref="H55:H56" si="7">IF(AND(E55&gt;20,E55&lt;=25),"/","")</f>
        <v/>
      </c>
      <c r="I55" s="16" t="str">
        <f t="shared" ref="I55:I56" si="8">IF(AND(E55&gt;25,E55&lt;=30),"/","")</f>
        <v/>
      </c>
      <c r="J55" s="16" t="str">
        <f t="shared" ref="J55:J56" si="9">IF(E55&gt;=15,"ผ่าน","ไม่ผ่าน")</f>
        <v>ไม่ผ่าน</v>
      </c>
      <c r="K55" s="7"/>
      <c r="L55" s="4"/>
    </row>
    <row r="56" spans="1:12" ht="21" x14ac:dyDescent="0.45">
      <c r="A56" s="8"/>
      <c r="B56" s="12">
        <v>45</v>
      </c>
      <c r="C56" s="22" t="s">
        <v>841</v>
      </c>
      <c r="D56" s="23" t="s">
        <v>842</v>
      </c>
      <c r="E56" s="13"/>
      <c r="F56" s="16" t="str">
        <f t="shared" si="5"/>
        <v>/</v>
      </c>
      <c r="G56" s="16" t="str">
        <f t="shared" si="6"/>
        <v/>
      </c>
      <c r="H56" s="16" t="str">
        <f t="shared" si="7"/>
        <v/>
      </c>
      <c r="I56" s="16" t="str">
        <f t="shared" si="8"/>
        <v/>
      </c>
      <c r="J56" s="16" t="str">
        <f t="shared" si="9"/>
        <v>ไม่ผ่าน</v>
      </c>
      <c r="K56" s="5"/>
    </row>
    <row r="57" spans="1:12" ht="21" x14ac:dyDescent="0.45">
      <c r="A57" s="8"/>
      <c r="B57" s="47" t="s">
        <v>5</v>
      </c>
      <c r="C57" s="48"/>
      <c r="D57" s="48"/>
      <c r="E57" s="48"/>
      <c r="F57" s="48"/>
      <c r="G57" s="48"/>
      <c r="H57" s="49"/>
      <c r="I57" s="16" t="s">
        <v>4</v>
      </c>
      <c r="J57" s="16">
        <f>COUNTIF(J12:J56,"ผ่าน")</f>
        <v>0</v>
      </c>
      <c r="K57" s="5"/>
    </row>
    <row r="58" spans="1:12" ht="21" x14ac:dyDescent="0.45">
      <c r="A58" s="8"/>
      <c r="B58" s="50" t="s">
        <v>6</v>
      </c>
      <c r="C58" s="51"/>
      <c r="D58" s="51"/>
      <c r="E58" s="51"/>
      <c r="F58" s="51"/>
      <c r="G58" s="51"/>
      <c r="H58" s="52"/>
      <c r="I58" s="17" t="s">
        <v>30</v>
      </c>
      <c r="J58" s="17">
        <f>COUNTIF(J12:J56,"ไม่ผ่าน")</f>
        <v>45</v>
      </c>
      <c r="K58" s="5"/>
    </row>
    <row r="59" spans="1:12" ht="21" x14ac:dyDescent="0.45">
      <c r="A59" s="8"/>
      <c r="B59" s="8"/>
      <c r="C59" s="8" t="s">
        <v>55</v>
      </c>
      <c r="D59" s="8"/>
      <c r="E59" s="8"/>
      <c r="F59" s="8"/>
      <c r="G59" s="8"/>
      <c r="H59" s="8"/>
      <c r="I59" s="8"/>
      <c r="J59" s="8"/>
      <c r="K59" s="5"/>
    </row>
    <row r="60" spans="1:12" ht="21" x14ac:dyDescent="0.45">
      <c r="A60" s="8"/>
      <c r="B60" s="8"/>
      <c r="C60" s="8"/>
      <c r="D60" s="8"/>
      <c r="E60" s="8"/>
      <c r="F60" s="8"/>
      <c r="G60" s="8"/>
      <c r="H60" s="8"/>
      <c r="I60" s="8"/>
      <c r="J60" s="8"/>
      <c r="K60" s="5"/>
    </row>
    <row r="61" spans="1:12" ht="21" x14ac:dyDescent="0.45">
      <c r="A61" s="8"/>
      <c r="B61" s="31" t="s">
        <v>61</v>
      </c>
      <c r="C61" s="31"/>
      <c r="D61" s="31"/>
      <c r="E61" s="31"/>
      <c r="F61" s="31"/>
      <c r="G61" s="31"/>
      <c r="H61" s="31"/>
      <c r="I61" s="31"/>
      <c r="J61" s="31"/>
      <c r="K61" s="5"/>
    </row>
    <row r="62" spans="1:12" ht="21" x14ac:dyDescent="0.45">
      <c r="A62" s="8"/>
      <c r="B62" s="46" t="s">
        <v>62</v>
      </c>
      <c r="C62" s="46"/>
      <c r="D62" s="46"/>
      <c r="E62" s="46"/>
      <c r="F62" s="46"/>
      <c r="G62" s="46"/>
      <c r="H62" s="46"/>
      <c r="I62" s="46"/>
      <c r="J62" s="46"/>
      <c r="K62" s="5"/>
    </row>
    <row r="63" spans="1:12" ht="21" x14ac:dyDescent="0.45">
      <c r="A63" s="8"/>
      <c r="B63" s="31" t="s">
        <v>63</v>
      </c>
      <c r="C63" s="31"/>
      <c r="D63" s="31"/>
      <c r="E63" s="31"/>
      <c r="F63" s="31"/>
      <c r="G63" s="31"/>
      <c r="H63" s="31"/>
      <c r="I63" s="31"/>
      <c r="J63" s="31"/>
      <c r="K63" s="5"/>
    </row>
    <row r="64" spans="1:12" ht="21" x14ac:dyDescent="0.45">
      <c r="A64" s="8"/>
      <c r="B64" s="8"/>
      <c r="C64" s="53" t="s">
        <v>31</v>
      </c>
      <c r="D64" s="18" t="s">
        <v>32</v>
      </c>
      <c r="E64" s="56" t="s">
        <v>33</v>
      </c>
      <c r="F64" s="56"/>
      <c r="G64" s="56" t="s">
        <v>34</v>
      </c>
      <c r="H64" s="56"/>
      <c r="I64" s="8"/>
      <c r="J64" s="8"/>
      <c r="K64" s="5"/>
    </row>
    <row r="65" spans="1:11" ht="21" x14ac:dyDescent="0.45">
      <c r="A65" s="8"/>
      <c r="B65" s="8"/>
      <c r="C65" s="54"/>
      <c r="D65" s="19" t="s">
        <v>56</v>
      </c>
      <c r="E65" s="57" t="s">
        <v>35</v>
      </c>
      <c r="F65" s="57"/>
      <c r="G65" s="57">
        <f>COUNTIF(F12:F56,"/")</f>
        <v>45</v>
      </c>
      <c r="H65" s="57"/>
      <c r="I65" s="8"/>
      <c r="J65" s="8"/>
      <c r="K65" s="5"/>
    </row>
    <row r="66" spans="1:11" ht="21" x14ac:dyDescent="0.45">
      <c r="A66" s="8"/>
      <c r="B66" s="8"/>
      <c r="C66" s="54"/>
      <c r="D66" s="19" t="s">
        <v>57</v>
      </c>
      <c r="E66" s="57" t="s">
        <v>36</v>
      </c>
      <c r="F66" s="57"/>
      <c r="G66" s="57">
        <f>COUNTIF(G12:G56,"/")</f>
        <v>0</v>
      </c>
      <c r="H66" s="57"/>
      <c r="I66" s="8"/>
      <c r="J66" s="8"/>
      <c r="K66" s="5"/>
    </row>
    <row r="67" spans="1:11" ht="21" x14ac:dyDescent="0.45">
      <c r="A67" s="8"/>
      <c r="B67" s="8"/>
      <c r="C67" s="54"/>
      <c r="D67" s="19" t="s">
        <v>58</v>
      </c>
      <c r="E67" s="57" t="s">
        <v>37</v>
      </c>
      <c r="F67" s="57"/>
      <c r="G67" s="57">
        <f>COUNTIF(H12:H56,"/")</f>
        <v>0</v>
      </c>
      <c r="H67" s="57"/>
      <c r="I67" s="8"/>
      <c r="J67" s="8"/>
      <c r="K67" s="5"/>
    </row>
    <row r="68" spans="1:11" ht="21" x14ac:dyDescent="0.45">
      <c r="A68" s="8"/>
      <c r="B68" s="8"/>
      <c r="C68" s="55"/>
      <c r="D68" s="19" t="s">
        <v>59</v>
      </c>
      <c r="E68" s="57" t="s">
        <v>38</v>
      </c>
      <c r="F68" s="57"/>
      <c r="G68" s="57">
        <f>COUNTIF(I12:I56,"/")</f>
        <v>0</v>
      </c>
      <c r="H68" s="57"/>
      <c r="I68" s="8"/>
      <c r="J68" s="8"/>
      <c r="K68" s="5"/>
    </row>
    <row r="69" spans="1:11" ht="21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5"/>
    </row>
    <row r="70" spans="1:11" ht="21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5"/>
    </row>
    <row r="71" spans="1:11" ht="21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5"/>
    </row>
    <row r="72" spans="1:11" ht="21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5"/>
    </row>
    <row r="73" spans="1:11" ht="21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5"/>
    </row>
    <row r="74" spans="1:11" ht="21" x14ac:dyDescent="0.45">
      <c r="A74" s="8"/>
      <c r="B74" s="8"/>
      <c r="C74" s="8"/>
      <c r="D74" s="8"/>
      <c r="E74" s="8"/>
      <c r="F74" s="8"/>
      <c r="G74" s="8"/>
      <c r="H74" s="8"/>
      <c r="I74" s="8"/>
      <c r="J74" s="8"/>
      <c r="K74" s="5"/>
    </row>
    <row r="75" spans="1:11" ht="21" x14ac:dyDescent="0.45">
      <c r="A75" s="5"/>
      <c r="B75" s="8"/>
      <c r="C75" s="8"/>
      <c r="D75" s="8"/>
      <c r="E75" s="8"/>
      <c r="F75" s="8"/>
      <c r="G75" s="8"/>
      <c r="H75" s="8"/>
      <c r="I75" s="8"/>
      <c r="J75" s="8"/>
      <c r="K75" s="5"/>
    </row>
    <row r="76" spans="1:11" ht="21" x14ac:dyDescent="0.45">
      <c r="A76" s="5"/>
      <c r="B76" s="8"/>
      <c r="C76" s="8"/>
      <c r="D76" s="8"/>
      <c r="E76" s="8"/>
      <c r="F76" s="8"/>
      <c r="G76" s="8"/>
      <c r="H76" s="8"/>
      <c r="I76" s="8"/>
      <c r="J76" s="8"/>
      <c r="K76" s="5"/>
    </row>
    <row r="77" spans="1:11" ht="21" x14ac:dyDescent="0.45">
      <c r="A77" s="5"/>
      <c r="B77" s="8"/>
      <c r="C77" s="8"/>
      <c r="D77" s="8"/>
      <c r="E77" s="8"/>
      <c r="F77" s="8"/>
      <c r="G77" s="8"/>
      <c r="H77" s="8"/>
      <c r="I77" s="8"/>
      <c r="J77" s="8"/>
      <c r="K77" s="5"/>
    </row>
    <row r="78" spans="1:11" ht="21" x14ac:dyDescent="0.45">
      <c r="A78" s="5"/>
      <c r="B78" s="8"/>
      <c r="C78" s="8"/>
      <c r="D78" s="8"/>
      <c r="E78" s="8"/>
      <c r="F78" s="8"/>
      <c r="G78" s="8"/>
      <c r="H78" s="8"/>
      <c r="I78" s="8"/>
      <c r="J78" s="8"/>
      <c r="K78" s="5"/>
    </row>
    <row r="79" spans="1:11" ht="21" x14ac:dyDescent="0.45">
      <c r="A79" s="5"/>
      <c r="B79" s="8"/>
      <c r="C79" s="8"/>
      <c r="D79" s="8"/>
      <c r="E79" s="8"/>
      <c r="F79" s="8"/>
      <c r="G79" s="8"/>
      <c r="H79" s="8"/>
      <c r="I79" s="8"/>
      <c r="J79" s="8"/>
      <c r="K79" s="5"/>
    </row>
    <row r="80" spans="1:11" ht="21" x14ac:dyDescent="0.45">
      <c r="A80" s="5"/>
      <c r="B80" s="8"/>
      <c r="C80" s="8"/>
      <c r="D80" s="8"/>
      <c r="E80" s="8"/>
      <c r="F80" s="8"/>
      <c r="G80" s="8"/>
      <c r="H80" s="8"/>
      <c r="I80" s="8"/>
      <c r="J80" s="8"/>
      <c r="K80" s="5"/>
    </row>
    <row r="81" spans="1:11" ht="21" x14ac:dyDescent="0.45">
      <c r="A81" s="5"/>
      <c r="B81" s="8"/>
      <c r="C81" s="8"/>
      <c r="D81" s="8"/>
      <c r="E81" s="8"/>
      <c r="F81" s="8"/>
      <c r="G81" s="8"/>
      <c r="H81" s="8"/>
      <c r="I81" s="8"/>
      <c r="J81" s="8"/>
      <c r="K81" s="5"/>
    </row>
    <row r="82" spans="1:11" ht="21" x14ac:dyDescent="0.45">
      <c r="A82" s="5"/>
      <c r="B82" s="8"/>
      <c r="C82" s="8"/>
      <c r="D82" s="8"/>
      <c r="E82" s="8"/>
      <c r="F82" s="8"/>
      <c r="G82" s="8"/>
      <c r="H82" s="8"/>
      <c r="I82" s="8"/>
      <c r="J82" s="8"/>
      <c r="K82" s="5"/>
    </row>
    <row r="83" spans="1:11" ht="21" x14ac:dyDescent="0.45">
      <c r="B83" s="8"/>
      <c r="C83" s="8"/>
      <c r="D83" s="8"/>
      <c r="E83" s="8"/>
      <c r="F83" s="8"/>
      <c r="G83" s="8"/>
      <c r="H83" s="8"/>
      <c r="I83" s="8"/>
      <c r="J83" s="8"/>
    </row>
    <row r="84" spans="1:11" ht="21" x14ac:dyDescent="0.45">
      <c r="B84" s="5"/>
      <c r="C84" s="5"/>
      <c r="D84" s="5"/>
      <c r="E84" s="5"/>
      <c r="F84" s="5"/>
      <c r="G84" s="5"/>
      <c r="H84" s="5"/>
      <c r="I84" s="5"/>
      <c r="J84" s="5"/>
    </row>
    <row r="85" spans="1:11" ht="21" x14ac:dyDescent="0.45">
      <c r="B85" s="5"/>
      <c r="C85" s="5"/>
      <c r="D85" s="5"/>
      <c r="E85" s="5"/>
      <c r="F85" s="5"/>
      <c r="G85" s="5"/>
      <c r="H85" s="5"/>
      <c r="I85" s="5"/>
      <c r="J85" s="5"/>
    </row>
    <row r="86" spans="1:11" ht="21" x14ac:dyDescent="0.45">
      <c r="B86" s="5"/>
      <c r="C86" s="5"/>
      <c r="D86" s="5"/>
      <c r="E86" s="5"/>
      <c r="F86" s="5"/>
      <c r="G86" s="5"/>
      <c r="H86" s="5"/>
      <c r="I86" s="5"/>
      <c r="J86" s="5"/>
    </row>
    <row r="87" spans="1:11" ht="21" x14ac:dyDescent="0.45">
      <c r="B87" s="5"/>
      <c r="C87" s="5"/>
      <c r="D87" s="5"/>
      <c r="E87" s="5"/>
      <c r="F87" s="5"/>
      <c r="G87" s="5"/>
      <c r="H87" s="5"/>
      <c r="I87" s="5"/>
      <c r="J87" s="5"/>
    </row>
    <row r="88" spans="1:11" ht="21" x14ac:dyDescent="0.45">
      <c r="B88" s="5"/>
      <c r="C88" s="5"/>
      <c r="D88" s="5"/>
      <c r="E88" s="5"/>
      <c r="F88" s="5"/>
      <c r="G88" s="5"/>
      <c r="H88" s="5"/>
      <c r="I88" s="5"/>
      <c r="J88" s="5"/>
    </row>
    <row r="89" spans="1:11" ht="21" x14ac:dyDescent="0.45">
      <c r="B89" s="5"/>
      <c r="C89" s="5"/>
      <c r="D89" s="5"/>
      <c r="E89" s="5"/>
      <c r="F89" s="5"/>
      <c r="G89" s="5"/>
      <c r="H89" s="5"/>
      <c r="I89" s="5"/>
      <c r="J89" s="5"/>
    </row>
    <row r="90" spans="1:11" ht="21" x14ac:dyDescent="0.45">
      <c r="B90" s="5"/>
      <c r="C90" s="5"/>
      <c r="D90" s="5"/>
      <c r="E90" s="5"/>
      <c r="F90" s="5"/>
      <c r="G90" s="5"/>
      <c r="H90" s="5"/>
      <c r="I90" s="5"/>
      <c r="J90" s="5"/>
    </row>
    <row r="91" spans="1:11" ht="21" x14ac:dyDescent="0.45">
      <c r="B91" s="5"/>
      <c r="C91" s="5"/>
      <c r="D91" s="5"/>
      <c r="E91" s="5"/>
      <c r="F91" s="5"/>
      <c r="G91" s="5"/>
      <c r="H91" s="5"/>
      <c r="I91" s="5"/>
      <c r="J91" s="5"/>
    </row>
  </sheetData>
  <mergeCells count="26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C64:C68"/>
    <mergeCell ref="E64:F64"/>
    <mergeCell ref="G64:H64"/>
    <mergeCell ref="E65:F65"/>
    <mergeCell ref="G65:H65"/>
    <mergeCell ref="B57:H57"/>
    <mergeCell ref="B58:H58"/>
    <mergeCell ref="B61:J61"/>
    <mergeCell ref="B62:J62"/>
    <mergeCell ref="B63:J63"/>
    <mergeCell ref="E66:F66"/>
    <mergeCell ref="G66:H66"/>
    <mergeCell ref="E67:F67"/>
    <mergeCell ref="G67:H67"/>
    <mergeCell ref="E68:F68"/>
    <mergeCell ref="G68:H68"/>
  </mergeCells>
  <pageMargins left="0.70866141732283472" right="0.31496062992125984" top="0.35433070866141736" bottom="0.35433070866141736" header="0.31496062992125984" footer="0.11811023622047245"/>
  <pageSetup paperSize="9" scale="56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D0350-2407-4792-A69D-C8C88444E86F}">
  <sheetPr>
    <pageSetUpPr fitToPage="1"/>
  </sheetPr>
  <dimension ref="A1:K81"/>
  <sheetViews>
    <sheetView view="pageLayout" topLeftCell="B37" workbookViewId="0">
      <selection activeCell="C12" sqref="C12:D46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30" t="s">
        <v>41</v>
      </c>
      <c r="C6" s="30"/>
      <c r="D6" s="30"/>
      <c r="E6" s="30"/>
      <c r="F6" s="30"/>
      <c r="G6" s="30"/>
      <c r="H6" s="30"/>
      <c r="I6" s="30"/>
      <c r="J6" s="30"/>
      <c r="K6" s="6"/>
    </row>
    <row r="7" spans="1:11" s="2" customFormat="1" ht="21" customHeight="1" x14ac:dyDescent="0.45">
      <c r="A7" s="8"/>
      <c r="B7" s="31" t="s">
        <v>60</v>
      </c>
      <c r="C7" s="31"/>
      <c r="D7" s="31"/>
      <c r="E7" s="31"/>
      <c r="F7" s="31"/>
      <c r="G7" s="31"/>
      <c r="H7" s="31"/>
      <c r="I7" s="31"/>
      <c r="J7" s="31"/>
      <c r="K7" s="5"/>
    </row>
    <row r="8" spans="1:11" s="2" customFormat="1" ht="21.75" customHeight="1" x14ac:dyDescent="0.45">
      <c r="A8" s="8"/>
      <c r="B8" s="32" t="s">
        <v>39</v>
      </c>
      <c r="C8" s="32"/>
      <c r="D8" s="32"/>
      <c r="E8" s="32"/>
      <c r="F8" s="32"/>
      <c r="G8" s="32"/>
      <c r="H8" s="32"/>
      <c r="I8" s="32"/>
      <c r="J8" s="32"/>
      <c r="K8" s="5"/>
    </row>
    <row r="9" spans="1:11" s="3" customFormat="1" ht="21" x14ac:dyDescent="0.45">
      <c r="A9" s="8"/>
      <c r="B9" s="33" t="s">
        <v>0</v>
      </c>
      <c r="C9" s="36" t="s">
        <v>1</v>
      </c>
      <c r="D9" s="37"/>
      <c r="E9" s="42" t="s">
        <v>50</v>
      </c>
      <c r="F9" s="43" t="s">
        <v>2</v>
      </c>
      <c r="G9" s="43"/>
      <c r="H9" s="43"/>
      <c r="I9" s="43"/>
      <c r="J9" s="44" t="s">
        <v>3</v>
      </c>
      <c r="K9" s="5"/>
    </row>
    <row r="10" spans="1:11" s="3" customFormat="1" ht="21" x14ac:dyDescent="0.45">
      <c r="A10" s="8"/>
      <c r="B10" s="34"/>
      <c r="C10" s="38"/>
      <c r="D10" s="39"/>
      <c r="E10" s="42"/>
      <c r="F10" s="45" t="s">
        <v>51</v>
      </c>
      <c r="G10" s="43" t="s">
        <v>4</v>
      </c>
      <c r="H10" s="43"/>
      <c r="I10" s="43"/>
      <c r="J10" s="44"/>
      <c r="K10" s="5"/>
    </row>
    <row r="11" spans="1:11" s="3" customFormat="1" ht="66.75" customHeight="1" x14ac:dyDescent="0.45">
      <c r="A11" s="8"/>
      <c r="B11" s="35"/>
      <c r="C11" s="40"/>
      <c r="D11" s="41"/>
      <c r="E11" s="42"/>
      <c r="F11" s="45"/>
      <c r="G11" s="15" t="s">
        <v>52</v>
      </c>
      <c r="H11" s="15" t="s">
        <v>53</v>
      </c>
      <c r="I11" s="15" t="s">
        <v>54</v>
      </c>
      <c r="J11" s="44"/>
      <c r="K11" s="5"/>
    </row>
    <row r="12" spans="1:11" s="3" customFormat="1" ht="19.5" customHeight="1" x14ac:dyDescent="0.45">
      <c r="A12" s="8"/>
      <c r="B12" s="12">
        <v>1</v>
      </c>
      <c r="C12" s="22" t="s">
        <v>153</v>
      </c>
      <c r="D12" s="60" t="s">
        <v>154</v>
      </c>
      <c r="E12" s="13"/>
      <c r="F12" s="16" t="str">
        <f>IF(E12&lt;=14,"/","")</f>
        <v>/</v>
      </c>
      <c r="G12" s="16" t="str">
        <f>IF(AND(E12&gt;14,E12&lt;=20),"/","")</f>
        <v/>
      </c>
      <c r="H12" s="16" t="str">
        <f>IF(AND(E12&gt;20,E12&lt;=25),"/","")</f>
        <v/>
      </c>
      <c r="I12" s="16" t="str">
        <f>IF(AND(E12&gt;25,E12&lt;=30),"/","")</f>
        <v/>
      </c>
      <c r="J12" s="16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2">
        <v>2</v>
      </c>
      <c r="C13" s="22" t="s">
        <v>27</v>
      </c>
      <c r="D13" s="23" t="s">
        <v>155</v>
      </c>
      <c r="E13" s="13"/>
      <c r="F13" s="16" t="str">
        <f t="shared" ref="F13:F46" si="0">IF(E13&lt;=14,"/","")</f>
        <v>/</v>
      </c>
      <c r="G13" s="16" t="str">
        <f t="shared" ref="G13:G46" si="1">IF(AND(E13&gt;14,E13&lt;=20),"/","")</f>
        <v/>
      </c>
      <c r="H13" s="16" t="str">
        <f t="shared" ref="H13:H46" si="2">IF(AND(E13&gt;20,E13&lt;=25),"/","")</f>
        <v/>
      </c>
      <c r="I13" s="16" t="str">
        <f t="shared" ref="I13:I46" si="3">IF(AND(E13&gt;25,E13&lt;=30),"/","")</f>
        <v/>
      </c>
      <c r="J13" s="16" t="str">
        <f t="shared" ref="J13:J46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2">
        <v>3</v>
      </c>
      <c r="C14" s="22" t="s">
        <v>156</v>
      </c>
      <c r="D14" s="60" t="s">
        <v>157</v>
      </c>
      <c r="E14" s="13"/>
      <c r="F14" s="16" t="str">
        <f t="shared" si="0"/>
        <v>/</v>
      </c>
      <c r="G14" s="16" t="str">
        <f t="shared" si="1"/>
        <v/>
      </c>
      <c r="H14" s="16" t="str">
        <f t="shared" si="2"/>
        <v/>
      </c>
      <c r="I14" s="16" t="str">
        <f t="shared" si="3"/>
        <v/>
      </c>
      <c r="J14" s="16" t="str">
        <f t="shared" si="4"/>
        <v>ไม่ผ่าน</v>
      </c>
      <c r="K14" s="5"/>
    </row>
    <row r="15" spans="1:11" s="3" customFormat="1" ht="19.5" customHeight="1" x14ac:dyDescent="0.45">
      <c r="A15" s="8"/>
      <c r="B15" s="12">
        <v>4</v>
      </c>
      <c r="C15" s="22" t="s">
        <v>158</v>
      </c>
      <c r="D15" s="23" t="s">
        <v>159</v>
      </c>
      <c r="E15" s="13"/>
      <c r="F15" s="16" t="str">
        <f t="shared" si="0"/>
        <v>/</v>
      </c>
      <c r="G15" s="16" t="str">
        <f t="shared" si="1"/>
        <v/>
      </c>
      <c r="H15" s="16" t="str">
        <f t="shared" si="2"/>
        <v/>
      </c>
      <c r="I15" s="16" t="str">
        <f t="shared" si="3"/>
        <v/>
      </c>
      <c r="J15" s="16" t="str">
        <f t="shared" si="4"/>
        <v>ไม่ผ่าน</v>
      </c>
      <c r="K15" s="5"/>
    </row>
    <row r="16" spans="1:11" s="3" customFormat="1" ht="19.5" customHeight="1" x14ac:dyDescent="0.45">
      <c r="A16" s="8"/>
      <c r="B16" s="12">
        <v>5</v>
      </c>
      <c r="C16" s="22" t="s">
        <v>160</v>
      </c>
      <c r="D16" s="60" t="s">
        <v>161</v>
      </c>
      <c r="E16" s="13"/>
      <c r="F16" s="16" t="str">
        <f t="shared" si="0"/>
        <v>/</v>
      </c>
      <c r="G16" s="16" t="str">
        <f t="shared" si="1"/>
        <v/>
      </c>
      <c r="H16" s="16" t="str">
        <f t="shared" si="2"/>
        <v/>
      </c>
      <c r="I16" s="16" t="str">
        <f t="shared" si="3"/>
        <v/>
      </c>
      <c r="J16" s="16" t="str">
        <f t="shared" si="4"/>
        <v>ไม่ผ่าน</v>
      </c>
      <c r="K16" s="5"/>
    </row>
    <row r="17" spans="1:11" s="3" customFormat="1" ht="19.5" customHeight="1" x14ac:dyDescent="0.45">
      <c r="A17" s="8"/>
      <c r="B17" s="12">
        <v>6</v>
      </c>
      <c r="C17" s="22" t="s">
        <v>162</v>
      </c>
      <c r="D17" s="60" t="s">
        <v>163</v>
      </c>
      <c r="E17" s="13"/>
      <c r="F17" s="16" t="str">
        <f t="shared" si="0"/>
        <v>/</v>
      </c>
      <c r="G17" s="16" t="str">
        <f t="shared" si="1"/>
        <v/>
      </c>
      <c r="H17" s="16" t="str">
        <f t="shared" si="2"/>
        <v/>
      </c>
      <c r="I17" s="16" t="str">
        <f t="shared" si="3"/>
        <v/>
      </c>
      <c r="J17" s="16" t="str">
        <f t="shared" si="4"/>
        <v>ไม่ผ่าน</v>
      </c>
      <c r="K17" s="5"/>
    </row>
    <row r="18" spans="1:11" s="3" customFormat="1" ht="19.5" customHeight="1" x14ac:dyDescent="0.45">
      <c r="A18" s="8"/>
      <c r="B18" s="12">
        <v>7</v>
      </c>
      <c r="C18" s="22" t="s">
        <v>164</v>
      </c>
      <c r="D18" s="60" t="s">
        <v>165</v>
      </c>
      <c r="E18" s="13"/>
      <c r="F18" s="16" t="str">
        <f t="shared" si="0"/>
        <v>/</v>
      </c>
      <c r="G18" s="16" t="str">
        <f t="shared" si="1"/>
        <v/>
      </c>
      <c r="H18" s="16" t="str">
        <f t="shared" si="2"/>
        <v/>
      </c>
      <c r="I18" s="16" t="str">
        <f t="shared" si="3"/>
        <v/>
      </c>
      <c r="J18" s="16" t="str">
        <f t="shared" si="4"/>
        <v>ไม่ผ่าน</v>
      </c>
      <c r="K18" s="5"/>
    </row>
    <row r="19" spans="1:11" s="3" customFormat="1" ht="19.5" customHeight="1" x14ac:dyDescent="0.45">
      <c r="A19" s="8"/>
      <c r="B19" s="12">
        <v>8</v>
      </c>
      <c r="C19" s="22" t="s">
        <v>166</v>
      </c>
      <c r="D19" s="60" t="s">
        <v>167</v>
      </c>
      <c r="E19" s="13"/>
      <c r="F19" s="16" t="str">
        <f t="shared" si="0"/>
        <v>/</v>
      </c>
      <c r="G19" s="16" t="str">
        <f t="shared" si="1"/>
        <v/>
      </c>
      <c r="H19" s="16" t="str">
        <f t="shared" si="2"/>
        <v/>
      </c>
      <c r="I19" s="16" t="str">
        <f t="shared" si="3"/>
        <v/>
      </c>
      <c r="J19" s="16" t="str">
        <f t="shared" si="4"/>
        <v>ไม่ผ่าน</v>
      </c>
      <c r="K19" s="5"/>
    </row>
    <row r="20" spans="1:11" s="3" customFormat="1" ht="19.5" customHeight="1" x14ac:dyDescent="0.45">
      <c r="A20" s="8"/>
      <c r="B20" s="12">
        <v>9</v>
      </c>
      <c r="C20" s="22" t="s">
        <v>168</v>
      </c>
      <c r="D20" s="23" t="s">
        <v>92</v>
      </c>
      <c r="E20" s="13"/>
      <c r="F20" s="16" t="str">
        <f t="shared" si="0"/>
        <v>/</v>
      </c>
      <c r="G20" s="16" t="str">
        <f t="shared" si="1"/>
        <v/>
      </c>
      <c r="H20" s="16" t="str">
        <f t="shared" si="2"/>
        <v/>
      </c>
      <c r="I20" s="16" t="str">
        <f t="shared" si="3"/>
        <v/>
      </c>
      <c r="J20" s="16" t="str">
        <f t="shared" si="4"/>
        <v>ไม่ผ่าน</v>
      </c>
      <c r="K20" s="5"/>
    </row>
    <row r="21" spans="1:11" s="3" customFormat="1" ht="19.5" customHeight="1" x14ac:dyDescent="0.45">
      <c r="A21" s="8"/>
      <c r="B21" s="12">
        <v>10</v>
      </c>
      <c r="C21" s="22" t="s">
        <v>122</v>
      </c>
      <c r="D21" s="60" t="s">
        <v>169</v>
      </c>
      <c r="E21" s="13"/>
      <c r="F21" s="16" t="str">
        <f t="shared" si="0"/>
        <v>/</v>
      </c>
      <c r="G21" s="16" t="str">
        <f t="shared" si="1"/>
        <v/>
      </c>
      <c r="H21" s="16" t="str">
        <f t="shared" si="2"/>
        <v/>
      </c>
      <c r="I21" s="16" t="str">
        <f t="shared" si="3"/>
        <v/>
      </c>
      <c r="J21" s="16" t="str">
        <f t="shared" si="4"/>
        <v>ไม่ผ่าน</v>
      </c>
      <c r="K21" s="5"/>
    </row>
    <row r="22" spans="1:11" s="3" customFormat="1" ht="19.5" customHeight="1" x14ac:dyDescent="0.45">
      <c r="A22" s="8"/>
      <c r="B22" s="12">
        <v>11</v>
      </c>
      <c r="C22" s="22" t="s">
        <v>170</v>
      </c>
      <c r="D22" s="23" t="s">
        <v>171</v>
      </c>
      <c r="E22" s="13"/>
      <c r="F22" s="16" t="str">
        <f t="shared" si="0"/>
        <v>/</v>
      </c>
      <c r="G22" s="16" t="str">
        <f t="shared" si="1"/>
        <v/>
      </c>
      <c r="H22" s="16" t="str">
        <f t="shared" si="2"/>
        <v/>
      </c>
      <c r="I22" s="16" t="str">
        <f t="shared" si="3"/>
        <v/>
      </c>
      <c r="J22" s="16" t="str">
        <f t="shared" si="4"/>
        <v>ไม่ผ่าน</v>
      </c>
      <c r="K22" s="5"/>
    </row>
    <row r="23" spans="1:11" s="3" customFormat="1" ht="19.5" customHeight="1" x14ac:dyDescent="0.45">
      <c r="A23" s="8"/>
      <c r="B23" s="12">
        <v>12</v>
      </c>
      <c r="C23" s="22" t="s">
        <v>172</v>
      </c>
      <c r="D23" s="23" t="s">
        <v>173</v>
      </c>
      <c r="E23" s="13"/>
      <c r="F23" s="16" t="str">
        <f t="shared" si="0"/>
        <v>/</v>
      </c>
      <c r="G23" s="16" t="str">
        <f t="shared" si="1"/>
        <v/>
      </c>
      <c r="H23" s="16" t="str">
        <f t="shared" si="2"/>
        <v/>
      </c>
      <c r="I23" s="16" t="str">
        <f t="shared" si="3"/>
        <v/>
      </c>
      <c r="J23" s="16" t="str">
        <f t="shared" si="4"/>
        <v>ไม่ผ่าน</v>
      </c>
      <c r="K23" s="5"/>
    </row>
    <row r="24" spans="1:11" s="3" customFormat="1" ht="19.5" customHeight="1" x14ac:dyDescent="0.45">
      <c r="A24" s="8"/>
      <c r="B24" s="12">
        <v>13</v>
      </c>
      <c r="C24" s="22" t="s">
        <v>174</v>
      </c>
      <c r="D24" s="23" t="s">
        <v>175</v>
      </c>
      <c r="E24" s="13"/>
      <c r="F24" s="16" t="str">
        <f t="shared" si="0"/>
        <v>/</v>
      </c>
      <c r="G24" s="16" t="str">
        <f t="shared" si="1"/>
        <v/>
      </c>
      <c r="H24" s="16" t="str">
        <f t="shared" si="2"/>
        <v/>
      </c>
      <c r="I24" s="16" t="str">
        <f t="shared" si="3"/>
        <v/>
      </c>
      <c r="J24" s="16" t="str">
        <f t="shared" si="4"/>
        <v>ไม่ผ่าน</v>
      </c>
      <c r="K24" s="5"/>
    </row>
    <row r="25" spans="1:11" s="3" customFormat="1" ht="19.5" customHeight="1" x14ac:dyDescent="0.45">
      <c r="A25" s="8"/>
      <c r="B25" s="12">
        <v>14</v>
      </c>
      <c r="C25" s="22" t="s">
        <v>127</v>
      </c>
      <c r="D25" s="23" t="s">
        <v>176</v>
      </c>
      <c r="E25" s="13"/>
      <c r="F25" s="16" t="str">
        <f t="shared" si="0"/>
        <v>/</v>
      </c>
      <c r="G25" s="16" t="str">
        <f t="shared" si="1"/>
        <v/>
      </c>
      <c r="H25" s="16" t="str">
        <f t="shared" si="2"/>
        <v/>
      </c>
      <c r="I25" s="16" t="str">
        <f t="shared" si="3"/>
        <v/>
      </c>
      <c r="J25" s="16" t="str">
        <f t="shared" si="4"/>
        <v>ไม่ผ่าน</v>
      </c>
      <c r="K25" s="5"/>
    </row>
    <row r="26" spans="1:11" s="3" customFormat="1" ht="19.5" customHeight="1" x14ac:dyDescent="0.45">
      <c r="A26" s="8"/>
      <c r="B26" s="12">
        <v>15</v>
      </c>
      <c r="C26" s="22" t="s">
        <v>177</v>
      </c>
      <c r="D26" s="23" t="s">
        <v>178</v>
      </c>
      <c r="E26" s="13"/>
      <c r="F26" s="16" t="str">
        <f t="shared" si="0"/>
        <v>/</v>
      </c>
      <c r="G26" s="16" t="str">
        <f t="shared" si="1"/>
        <v/>
      </c>
      <c r="H26" s="16" t="str">
        <f t="shared" si="2"/>
        <v/>
      </c>
      <c r="I26" s="16" t="str">
        <f t="shared" si="3"/>
        <v/>
      </c>
      <c r="J26" s="16" t="str">
        <f t="shared" si="4"/>
        <v>ไม่ผ่าน</v>
      </c>
      <c r="K26" s="5"/>
    </row>
    <row r="27" spans="1:11" s="3" customFormat="1" ht="19.5" customHeight="1" x14ac:dyDescent="0.45">
      <c r="A27" s="8"/>
      <c r="B27" s="12">
        <v>16</v>
      </c>
      <c r="C27" s="22" t="s">
        <v>179</v>
      </c>
      <c r="D27" s="23" t="s">
        <v>180</v>
      </c>
      <c r="E27" s="13"/>
      <c r="F27" s="16" t="str">
        <f t="shared" si="0"/>
        <v>/</v>
      </c>
      <c r="G27" s="16" t="str">
        <f t="shared" si="1"/>
        <v/>
      </c>
      <c r="H27" s="16" t="str">
        <f t="shared" si="2"/>
        <v/>
      </c>
      <c r="I27" s="16" t="str">
        <f t="shared" si="3"/>
        <v/>
      </c>
      <c r="J27" s="16" t="str">
        <f t="shared" si="4"/>
        <v>ไม่ผ่าน</v>
      </c>
      <c r="K27" s="5"/>
    </row>
    <row r="28" spans="1:11" s="3" customFormat="1" ht="19.5" customHeight="1" x14ac:dyDescent="0.45">
      <c r="A28" s="8"/>
      <c r="B28" s="12">
        <v>17</v>
      </c>
      <c r="C28" s="22" t="s">
        <v>29</v>
      </c>
      <c r="D28" s="23" t="s">
        <v>181</v>
      </c>
      <c r="E28" s="13"/>
      <c r="F28" s="16" t="str">
        <f t="shared" si="0"/>
        <v>/</v>
      </c>
      <c r="G28" s="16" t="str">
        <f t="shared" si="1"/>
        <v/>
      </c>
      <c r="H28" s="16" t="str">
        <f t="shared" si="2"/>
        <v/>
      </c>
      <c r="I28" s="16" t="str">
        <f t="shared" si="3"/>
        <v/>
      </c>
      <c r="J28" s="16" t="str">
        <f t="shared" si="4"/>
        <v>ไม่ผ่าน</v>
      </c>
      <c r="K28" s="5"/>
    </row>
    <row r="29" spans="1:11" s="3" customFormat="1" ht="19.5" customHeight="1" x14ac:dyDescent="0.45">
      <c r="A29" s="8"/>
      <c r="B29" s="12">
        <v>18</v>
      </c>
      <c r="C29" s="22" t="s">
        <v>182</v>
      </c>
      <c r="D29" s="23" t="s">
        <v>183</v>
      </c>
      <c r="E29" s="13"/>
      <c r="F29" s="16" t="str">
        <f t="shared" si="0"/>
        <v>/</v>
      </c>
      <c r="G29" s="16" t="str">
        <f t="shared" si="1"/>
        <v/>
      </c>
      <c r="H29" s="16" t="str">
        <f t="shared" si="2"/>
        <v/>
      </c>
      <c r="I29" s="16" t="str">
        <f t="shared" si="3"/>
        <v/>
      </c>
      <c r="J29" s="16" t="str">
        <f t="shared" si="4"/>
        <v>ไม่ผ่าน</v>
      </c>
      <c r="K29" s="5"/>
    </row>
    <row r="30" spans="1:11" s="3" customFormat="1" ht="19.5" customHeight="1" x14ac:dyDescent="0.45">
      <c r="A30" s="8"/>
      <c r="B30" s="12">
        <v>19</v>
      </c>
      <c r="C30" s="22" t="s">
        <v>184</v>
      </c>
      <c r="D30" s="23" t="s">
        <v>185</v>
      </c>
      <c r="E30" s="13"/>
      <c r="F30" s="16" t="str">
        <f t="shared" si="0"/>
        <v>/</v>
      </c>
      <c r="G30" s="16" t="str">
        <f t="shared" si="1"/>
        <v/>
      </c>
      <c r="H30" s="16" t="str">
        <f t="shared" si="2"/>
        <v/>
      </c>
      <c r="I30" s="16" t="str">
        <f t="shared" si="3"/>
        <v/>
      </c>
      <c r="J30" s="16" t="str">
        <f t="shared" si="4"/>
        <v>ไม่ผ่าน</v>
      </c>
      <c r="K30" s="5"/>
    </row>
    <row r="31" spans="1:11" s="3" customFormat="1" ht="19.5" customHeight="1" x14ac:dyDescent="0.45">
      <c r="A31" s="8"/>
      <c r="B31" s="12">
        <v>20</v>
      </c>
      <c r="C31" s="61" t="s">
        <v>186</v>
      </c>
      <c r="D31" s="60" t="s">
        <v>187</v>
      </c>
      <c r="E31" s="13"/>
      <c r="F31" s="16" t="str">
        <f t="shared" si="0"/>
        <v>/</v>
      </c>
      <c r="G31" s="16" t="str">
        <f t="shared" si="1"/>
        <v/>
      </c>
      <c r="H31" s="16" t="str">
        <f t="shared" si="2"/>
        <v/>
      </c>
      <c r="I31" s="16" t="str">
        <f t="shared" si="3"/>
        <v/>
      </c>
      <c r="J31" s="16" t="str">
        <f t="shared" si="4"/>
        <v>ไม่ผ่าน</v>
      </c>
      <c r="K31" s="5"/>
    </row>
    <row r="32" spans="1:11" s="3" customFormat="1" ht="19.5" customHeight="1" x14ac:dyDescent="0.45">
      <c r="A32" s="8"/>
      <c r="B32" s="12">
        <v>21</v>
      </c>
      <c r="C32" s="61" t="s">
        <v>188</v>
      </c>
      <c r="D32" s="60" t="s">
        <v>68</v>
      </c>
      <c r="E32" s="13"/>
      <c r="F32" s="16" t="str">
        <f t="shared" si="0"/>
        <v>/</v>
      </c>
      <c r="G32" s="16" t="str">
        <f t="shared" si="1"/>
        <v/>
      </c>
      <c r="H32" s="16" t="str">
        <f t="shared" si="2"/>
        <v/>
      </c>
      <c r="I32" s="16" t="str">
        <f t="shared" si="3"/>
        <v/>
      </c>
      <c r="J32" s="16" t="str">
        <f t="shared" si="4"/>
        <v>ไม่ผ่าน</v>
      </c>
      <c r="K32" s="5"/>
    </row>
    <row r="33" spans="1:11" s="3" customFormat="1" ht="19.5" customHeight="1" x14ac:dyDescent="0.45">
      <c r="A33" s="8"/>
      <c r="B33" s="12">
        <v>22</v>
      </c>
      <c r="C33" s="22" t="s">
        <v>189</v>
      </c>
      <c r="D33" s="23" t="s">
        <v>190</v>
      </c>
      <c r="E33" s="13"/>
      <c r="F33" s="16" t="str">
        <f t="shared" si="0"/>
        <v>/</v>
      </c>
      <c r="G33" s="16" t="str">
        <f t="shared" si="1"/>
        <v/>
      </c>
      <c r="H33" s="16" t="str">
        <f t="shared" si="2"/>
        <v/>
      </c>
      <c r="I33" s="16" t="str">
        <f t="shared" si="3"/>
        <v/>
      </c>
      <c r="J33" s="16" t="str">
        <f t="shared" si="4"/>
        <v>ไม่ผ่าน</v>
      </c>
      <c r="K33" s="5"/>
    </row>
    <row r="34" spans="1:11" s="3" customFormat="1" ht="19.5" customHeight="1" x14ac:dyDescent="0.45">
      <c r="A34" s="8"/>
      <c r="B34" s="12">
        <v>23</v>
      </c>
      <c r="C34" s="22" t="s">
        <v>191</v>
      </c>
      <c r="D34" s="23" t="s">
        <v>192</v>
      </c>
      <c r="E34" s="13"/>
      <c r="F34" s="16" t="str">
        <f t="shared" si="0"/>
        <v>/</v>
      </c>
      <c r="G34" s="16" t="str">
        <f t="shared" si="1"/>
        <v/>
      </c>
      <c r="H34" s="16" t="str">
        <f t="shared" si="2"/>
        <v/>
      </c>
      <c r="I34" s="16" t="str">
        <f t="shared" si="3"/>
        <v/>
      </c>
      <c r="J34" s="16" t="str">
        <f t="shared" si="4"/>
        <v>ไม่ผ่าน</v>
      </c>
      <c r="K34" s="5"/>
    </row>
    <row r="35" spans="1:11" s="3" customFormat="1" ht="19.5" customHeight="1" x14ac:dyDescent="0.45">
      <c r="A35" s="8"/>
      <c r="B35" s="12">
        <v>24</v>
      </c>
      <c r="C35" s="22" t="s">
        <v>193</v>
      </c>
      <c r="D35" s="60" t="s">
        <v>194</v>
      </c>
      <c r="E35" s="13"/>
      <c r="F35" s="16" t="str">
        <f t="shared" si="0"/>
        <v>/</v>
      </c>
      <c r="G35" s="16" t="str">
        <f t="shared" si="1"/>
        <v/>
      </c>
      <c r="H35" s="16" t="str">
        <f t="shared" si="2"/>
        <v/>
      </c>
      <c r="I35" s="16" t="str">
        <f t="shared" si="3"/>
        <v/>
      </c>
      <c r="J35" s="16" t="str">
        <f t="shared" si="4"/>
        <v>ไม่ผ่าน</v>
      </c>
      <c r="K35" s="5"/>
    </row>
    <row r="36" spans="1:11" s="3" customFormat="1" ht="19.5" customHeight="1" x14ac:dyDescent="0.45">
      <c r="A36" s="8"/>
      <c r="B36" s="12">
        <v>25</v>
      </c>
      <c r="C36" s="22" t="s">
        <v>195</v>
      </c>
      <c r="D36" s="60" t="s">
        <v>196</v>
      </c>
      <c r="E36" s="13"/>
      <c r="F36" s="16" t="str">
        <f t="shared" si="0"/>
        <v>/</v>
      </c>
      <c r="G36" s="16" t="str">
        <f t="shared" si="1"/>
        <v/>
      </c>
      <c r="H36" s="16" t="str">
        <f t="shared" si="2"/>
        <v/>
      </c>
      <c r="I36" s="16" t="str">
        <f t="shared" si="3"/>
        <v/>
      </c>
      <c r="J36" s="16" t="str">
        <f t="shared" si="4"/>
        <v>ไม่ผ่าน</v>
      </c>
      <c r="K36" s="5"/>
    </row>
    <row r="37" spans="1:11" s="3" customFormat="1" ht="19.5" customHeight="1" x14ac:dyDescent="0.45">
      <c r="A37" s="8"/>
      <c r="B37" s="12">
        <v>26</v>
      </c>
      <c r="C37" s="22" t="s">
        <v>197</v>
      </c>
      <c r="D37" s="60" t="s">
        <v>198</v>
      </c>
      <c r="E37" s="13"/>
      <c r="F37" s="16" t="str">
        <f t="shared" si="0"/>
        <v>/</v>
      </c>
      <c r="G37" s="16" t="str">
        <f t="shared" si="1"/>
        <v/>
      </c>
      <c r="H37" s="16" t="str">
        <f t="shared" si="2"/>
        <v/>
      </c>
      <c r="I37" s="16" t="str">
        <f t="shared" si="3"/>
        <v/>
      </c>
      <c r="J37" s="16" t="str">
        <f t="shared" si="4"/>
        <v>ไม่ผ่าน</v>
      </c>
      <c r="K37" s="5"/>
    </row>
    <row r="38" spans="1:11" s="3" customFormat="1" ht="19.5" customHeight="1" x14ac:dyDescent="0.45">
      <c r="A38" s="8"/>
      <c r="B38" s="14">
        <v>27</v>
      </c>
      <c r="C38" s="22" t="s">
        <v>199</v>
      </c>
      <c r="D38" s="60" t="s">
        <v>200</v>
      </c>
      <c r="E38" s="13"/>
      <c r="F38" s="16" t="str">
        <f t="shared" ref="F38:F46" si="5">IF(E38&lt;=14,"/","")</f>
        <v>/</v>
      </c>
      <c r="G38" s="16" t="str">
        <f t="shared" ref="G38:G46" si="6">IF(AND(E38&gt;14,E38&lt;=20),"/","")</f>
        <v/>
      </c>
      <c r="H38" s="16" t="str">
        <f t="shared" ref="H38:H46" si="7">IF(AND(E38&gt;20,E38&lt;=25),"/","")</f>
        <v/>
      </c>
      <c r="I38" s="16" t="str">
        <f t="shared" ref="I38:I46" si="8">IF(AND(E38&gt;25,E38&lt;=30),"/","")</f>
        <v/>
      </c>
      <c r="J38" s="16" t="str">
        <f t="shared" ref="J38:J46" si="9">IF(E38&gt;=15,"ผ่าน","ไม่ผ่าน")</f>
        <v>ไม่ผ่าน</v>
      </c>
      <c r="K38" s="5"/>
    </row>
    <row r="39" spans="1:11" ht="21" x14ac:dyDescent="0.45">
      <c r="A39" s="8"/>
      <c r="B39" s="14">
        <v>28</v>
      </c>
      <c r="C39" s="22" t="s">
        <v>201</v>
      </c>
      <c r="D39" s="60" t="s">
        <v>202</v>
      </c>
      <c r="E39" s="13"/>
      <c r="F39" s="16" t="str">
        <f t="shared" si="5"/>
        <v>/</v>
      </c>
      <c r="G39" s="16" t="str">
        <f t="shared" si="6"/>
        <v/>
      </c>
      <c r="H39" s="16" t="str">
        <f t="shared" si="7"/>
        <v/>
      </c>
      <c r="I39" s="16" t="str">
        <f t="shared" si="8"/>
        <v/>
      </c>
      <c r="J39" s="16" t="str">
        <f t="shared" si="9"/>
        <v>ไม่ผ่าน</v>
      </c>
      <c r="K39" s="5"/>
    </row>
    <row r="40" spans="1:11" ht="21" x14ac:dyDescent="0.45">
      <c r="A40" s="8"/>
      <c r="B40" s="14">
        <v>29</v>
      </c>
      <c r="C40" s="22" t="s">
        <v>203</v>
      </c>
      <c r="D40" s="60" t="s">
        <v>204</v>
      </c>
      <c r="E40" s="13"/>
      <c r="F40" s="16" t="str">
        <f t="shared" si="5"/>
        <v>/</v>
      </c>
      <c r="G40" s="16" t="str">
        <f t="shared" si="6"/>
        <v/>
      </c>
      <c r="H40" s="16" t="str">
        <f t="shared" si="7"/>
        <v/>
      </c>
      <c r="I40" s="16" t="str">
        <f t="shared" si="8"/>
        <v/>
      </c>
      <c r="J40" s="16" t="str">
        <f t="shared" si="9"/>
        <v>ไม่ผ่าน</v>
      </c>
      <c r="K40" s="5"/>
    </row>
    <row r="41" spans="1:11" ht="21" x14ac:dyDescent="0.45">
      <c r="A41" s="8"/>
      <c r="B41" s="14">
        <v>30</v>
      </c>
      <c r="C41" s="22" t="s">
        <v>205</v>
      </c>
      <c r="D41" s="60" t="s">
        <v>206</v>
      </c>
      <c r="E41" s="13"/>
      <c r="F41" s="16" t="str">
        <f t="shared" si="5"/>
        <v>/</v>
      </c>
      <c r="G41" s="16" t="str">
        <f t="shared" si="6"/>
        <v/>
      </c>
      <c r="H41" s="16" t="str">
        <f t="shared" si="7"/>
        <v/>
      </c>
      <c r="I41" s="16" t="str">
        <f t="shared" si="8"/>
        <v/>
      </c>
      <c r="J41" s="16" t="str">
        <f t="shared" si="9"/>
        <v>ไม่ผ่าน</v>
      </c>
      <c r="K41" s="5"/>
    </row>
    <row r="42" spans="1:11" ht="21" x14ac:dyDescent="0.45">
      <c r="A42" s="8"/>
      <c r="B42" s="14">
        <v>31</v>
      </c>
      <c r="C42" s="22" t="s">
        <v>207</v>
      </c>
      <c r="D42" s="60" t="s">
        <v>208</v>
      </c>
      <c r="E42" s="13"/>
      <c r="F42" s="16" t="str">
        <f t="shared" si="5"/>
        <v>/</v>
      </c>
      <c r="G42" s="16" t="str">
        <f t="shared" si="6"/>
        <v/>
      </c>
      <c r="H42" s="16" t="str">
        <f t="shared" si="7"/>
        <v/>
      </c>
      <c r="I42" s="16" t="str">
        <f t="shared" si="8"/>
        <v/>
      </c>
      <c r="J42" s="16" t="str">
        <f t="shared" si="9"/>
        <v>ไม่ผ่าน</v>
      </c>
      <c r="K42" s="5"/>
    </row>
    <row r="43" spans="1:11" ht="21" x14ac:dyDescent="0.45">
      <c r="A43" s="8"/>
      <c r="B43" s="14">
        <v>32</v>
      </c>
      <c r="C43" s="22" t="s">
        <v>25</v>
      </c>
      <c r="D43" s="60" t="s">
        <v>209</v>
      </c>
      <c r="E43" s="13"/>
      <c r="F43" s="16" t="str">
        <f t="shared" si="5"/>
        <v>/</v>
      </c>
      <c r="G43" s="16" t="str">
        <f t="shared" si="6"/>
        <v/>
      </c>
      <c r="H43" s="16" t="str">
        <f t="shared" si="7"/>
        <v/>
      </c>
      <c r="I43" s="16" t="str">
        <f t="shared" si="8"/>
        <v/>
      </c>
      <c r="J43" s="16" t="str">
        <f t="shared" si="9"/>
        <v>ไม่ผ่าน</v>
      </c>
      <c r="K43" s="5"/>
    </row>
    <row r="44" spans="1:11" ht="21" x14ac:dyDescent="0.45">
      <c r="A44" s="8"/>
      <c r="B44" s="14">
        <v>33</v>
      </c>
      <c r="C44" s="22" t="s">
        <v>210</v>
      </c>
      <c r="D44" s="60" t="s">
        <v>211</v>
      </c>
      <c r="E44" s="13"/>
      <c r="F44" s="16" t="str">
        <f t="shared" si="5"/>
        <v>/</v>
      </c>
      <c r="G44" s="16" t="str">
        <f t="shared" si="6"/>
        <v/>
      </c>
      <c r="H44" s="16" t="str">
        <f t="shared" si="7"/>
        <v/>
      </c>
      <c r="I44" s="16" t="str">
        <f t="shared" si="8"/>
        <v/>
      </c>
      <c r="J44" s="16" t="str">
        <f t="shared" si="9"/>
        <v>ไม่ผ่าน</v>
      </c>
      <c r="K44" s="5"/>
    </row>
    <row r="45" spans="1:11" ht="21" x14ac:dyDescent="0.45">
      <c r="A45" s="8"/>
      <c r="B45" s="14">
        <v>34</v>
      </c>
      <c r="C45" s="22" t="s">
        <v>212</v>
      </c>
      <c r="D45" s="60" t="s">
        <v>213</v>
      </c>
      <c r="E45" s="13"/>
      <c r="F45" s="16" t="str">
        <f t="shared" si="5"/>
        <v>/</v>
      </c>
      <c r="G45" s="16" t="str">
        <f t="shared" si="6"/>
        <v/>
      </c>
      <c r="H45" s="16" t="str">
        <f t="shared" si="7"/>
        <v/>
      </c>
      <c r="I45" s="16" t="str">
        <f t="shared" si="8"/>
        <v/>
      </c>
      <c r="J45" s="16" t="str">
        <f t="shared" si="9"/>
        <v>ไม่ผ่าน</v>
      </c>
      <c r="K45" s="5"/>
    </row>
    <row r="46" spans="1:11" ht="21" x14ac:dyDescent="0.45">
      <c r="A46" s="8"/>
      <c r="B46" s="14">
        <v>35</v>
      </c>
      <c r="C46" s="22" t="s">
        <v>214</v>
      </c>
      <c r="D46" s="60" t="s">
        <v>215</v>
      </c>
      <c r="E46" s="13"/>
      <c r="F46" s="16" t="str">
        <f t="shared" si="5"/>
        <v>/</v>
      </c>
      <c r="G46" s="16" t="str">
        <f t="shared" si="6"/>
        <v/>
      </c>
      <c r="H46" s="16" t="str">
        <f t="shared" si="7"/>
        <v/>
      </c>
      <c r="I46" s="16" t="str">
        <f t="shared" si="8"/>
        <v/>
      </c>
      <c r="J46" s="16" t="str">
        <f t="shared" si="9"/>
        <v>ไม่ผ่าน</v>
      </c>
      <c r="K46" s="5"/>
    </row>
    <row r="47" spans="1:11" ht="21" x14ac:dyDescent="0.45">
      <c r="A47" s="8"/>
      <c r="B47" s="47" t="s">
        <v>5</v>
      </c>
      <c r="C47" s="48"/>
      <c r="D47" s="48"/>
      <c r="E47" s="48"/>
      <c r="F47" s="48"/>
      <c r="G47" s="48"/>
      <c r="H47" s="49"/>
      <c r="I47" s="16" t="s">
        <v>4</v>
      </c>
      <c r="J47" s="16">
        <f>COUNTIF(J12:J46,"ผ่าน")</f>
        <v>0</v>
      </c>
      <c r="K47" s="5"/>
    </row>
    <row r="48" spans="1:11" ht="21" x14ac:dyDescent="0.45">
      <c r="A48" s="8"/>
      <c r="B48" s="50" t="s">
        <v>6</v>
      </c>
      <c r="C48" s="51"/>
      <c r="D48" s="51"/>
      <c r="E48" s="51"/>
      <c r="F48" s="51"/>
      <c r="G48" s="51"/>
      <c r="H48" s="52"/>
      <c r="I48" s="17" t="s">
        <v>30</v>
      </c>
      <c r="J48" s="17">
        <f>COUNTIF(J12:J46,"ไม่ผ่าน")</f>
        <v>35</v>
      </c>
      <c r="K48" s="5"/>
    </row>
    <row r="49" spans="1:11" ht="21" x14ac:dyDescent="0.45">
      <c r="A49" s="8"/>
      <c r="B49" s="8"/>
      <c r="C49" s="8" t="s">
        <v>55</v>
      </c>
      <c r="D49" s="8"/>
      <c r="E49" s="8"/>
      <c r="F49" s="8"/>
      <c r="G49" s="8"/>
      <c r="H49" s="8"/>
      <c r="I49" s="8"/>
      <c r="J49" s="8"/>
      <c r="K49" s="5"/>
    </row>
    <row r="50" spans="1:11" ht="21" x14ac:dyDescent="0.45">
      <c r="A50" s="8"/>
      <c r="B50" s="8"/>
      <c r="C50" s="8"/>
      <c r="D50" s="8"/>
      <c r="E50" s="8"/>
      <c r="F50" s="8"/>
      <c r="G50" s="8"/>
      <c r="H50" s="8"/>
      <c r="I50" s="8"/>
      <c r="J50" s="8"/>
      <c r="K50" s="5"/>
    </row>
    <row r="51" spans="1:11" ht="21" x14ac:dyDescent="0.45">
      <c r="A51" s="8"/>
      <c r="B51" s="31" t="s">
        <v>61</v>
      </c>
      <c r="C51" s="31"/>
      <c r="D51" s="31"/>
      <c r="E51" s="31"/>
      <c r="F51" s="31"/>
      <c r="G51" s="31"/>
      <c r="H51" s="31"/>
      <c r="I51" s="31"/>
      <c r="J51" s="31"/>
      <c r="K51" s="5"/>
    </row>
    <row r="52" spans="1:11" ht="21" x14ac:dyDescent="0.45">
      <c r="A52" s="8"/>
      <c r="B52" s="46" t="s">
        <v>62</v>
      </c>
      <c r="C52" s="46"/>
      <c r="D52" s="46"/>
      <c r="E52" s="46"/>
      <c r="F52" s="46"/>
      <c r="G52" s="46"/>
      <c r="H52" s="46"/>
      <c r="I52" s="46"/>
      <c r="J52" s="46"/>
      <c r="K52" s="5"/>
    </row>
    <row r="53" spans="1:11" ht="21" x14ac:dyDescent="0.45">
      <c r="A53" s="8"/>
      <c r="B53" s="31" t="s">
        <v>63</v>
      </c>
      <c r="C53" s="31"/>
      <c r="D53" s="31"/>
      <c r="E53" s="31"/>
      <c r="F53" s="31"/>
      <c r="G53" s="31"/>
      <c r="H53" s="31"/>
      <c r="I53" s="31"/>
      <c r="J53" s="31"/>
      <c r="K53" s="5"/>
    </row>
    <row r="54" spans="1:11" ht="21" x14ac:dyDescent="0.45">
      <c r="A54" s="8"/>
      <c r="B54" s="8"/>
      <c r="C54" s="53" t="s">
        <v>31</v>
      </c>
      <c r="D54" s="18" t="s">
        <v>32</v>
      </c>
      <c r="E54" s="56" t="s">
        <v>33</v>
      </c>
      <c r="F54" s="56"/>
      <c r="G54" s="56" t="s">
        <v>34</v>
      </c>
      <c r="H54" s="56"/>
      <c r="I54" s="8"/>
      <c r="J54" s="8"/>
      <c r="K54" s="5"/>
    </row>
    <row r="55" spans="1:11" ht="21" x14ac:dyDescent="0.45">
      <c r="A55" s="8"/>
      <c r="B55" s="8"/>
      <c r="C55" s="54"/>
      <c r="D55" s="19" t="s">
        <v>56</v>
      </c>
      <c r="E55" s="57" t="s">
        <v>35</v>
      </c>
      <c r="F55" s="57"/>
      <c r="G55" s="57">
        <f>COUNTIF(F12:F46,"/")</f>
        <v>35</v>
      </c>
      <c r="H55" s="57"/>
      <c r="I55" s="8"/>
      <c r="J55" s="8"/>
      <c r="K55" s="5"/>
    </row>
    <row r="56" spans="1:11" ht="21" x14ac:dyDescent="0.45">
      <c r="A56" s="8"/>
      <c r="B56" s="8"/>
      <c r="C56" s="54"/>
      <c r="D56" s="19" t="s">
        <v>57</v>
      </c>
      <c r="E56" s="57" t="s">
        <v>36</v>
      </c>
      <c r="F56" s="57"/>
      <c r="G56" s="57">
        <f>COUNTIF(G12:G46,"/")</f>
        <v>0</v>
      </c>
      <c r="H56" s="57"/>
      <c r="I56" s="8"/>
      <c r="J56" s="8"/>
      <c r="K56" s="5"/>
    </row>
    <row r="57" spans="1:11" ht="21" x14ac:dyDescent="0.45">
      <c r="A57" s="8"/>
      <c r="B57" s="8"/>
      <c r="C57" s="54"/>
      <c r="D57" s="19" t="s">
        <v>58</v>
      </c>
      <c r="E57" s="57" t="s">
        <v>37</v>
      </c>
      <c r="F57" s="57"/>
      <c r="G57" s="57">
        <f>COUNTIF(H12:H46,"/")</f>
        <v>0</v>
      </c>
      <c r="H57" s="57"/>
      <c r="I57" s="8"/>
      <c r="J57" s="8"/>
      <c r="K57" s="5"/>
    </row>
    <row r="58" spans="1:11" ht="21" x14ac:dyDescent="0.45">
      <c r="A58" s="5"/>
      <c r="B58" s="8"/>
      <c r="C58" s="55"/>
      <c r="D58" s="19" t="s">
        <v>59</v>
      </c>
      <c r="E58" s="57" t="s">
        <v>38</v>
      </c>
      <c r="F58" s="57"/>
      <c r="G58" s="57">
        <f>COUNTIF(I12:I46,"/")</f>
        <v>0</v>
      </c>
      <c r="H58" s="57"/>
      <c r="I58" s="8"/>
      <c r="J58" s="8"/>
      <c r="K58" s="5"/>
    </row>
    <row r="59" spans="1:11" ht="21" x14ac:dyDescent="0.45">
      <c r="A59" s="5"/>
      <c r="B59" s="8"/>
      <c r="C59" s="8"/>
      <c r="D59" s="8"/>
      <c r="E59" s="8"/>
      <c r="F59" s="8"/>
      <c r="G59" s="8"/>
      <c r="H59" s="8"/>
      <c r="I59" s="8"/>
      <c r="J59" s="8"/>
      <c r="K59" s="5"/>
    </row>
    <row r="60" spans="1:11" ht="21" x14ac:dyDescent="0.45">
      <c r="A60" s="5"/>
      <c r="B60" s="8"/>
      <c r="C60" s="8"/>
      <c r="D60" s="8"/>
      <c r="E60" s="8"/>
      <c r="F60" s="8"/>
      <c r="G60" s="8"/>
      <c r="H60" s="8"/>
      <c r="I60" s="8"/>
      <c r="J60" s="8"/>
      <c r="K60" s="5"/>
    </row>
    <row r="61" spans="1:11" ht="21" x14ac:dyDescent="0.45">
      <c r="A61" s="5"/>
      <c r="B61" s="8"/>
      <c r="C61" s="8"/>
      <c r="D61" s="8"/>
      <c r="E61" s="8"/>
      <c r="F61" s="8"/>
      <c r="G61" s="8"/>
      <c r="H61" s="8"/>
      <c r="I61" s="8"/>
      <c r="J61" s="8"/>
      <c r="K61" s="5"/>
    </row>
    <row r="62" spans="1:11" ht="21" x14ac:dyDescent="0.45">
      <c r="A62" s="5"/>
      <c r="B62" s="8"/>
      <c r="C62" s="8"/>
      <c r="D62" s="8"/>
      <c r="E62" s="8"/>
      <c r="F62" s="8"/>
      <c r="G62" s="8"/>
      <c r="H62" s="8"/>
      <c r="I62" s="8"/>
      <c r="J62" s="8"/>
      <c r="K62" s="5"/>
    </row>
    <row r="63" spans="1:11" ht="21" x14ac:dyDescent="0.45">
      <c r="A63" s="5"/>
      <c r="B63" s="8"/>
      <c r="C63" s="8"/>
      <c r="D63" s="8"/>
      <c r="E63" s="8"/>
      <c r="F63" s="8"/>
      <c r="G63" s="8"/>
      <c r="H63" s="8"/>
      <c r="I63" s="8"/>
      <c r="J63" s="8"/>
      <c r="K63" s="5"/>
    </row>
    <row r="64" spans="1:11" ht="21" x14ac:dyDescent="0.45">
      <c r="A64" s="5"/>
      <c r="B64" s="8"/>
      <c r="C64" s="8"/>
      <c r="D64" s="8"/>
      <c r="E64" s="8"/>
      <c r="F64" s="8"/>
      <c r="G64" s="8"/>
      <c r="H64" s="8"/>
      <c r="I64" s="8"/>
      <c r="J64" s="8"/>
      <c r="K64" s="5"/>
    </row>
    <row r="65" spans="1:11" ht="21" x14ac:dyDescent="0.45">
      <c r="A65" s="5"/>
      <c r="B65" s="8"/>
      <c r="C65" s="8"/>
      <c r="D65" s="8"/>
      <c r="E65" s="8"/>
      <c r="F65" s="8"/>
      <c r="G65" s="8"/>
      <c r="H65" s="8"/>
      <c r="I65" s="8"/>
      <c r="J65" s="8"/>
      <c r="K65" s="5"/>
    </row>
    <row r="66" spans="1:11" ht="21" x14ac:dyDescent="0.45">
      <c r="B66" s="8"/>
      <c r="C66" s="8"/>
      <c r="D66" s="8"/>
      <c r="E66" s="8"/>
      <c r="F66" s="8"/>
      <c r="G66" s="8"/>
      <c r="H66" s="8"/>
      <c r="I66" s="8"/>
      <c r="J66" s="8"/>
    </row>
    <row r="67" spans="1:11" ht="21" x14ac:dyDescent="0.45">
      <c r="B67" s="8"/>
      <c r="C67" s="8"/>
      <c r="D67" s="8"/>
      <c r="E67" s="8"/>
      <c r="F67" s="8"/>
      <c r="G67" s="8"/>
      <c r="H67" s="8"/>
      <c r="I67" s="8"/>
      <c r="J67" s="8"/>
    </row>
    <row r="68" spans="1:11" ht="21" x14ac:dyDescent="0.45">
      <c r="B68" s="8"/>
      <c r="C68" s="8"/>
      <c r="D68" s="8"/>
      <c r="E68" s="8"/>
      <c r="F68" s="8"/>
      <c r="G68" s="8"/>
      <c r="H68" s="8"/>
      <c r="I68" s="8"/>
      <c r="J68" s="8"/>
    </row>
    <row r="69" spans="1:11" ht="21" x14ac:dyDescent="0.45">
      <c r="B69" s="8"/>
      <c r="C69" s="8"/>
      <c r="D69" s="8"/>
      <c r="E69" s="8"/>
      <c r="F69" s="8"/>
      <c r="G69" s="8"/>
      <c r="H69" s="8"/>
      <c r="I69" s="8"/>
      <c r="J69" s="8"/>
    </row>
    <row r="70" spans="1:11" ht="21" x14ac:dyDescent="0.45">
      <c r="B70" s="8"/>
      <c r="C70" s="8"/>
      <c r="D70" s="8"/>
      <c r="E70" s="8"/>
      <c r="F70" s="8"/>
      <c r="G70" s="8"/>
      <c r="H70" s="8"/>
      <c r="I70" s="8"/>
      <c r="J70" s="8"/>
    </row>
    <row r="71" spans="1:11" ht="21" x14ac:dyDescent="0.45">
      <c r="B71" s="8"/>
      <c r="C71" s="8"/>
      <c r="D71" s="8"/>
      <c r="E71" s="8"/>
      <c r="F71" s="8"/>
      <c r="G71" s="8"/>
      <c r="H71" s="8"/>
      <c r="I71" s="8"/>
      <c r="J71" s="8"/>
    </row>
    <row r="72" spans="1:11" ht="21" x14ac:dyDescent="0.45">
      <c r="B72" s="8"/>
      <c r="C72" s="8"/>
      <c r="D72" s="8"/>
      <c r="E72" s="8"/>
      <c r="F72" s="8"/>
      <c r="G72" s="8"/>
      <c r="H72" s="8"/>
      <c r="I72" s="8"/>
      <c r="J72" s="8"/>
    </row>
    <row r="73" spans="1:11" ht="21" x14ac:dyDescent="0.45">
      <c r="B73" s="8"/>
      <c r="C73" s="8"/>
      <c r="D73" s="8"/>
      <c r="E73" s="8"/>
      <c r="F73" s="8"/>
      <c r="G73" s="8"/>
      <c r="H73" s="8"/>
      <c r="I73" s="8"/>
      <c r="J73" s="8"/>
    </row>
    <row r="74" spans="1:11" ht="21" x14ac:dyDescent="0.45">
      <c r="B74" s="5"/>
      <c r="C74" s="5"/>
      <c r="D74" s="5"/>
      <c r="E74" s="5"/>
      <c r="F74" s="5"/>
      <c r="G74" s="5"/>
      <c r="H74" s="5"/>
      <c r="I74" s="5"/>
      <c r="J74" s="5"/>
    </row>
    <row r="75" spans="1:11" ht="21" x14ac:dyDescent="0.45">
      <c r="B75" s="5"/>
      <c r="C75" s="5"/>
      <c r="D75" s="5"/>
      <c r="E75" s="5"/>
      <c r="F75" s="5"/>
      <c r="G75" s="5"/>
      <c r="H75" s="5"/>
      <c r="I75" s="5"/>
      <c r="J75" s="5"/>
    </row>
    <row r="76" spans="1:11" ht="21" x14ac:dyDescent="0.45">
      <c r="B76" s="5"/>
      <c r="C76" s="5"/>
      <c r="D76" s="5"/>
      <c r="E76" s="5"/>
      <c r="F76" s="5"/>
      <c r="G76" s="5"/>
      <c r="H76" s="5"/>
      <c r="I76" s="5"/>
      <c r="J76" s="5"/>
    </row>
    <row r="77" spans="1:11" ht="21" x14ac:dyDescent="0.45">
      <c r="B77" s="5"/>
      <c r="C77" s="5"/>
      <c r="D77" s="5"/>
      <c r="E77" s="5"/>
      <c r="F77" s="5"/>
      <c r="G77" s="5"/>
      <c r="H77" s="5"/>
      <c r="I77" s="5"/>
      <c r="J77" s="5"/>
    </row>
    <row r="78" spans="1:11" ht="21" x14ac:dyDescent="0.45">
      <c r="B78" s="5"/>
      <c r="C78" s="5"/>
      <c r="D78" s="5"/>
      <c r="E78" s="5"/>
      <c r="F78" s="5"/>
      <c r="G78" s="5"/>
      <c r="H78" s="5"/>
      <c r="I78" s="5"/>
      <c r="J78" s="5"/>
    </row>
    <row r="79" spans="1:11" ht="21" x14ac:dyDescent="0.45">
      <c r="B79" s="5"/>
      <c r="C79" s="5"/>
      <c r="D79" s="5"/>
      <c r="E79" s="5"/>
      <c r="F79" s="5"/>
      <c r="G79" s="5"/>
      <c r="H79" s="5"/>
      <c r="I79" s="5"/>
      <c r="J79" s="5"/>
    </row>
    <row r="80" spans="1:11" ht="21" x14ac:dyDescent="0.45">
      <c r="B80" s="5"/>
      <c r="C80" s="5"/>
      <c r="D80" s="5"/>
      <c r="E80" s="5"/>
      <c r="F80" s="5"/>
      <c r="G80" s="5"/>
      <c r="H80" s="5"/>
      <c r="I80" s="5"/>
      <c r="J80" s="5"/>
    </row>
    <row r="81" spans="2:10" ht="21" x14ac:dyDescent="0.45">
      <c r="B81" s="5"/>
      <c r="C81" s="5"/>
      <c r="D81" s="5"/>
      <c r="E81" s="5"/>
      <c r="F81" s="5"/>
      <c r="G81" s="5"/>
      <c r="H81" s="5"/>
      <c r="I81" s="5"/>
      <c r="J81" s="5"/>
    </row>
  </sheetData>
  <mergeCells count="26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C54:C58"/>
    <mergeCell ref="E54:F54"/>
    <mergeCell ref="G54:H54"/>
    <mergeCell ref="E55:F55"/>
    <mergeCell ref="G55:H55"/>
    <mergeCell ref="B47:H47"/>
    <mergeCell ref="B48:H48"/>
    <mergeCell ref="B51:J51"/>
    <mergeCell ref="B52:J52"/>
    <mergeCell ref="B53:J53"/>
    <mergeCell ref="E56:F56"/>
    <mergeCell ref="G56:H56"/>
    <mergeCell ref="E57:F57"/>
    <mergeCell ref="G57:H57"/>
    <mergeCell ref="E58:F58"/>
    <mergeCell ref="G58:H58"/>
  </mergeCells>
  <pageMargins left="0.70866141732283472" right="0.31496062992125984" top="0.35433070866141736" bottom="0.35433070866141736" header="0.31496062992125984" footer="0.11811023622047245"/>
  <pageSetup paperSize="9" scale="65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C47FE-C94C-4E7A-9661-8D9C639F3ADB}">
  <sheetPr>
    <pageSetUpPr fitToPage="1"/>
  </sheetPr>
  <dimension ref="A1:L91"/>
  <sheetViews>
    <sheetView view="pageLayout" topLeftCell="A50" workbookViewId="0">
      <selection activeCell="C12" sqref="C12:D56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30" t="s">
        <v>42</v>
      </c>
      <c r="C6" s="30"/>
      <c r="D6" s="30"/>
      <c r="E6" s="30"/>
      <c r="F6" s="30"/>
      <c r="G6" s="30"/>
      <c r="H6" s="30"/>
      <c r="I6" s="30"/>
      <c r="J6" s="30"/>
      <c r="K6" s="6"/>
    </row>
    <row r="7" spans="1:11" s="2" customFormat="1" ht="21" customHeight="1" x14ac:dyDescent="0.45">
      <c r="A7" s="8"/>
      <c r="B7" s="31" t="s">
        <v>60</v>
      </c>
      <c r="C7" s="31"/>
      <c r="D7" s="31"/>
      <c r="E7" s="31"/>
      <c r="F7" s="31"/>
      <c r="G7" s="31"/>
      <c r="H7" s="31"/>
      <c r="I7" s="31"/>
      <c r="J7" s="31"/>
      <c r="K7" s="5"/>
    </row>
    <row r="8" spans="1:11" s="2" customFormat="1" ht="21.75" customHeight="1" x14ac:dyDescent="0.45">
      <c r="A8" s="8"/>
      <c r="B8" s="32" t="s">
        <v>39</v>
      </c>
      <c r="C8" s="32"/>
      <c r="D8" s="32"/>
      <c r="E8" s="32"/>
      <c r="F8" s="32"/>
      <c r="G8" s="32"/>
      <c r="H8" s="32"/>
      <c r="I8" s="32"/>
      <c r="J8" s="32"/>
      <c r="K8" s="5"/>
    </row>
    <row r="9" spans="1:11" s="3" customFormat="1" ht="21" x14ac:dyDescent="0.45">
      <c r="A9" s="8"/>
      <c r="B9" s="33" t="s">
        <v>0</v>
      </c>
      <c r="C9" s="36" t="s">
        <v>1</v>
      </c>
      <c r="D9" s="37"/>
      <c r="E9" s="42" t="s">
        <v>50</v>
      </c>
      <c r="F9" s="43" t="s">
        <v>2</v>
      </c>
      <c r="G9" s="43"/>
      <c r="H9" s="43"/>
      <c r="I9" s="43"/>
      <c r="J9" s="44" t="s">
        <v>3</v>
      </c>
      <c r="K9" s="5"/>
    </row>
    <row r="10" spans="1:11" s="3" customFormat="1" ht="21" x14ac:dyDescent="0.45">
      <c r="A10" s="8"/>
      <c r="B10" s="34"/>
      <c r="C10" s="38"/>
      <c r="D10" s="39"/>
      <c r="E10" s="42"/>
      <c r="F10" s="45" t="s">
        <v>51</v>
      </c>
      <c r="G10" s="43" t="s">
        <v>4</v>
      </c>
      <c r="H10" s="43"/>
      <c r="I10" s="43"/>
      <c r="J10" s="44"/>
      <c r="K10" s="5"/>
    </row>
    <row r="11" spans="1:11" s="3" customFormat="1" ht="66.75" customHeight="1" x14ac:dyDescent="0.45">
      <c r="A11" s="8"/>
      <c r="B11" s="35"/>
      <c r="C11" s="40"/>
      <c r="D11" s="41"/>
      <c r="E11" s="42"/>
      <c r="F11" s="45"/>
      <c r="G11" s="15" t="s">
        <v>52</v>
      </c>
      <c r="H11" s="15" t="s">
        <v>53</v>
      </c>
      <c r="I11" s="15" t="s">
        <v>54</v>
      </c>
      <c r="J11" s="44"/>
      <c r="K11" s="5"/>
    </row>
    <row r="12" spans="1:11" s="3" customFormat="1" ht="19.5" customHeight="1" x14ac:dyDescent="0.45">
      <c r="A12" s="8"/>
      <c r="B12" s="12">
        <v>1</v>
      </c>
      <c r="C12" s="24" t="s">
        <v>98</v>
      </c>
      <c r="D12" s="25" t="s">
        <v>216</v>
      </c>
      <c r="E12" s="13"/>
      <c r="F12" s="16" t="str">
        <f>IF(E12&lt;=14,"/","")</f>
        <v>/</v>
      </c>
      <c r="G12" s="16" t="str">
        <f>IF(AND(E12&gt;14,E12&lt;=20),"/","")</f>
        <v/>
      </c>
      <c r="H12" s="16" t="str">
        <f>IF(AND(E12&gt;20,E12&lt;=25),"/","")</f>
        <v/>
      </c>
      <c r="I12" s="16" t="str">
        <f>IF(AND(E12&gt;25,E12&lt;=30),"/","")</f>
        <v/>
      </c>
      <c r="J12" s="16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2">
        <v>2</v>
      </c>
      <c r="C13" s="24" t="s">
        <v>217</v>
      </c>
      <c r="D13" s="25" t="s">
        <v>218</v>
      </c>
      <c r="E13" s="13"/>
      <c r="F13" s="16" t="str">
        <f t="shared" ref="F13:F56" si="0">IF(E13&lt;=14,"/","")</f>
        <v>/</v>
      </c>
      <c r="G13" s="16" t="str">
        <f t="shared" ref="G13:G56" si="1">IF(AND(E13&gt;14,E13&lt;=20),"/","")</f>
        <v/>
      </c>
      <c r="H13" s="16" t="str">
        <f t="shared" ref="H13:H56" si="2">IF(AND(E13&gt;20,E13&lt;=25),"/","")</f>
        <v/>
      </c>
      <c r="I13" s="16" t="str">
        <f t="shared" ref="I13:I56" si="3">IF(AND(E13&gt;25,E13&lt;=30),"/","")</f>
        <v/>
      </c>
      <c r="J13" s="16" t="str">
        <f t="shared" ref="J13:J56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2">
        <v>3</v>
      </c>
      <c r="C14" s="24" t="s">
        <v>72</v>
      </c>
      <c r="D14" s="25" t="s">
        <v>219</v>
      </c>
      <c r="E14" s="13"/>
      <c r="F14" s="16" t="str">
        <f t="shared" si="0"/>
        <v>/</v>
      </c>
      <c r="G14" s="16" t="str">
        <f t="shared" si="1"/>
        <v/>
      </c>
      <c r="H14" s="16" t="str">
        <f t="shared" si="2"/>
        <v/>
      </c>
      <c r="I14" s="16" t="str">
        <f t="shared" si="3"/>
        <v/>
      </c>
      <c r="J14" s="16" t="str">
        <f t="shared" si="4"/>
        <v>ไม่ผ่าน</v>
      </c>
      <c r="K14" s="5"/>
    </row>
    <row r="15" spans="1:11" s="3" customFormat="1" ht="19.5" customHeight="1" x14ac:dyDescent="0.45">
      <c r="A15" s="8"/>
      <c r="B15" s="12">
        <v>4</v>
      </c>
      <c r="C15" s="62" t="s">
        <v>220</v>
      </c>
      <c r="D15" s="63" t="s">
        <v>221</v>
      </c>
      <c r="E15" s="13"/>
      <c r="F15" s="16" t="str">
        <f t="shared" si="0"/>
        <v>/</v>
      </c>
      <c r="G15" s="16" t="str">
        <f t="shared" si="1"/>
        <v/>
      </c>
      <c r="H15" s="16" t="str">
        <f t="shared" si="2"/>
        <v/>
      </c>
      <c r="I15" s="16" t="str">
        <f t="shared" si="3"/>
        <v/>
      </c>
      <c r="J15" s="16" t="str">
        <f t="shared" si="4"/>
        <v>ไม่ผ่าน</v>
      </c>
      <c r="K15" s="5"/>
    </row>
    <row r="16" spans="1:11" s="3" customFormat="1" ht="19.5" customHeight="1" x14ac:dyDescent="0.45">
      <c r="A16" s="8"/>
      <c r="B16" s="12">
        <v>5</v>
      </c>
      <c r="C16" s="24" t="s">
        <v>222</v>
      </c>
      <c r="D16" s="25" t="s">
        <v>223</v>
      </c>
      <c r="E16" s="13"/>
      <c r="F16" s="16" t="str">
        <f t="shared" si="0"/>
        <v>/</v>
      </c>
      <c r="G16" s="16" t="str">
        <f t="shared" si="1"/>
        <v/>
      </c>
      <c r="H16" s="16" t="str">
        <f t="shared" si="2"/>
        <v/>
      </c>
      <c r="I16" s="16" t="str">
        <f t="shared" si="3"/>
        <v/>
      </c>
      <c r="J16" s="16" t="str">
        <f t="shared" si="4"/>
        <v>ไม่ผ่าน</v>
      </c>
      <c r="K16" s="5"/>
    </row>
    <row r="17" spans="1:11" s="3" customFormat="1" ht="19.5" customHeight="1" x14ac:dyDescent="0.45">
      <c r="A17" s="8"/>
      <c r="B17" s="12">
        <v>6</v>
      </c>
      <c r="C17" s="24" t="s">
        <v>224</v>
      </c>
      <c r="D17" s="25" t="s">
        <v>225</v>
      </c>
      <c r="E17" s="13"/>
      <c r="F17" s="16" t="str">
        <f t="shared" si="0"/>
        <v>/</v>
      </c>
      <c r="G17" s="16" t="str">
        <f t="shared" si="1"/>
        <v/>
      </c>
      <c r="H17" s="16" t="str">
        <f t="shared" si="2"/>
        <v/>
      </c>
      <c r="I17" s="16" t="str">
        <f t="shared" si="3"/>
        <v/>
      </c>
      <c r="J17" s="16" t="str">
        <f t="shared" si="4"/>
        <v>ไม่ผ่าน</v>
      </c>
      <c r="K17" s="5"/>
    </row>
    <row r="18" spans="1:11" s="3" customFormat="1" ht="19.5" customHeight="1" x14ac:dyDescent="0.45">
      <c r="A18" s="8"/>
      <c r="B18" s="12">
        <v>7</v>
      </c>
      <c r="C18" s="24" t="s">
        <v>226</v>
      </c>
      <c r="D18" s="25" t="s">
        <v>227</v>
      </c>
      <c r="E18" s="13"/>
      <c r="F18" s="16" t="str">
        <f t="shared" si="0"/>
        <v>/</v>
      </c>
      <c r="G18" s="16" t="str">
        <f t="shared" si="1"/>
        <v/>
      </c>
      <c r="H18" s="16" t="str">
        <f t="shared" si="2"/>
        <v/>
      </c>
      <c r="I18" s="16" t="str">
        <f t="shared" si="3"/>
        <v/>
      </c>
      <c r="J18" s="16" t="str">
        <f t="shared" si="4"/>
        <v>ไม่ผ่าน</v>
      </c>
      <c r="K18" s="5"/>
    </row>
    <row r="19" spans="1:11" s="3" customFormat="1" ht="19.5" customHeight="1" x14ac:dyDescent="0.45">
      <c r="A19" s="8"/>
      <c r="B19" s="12">
        <v>8</v>
      </c>
      <c r="C19" s="24" t="s">
        <v>228</v>
      </c>
      <c r="D19" s="25" t="s">
        <v>229</v>
      </c>
      <c r="E19" s="13"/>
      <c r="F19" s="16" t="str">
        <f t="shared" si="0"/>
        <v>/</v>
      </c>
      <c r="G19" s="16" t="str">
        <f t="shared" si="1"/>
        <v/>
      </c>
      <c r="H19" s="16" t="str">
        <f t="shared" si="2"/>
        <v/>
      </c>
      <c r="I19" s="16" t="str">
        <f t="shared" si="3"/>
        <v/>
      </c>
      <c r="J19" s="16" t="str">
        <f t="shared" si="4"/>
        <v>ไม่ผ่าน</v>
      </c>
      <c r="K19" s="5"/>
    </row>
    <row r="20" spans="1:11" s="3" customFormat="1" ht="19.5" customHeight="1" x14ac:dyDescent="0.45">
      <c r="A20" s="8"/>
      <c r="B20" s="12">
        <v>9</v>
      </c>
      <c r="C20" s="24" t="s">
        <v>230</v>
      </c>
      <c r="D20" s="25" t="s">
        <v>231</v>
      </c>
      <c r="E20" s="13"/>
      <c r="F20" s="16" t="str">
        <f t="shared" si="0"/>
        <v>/</v>
      </c>
      <c r="G20" s="16" t="str">
        <f t="shared" si="1"/>
        <v/>
      </c>
      <c r="H20" s="16" t="str">
        <f t="shared" si="2"/>
        <v/>
      </c>
      <c r="I20" s="16" t="str">
        <f t="shared" si="3"/>
        <v/>
      </c>
      <c r="J20" s="16" t="str">
        <f t="shared" si="4"/>
        <v>ไม่ผ่าน</v>
      </c>
      <c r="K20" s="5"/>
    </row>
    <row r="21" spans="1:11" s="3" customFormat="1" ht="19.5" customHeight="1" x14ac:dyDescent="0.45">
      <c r="A21" s="8"/>
      <c r="B21" s="12">
        <v>10</v>
      </c>
      <c r="C21" s="24" t="s">
        <v>7</v>
      </c>
      <c r="D21" s="25" t="s">
        <v>232</v>
      </c>
      <c r="E21" s="13"/>
      <c r="F21" s="16" t="str">
        <f t="shared" si="0"/>
        <v>/</v>
      </c>
      <c r="G21" s="16" t="str">
        <f t="shared" si="1"/>
        <v/>
      </c>
      <c r="H21" s="16" t="str">
        <f t="shared" si="2"/>
        <v/>
      </c>
      <c r="I21" s="16" t="str">
        <f t="shared" si="3"/>
        <v/>
      </c>
      <c r="J21" s="16" t="str">
        <f t="shared" si="4"/>
        <v>ไม่ผ่าน</v>
      </c>
      <c r="K21" s="5"/>
    </row>
    <row r="22" spans="1:11" s="3" customFormat="1" ht="19.5" customHeight="1" x14ac:dyDescent="0.45">
      <c r="A22" s="8"/>
      <c r="B22" s="12">
        <v>11</v>
      </c>
      <c r="C22" s="24" t="s">
        <v>233</v>
      </c>
      <c r="D22" s="25" t="s">
        <v>234</v>
      </c>
      <c r="E22" s="13"/>
      <c r="F22" s="16" t="str">
        <f t="shared" si="0"/>
        <v>/</v>
      </c>
      <c r="G22" s="16" t="str">
        <f t="shared" si="1"/>
        <v/>
      </c>
      <c r="H22" s="16" t="str">
        <f t="shared" si="2"/>
        <v/>
      </c>
      <c r="I22" s="16" t="str">
        <f t="shared" si="3"/>
        <v/>
      </c>
      <c r="J22" s="16" t="str">
        <f t="shared" si="4"/>
        <v>ไม่ผ่าน</v>
      </c>
      <c r="K22" s="5"/>
    </row>
    <row r="23" spans="1:11" s="3" customFormat="1" ht="19.5" customHeight="1" x14ac:dyDescent="0.45">
      <c r="A23" s="8"/>
      <c r="B23" s="12">
        <v>12</v>
      </c>
      <c r="C23" s="24" t="s">
        <v>100</v>
      </c>
      <c r="D23" s="25" t="s">
        <v>235</v>
      </c>
      <c r="E23" s="13"/>
      <c r="F23" s="16" t="str">
        <f t="shared" si="0"/>
        <v>/</v>
      </c>
      <c r="G23" s="16" t="str">
        <f t="shared" si="1"/>
        <v/>
      </c>
      <c r="H23" s="16" t="str">
        <f t="shared" si="2"/>
        <v/>
      </c>
      <c r="I23" s="16" t="str">
        <f t="shared" si="3"/>
        <v/>
      </c>
      <c r="J23" s="16" t="str">
        <f t="shared" si="4"/>
        <v>ไม่ผ่าน</v>
      </c>
      <c r="K23" s="5"/>
    </row>
    <row r="24" spans="1:11" s="3" customFormat="1" ht="19.5" customHeight="1" x14ac:dyDescent="0.45">
      <c r="A24" s="8"/>
      <c r="B24" s="12">
        <v>13</v>
      </c>
      <c r="C24" s="24" t="s">
        <v>236</v>
      </c>
      <c r="D24" s="25" t="s">
        <v>237</v>
      </c>
      <c r="E24" s="13"/>
      <c r="F24" s="16" t="str">
        <f t="shared" si="0"/>
        <v>/</v>
      </c>
      <c r="G24" s="16" t="str">
        <f t="shared" si="1"/>
        <v/>
      </c>
      <c r="H24" s="16" t="str">
        <f t="shared" si="2"/>
        <v/>
      </c>
      <c r="I24" s="16" t="str">
        <f t="shared" si="3"/>
        <v/>
      </c>
      <c r="J24" s="16" t="str">
        <f t="shared" si="4"/>
        <v>ไม่ผ่าน</v>
      </c>
      <c r="K24" s="5"/>
    </row>
    <row r="25" spans="1:11" s="3" customFormat="1" ht="19.5" customHeight="1" x14ac:dyDescent="0.45">
      <c r="A25" s="8"/>
      <c r="B25" s="12">
        <v>14</v>
      </c>
      <c r="C25" s="24" t="s">
        <v>238</v>
      </c>
      <c r="D25" s="25" t="s">
        <v>239</v>
      </c>
      <c r="E25" s="13"/>
      <c r="F25" s="16" t="str">
        <f t="shared" si="0"/>
        <v>/</v>
      </c>
      <c r="G25" s="16" t="str">
        <f t="shared" si="1"/>
        <v/>
      </c>
      <c r="H25" s="16" t="str">
        <f t="shared" si="2"/>
        <v/>
      </c>
      <c r="I25" s="16" t="str">
        <f t="shared" si="3"/>
        <v/>
      </c>
      <c r="J25" s="16" t="str">
        <f t="shared" si="4"/>
        <v>ไม่ผ่าน</v>
      </c>
      <c r="K25" s="5"/>
    </row>
    <row r="26" spans="1:11" s="3" customFormat="1" ht="19.5" customHeight="1" x14ac:dyDescent="0.45">
      <c r="A26" s="8"/>
      <c r="B26" s="12">
        <v>15</v>
      </c>
      <c r="C26" s="62" t="s">
        <v>240</v>
      </c>
      <c r="D26" s="63" t="s">
        <v>241</v>
      </c>
      <c r="E26" s="13"/>
      <c r="F26" s="16" t="str">
        <f t="shared" si="0"/>
        <v>/</v>
      </c>
      <c r="G26" s="16" t="str">
        <f t="shared" si="1"/>
        <v/>
      </c>
      <c r="H26" s="16" t="str">
        <f t="shared" si="2"/>
        <v/>
      </c>
      <c r="I26" s="16" t="str">
        <f t="shared" si="3"/>
        <v/>
      </c>
      <c r="J26" s="16" t="str">
        <f t="shared" si="4"/>
        <v>ไม่ผ่าน</v>
      </c>
      <c r="K26" s="5"/>
    </row>
    <row r="27" spans="1:11" s="3" customFormat="1" ht="19.5" customHeight="1" x14ac:dyDescent="0.45">
      <c r="A27" s="8"/>
      <c r="B27" s="12">
        <v>16</v>
      </c>
      <c r="C27" s="24" t="s">
        <v>242</v>
      </c>
      <c r="D27" s="25" t="s">
        <v>243</v>
      </c>
      <c r="E27" s="13"/>
      <c r="F27" s="16" t="str">
        <f t="shared" si="0"/>
        <v>/</v>
      </c>
      <c r="G27" s="16" t="str">
        <f t="shared" si="1"/>
        <v/>
      </c>
      <c r="H27" s="16" t="str">
        <f t="shared" si="2"/>
        <v/>
      </c>
      <c r="I27" s="16" t="str">
        <f t="shared" si="3"/>
        <v/>
      </c>
      <c r="J27" s="16" t="str">
        <f t="shared" si="4"/>
        <v>ไม่ผ่าน</v>
      </c>
      <c r="K27" s="5"/>
    </row>
    <row r="28" spans="1:11" s="3" customFormat="1" ht="19.5" customHeight="1" x14ac:dyDescent="0.45">
      <c r="A28" s="8"/>
      <c r="B28" s="12">
        <v>17</v>
      </c>
      <c r="C28" s="24" t="s">
        <v>244</v>
      </c>
      <c r="D28" s="25" t="s">
        <v>245</v>
      </c>
      <c r="E28" s="13"/>
      <c r="F28" s="16" t="str">
        <f t="shared" si="0"/>
        <v>/</v>
      </c>
      <c r="G28" s="16" t="str">
        <f t="shared" si="1"/>
        <v/>
      </c>
      <c r="H28" s="16" t="str">
        <f t="shared" si="2"/>
        <v/>
      </c>
      <c r="I28" s="16" t="str">
        <f t="shared" si="3"/>
        <v/>
      </c>
      <c r="J28" s="16" t="str">
        <f t="shared" si="4"/>
        <v>ไม่ผ่าน</v>
      </c>
      <c r="K28" s="5"/>
    </row>
    <row r="29" spans="1:11" s="3" customFormat="1" ht="19.5" customHeight="1" x14ac:dyDescent="0.45">
      <c r="A29" s="8"/>
      <c r="B29" s="12">
        <v>18</v>
      </c>
      <c r="C29" s="24" t="s">
        <v>246</v>
      </c>
      <c r="D29" s="25" t="s">
        <v>247</v>
      </c>
      <c r="E29" s="13"/>
      <c r="F29" s="16" t="str">
        <f t="shared" si="0"/>
        <v>/</v>
      </c>
      <c r="G29" s="16" t="str">
        <f t="shared" si="1"/>
        <v/>
      </c>
      <c r="H29" s="16" t="str">
        <f t="shared" si="2"/>
        <v/>
      </c>
      <c r="I29" s="16" t="str">
        <f t="shared" si="3"/>
        <v/>
      </c>
      <c r="J29" s="16" t="str">
        <f t="shared" si="4"/>
        <v>ไม่ผ่าน</v>
      </c>
      <c r="K29" s="5"/>
    </row>
    <row r="30" spans="1:11" s="3" customFormat="1" ht="19.5" customHeight="1" x14ac:dyDescent="0.45">
      <c r="A30" s="8"/>
      <c r="B30" s="12">
        <v>19</v>
      </c>
      <c r="C30" s="24" t="s">
        <v>248</v>
      </c>
      <c r="D30" s="25" t="s">
        <v>249</v>
      </c>
      <c r="E30" s="13"/>
      <c r="F30" s="16" t="str">
        <f t="shared" si="0"/>
        <v>/</v>
      </c>
      <c r="G30" s="16" t="str">
        <f t="shared" si="1"/>
        <v/>
      </c>
      <c r="H30" s="16" t="str">
        <f t="shared" si="2"/>
        <v/>
      </c>
      <c r="I30" s="16" t="str">
        <f t="shared" si="3"/>
        <v/>
      </c>
      <c r="J30" s="16" t="str">
        <f t="shared" si="4"/>
        <v>ไม่ผ่าน</v>
      </c>
      <c r="K30" s="5"/>
    </row>
    <row r="31" spans="1:11" s="3" customFormat="1" ht="19.5" customHeight="1" x14ac:dyDescent="0.45">
      <c r="A31" s="8"/>
      <c r="B31" s="12">
        <v>20</v>
      </c>
      <c r="C31" s="24" t="s">
        <v>250</v>
      </c>
      <c r="D31" s="25" t="s">
        <v>251</v>
      </c>
      <c r="E31" s="13"/>
      <c r="F31" s="16" t="str">
        <f t="shared" si="0"/>
        <v>/</v>
      </c>
      <c r="G31" s="16" t="str">
        <f t="shared" si="1"/>
        <v/>
      </c>
      <c r="H31" s="16" t="str">
        <f t="shared" si="2"/>
        <v/>
      </c>
      <c r="I31" s="16" t="str">
        <f t="shared" si="3"/>
        <v/>
      </c>
      <c r="J31" s="16" t="str">
        <f t="shared" si="4"/>
        <v>ไม่ผ่าน</v>
      </c>
      <c r="K31" s="5"/>
    </row>
    <row r="32" spans="1:11" s="3" customFormat="1" ht="19.5" customHeight="1" x14ac:dyDescent="0.45">
      <c r="A32" s="8"/>
      <c r="B32" s="12">
        <v>21</v>
      </c>
      <c r="C32" s="24" t="s">
        <v>252</v>
      </c>
      <c r="D32" s="25" t="s">
        <v>253</v>
      </c>
      <c r="E32" s="13"/>
      <c r="F32" s="16" t="str">
        <f t="shared" si="0"/>
        <v>/</v>
      </c>
      <c r="G32" s="16" t="str">
        <f t="shared" si="1"/>
        <v/>
      </c>
      <c r="H32" s="16" t="str">
        <f t="shared" si="2"/>
        <v/>
      </c>
      <c r="I32" s="16" t="str">
        <f t="shared" si="3"/>
        <v/>
      </c>
      <c r="J32" s="16" t="str">
        <f t="shared" si="4"/>
        <v>ไม่ผ่าน</v>
      </c>
      <c r="K32" s="5"/>
    </row>
    <row r="33" spans="1:11" s="3" customFormat="1" ht="19.5" customHeight="1" x14ac:dyDescent="0.45">
      <c r="A33" s="8"/>
      <c r="B33" s="12">
        <v>22</v>
      </c>
      <c r="C33" s="24" t="s">
        <v>254</v>
      </c>
      <c r="D33" s="25" t="s">
        <v>255</v>
      </c>
      <c r="E33" s="13"/>
      <c r="F33" s="16" t="str">
        <f t="shared" si="0"/>
        <v>/</v>
      </c>
      <c r="G33" s="16" t="str">
        <f t="shared" si="1"/>
        <v/>
      </c>
      <c r="H33" s="16" t="str">
        <f t="shared" si="2"/>
        <v/>
      </c>
      <c r="I33" s="16" t="str">
        <f t="shared" si="3"/>
        <v/>
      </c>
      <c r="J33" s="16" t="str">
        <f t="shared" si="4"/>
        <v>ไม่ผ่าน</v>
      </c>
      <c r="K33" s="5"/>
    </row>
    <row r="34" spans="1:11" s="3" customFormat="1" ht="19.5" customHeight="1" x14ac:dyDescent="0.45">
      <c r="A34" s="8"/>
      <c r="B34" s="12">
        <v>23</v>
      </c>
      <c r="C34" s="24" t="s">
        <v>256</v>
      </c>
      <c r="D34" s="25" t="s">
        <v>257</v>
      </c>
      <c r="E34" s="13"/>
      <c r="F34" s="16" t="str">
        <f t="shared" si="0"/>
        <v>/</v>
      </c>
      <c r="G34" s="16" t="str">
        <f t="shared" si="1"/>
        <v/>
      </c>
      <c r="H34" s="16" t="str">
        <f t="shared" si="2"/>
        <v/>
      </c>
      <c r="I34" s="16" t="str">
        <f t="shared" si="3"/>
        <v/>
      </c>
      <c r="J34" s="16" t="str">
        <f t="shared" si="4"/>
        <v>ไม่ผ่าน</v>
      </c>
      <c r="K34" s="5"/>
    </row>
    <row r="35" spans="1:11" s="3" customFormat="1" ht="19.5" customHeight="1" x14ac:dyDescent="0.45">
      <c r="A35" s="8"/>
      <c r="B35" s="12">
        <v>24</v>
      </c>
      <c r="C35" s="62" t="s">
        <v>258</v>
      </c>
      <c r="D35" s="63" t="s">
        <v>259</v>
      </c>
      <c r="E35" s="13"/>
      <c r="F35" s="16" t="str">
        <f t="shared" si="0"/>
        <v>/</v>
      </c>
      <c r="G35" s="16" t="str">
        <f t="shared" si="1"/>
        <v/>
      </c>
      <c r="H35" s="16" t="str">
        <f t="shared" si="2"/>
        <v/>
      </c>
      <c r="I35" s="16" t="str">
        <f t="shared" si="3"/>
        <v/>
      </c>
      <c r="J35" s="16" t="str">
        <f t="shared" si="4"/>
        <v>ไม่ผ่าน</v>
      </c>
      <c r="K35" s="5"/>
    </row>
    <row r="36" spans="1:11" s="3" customFormat="1" ht="19.5" customHeight="1" x14ac:dyDescent="0.45">
      <c r="A36" s="8"/>
      <c r="B36" s="12">
        <v>25</v>
      </c>
      <c r="C36" s="24" t="s">
        <v>260</v>
      </c>
      <c r="D36" s="25" t="s">
        <v>261</v>
      </c>
      <c r="E36" s="13"/>
      <c r="F36" s="16" t="str">
        <f t="shared" si="0"/>
        <v>/</v>
      </c>
      <c r="G36" s="16" t="str">
        <f t="shared" si="1"/>
        <v/>
      </c>
      <c r="H36" s="16" t="str">
        <f t="shared" si="2"/>
        <v/>
      </c>
      <c r="I36" s="16" t="str">
        <f t="shared" si="3"/>
        <v/>
      </c>
      <c r="J36" s="16" t="str">
        <f t="shared" si="4"/>
        <v>ไม่ผ่าน</v>
      </c>
      <c r="K36" s="5"/>
    </row>
    <row r="37" spans="1:11" s="3" customFormat="1" ht="19.5" customHeight="1" x14ac:dyDescent="0.45">
      <c r="A37" s="8"/>
      <c r="B37" s="12">
        <v>26</v>
      </c>
      <c r="C37" s="24" t="s">
        <v>262</v>
      </c>
      <c r="D37" s="25" t="s">
        <v>263</v>
      </c>
      <c r="E37" s="13"/>
      <c r="F37" s="16" t="str">
        <f t="shared" si="0"/>
        <v>/</v>
      </c>
      <c r="G37" s="16" t="str">
        <f t="shared" si="1"/>
        <v/>
      </c>
      <c r="H37" s="16" t="str">
        <f t="shared" si="2"/>
        <v/>
      </c>
      <c r="I37" s="16" t="str">
        <f t="shared" si="3"/>
        <v/>
      </c>
      <c r="J37" s="16" t="str">
        <f t="shared" si="4"/>
        <v>ไม่ผ่าน</v>
      </c>
      <c r="K37" s="5"/>
    </row>
    <row r="38" spans="1:11" s="3" customFormat="1" ht="19.5" customHeight="1" x14ac:dyDescent="0.45">
      <c r="A38" s="8"/>
      <c r="B38" s="12">
        <v>27</v>
      </c>
      <c r="C38" s="24" t="s">
        <v>84</v>
      </c>
      <c r="D38" s="25" t="s">
        <v>264</v>
      </c>
      <c r="E38" s="13"/>
      <c r="F38" s="16" t="str">
        <f t="shared" si="0"/>
        <v>/</v>
      </c>
      <c r="G38" s="16" t="str">
        <f t="shared" si="1"/>
        <v/>
      </c>
      <c r="H38" s="16" t="str">
        <f t="shared" si="2"/>
        <v/>
      </c>
      <c r="I38" s="16" t="str">
        <f t="shared" si="3"/>
        <v/>
      </c>
      <c r="J38" s="16" t="str">
        <f t="shared" si="4"/>
        <v>ไม่ผ่าน</v>
      </c>
      <c r="K38" s="5"/>
    </row>
    <row r="39" spans="1:11" s="3" customFormat="1" ht="19.5" customHeight="1" x14ac:dyDescent="0.45">
      <c r="A39" s="8"/>
      <c r="B39" s="12">
        <v>28</v>
      </c>
      <c r="C39" s="24" t="s">
        <v>265</v>
      </c>
      <c r="D39" s="25" t="s">
        <v>266</v>
      </c>
      <c r="E39" s="13"/>
      <c r="F39" s="16" t="str">
        <f t="shared" si="0"/>
        <v>/</v>
      </c>
      <c r="G39" s="16" t="str">
        <f t="shared" si="1"/>
        <v/>
      </c>
      <c r="H39" s="16" t="str">
        <f t="shared" si="2"/>
        <v/>
      </c>
      <c r="I39" s="16" t="str">
        <f t="shared" si="3"/>
        <v/>
      </c>
      <c r="J39" s="16" t="str">
        <f t="shared" si="4"/>
        <v>ไม่ผ่าน</v>
      </c>
      <c r="K39" s="5"/>
    </row>
    <row r="40" spans="1:11" s="3" customFormat="1" ht="19.5" customHeight="1" x14ac:dyDescent="0.45">
      <c r="A40" s="8"/>
      <c r="B40" s="12">
        <v>29</v>
      </c>
      <c r="C40" s="24" t="s">
        <v>267</v>
      </c>
      <c r="D40" s="25" t="s">
        <v>69</v>
      </c>
      <c r="E40" s="13"/>
      <c r="F40" s="16" t="str">
        <f t="shared" si="0"/>
        <v>/</v>
      </c>
      <c r="G40" s="16" t="str">
        <f t="shared" si="1"/>
        <v/>
      </c>
      <c r="H40" s="16" t="str">
        <f t="shared" si="2"/>
        <v/>
      </c>
      <c r="I40" s="16" t="str">
        <f t="shared" si="3"/>
        <v/>
      </c>
      <c r="J40" s="16" t="str">
        <f t="shared" si="4"/>
        <v>ไม่ผ่าน</v>
      </c>
      <c r="K40" s="5"/>
    </row>
    <row r="41" spans="1:11" s="3" customFormat="1" ht="19.5" customHeight="1" x14ac:dyDescent="0.45">
      <c r="A41" s="8"/>
      <c r="B41" s="12">
        <v>30</v>
      </c>
      <c r="C41" s="24" t="s">
        <v>268</v>
      </c>
      <c r="D41" s="25" t="s">
        <v>269</v>
      </c>
      <c r="E41" s="13"/>
      <c r="F41" s="16" t="str">
        <f t="shared" si="0"/>
        <v>/</v>
      </c>
      <c r="G41" s="16" t="str">
        <f t="shared" si="1"/>
        <v/>
      </c>
      <c r="H41" s="16" t="str">
        <f t="shared" si="2"/>
        <v/>
      </c>
      <c r="I41" s="16" t="str">
        <f t="shared" si="3"/>
        <v/>
      </c>
      <c r="J41" s="16" t="str">
        <f t="shared" si="4"/>
        <v>ไม่ผ่าน</v>
      </c>
      <c r="K41" s="5"/>
    </row>
    <row r="42" spans="1:11" s="3" customFormat="1" ht="19.5" customHeight="1" x14ac:dyDescent="0.45">
      <c r="A42" s="8"/>
      <c r="B42" s="12">
        <v>31</v>
      </c>
      <c r="C42" s="24" t="s">
        <v>9</v>
      </c>
      <c r="D42" s="25" t="s">
        <v>270</v>
      </c>
      <c r="E42" s="13"/>
      <c r="F42" s="16" t="str">
        <f t="shared" si="0"/>
        <v>/</v>
      </c>
      <c r="G42" s="16" t="str">
        <f t="shared" si="1"/>
        <v/>
      </c>
      <c r="H42" s="16" t="str">
        <f t="shared" si="2"/>
        <v/>
      </c>
      <c r="I42" s="16" t="str">
        <f t="shared" si="3"/>
        <v/>
      </c>
      <c r="J42" s="16" t="str">
        <f t="shared" si="4"/>
        <v>ไม่ผ่าน</v>
      </c>
      <c r="K42" s="5"/>
    </row>
    <row r="43" spans="1:11" s="3" customFormat="1" ht="19.5" customHeight="1" x14ac:dyDescent="0.45">
      <c r="A43" s="8"/>
      <c r="B43" s="12">
        <v>32</v>
      </c>
      <c r="C43" s="24" t="s">
        <v>271</v>
      </c>
      <c r="D43" s="25" t="s">
        <v>272</v>
      </c>
      <c r="E43" s="13"/>
      <c r="F43" s="16" t="str">
        <f t="shared" si="0"/>
        <v>/</v>
      </c>
      <c r="G43" s="16" t="str">
        <f t="shared" si="1"/>
        <v/>
      </c>
      <c r="H43" s="16" t="str">
        <f t="shared" si="2"/>
        <v/>
      </c>
      <c r="I43" s="16" t="str">
        <f t="shared" si="3"/>
        <v/>
      </c>
      <c r="J43" s="16" t="str">
        <f t="shared" si="4"/>
        <v>ไม่ผ่าน</v>
      </c>
      <c r="K43" s="5"/>
    </row>
    <row r="44" spans="1:11" s="3" customFormat="1" ht="19.5" customHeight="1" x14ac:dyDescent="0.45">
      <c r="A44" s="8"/>
      <c r="B44" s="12">
        <v>33</v>
      </c>
      <c r="C44" s="24" t="s">
        <v>273</v>
      </c>
      <c r="D44" s="25" t="s">
        <v>274</v>
      </c>
      <c r="E44" s="13"/>
      <c r="F44" s="16" t="str">
        <f t="shared" si="0"/>
        <v>/</v>
      </c>
      <c r="G44" s="16" t="str">
        <f t="shared" si="1"/>
        <v/>
      </c>
      <c r="H44" s="16" t="str">
        <f t="shared" si="2"/>
        <v/>
      </c>
      <c r="I44" s="16" t="str">
        <f t="shared" si="3"/>
        <v/>
      </c>
      <c r="J44" s="16" t="str">
        <f t="shared" si="4"/>
        <v>ไม่ผ่าน</v>
      </c>
      <c r="K44" s="5"/>
    </row>
    <row r="45" spans="1:11" s="3" customFormat="1" ht="19.5" customHeight="1" x14ac:dyDescent="0.45">
      <c r="A45" s="8"/>
      <c r="B45" s="12">
        <v>34</v>
      </c>
      <c r="C45" s="24" t="s">
        <v>275</v>
      </c>
      <c r="D45" s="25" t="s">
        <v>276</v>
      </c>
      <c r="E45" s="13"/>
      <c r="F45" s="16" t="str">
        <f t="shared" si="0"/>
        <v>/</v>
      </c>
      <c r="G45" s="16" t="str">
        <f t="shared" si="1"/>
        <v/>
      </c>
      <c r="H45" s="16" t="str">
        <f t="shared" si="2"/>
        <v/>
      </c>
      <c r="I45" s="16" t="str">
        <f t="shared" si="3"/>
        <v/>
      </c>
      <c r="J45" s="16" t="str">
        <f t="shared" si="4"/>
        <v>ไม่ผ่าน</v>
      </c>
      <c r="K45" s="5"/>
    </row>
    <row r="46" spans="1:11" s="3" customFormat="1" ht="19.5" customHeight="1" x14ac:dyDescent="0.45">
      <c r="A46" s="8"/>
      <c r="B46" s="12">
        <v>35</v>
      </c>
      <c r="C46" s="24" t="s">
        <v>277</v>
      </c>
      <c r="D46" s="25" t="s">
        <v>278</v>
      </c>
      <c r="E46" s="13"/>
      <c r="F46" s="16" t="str">
        <f t="shared" si="0"/>
        <v>/</v>
      </c>
      <c r="G46" s="16" t="str">
        <f t="shared" si="1"/>
        <v/>
      </c>
      <c r="H46" s="16" t="str">
        <f t="shared" si="2"/>
        <v/>
      </c>
      <c r="I46" s="16" t="str">
        <f t="shared" si="3"/>
        <v/>
      </c>
      <c r="J46" s="16" t="str">
        <f t="shared" si="4"/>
        <v>ไม่ผ่าน</v>
      </c>
      <c r="K46" s="5"/>
    </row>
    <row r="47" spans="1:11" s="3" customFormat="1" ht="19.5" customHeight="1" x14ac:dyDescent="0.45">
      <c r="A47" s="8"/>
      <c r="B47" s="12">
        <v>36</v>
      </c>
      <c r="C47" s="24" t="s">
        <v>279</v>
      </c>
      <c r="D47" s="25" t="s">
        <v>280</v>
      </c>
      <c r="E47" s="13"/>
      <c r="F47" s="16" t="str">
        <f t="shared" si="0"/>
        <v>/</v>
      </c>
      <c r="G47" s="16" t="str">
        <f t="shared" si="1"/>
        <v/>
      </c>
      <c r="H47" s="16" t="str">
        <f t="shared" si="2"/>
        <v/>
      </c>
      <c r="I47" s="16" t="str">
        <f t="shared" si="3"/>
        <v/>
      </c>
      <c r="J47" s="16" t="str">
        <f t="shared" si="4"/>
        <v>ไม่ผ่าน</v>
      </c>
      <c r="K47" s="5"/>
    </row>
    <row r="48" spans="1:11" s="3" customFormat="1" ht="19.5" customHeight="1" x14ac:dyDescent="0.45">
      <c r="A48" s="8"/>
      <c r="B48" s="12">
        <v>37</v>
      </c>
      <c r="C48" s="24" t="s">
        <v>281</v>
      </c>
      <c r="D48" s="25" t="s">
        <v>282</v>
      </c>
      <c r="E48" s="13"/>
      <c r="F48" s="16" t="str">
        <f t="shared" si="0"/>
        <v>/</v>
      </c>
      <c r="G48" s="16" t="str">
        <f t="shared" si="1"/>
        <v/>
      </c>
      <c r="H48" s="16" t="str">
        <f t="shared" si="2"/>
        <v/>
      </c>
      <c r="I48" s="16" t="str">
        <f t="shared" si="3"/>
        <v/>
      </c>
      <c r="J48" s="16" t="str">
        <f t="shared" si="4"/>
        <v>ไม่ผ่าน</v>
      </c>
      <c r="K48" s="5"/>
    </row>
    <row r="49" spans="1:12" s="2" customFormat="1" ht="19.5" customHeight="1" x14ac:dyDescent="0.45">
      <c r="A49" s="8"/>
      <c r="B49" s="12">
        <v>38</v>
      </c>
      <c r="C49" s="24" t="s">
        <v>283</v>
      </c>
      <c r="D49" s="25" t="s">
        <v>284</v>
      </c>
      <c r="E49" s="13"/>
      <c r="F49" s="16" t="str">
        <f t="shared" si="0"/>
        <v>/</v>
      </c>
      <c r="G49" s="16" t="str">
        <f t="shared" si="1"/>
        <v/>
      </c>
      <c r="H49" s="16" t="str">
        <f t="shared" si="2"/>
        <v/>
      </c>
      <c r="I49" s="16" t="str">
        <f t="shared" si="3"/>
        <v/>
      </c>
      <c r="J49" s="16" t="str">
        <f t="shared" si="4"/>
        <v>ไม่ผ่าน</v>
      </c>
      <c r="K49" s="5"/>
    </row>
    <row r="50" spans="1:12" s="2" customFormat="1" ht="19.5" customHeight="1" x14ac:dyDescent="0.45">
      <c r="A50" s="8"/>
      <c r="B50" s="12">
        <v>39</v>
      </c>
      <c r="C50" s="24" t="s">
        <v>285</v>
      </c>
      <c r="D50" s="25" t="s">
        <v>286</v>
      </c>
      <c r="E50" s="13"/>
      <c r="F50" s="16" t="str">
        <f t="shared" si="0"/>
        <v>/</v>
      </c>
      <c r="G50" s="16" t="str">
        <f t="shared" si="1"/>
        <v/>
      </c>
      <c r="H50" s="16" t="str">
        <f t="shared" si="2"/>
        <v/>
      </c>
      <c r="I50" s="16" t="str">
        <f t="shared" si="3"/>
        <v/>
      </c>
      <c r="J50" s="16" t="str">
        <f t="shared" si="4"/>
        <v>ไม่ผ่าน</v>
      </c>
      <c r="K50" s="5"/>
    </row>
    <row r="51" spans="1:12" s="2" customFormat="1" ht="22.5" x14ac:dyDescent="0.45">
      <c r="A51" s="8"/>
      <c r="B51" s="12">
        <v>40</v>
      </c>
      <c r="C51" s="24" t="s">
        <v>287</v>
      </c>
      <c r="D51" s="25" t="s">
        <v>288</v>
      </c>
      <c r="E51" s="13"/>
      <c r="F51" s="16" t="str">
        <f t="shared" si="0"/>
        <v>/</v>
      </c>
      <c r="G51" s="16" t="str">
        <f t="shared" si="1"/>
        <v/>
      </c>
      <c r="H51" s="16" t="str">
        <f t="shared" si="2"/>
        <v/>
      </c>
      <c r="I51" s="16" t="str">
        <f t="shared" si="3"/>
        <v/>
      </c>
      <c r="J51" s="16" t="str">
        <f t="shared" si="4"/>
        <v>ไม่ผ่าน</v>
      </c>
      <c r="K51" s="5"/>
    </row>
    <row r="52" spans="1:12" ht="21" x14ac:dyDescent="0.45">
      <c r="A52" s="8"/>
      <c r="B52" s="12">
        <v>41</v>
      </c>
      <c r="C52" s="24" t="s">
        <v>289</v>
      </c>
      <c r="D52" s="25" t="s">
        <v>290</v>
      </c>
      <c r="E52" s="13"/>
      <c r="F52" s="16" t="str">
        <f t="shared" si="0"/>
        <v>/</v>
      </c>
      <c r="G52" s="16" t="str">
        <f t="shared" si="1"/>
        <v/>
      </c>
      <c r="H52" s="16" t="str">
        <f t="shared" si="2"/>
        <v/>
      </c>
      <c r="I52" s="16" t="str">
        <f t="shared" si="3"/>
        <v/>
      </c>
      <c r="J52" s="16" t="str">
        <f t="shared" si="4"/>
        <v>ไม่ผ่าน</v>
      </c>
      <c r="K52" s="5"/>
    </row>
    <row r="53" spans="1:12" s="3" customFormat="1" ht="22.5" customHeight="1" x14ac:dyDescent="0.45">
      <c r="A53" s="8"/>
      <c r="B53" s="12">
        <v>42</v>
      </c>
      <c r="C53" s="24" t="s">
        <v>291</v>
      </c>
      <c r="D53" s="25" t="s">
        <v>292</v>
      </c>
      <c r="E53" s="13"/>
      <c r="F53" s="16" t="str">
        <f t="shared" si="0"/>
        <v>/</v>
      </c>
      <c r="G53" s="16" t="str">
        <f t="shared" si="1"/>
        <v/>
      </c>
      <c r="H53" s="16" t="str">
        <f t="shared" si="2"/>
        <v/>
      </c>
      <c r="I53" s="16" t="str">
        <f t="shared" si="3"/>
        <v/>
      </c>
      <c r="J53" s="16" t="str">
        <f t="shared" si="4"/>
        <v>ไม่ผ่าน</v>
      </c>
      <c r="K53" s="7"/>
      <c r="L53" s="4"/>
    </row>
    <row r="54" spans="1:12" s="3" customFormat="1" ht="22.5" customHeight="1" x14ac:dyDescent="0.45">
      <c r="A54" s="8"/>
      <c r="B54" s="12">
        <v>43</v>
      </c>
      <c r="C54" s="24" t="s">
        <v>293</v>
      </c>
      <c r="D54" s="25" t="s">
        <v>86</v>
      </c>
      <c r="E54" s="13"/>
      <c r="F54" s="16" t="str">
        <f t="shared" si="0"/>
        <v>/</v>
      </c>
      <c r="G54" s="16" t="str">
        <f t="shared" si="1"/>
        <v/>
      </c>
      <c r="H54" s="16" t="str">
        <f t="shared" si="2"/>
        <v/>
      </c>
      <c r="I54" s="16" t="str">
        <f t="shared" si="3"/>
        <v/>
      </c>
      <c r="J54" s="16" t="str">
        <f t="shared" si="4"/>
        <v>ไม่ผ่าน</v>
      </c>
      <c r="K54" s="7"/>
      <c r="L54" s="4"/>
    </row>
    <row r="55" spans="1:12" s="3" customFormat="1" ht="22.5" customHeight="1" x14ac:dyDescent="0.45">
      <c r="A55" s="8"/>
      <c r="B55" s="12">
        <v>44</v>
      </c>
      <c r="C55" s="24" t="s">
        <v>294</v>
      </c>
      <c r="D55" s="25" t="s">
        <v>295</v>
      </c>
      <c r="E55" s="13"/>
      <c r="F55" s="16" t="str">
        <f t="shared" si="0"/>
        <v>/</v>
      </c>
      <c r="G55" s="16" t="str">
        <f t="shared" si="1"/>
        <v/>
      </c>
      <c r="H55" s="16" t="str">
        <f t="shared" si="2"/>
        <v/>
      </c>
      <c r="I55" s="16" t="str">
        <f t="shared" si="3"/>
        <v/>
      </c>
      <c r="J55" s="16" t="str">
        <f t="shared" si="4"/>
        <v>ไม่ผ่าน</v>
      </c>
      <c r="K55" s="7"/>
      <c r="L55" s="4"/>
    </row>
    <row r="56" spans="1:12" ht="21" x14ac:dyDescent="0.45">
      <c r="A56" s="8"/>
      <c r="B56" s="12">
        <v>45</v>
      </c>
      <c r="C56" s="24" t="s">
        <v>296</v>
      </c>
      <c r="D56" s="25" t="s">
        <v>297</v>
      </c>
      <c r="E56" s="13"/>
      <c r="F56" s="16" t="str">
        <f t="shared" si="0"/>
        <v>/</v>
      </c>
      <c r="G56" s="16" t="str">
        <f t="shared" si="1"/>
        <v/>
      </c>
      <c r="H56" s="16" t="str">
        <f t="shared" si="2"/>
        <v/>
      </c>
      <c r="I56" s="16" t="str">
        <f t="shared" si="3"/>
        <v/>
      </c>
      <c r="J56" s="16" t="str">
        <f t="shared" si="4"/>
        <v>ไม่ผ่าน</v>
      </c>
      <c r="K56" s="5"/>
    </row>
    <row r="57" spans="1:12" ht="21" x14ac:dyDescent="0.45">
      <c r="A57" s="8"/>
      <c r="B57" s="47" t="s">
        <v>5</v>
      </c>
      <c r="C57" s="48"/>
      <c r="D57" s="48"/>
      <c r="E57" s="48"/>
      <c r="F57" s="48"/>
      <c r="G57" s="48"/>
      <c r="H57" s="49"/>
      <c r="I57" s="16" t="s">
        <v>4</v>
      </c>
      <c r="J57" s="16">
        <f>COUNTIF(J12:J56,"ผ่าน")</f>
        <v>0</v>
      </c>
      <c r="K57" s="5"/>
    </row>
    <row r="58" spans="1:12" ht="21" x14ac:dyDescent="0.45">
      <c r="A58" s="8"/>
      <c r="B58" s="50" t="s">
        <v>6</v>
      </c>
      <c r="C58" s="51"/>
      <c r="D58" s="51"/>
      <c r="E58" s="51"/>
      <c r="F58" s="51"/>
      <c r="G58" s="51"/>
      <c r="H58" s="52"/>
      <c r="I58" s="17" t="s">
        <v>30</v>
      </c>
      <c r="J58" s="17">
        <f>COUNTIF(J12:J56,"ไม่ผ่าน")</f>
        <v>45</v>
      </c>
      <c r="K58" s="5"/>
    </row>
    <row r="59" spans="1:12" ht="21" x14ac:dyDescent="0.45">
      <c r="A59" s="8"/>
      <c r="B59" s="8"/>
      <c r="C59" s="8" t="s">
        <v>55</v>
      </c>
      <c r="D59" s="8"/>
      <c r="E59" s="8"/>
      <c r="F59" s="8"/>
      <c r="G59" s="8"/>
      <c r="H59" s="8"/>
      <c r="I59" s="8"/>
      <c r="J59" s="8"/>
      <c r="K59" s="5"/>
    </row>
    <row r="60" spans="1:12" ht="21" x14ac:dyDescent="0.45">
      <c r="A60" s="8"/>
      <c r="B60" s="8"/>
      <c r="C60" s="8"/>
      <c r="D60" s="8"/>
      <c r="E60" s="8"/>
      <c r="F60" s="8"/>
      <c r="G60" s="8"/>
      <c r="H60" s="8"/>
      <c r="I60" s="8"/>
      <c r="J60" s="8"/>
      <c r="K60" s="5"/>
    </row>
    <row r="61" spans="1:12" ht="21" x14ac:dyDescent="0.45">
      <c r="A61" s="8"/>
      <c r="B61" s="31" t="s">
        <v>61</v>
      </c>
      <c r="C61" s="31"/>
      <c r="D61" s="31"/>
      <c r="E61" s="31"/>
      <c r="F61" s="31"/>
      <c r="G61" s="31"/>
      <c r="H61" s="31"/>
      <c r="I61" s="31"/>
      <c r="J61" s="31"/>
      <c r="K61" s="5"/>
    </row>
    <row r="62" spans="1:12" ht="21" x14ac:dyDescent="0.45">
      <c r="A62" s="8"/>
      <c r="B62" s="46" t="s">
        <v>62</v>
      </c>
      <c r="C62" s="46"/>
      <c r="D62" s="46"/>
      <c r="E62" s="46"/>
      <c r="F62" s="46"/>
      <c r="G62" s="46"/>
      <c r="H62" s="46"/>
      <c r="I62" s="46"/>
      <c r="J62" s="46"/>
      <c r="K62" s="5"/>
    </row>
    <row r="63" spans="1:12" ht="21" x14ac:dyDescent="0.45">
      <c r="A63" s="8"/>
      <c r="B63" s="31" t="s">
        <v>63</v>
      </c>
      <c r="C63" s="31"/>
      <c r="D63" s="31"/>
      <c r="E63" s="31"/>
      <c r="F63" s="31"/>
      <c r="G63" s="31"/>
      <c r="H63" s="31"/>
      <c r="I63" s="31"/>
      <c r="J63" s="31"/>
      <c r="K63" s="5"/>
    </row>
    <row r="64" spans="1:12" ht="21" x14ac:dyDescent="0.45">
      <c r="A64" s="8"/>
      <c r="B64" s="8"/>
      <c r="C64" s="53" t="s">
        <v>31</v>
      </c>
      <c r="D64" s="18" t="s">
        <v>32</v>
      </c>
      <c r="E64" s="56" t="s">
        <v>33</v>
      </c>
      <c r="F64" s="56"/>
      <c r="G64" s="56" t="s">
        <v>34</v>
      </c>
      <c r="H64" s="56"/>
      <c r="I64" s="8"/>
      <c r="J64" s="8"/>
      <c r="K64" s="5"/>
    </row>
    <row r="65" spans="1:11" ht="21" x14ac:dyDescent="0.45">
      <c r="A65" s="8"/>
      <c r="B65" s="8"/>
      <c r="C65" s="54"/>
      <c r="D65" s="19" t="s">
        <v>56</v>
      </c>
      <c r="E65" s="57" t="s">
        <v>35</v>
      </c>
      <c r="F65" s="57"/>
      <c r="G65" s="57">
        <f>COUNTIF(F12:F56,"/")</f>
        <v>45</v>
      </c>
      <c r="H65" s="57"/>
      <c r="I65" s="8"/>
      <c r="J65" s="8"/>
      <c r="K65" s="5"/>
    </row>
    <row r="66" spans="1:11" ht="21" x14ac:dyDescent="0.45">
      <c r="A66" s="8"/>
      <c r="B66" s="8"/>
      <c r="C66" s="54"/>
      <c r="D66" s="19" t="s">
        <v>57</v>
      </c>
      <c r="E66" s="57" t="s">
        <v>36</v>
      </c>
      <c r="F66" s="57"/>
      <c r="G66" s="57">
        <f>COUNTIF(G12:G56,"/")</f>
        <v>0</v>
      </c>
      <c r="H66" s="57"/>
      <c r="I66" s="8"/>
      <c r="J66" s="8"/>
      <c r="K66" s="5"/>
    </row>
    <row r="67" spans="1:11" ht="21" x14ac:dyDescent="0.45">
      <c r="A67" s="8"/>
      <c r="B67" s="8"/>
      <c r="C67" s="54"/>
      <c r="D67" s="19" t="s">
        <v>58</v>
      </c>
      <c r="E67" s="57" t="s">
        <v>37</v>
      </c>
      <c r="F67" s="57"/>
      <c r="G67" s="57">
        <f>COUNTIF(H12:H56,"/")</f>
        <v>0</v>
      </c>
      <c r="H67" s="57"/>
      <c r="I67" s="8"/>
      <c r="J67" s="8"/>
      <c r="K67" s="5"/>
    </row>
    <row r="68" spans="1:11" ht="21" x14ac:dyDescent="0.45">
      <c r="A68" s="8"/>
      <c r="B68" s="8"/>
      <c r="C68" s="55"/>
      <c r="D68" s="19" t="s">
        <v>59</v>
      </c>
      <c r="E68" s="57" t="s">
        <v>38</v>
      </c>
      <c r="F68" s="57"/>
      <c r="G68" s="57">
        <f>COUNTIF(I12:I56,"/")</f>
        <v>0</v>
      </c>
      <c r="H68" s="57"/>
      <c r="I68" s="8"/>
      <c r="J68" s="8"/>
      <c r="K68" s="5"/>
    </row>
    <row r="69" spans="1:11" ht="21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5"/>
    </row>
    <row r="70" spans="1:11" ht="21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5"/>
    </row>
    <row r="71" spans="1:11" ht="21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5"/>
    </row>
    <row r="72" spans="1:11" ht="21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5"/>
    </row>
    <row r="73" spans="1:11" ht="21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5"/>
    </row>
    <row r="74" spans="1:11" ht="21" x14ac:dyDescent="0.45">
      <c r="A74" s="8"/>
      <c r="B74" s="8"/>
      <c r="C74" s="8"/>
      <c r="D74" s="8"/>
      <c r="E74" s="8"/>
      <c r="F74" s="8"/>
      <c r="G74" s="8"/>
      <c r="H74" s="8"/>
      <c r="I74" s="8"/>
      <c r="J74" s="8"/>
      <c r="K74" s="5"/>
    </row>
    <row r="75" spans="1:11" ht="21" x14ac:dyDescent="0.45">
      <c r="A75" s="8"/>
      <c r="B75" s="8"/>
      <c r="C75" s="8"/>
      <c r="D75" s="8"/>
      <c r="E75" s="8"/>
      <c r="F75" s="8"/>
      <c r="G75" s="8"/>
      <c r="H75" s="8"/>
      <c r="I75" s="8"/>
      <c r="J75" s="8"/>
      <c r="K75" s="5"/>
    </row>
    <row r="76" spans="1:11" ht="21" x14ac:dyDescent="0.45">
      <c r="A76" s="5"/>
      <c r="B76" s="8"/>
      <c r="C76" s="8"/>
      <c r="D76" s="8"/>
      <c r="E76" s="8"/>
      <c r="F76" s="8"/>
      <c r="G76" s="8"/>
      <c r="H76" s="8"/>
      <c r="I76" s="8"/>
      <c r="J76" s="8"/>
      <c r="K76" s="5"/>
    </row>
    <row r="77" spans="1:11" ht="21" x14ac:dyDescent="0.45">
      <c r="A77" s="5"/>
      <c r="B77" s="8"/>
      <c r="C77" s="8"/>
      <c r="D77" s="8"/>
      <c r="E77" s="8"/>
      <c r="F77" s="8"/>
      <c r="G77" s="8"/>
      <c r="H77" s="8"/>
      <c r="I77" s="8"/>
      <c r="J77" s="8"/>
      <c r="K77" s="5"/>
    </row>
    <row r="78" spans="1:11" ht="21" x14ac:dyDescent="0.45">
      <c r="A78" s="5"/>
      <c r="B78" s="8"/>
      <c r="C78" s="8"/>
      <c r="D78" s="8"/>
      <c r="E78" s="8"/>
      <c r="F78" s="8"/>
      <c r="G78" s="8"/>
      <c r="H78" s="8"/>
      <c r="I78" s="8"/>
      <c r="J78" s="8"/>
      <c r="K78" s="5"/>
    </row>
    <row r="79" spans="1:11" ht="21" x14ac:dyDescent="0.45">
      <c r="A79" s="5"/>
      <c r="B79" s="8"/>
      <c r="C79" s="8"/>
      <c r="D79" s="8"/>
      <c r="E79" s="8"/>
      <c r="F79" s="8"/>
      <c r="G79" s="8"/>
      <c r="H79" s="8"/>
      <c r="I79" s="8"/>
      <c r="J79" s="8"/>
      <c r="K79" s="5"/>
    </row>
    <row r="80" spans="1:11" ht="21" x14ac:dyDescent="0.45">
      <c r="A80" s="5"/>
      <c r="B80" s="8"/>
      <c r="C80" s="8"/>
      <c r="D80" s="8"/>
      <c r="E80" s="8"/>
      <c r="F80" s="8"/>
      <c r="G80" s="8"/>
      <c r="H80" s="8"/>
      <c r="I80" s="8"/>
      <c r="J80" s="8"/>
      <c r="K80" s="5"/>
    </row>
    <row r="81" spans="1:11" ht="21" x14ac:dyDescent="0.45">
      <c r="A81" s="5"/>
      <c r="B81" s="8"/>
      <c r="C81" s="8"/>
      <c r="D81" s="8"/>
      <c r="E81" s="8"/>
      <c r="F81" s="8"/>
      <c r="G81" s="8"/>
      <c r="H81" s="8"/>
      <c r="I81" s="8"/>
      <c r="J81" s="8"/>
      <c r="K81" s="5"/>
    </row>
    <row r="82" spans="1:11" ht="21" x14ac:dyDescent="0.45">
      <c r="A82" s="5"/>
      <c r="B82" s="8"/>
      <c r="C82" s="8"/>
      <c r="D82" s="8"/>
      <c r="E82" s="8"/>
      <c r="F82" s="8"/>
      <c r="G82" s="8"/>
      <c r="H82" s="8"/>
      <c r="I82" s="8"/>
      <c r="J82" s="8"/>
      <c r="K82" s="5"/>
    </row>
    <row r="83" spans="1:11" ht="21" x14ac:dyDescent="0.45">
      <c r="A83" s="5"/>
      <c r="B83" s="8"/>
      <c r="C83" s="8"/>
      <c r="D83" s="8"/>
      <c r="E83" s="8"/>
      <c r="F83" s="8"/>
      <c r="G83" s="8"/>
      <c r="H83" s="8"/>
      <c r="I83" s="8"/>
      <c r="J83" s="8"/>
      <c r="K83" s="5"/>
    </row>
    <row r="84" spans="1:11" ht="21" x14ac:dyDescent="0.45">
      <c r="B84" s="5"/>
      <c r="C84" s="5"/>
      <c r="D84" s="5"/>
      <c r="E84" s="5"/>
      <c r="F84" s="5"/>
      <c r="G84" s="5"/>
      <c r="H84" s="5"/>
      <c r="I84" s="5"/>
      <c r="J84" s="5"/>
    </row>
    <row r="85" spans="1:11" ht="21" x14ac:dyDescent="0.45">
      <c r="B85" s="5"/>
      <c r="C85" s="5"/>
      <c r="D85" s="5"/>
      <c r="E85" s="5"/>
      <c r="F85" s="5"/>
      <c r="G85" s="5"/>
      <c r="H85" s="5"/>
      <c r="I85" s="5"/>
      <c r="J85" s="5"/>
    </row>
    <row r="86" spans="1:11" ht="21" x14ac:dyDescent="0.45">
      <c r="B86" s="5"/>
      <c r="C86" s="5"/>
      <c r="D86" s="5"/>
      <c r="E86" s="5"/>
      <c r="F86" s="5"/>
      <c r="G86" s="5"/>
      <c r="H86" s="5"/>
      <c r="I86" s="5"/>
      <c r="J86" s="5"/>
    </row>
    <row r="87" spans="1:11" ht="21" x14ac:dyDescent="0.45">
      <c r="B87" s="5"/>
      <c r="C87" s="5"/>
      <c r="D87" s="5"/>
      <c r="E87" s="5"/>
      <c r="F87" s="5"/>
      <c r="G87" s="5"/>
      <c r="H87" s="5"/>
      <c r="I87" s="5"/>
      <c r="J87" s="5"/>
    </row>
    <row r="88" spans="1:11" ht="21" x14ac:dyDescent="0.45">
      <c r="B88" s="5"/>
      <c r="C88" s="5"/>
      <c r="D88" s="5"/>
      <c r="E88" s="5"/>
      <c r="F88" s="5"/>
      <c r="G88" s="5"/>
      <c r="H88" s="5"/>
      <c r="I88" s="5"/>
      <c r="J88" s="5"/>
    </row>
    <row r="89" spans="1:11" ht="21" x14ac:dyDescent="0.45">
      <c r="B89" s="5"/>
      <c r="C89" s="5"/>
      <c r="D89" s="5"/>
      <c r="E89" s="5"/>
      <c r="F89" s="5"/>
      <c r="G89" s="5"/>
      <c r="H89" s="5"/>
      <c r="I89" s="5"/>
      <c r="J89" s="5"/>
    </row>
    <row r="90" spans="1:11" ht="21" x14ac:dyDescent="0.45">
      <c r="B90" s="5"/>
      <c r="C90" s="5"/>
      <c r="D90" s="5"/>
      <c r="E90" s="5"/>
      <c r="F90" s="5"/>
      <c r="G90" s="5"/>
      <c r="H90" s="5"/>
      <c r="I90" s="5"/>
      <c r="J90" s="5"/>
    </row>
    <row r="91" spans="1:11" ht="21" x14ac:dyDescent="0.45">
      <c r="B91" s="5"/>
      <c r="C91" s="5"/>
      <c r="D91" s="5"/>
      <c r="E91" s="5"/>
      <c r="F91" s="5"/>
      <c r="G91" s="5"/>
      <c r="H91" s="5"/>
      <c r="I91" s="5"/>
      <c r="J91" s="5"/>
    </row>
  </sheetData>
  <mergeCells count="26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C64:C68"/>
    <mergeCell ref="E64:F64"/>
    <mergeCell ref="G64:H64"/>
    <mergeCell ref="E65:F65"/>
    <mergeCell ref="G65:H65"/>
    <mergeCell ref="B57:H57"/>
    <mergeCell ref="B58:H58"/>
    <mergeCell ref="B61:J61"/>
    <mergeCell ref="B62:J62"/>
    <mergeCell ref="B63:J63"/>
    <mergeCell ref="E66:F66"/>
    <mergeCell ref="G66:H66"/>
    <mergeCell ref="E67:F67"/>
    <mergeCell ref="G67:H67"/>
    <mergeCell ref="E68:F68"/>
    <mergeCell ref="G68:H68"/>
  </mergeCells>
  <pageMargins left="0.70866141732283472" right="0.31496062992125984" top="0.35433070866141736" bottom="0.35433070866141736" header="0.31496062992125984" footer="0.11811023622047245"/>
  <pageSetup paperSize="9" scale="56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259C-1358-4628-975B-87B85D8D3E49}">
  <sheetPr>
    <pageSetUpPr fitToPage="1"/>
  </sheetPr>
  <dimension ref="A1:L90"/>
  <sheetViews>
    <sheetView view="pageLayout" topLeftCell="A44" workbookViewId="0">
      <selection activeCell="B56" sqref="B56:H56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30" t="s">
        <v>43</v>
      </c>
      <c r="C6" s="30"/>
      <c r="D6" s="30"/>
      <c r="E6" s="30"/>
      <c r="F6" s="30"/>
      <c r="G6" s="30"/>
      <c r="H6" s="30"/>
      <c r="I6" s="30"/>
      <c r="J6" s="30"/>
      <c r="K6" s="6"/>
    </row>
    <row r="7" spans="1:11" s="2" customFormat="1" ht="21" customHeight="1" x14ac:dyDescent="0.45">
      <c r="A7" s="8"/>
      <c r="B7" s="31" t="s">
        <v>60</v>
      </c>
      <c r="C7" s="31"/>
      <c r="D7" s="31"/>
      <c r="E7" s="31"/>
      <c r="F7" s="31"/>
      <c r="G7" s="31"/>
      <c r="H7" s="31"/>
      <c r="I7" s="31"/>
      <c r="J7" s="31"/>
      <c r="K7" s="5"/>
    </row>
    <row r="8" spans="1:11" s="2" customFormat="1" ht="21.75" customHeight="1" x14ac:dyDescent="0.45">
      <c r="A8" s="8"/>
      <c r="B8" s="32" t="s">
        <v>39</v>
      </c>
      <c r="C8" s="32"/>
      <c r="D8" s="32"/>
      <c r="E8" s="32"/>
      <c r="F8" s="32"/>
      <c r="G8" s="32"/>
      <c r="H8" s="32"/>
      <c r="I8" s="32"/>
      <c r="J8" s="32"/>
      <c r="K8" s="5"/>
    </row>
    <row r="9" spans="1:11" s="3" customFormat="1" ht="21" x14ac:dyDescent="0.45">
      <c r="A9" s="8"/>
      <c r="B9" s="33" t="s">
        <v>0</v>
      </c>
      <c r="C9" s="36" t="s">
        <v>1</v>
      </c>
      <c r="D9" s="37"/>
      <c r="E9" s="42" t="s">
        <v>50</v>
      </c>
      <c r="F9" s="43" t="s">
        <v>2</v>
      </c>
      <c r="G9" s="43"/>
      <c r="H9" s="43"/>
      <c r="I9" s="43"/>
      <c r="J9" s="44" t="s">
        <v>3</v>
      </c>
      <c r="K9" s="5"/>
    </row>
    <row r="10" spans="1:11" s="3" customFormat="1" ht="21" x14ac:dyDescent="0.45">
      <c r="A10" s="8"/>
      <c r="B10" s="34"/>
      <c r="C10" s="38"/>
      <c r="D10" s="39"/>
      <c r="E10" s="42"/>
      <c r="F10" s="45" t="s">
        <v>51</v>
      </c>
      <c r="G10" s="43" t="s">
        <v>4</v>
      </c>
      <c r="H10" s="43"/>
      <c r="I10" s="43"/>
      <c r="J10" s="44"/>
      <c r="K10" s="5"/>
    </row>
    <row r="11" spans="1:11" s="3" customFormat="1" ht="66.75" customHeight="1" x14ac:dyDescent="0.45">
      <c r="A11" s="8"/>
      <c r="B11" s="35"/>
      <c r="C11" s="40"/>
      <c r="D11" s="41"/>
      <c r="E11" s="42"/>
      <c r="F11" s="45"/>
      <c r="G11" s="15" t="s">
        <v>52</v>
      </c>
      <c r="H11" s="15" t="s">
        <v>53</v>
      </c>
      <c r="I11" s="15" t="s">
        <v>54</v>
      </c>
      <c r="J11" s="44"/>
      <c r="K11" s="5"/>
    </row>
    <row r="12" spans="1:11" s="3" customFormat="1" ht="19.5" customHeight="1" x14ac:dyDescent="0.45">
      <c r="A12" s="8"/>
      <c r="B12" s="12">
        <v>1</v>
      </c>
      <c r="C12" s="26" t="s">
        <v>298</v>
      </c>
      <c r="D12" s="27" t="s">
        <v>299</v>
      </c>
      <c r="E12" s="13"/>
      <c r="F12" s="16" t="str">
        <f>IF(E12&lt;=14,"/","")</f>
        <v>/</v>
      </c>
      <c r="G12" s="16" t="str">
        <f>IF(AND(E12&gt;14,E12&lt;=20),"/","")</f>
        <v/>
      </c>
      <c r="H12" s="16" t="str">
        <f>IF(AND(E12&gt;20,E12&lt;=25),"/","")</f>
        <v/>
      </c>
      <c r="I12" s="16" t="str">
        <f>IF(AND(E12&gt;25,E12&lt;=30),"/","")</f>
        <v/>
      </c>
      <c r="J12" s="16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2">
        <v>2</v>
      </c>
      <c r="C13" s="26" t="s">
        <v>300</v>
      </c>
      <c r="D13" s="27" t="s">
        <v>301</v>
      </c>
      <c r="E13" s="13"/>
      <c r="F13" s="16" t="str">
        <f t="shared" ref="F13:F55" si="0">IF(E13&lt;=14,"/","")</f>
        <v>/</v>
      </c>
      <c r="G13" s="16" t="str">
        <f t="shared" ref="G13:G55" si="1">IF(AND(E13&gt;14,E13&lt;=20),"/","")</f>
        <v/>
      </c>
      <c r="H13" s="16" t="str">
        <f t="shared" ref="H13:H55" si="2">IF(AND(E13&gt;20,E13&lt;=25),"/","")</f>
        <v/>
      </c>
      <c r="I13" s="16" t="str">
        <f t="shared" ref="I13:I55" si="3">IF(AND(E13&gt;25,E13&lt;=30),"/","")</f>
        <v/>
      </c>
      <c r="J13" s="16" t="str">
        <f t="shared" ref="J13:J55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2">
        <v>3</v>
      </c>
      <c r="C14" s="26" t="s">
        <v>302</v>
      </c>
      <c r="D14" s="27" t="s">
        <v>303</v>
      </c>
      <c r="E14" s="13"/>
      <c r="F14" s="16" t="str">
        <f t="shared" si="0"/>
        <v>/</v>
      </c>
      <c r="G14" s="16" t="str">
        <f t="shared" si="1"/>
        <v/>
      </c>
      <c r="H14" s="16" t="str">
        <f t="shared" si="2"/>
        <v/>
      </c>
      <c r="I14" s="16" t="str">
        <f t="shared" si="3"/>
        <v/>
      </c>
      <c r="J14" s="16" t="str">
        <f t="shared" si="4"/>
        <v>ไม่ผ่าน</v>
      </c>
      <c r="K14" s="5"/>
    </row>
    <row r="15" spans="1:11" s="3" customFormat="1" ht="19.5" customHeight="1" x14ac:dyDescent="0.45">
      <c r="A15" s="8"/>
      <c r="B15" s="12">
        <v>4</v>
      </c>
      <c r="C15" s="26" t="s">
        <v>304</v>
      </c>
      <c r="D15" s="27" t="s">
        <v>77</v>
      </c>
      <c r="E15" s="13"/>
      <c r="F15" s="16" t="str">
        <f t="shared" si="0"/>
        <v>/</v>
      </c>
      <c r="G15" s="16" t="str">
        <f t="shared" si="1"/>
        <v/>
      </c>
      <c r="H15" s="16" t="str">
        <f t="shared" si="2"/>
        <v/>
      </c>
      <c r="I15" s="16" t="str">
        <f t="shared" si="3"/>
        <v/>
      </c>
      <c r="J15" s="16" t="str">
        <f t="shared" si="4"/>
        <v>ไม่ผ่าน</v>
      </c>
      <c r="K15" s="5"/>
    </row>
    <row r="16" spans="1:11" s="3" customFormat="1" ht="19.5" customHeight="1" x14ac:dyDescent="0.45">
      <c r="A16" s="8"/>
      <c r="B16" s="12">
        <v>5</v>
      </c>
      <c r="C16" s="26" t="s">
        <v>305</v>
      </c>
      <c r="D16" s="27" t="s">
        <v>306</v>
      </c>
      <c r="E16" s="13"/>
      <c r="F16" s="16" t="str">
        <f t="shared" si="0"/>
        <v>/</v>
      </c>
      <c r="G16" s="16" t="str">
        <f t="shared" si="1"/>
        <v/>
      </c>
      <c r="H16" s="16" t="str">
        <f t="shared" si="2"/>
        <v/>
      </c>
      <c r="I16" s="16" t="str">
        <f t="shared" si="3"/>
        <v/>
      </c>
      <c r="J16" s="16" t="str">
        <f t="shared" si="4"/>
        <v>ไม่ผ่าน</v>
      </c>
      <c r="K16" s="5"/>
    </row>
    <row r="17" spans="1:11" s="3" customFormat="1" ht="19.5" customHeight="1" x14ac:dyDescent="0.45">
      <c r="A17" s="8"/>
      <c r="B17" s="12">
        <v>6</v>
      </c>
      <c r="C17" s="26" t="s">
        <v>12</v>
      </c>
      <c r="D17" s="27" t="s">
        <v>307</v>
      </c>
      <c r="E17" s="13"/>
      <c r="F17" s="16" t="str">
        <f t="shared" si="0"/>
        <v>/</v>
      </c>
      <c r="G17" s="16" t="str">
        <f t="shared" si="1"/>
        <v/>
      </c>
      <c r="H17" s="16" t="str">
        <f t="shared" si="2"/>
        <v/>
      </c>
      <c r="I17" s="16" t="str">
        <f t="shared" si="3"/>
        <v/>
      </c>
      <c r="J17" s="16" t="str">
        <f t="shared" si="4"/>
        <v>ไม่ผ่าน</v>
      </c>
      <c r="K17" s="5"/>
    </row>
    <row r="18" spans="1:11" s="3" customFormat="1" ht="19.5" customHeight="1" x14ac:dyDescent="0.45">
      <c r="A18" s="8"/>
      <c r="B18" s="12">
        <v>7</v>
      </c>
      <c r="C18" s="26" t="s">
        <v>7</v>
      </c>
      <c r="D18" s="27" t="s">
        <v>308</v>
      </c>
      <c r="E18" s="13"/>
      <c r="F18" s="16" t="str">
        <f t="shared" si="0"/>
        <v>/</v>
      </c>
      <c r="G18" s="16" t="str">
        <f t="shared" si="1"/>
        <v/>
      </c>
      <c r="H18" s="16" t="str">
        <f t="shared" si="2"/>
        <v/>
      </c>
      <c r="I18" s="16" t="str">
        <f t="shared" si="3"/>
        <v/>
      </c>
      <c r="J18" s="16" t="str">
        <f t="shared" si="4"/>
        <v>ไม่ผ่าน</v>
      </c>
      <c r="K18" s="5"/>
    </row>
    <row r="19" spans="1:11" s="3" customFormat="1" ht="19.5" customHeight="1" x14ac:dyDescent="0.45">
      <c r="A19" s="8"/>
      <c r="B19" s="12">
        <v>8</v>
      </c>
      <c r="C19" s="26" t="s">
        <v>309</v>
      </c>
      <c r="D19" s="27" t="s">
        <v>310</v>
      </c>
      <c r="E19" s="13"/>
      <c r="F19" s="16" t="str">
        <f t="shared" si="0"/>
        <v>/</v>
      </c>
      <c r="G19" s="16" t="str">
        <f t="shared" si="1"/>
        <v/>
      </c>
      <c r="H19" s="16" t="str">
        <f t="shared" si="2"/>
        <v/>
      </c>
      <c r="I19" s="16" t="str">
        <f t="shared" si="3"/>
        <v/>
      </c>
      <c r="J19" s="16" t="str">
        <f t="shared" si="4"/>
        <v>ไม่ผ่าน</v>
      </c>
      <c r="K19" s="5"/>
    </row>
    <row r="20" spans="1:11" s="3" customFormat="1" ht="19.5" customHeight="1" x14ac:dyDescent="0.45">
      <c r="A20" s="8"/>
      <c r="B20" s="12">
        <v>9</v>
      </c>
      <c r="C20" s="26" t="s">
        <v>311</v>
      </c>
      <c r="D20" s="27" t="s">
        <v>312</v>
      </c>
      <c r="E20" s="13"/>
      <c r="F20" s="16" t="str">
        <f t="shared" si="0"/>
        <v>/</v>
      </c>
      <c r="G20" s="16" t="str">
        <f t="shared" si="1"/>
        <v/>
      </c>
      <c r="H20" s="16" t="str">
        <f t="shared" si="2"/>
        <v/>
      </c>
      <c r="I20" s="16" t="str">
        <f t="shared" si="3"/>
        <v/>
      </c>
      <c r="J20" s="16" t="str">
        <f t="shared" si="4"/>
        <v>ไม่ผ่าน</v>
      </c>
      <c r="K20" s="5"/>
    </row>
    <row r="21" spans="1:11" s="3" customFormat="1" ht="19.5" customHeight="1" x14ac:dyDescent="0.45">
      <c r="A21" s="8"/>
      <c r="B21" s="12">
        <v>10</v>
      </c>
      <c r="C21" s="26" t="s">
        <v>313</v>
      </c>
      <c r="D21" s="27" t="s">
        <v>314</v>
      </c>
      <c r="E21" s="13"/>
      <c r="F21" s="16" t="str">
        <f t="shared" si="0"/>
        <v>/</v>
      </c>
      <c r="G21" s="16" t="str">
        <f t="shared" si="1"/>
        <v/>
      </c>
      <c r="H21" s="16" t="str">
        <f t="shared" si="2"/>
        <v/>
      </c>
      <c r="I21" s="16" t="str">
        <f t="shared" si="3"/>
        <v/>
      </c>
      <c r="J21" s="16" t="str">
        <f t="shared" si="4"/>
        <v>ไม่ผ่าน</v>
      </c>
      <c r="K21" s="5"/>
    </row>
    <row r="22" spans="1:11" s="3" customFormat="1" ht="19.5" customHeight="1" x14ac:dyDescent="0.45">
      <c r="A22" s="8"/>
      <c r="B22" s="12">
        <v>11</v>
      </c>
      <c r="C22" s="26" t="s">
        <v>315</v>
      </c>
      <c r="D22" s="27" t="s">
        <v>316</v>
      </c>
      <c r="E22" s="13"/>
      <c r="F22" s="16" t="str">
        <f t="shared" si="0"/>
        <v>/</v>
      </c>
      <c r="G22" s="16" t="str">
        <f t="shared" si="1"/>
        <v/>
      </c>
      <c r="H22" s="16" t="str">
        <f t="shared" si="2"/>
        <v/>
      </c>
      <c r="I22" s="16" t="str">
        <f t="shared" si="3"/>
        <v/>
      </c>
      <c r="J22" s="16" t="str">
        <f t="shared" si="4"/>
        <v>ไม่ผ่าน</v>
      </c>
      <c r="K22" s="5"/>
    </row>
    <row r="23" spans="1:11" s="3" customFormat="1" ht="19.5" customHeight="1" x14ac:dyDescent="0.45">
      <c r="A23" s="8"/>
      <c r="B23" s="12">
        <v>12</v>
      </c>
      <c r="C23" s="26" t="s">
        <v>317</v>
      </c>
      <c r="D23" s="27" t="s">
        <v>318</v>
      </c>
      <c r="E23" s="13"/>
      <c r="F23" s="16" t="str">
        <f t="shared" si="0"/>
        <v>/</v>
      </c>
      <c r="G23" s="16" t="str">
        <f t="shared" si="1"/>
        <v/>
      </c>
      <c r="H23" s="16" t="str">
        <f t="shared" si="2"/>
        <v/>
      </c>
      <c r="I23" s="16" t="str">
        <f t="shared" si="3"/>
        <v/>
      </c>
      <c r="J23" s="16" t="str">
        <f t="shared" si="4"/>
        <v>ไม่ผ่าน</v>
      </c>
      <c r="K23" s="5"/>
    </row>
    <row r="24" spans="1:11" s="3" customFormat="1" ht="19.5" customHeight="1" x14ac:dyDescent="0.45">
      <c r="A24" s="8"/>
      <c r="B24" s="12">
        <v>13</v>
      </c>
      <c r="C24" s="26" t="s">
        <v>319</v>
      </c>
      <c r="D24" s="27" t="s">
        <v>320</v>
      </c>
      <c r="E24" s="13"/>
      <c r="F24" s="16" t="str">
        <f t="shared" si="0"/>
        <v>/</v>
      </c>
      <c r="G24" s="16" t="str">
        <f t="shared" si="1"/>
        <v/>
      </c>
      <c r="H24" s="16" t="str">
        <f t="shared" si="2"/>
        <v/>
      </c>
      <c r="I24" s="16" t="str">
        <f t="shared" si="3"/>
        <v/>
      </c>
      <c r="J24" s="16" t="str">
        <f t="shared" si="4"/>
        <v>ไม่ผ่าน</v>
      </c>
      <c r="K24" s="5"/>
    </row>
    <row r="25" spans="1:11" s="3" customFormat="1" ht="19.5" customHeight="1" x14ac:dyDescent="0.45">
      <c r="A25" s="8"/>
      <c r="B25" s="12">
        <v>14</v>
      </c>
      <c r="C25" s="26" t="s">
        <v>83</v>
      </c>
      <c r="D25" s="27" t="s">
        <v>321</v>
      </c>
      <c r="E25" s="13"/>
      <c r="F25" s="16" t="str">
        <f t="shared" si="0"/>
        <v>/</v>
      </c>
      <c r="G25" s="16" t="str">
        <f t="shared" si="1"/>
        <v/>
      </c>
      <c r="H25" s="16" t="str">
        <f t="shared" si="2"/>
        <v/>
      </c>
      <c r="I25" s="16" t="str">
        <f t="shared" si="3"/>
        <v/>
      </c>
      <c r="J25" s="16" t="str">
        <f t="shared" si="4"/>
        <v>ไม่ผ่าน</v>
      </c>
      <c r="K25" s="5"/>
    </row>
    <row r="26" spans="1:11" s="3" customFormat="1" ht="19.5" customHeight="1" x14ac:dyDescent="0.45">
      <c r="A26" s="8"/>
      <c r="B26" s="12">
        <v>15</v>
      </c>
      <c r="C26" s="26" t="s">
        <v>322</v>
      </c>
      <c r="D26" s="27" t="s">
        <v>323</v>
      </c>
      <c r="E26" s="13"/>
      <c r="F26" s="16" t="str">
        <f t="shared" si="0"/>
        <v>/</v>
      </c>
      <c r="G26" s="16" t="str">
        <f t="shared" si="1"/>
        <v/>
      </c>
      <c r="H26" s="16" t="str">
        <f t="shared" si="2"/>
        <v/>
      </c>
      <c r="I26" s="16" t="str">
        <f t="shared" si="3"/>
        <v/>
      </c>
      <c r="J26" s="16" t="str">
        <f t="shared" si="4"/>
        <v>ไม่ผ่าน</v>
      </c>
      <c r="K26" s="5"/>
    </row>
    <row r="27" spans="1:11" s="3" customFormat="1" ht="19.5" customHeight="1" x14ac:dyDescent="0.45">
      <c r="A27" s="8"/>
      <c r="B27" s="12">
        <v>16</v>
      </c>
      <c r="C27" s="26" t="s">
        <v>324</v>
      </c>
      <c r="D27" s="27" t="s">
        <v>325</v>
      </c>
      <c r="E27" s="13"/>
      <c r="F27" s="16" t="str">
        <f t="shared" si="0"/>
        <v>/</v>
      </c>
      <c r="G27" s="16" t="str">
        <f t="shared" si="1"/>
        <v/>
      </c>
      <c r="H27" s="16" t="str">
        <f t="shared" si="2"/>
        <v/>
      </c>
      <c r="I27" s="16" t="str">
        <f t="shared" si="3"/>
        <v/>
      </c>
      <c r="J27" s="16" t="str">
        <f t="shared" si="4"/>
        <v>ไม่ผ่าน</v>
      </c>
      <c r="K27" s="5"/>
    </row>
    <row r="28" spans="1:11" s="3" customFormat="1" ht="19.5" customHeight="1" x14ac:dyDescent="0.45">
      <c r="A28" s="8"/>
      <c r="B28" s="12">
        <v>17</v>
      </c>
      <c r="C28" s="26" t="s">
        <v>326</v>
      </c>
      <c r="D28" s="27" t="s">
        <v>327</v>
      </c>
      <c r="E28" s="13"/>
      <c r="F28" s="16" t="str">
        <f t="shared" si="0"/>
        <v>/</v>
      </c>
      <c r="G28" s="16" t="str">
        <f t="shared" si="1"/>
        <v/>
      </c>
      <c r="H28" s="16" t="str">
        <f t="shared" si="2"/>
        <v/>
      </c>
      <c r="I28" s="16" t="str">
        <f t="shared" si="3"/>
        <v/>
      </c>
      <c r="J28" s="16" t="str">
        <f t="shared" si="4"/>
        <v>ไม่ผ่าน</v>
      </c>
      <c r="K28" s="5"/>
    </row>
    <row r="29" spans="1:11" s="3" customFormat="1" ht="19.5" customHeight="1" x14ac:dyDescent="0.45">
      <c r="A29" s="8"/>
      <c r="B29" s="12">
        <v>18</v>
      </c>
      <c r="C29" s="26" t="s">
        <v>328</v>
      </c>
      <c r="D29" s="27" t="s">
        <v>329</v>
      </c>
      <c r="E29" s="13"/>
      <c r="F29" s="16" t="str">
        <f t="shared" si="0"/>
        <v>/</v>
      </c>
      <c r="G29" s="16" t="str">
        <f t="shared" si="1"/>
        <v/>
      </c>
      <c r="H29" s="16" t="str">
        <f t="shared" si="2"/>
        <v/>
      </c>
      <c r="I29" s="16" t="str">
        <f t="shared" si="3"/>
        <v/>
      </c>
      <c r="J29" s="16" t="str">
        <f t="shared" si="4"/>
        <v>ไม่ผ่าน</v>
      </c>
      <c r="K29" s="5"/>
    </row>
    <row r="30" spans="1:11" s="3" customFormat="1" ht="19.5" customHeight="1" x14ac:dyDescent="0.45">
      <c r="A30" s="8"/>
      <c r="B30" s="12">
        <v>19</v>
      </c>
      <c r="C30" s="26" t="s">
        <v>330</v>
      </c>
      <c r="D30" s="27" t="s">
        <v>331</v>
      </c>
      <c r="E30" s="13"/>
      <c r="F30" s="16" t="str">
        <f t="shared" si="0"/>
        <v>/</v>
      </c>
      <c r="G30" s="16" t="str">
        <f t="shared" si="1"/>
        <v/>
      </c>
      <c r="H30" s="16" t="str">
        <f t="shared" si="2"/>
        <v/>
      </c>
      <c r="I30" s="16" t="str">
        <f t="shared" si="3"/>
        <v/>
      </c>
      <c r="J30" s="16" t="str">
        <f t="shared" si="4"/>
        <v>ไม่ผ่าน</v>
      </c>
      <c r="K30" s="5"/>
    </row>
    <row r="31" spans="1:11" s="3" customFormat="1" ht="19.5" customHeight="1" x14ac:dyDescent="0.45">
      <c r="A31" s="8"/>
      <c r="B31" s="12">
        <v>20</v>
      </c>
      <c r="C31" s="26" t="s">
        <v>174</v>
      </c>
      <c r="D31" s="27" t="s">
        <v>245</v>
      </c>
      <c r="E31" s="13"/>
      <c r="F31" s="16" t="str">
        <f t="shared" si="0"/>
        <v>/</v>
      </c>
      <c r="G31" s="16" t="str">
        <f t="shared" si="1"/>
        <v/>
      </c>
      <c r="H31" s="16" t="str">
        <f t="shared" si="2"/>
        <v/>
      </c>
      <c r="I31" s="16" t="str">
        <f t="shared" si="3"/>
        <v/>
      </c>
      <c r="J31" s="16" t="str">
        <f t="shared" si="4"/>
        <v>ไม่ผ่าน</v>
      </c>
      <c r="K31" s="5"/>
    </row>
    <row r="32" spans="1:11" s="3" customFormat="1" ht="19.5" customHeight="1" x14ac:dyDescent="0.45">
      <c r="A32" s="8"/>
      <c r="B32" s="12">
        <v>21</v>
      </c>
      <c r="C32" s="26" t="s">
        <v>332</v>
      </c>
      <c r="D32" s="27" t="s">
        <v>333</v>
      </c>
      <c r="E32" s="13"/>
      <c r="F32" s="16" t="str">
        <f t="shared" si="0"/>
        <v>/</v>
      </c>
      <c r="G32" s="16" t="str">
        <f t="shared" si="1"/>
        <v/>
      </c>
      <c r="H32" s="16" t="str">
        <f t="shared" si="2"/>
        <v/>
      </c>
      <c r="I32" s="16" t="str">
        <f t="shared" si="3"/>
        <v/>
      </c>
      <c r="J32" s="16" t="str">
        <f t="shared" si="4"/>
        <v>ไม่ผ่าน</v>
      </c>
      <c r="K32" s="5"/>
    </row>
    <row r="33" spans="1:11" s="3" customFormat="1" ht="19.5" customHeight="1" x14ac:dyDescent="0.45">
      <c r="A33" s="8"/>
      <c r="B33" s="12">
        <v>22</v>
      </c>
      <c r="C33" s="26" t="s">
        <v>334</v>
      </c>
      <c r="D33" s="27" t="s">
        <v>335</v>
      </c>
      <c r="E33" s="13"/>
      <c r="F33" s="16" t="str">
        <f t="shared" si="0"/>
        <v>/</v>
      </c>
      <c r="G33" s="16" t="str">
        <f t="shared" si="1"/>
        <v/>
      </c>
      <c r="H33" s="16" t="str">
        <f t="shared" si="2"/>
        <v/>
      </c>
      <c r="I33" s="16" t="str">
        <f t="shared" si="3"/>
        <v/>
      </c>
      <c r="J33" s="16" t="str">
        <f t="shared" si="4"/>
        <v>ไม่ผ่าน</v>
      </c>
      <c r="K33" s="5"/>
    </row>
    <row r="34" spans="1:11" s="3" customFormat="1" ht="19.5" customHeight="1" x14ac:dyDescent="0.45">
      <c r="A34" s="8"/>
      <c r="B34" s="12">
        <v>23</v>
      </c>
      <c r="C34" s="26" t="s">
        <v>336</v>
      </c>
      <c r="D34" s="27" t="s">
        <v>337</v>
      </c>
      <c r="E34" s="13"/>
      <c r="F34" s="16" t="str">
        <f t="shared" si="0"/>
        <v>/</v>
      </c>
      <c r="G34" s="16" t="str">
        <f t="shared" si="1"/>
        <v/>
      </c>
      <c r="H34" s="16" t="str">
        <f t="shared" si="2"/>
        <v/>
      </c>
      <c r="I34" s="16" t="str">
        <f t="shared" si="3"/>
        <v/>
      </c>
      <c r="J34" s="16" t="str">
        <f t="shared" si="4"/>
        <v>ไม่ผ่าน</v>
      </c>
      <c r="K34" s="5"/>
    </row>
    <row r="35" spans="1:11" s="3" customFormat="1" ht="19.5" customHeight="1" x14ac:dyDescent="0.45">
      <c r="A35" s="8"/>
      <c r="B35" s="12">
        <v>24</v>
      </c>
      <c r="C35" s="26" t="s">
        <v>20</v>
      </c>
      <c r="D35" s="27" t="s">
        <v>338</v>
      </c>
      <c r="E35" s="13"/>
      <c r="F35" s="16" t="str">
        <f t="shared" si="0"/>
        <v>/</v>
      </c>
      <c r="G35" s="16" t="str">
        <f t="shared" si="1"/>
        <v/>
      </c>
      <c r="H35" s="16" t="str">
        <f t="shared" si="2"/>
        <v/>
      </c>
      <c r="I35" s="16" t="str">
        <f t="shared" si="3"/>
        <v/>
      </c>
      <c r="J35" s="16" t="str">
        <f t="shared" si="4"/>
        <v>ไม่ผ่าน</v>
      </c>
      <c r="K35" s="5"/>
    </row>
    <row r="36" spans="1:11" s="3" customFormat="1" ht="19.5" customHeight="1" x14ac:dyDescent="0.45">
      <c r="A36" s="8"/>
      <c r="B36" s="12">
        <v>25</v>
      </c>
      <c r="C36" s="26" t="s">
        <v>11</v>
      </c>
      <c r="D36" s="27" t="s">
        <v>339</v>
      </c>
      <c r="E36" s="13"/>
      <c r="F36" s="16" t="str">
        <f t="shared" si="0"/>
        <v>/</v>
      </c>
      <c r="G36" s="16" t="str">
        <f t="shared" si="1"/>
        <v/>
      </c>
      <c r="H36" s="16" t="str">
        <f t="shared" si="2"/>
        <v/>
      </c>
      <c r="I36" s="16" t="str">
        <f t="shared" si="3"/>
        <v/>
      </c>
      <c r="J36" s="16" t="str">
        <f t="shared" si="4"/>
        <v>ไม่ผ่าน</v>
      </c>
      <c r="K36" s="5"/>
    </row>
    <row r="37" spans="1:11" s="3" customFormat="1" ht="19.5" customHeight="1" x14ac:dyDescent="0.45">
      <c r="A37" s="8"/>
      <c r="B37" s="12">
        <v>26</v>
      </c>
      <c r="C37" s="26" t="s">
        <v>340</v>
      </c>
      <c r="D37" s="27" t="s">
        <v>341</v>
      </c>
      <c r="E37" s="13"/>
      <c r="F37" s="16" t="str">
        <f t="shared" si="0"/>
        <v>/</v>
      </c>
      <c r="G37" s="16" t="str">
        <f t="shared" si="1"/>
        <v/>
      </c>
      <c r="H37" s="16" t="str">
        <f t="shared" si="2"/>
        <v/>
      </c>
      <c r="I37" s="16" t="str">
        <f t="shared" si="3"/>
        <v/>
      </c>
      <c r="J37" s="16" t="str">
        <f t="shared" si="4"/>
        <v>ไม่ผ่าน</v>
      </c>
      <c r="K37" s="5"/>
    </row>
    <row r="38" spans="1:11" s="3" customFormat="1" ht="19.5" customHeight="1" x14ac:dyDescent="0.45">
      <c r="A38" s="8"/>
      <c r="B38" s="12">
        <v>27</v>
      </c>
      <c r="C38" s="26" t="s">
        <v>342</v>
      </c>
      <c r="D38" s="27" t="s">
        <v>343</v>
      </c>
      <c r="E38" s="13"/>
      <c r="F38" s="16" t="str">
        <f t="shared" si="0"/>
        <v>/</v>
      </c>
      <c r="G38" s="16" t="str">
        <f t="shared" si="1"/>
        <v/>
      </c>
      <c r="H38" s="16" t="str">
        <f t="shared" si="2"/>
        <v/>
      </c>
      <c r="I38" s="16" t="str">
        <f t="shared" si="3"/>
        <v/>
      </c>
      <c r="J38" s="16" t="str">
        <f t="shared" si="4"/>
        <v>ไม่ผ่าน</v>
      </c>
      <c r="K38" s="5"/>
    </row>
    <row r="39" spans="1:11" s="3" customFormat="1" ht="19.5" customHeight="1" x14ac:dyDescent="0.45">
      <c r="A39" s="8"/>
      <c r="B39" s="12">
        <v>28</v>
      </c>
      <c r="C39" s="26" t="s">
        <v>91</v>
      </c>
      <c r="D39" s="27" t="s">
        <v>344</v>
      </c>
      <c r="E39" s="13"/>
      <c r="F39" s="16" t="str">
        <f t="shared" si="0"/>
        <v>/</v>
      </c>
      <c r="G39" s="16" t="str">
        <f t="shared" si="1"/>
        <v/>
      </c>
      <c r="H39" s="16" t="str">
        <f t="shared" si="2"/>
        <v/>
      </c>
      <c r="I39" s="16" t="str">
        <f t="shared" si="3"/>
        <v/>
      </c>
      <c r="J39" s="16" t="str">
        <f t="shared" si="4"/>
        <v>ไม่ผ่าน</v>
      </c>
      <c r="K39" s="5"/>
    </row>
    <row r="40" spans="1:11" s="3" customFormat="1" ht="19.5" customHeight="1" x14ac:dyDescent="0.45">
      <c r="A40" s="8"/>
      <c r="B40" s="12">
        <v>29</v>
      </c>
      <c r="C40" s="20" t="s">
        <v>345</v>
      </c>
      <c r="D40" s="21" t="s">
        <v>346</v>
      </c>
      <c r="E40" s="13"/>
      <c r="F40" s="16" t="str">
        <f t="shared" si="0"/>
        <v>/</v>
      </c>
      <c r="G40" s="16" t="str">
        <f t="shared" si="1"/>
        <v/>
      </c>
      <c r="H40" s="16" t="str">
        <f t="shared" si="2"/>
        <v/>
      </c>
      <c r="I40" s="16" t="str">
        <f t="shared" si="3"/>
        <v/>
      </c>
      <c r="J40" s="16" t="str">
        <f t="shared" si="4"/>
        <v>ไม่ผ่าน</v>
      </c>
      <c r="K40" s="5"/>
    </row>
    <row r="41" spans="1:11" s="3" customFormat="1" ht="19.5" customHeight="1" x14ac:dyDescent="0.45">
      <c r="A41" s="8"/>
      <c r="B41" s="12">
        <v>30</v>
      </c>
      <c r="C41" s="26" t="s">
        <v>285</v>
      </c>
      <c r="D41" s="27" t="s">
        <v>347</v>
      </c>
      <c r="E41" s="13"/>
      <c r="F41" s="16" t="str">
        <f t="shared" si="0"/>
        <v>/</v>
      </c>
      <c r="G41" s="16" t="str">
        <f t="shared" si="1"/>
        <v/>
      </c>
      <c r="H41" s="16" t="str">
        <f t="shared" si="2"/>
        <v/>
      </c>
      <c r="I41" s="16" t="str">
        <f t="shared" si="3"/>
        <v/>
      </c>
      <c r="J41" s="16" t="str">
        <f t="shared" si="4"/>
        <v>ไม่ผ่าน</v>
      </c>
      <c r="K41" s="5"/>
    </row>
    <row r="42" spans="1:11" s="3" customFormat="1" ht="19.5" customHeight="1" x14ac:dyDescent="0.45">
      <c r="A42" s="8"/>
      <c r="B42" s="12">
        <v>31</v>
      </c>
      <c r="C42" s="26" t="s">
        <v>348</v>
      </c>
      <c r="D42" s="27" t="s">
        <v>349</v>
      </c>
      <c r="E42" s="13"/>
      <c r="F42" s="16" t="str">
        <f t="shared" si="0"/>
        <v>/</v>
      </c>
      <c r="G42" s="16" t="str">
        <f t="shared" si="1"/>
        <v/>
      </c>
      <c r="H42" s="16" t="str">
        <f t="shared" si="2"/>
        <v/>
      </c>
      <c r="I42" s="16" t="str">
        <f t="shared" si="3"/>
        <v/>
      </c>
      <c r="J42" s="16" t="str">
        <f t="shared" si="4"/>
        <v>ไม่ผ่าน</v>
      </c>
      <c r="K42" s="5"/>
    </row>
    <row r="43" spans="1:11" s="3" customFormat="1" ht="19.5" customHeight="1" x14ac:dyDescent="0.45">
      <c r="A43" s="8"/>
      <c r="B43" s="12">
        <v>32</v>
      </c>
      <c r="C43" s="20" t="s">
        <v>350</v>
      </c>
      <c r="D43" s="21" t="s">
        <v>351</v>
      </c>
      <c r="E43" s="13"/>
      <c r="F43" s="16" t="str">
        <f t="shared" si="0"/>
        <v>/</v>
      </c>
      <c r="G43" s="16" t="str">
        <f t="shared" si="1"/>
        <v/>
      </c>
      <c r="H43" s="16" t="str">
        <f t="shared" si="2"/>
        <v/>
      </c>
      <c r="I43" s="16" t="str">
        <f t="shared" si="3"/>
        <v/>
      </c>
      <c r="J43" s="16" t="str">
        <f t="shared" si="4"/>
        <v>ไม่ผ่าน</v>
      </c>
      <c r="K43" s="5"/>
    </row>
    <row r="44" spans="1:11" s="3" customFormat="1" ht="19.5" customHeight="1" x14ac:dyDescent="0.45">
      <c r="A44" s="8"/>
      <c r="B44" s="12">
        <v>33</v>
      </c>
      <c r="C44" s="26" t="s">
        <v>352</v>
      </c>
      <c r="D44" s="27" t="s">
        <v>353</v>
      </c>
      <c r="E44" s="13"/>
      <c r="F44" s="16" t="str">
        <f t="shared" si="0"/>
        <v>/</v>
      </c>
      <c r="G44" s="16" t="str">
        <f t="shared" si="1"/>
        <v/>
      </c>
      <c r="H44" s="16" t="str">
        <f t="shared" si="2"/>
        <v/>
      </c>
      <c r="I44" s="16" t="str">
        <f t="shared" si="3"/>
        <v/>
      </c>
      <c r="J44" s="16" t="str">
        <f t="shared" si="4"/>
        <v>ไม่ผ่าน</v>
      </c>
      <c r="K44" s="5"/>
    </row>
    <row r="45" spans="1:11" s="3" customFormat="1" ht="19.5" customHeight="1" x14ac:dyDescent="0.45">
      <c r="A45" s="8"/>
      <c r="B45" s="12">
        <v>34</v>
      </c>
      <c r="C45" s="20" t="s">
        <v>354</v>
      </c>
      <c r="D45" s="21" t="s">
        <v>355</v>
      </c>
      <c r="E45" s="13"/>
      <c r="F45" s="16" t="str">
        <f t="shared" si="0"/>
        <v>/</v>
      </c>
      <c r="G45" s="16" t="str">
        <f t="shared" si="1"/>
        <v/>
      </c>
      <c r="H45" s="16" t="str">
        <f t="shared" si="2"/>
        <v/>
      </c>
      <c r="I45" s="16" t="str">
        <f t="shared" si="3"/>
        <v/>
      </c>
      <c r="J45" s="16" t="str">
        <f t="shared" si="4"/>
        <v>ไม่ผ่าน</v>
      </c>
      <c r="K45" s="5"/>
    </row>
    <row r="46" spans="1:11" s="3" customFormat="1" ht="19.5" customHeight="1" x14ac:dyDescent="0.45">
      <c r="A46" s="8"/>
      <c r="B46" s="12">
        <v>35</v>
      </c>
      <c r="C46" s="26" t="s">
        <v>356</v>
      </c>
      <c r="D46" s="27" t="s">
        <v>357</v>
      </c>
      <c r="E46" s="13"/>
      <c r="F46" s="16" t="str">
        <f t="shared" si="0"/>
        <v>/</v>
      </c>
      <c r="G46" s="16" t="str">
        <f t="shared" si="1"/>
        <v/>
      </c>
      <c r="H46" s="16" t="str">
        <f t="shared" si="2"/>
        <v/>
      </c>
      <c r="I46" s="16" t="str">
        <f t="shared" si="3"/>
        <v/>
      </c>
      <c r="J46" s="16" t="str">
        <f t="shared" si="4"/>
        <v>ไม่ผ่าน</v>
      </c>
      <c r="K46" s="5"/>
    </row>
    <row r="47" spans="1:11" s="3" customFormat="1" ht="19.5" customHeight="1" x14ac:dyDescent="0.45">
      <c r="A47" s="8"/>
      <c r="B47" s="12">
        <v>36</v>
      </c>
      <c r="C47" s="26" t="s">
        <v>358</v>
      </c>
      <c r="D47" s="27" t="s">
        <v>359</v>
      </c>
      <c r="E47" s="13"/>
      <c r="F47" s="16" t="str">
        <f t="shared" si="0"/>
        <v>/</v>
      </c>
      <c r="G47" s="16" t="str">
        <f t="shared" si="1"/>
        <v/>
      </c>
      <c r="H47" s="16" t="str">
        <f t="shared" si="2"/>
        <v/>
      </c>
      <c r="I47" s="16" t="str">
        <f t="shared" si="3"/>
        <v/>
      </c>
      <c r="J47" s="16" t="str">
        <f t="shared" si="4"/>
        <v>ไม่ผ่าน</v>
      </c>
      <c r="K47" s="5"/>
    </row>
    <row r="48" spans="1:11" s="3" customFormat="1" ht="19.5" customHeight="1" x14ac:dyDescent="0.45">
      <c r="A48" s="8"/>
      <c r="B48" s="12">
        <v>37</v>
      </c>
      <c r="C48" s="26" t="s">
        <v>360</v>
      </c>
      <c r="D48" s="27" t="s">
        <v>361</v>
      </c>
      <c r="E48" s="13"/>
      <c r="F48" s="16" t="str">
        <f t="shared" si="0"/>
        <v>/</v>
      </c>
      <c r="G48" s="16" t="str">
        <f t="shared" si="1"/>
        <v/>
      </c>
      <c r="H48" s="16" t="str">
        <f t="shared" si="2"/>
        <v/>
      </c>
      <c r="I48" s="16" t="str">
        <f t="shared" si="3"/>
        <v/>
      </c>
      <c r="J48" s="16" t="str">
        <f t="shared" si="4"/>
        <v>ไม่ผ่าน</v>
      </c>
      <c r="K48" s="5"/>
    </row>
    <row r="49" spans="1:12" s="2" customFormat="1" ht="19.5" customHeight="1" x14ac:dyDescent="0.45">
      <c r="A49" s="8"/>
      <c r="B49" s="12">
        <v>38</v>
      </c>
      <c r="C49" s="26" t="s">
        <v>362</v>
      </c>
      <c r="D49" s="27" t="s">
        <v>363</v>
      </c>
      <c r="E49" s="13"/>
      <c r="F49" s="16" t="str">
        <f t="shared" si="0"/>
        <v>/</v>
      </c>
      <c r="G49" s="16" t="str">
        <f t="shared" si="1"/>
        <v/>
      </c>
      <c r="H49" s="16" t="str">
        <f t="shared" si="2"/>
        <v/>
      </c>
      <c r="I49" s="16" t="str">
        <f t="shared" si="3"/>
        <v/>
      </c>
      <c r="J49" s="16" t="str">
        <f t="shared" si="4"/>
        <v>ไม่ผ่าน</v>
      </c>
      <c r="K49" s="5"/>
    </row>
    <row r="50" spans="1:12" s="2" customFormat="1" ht="19.5" customHeight="1" x14ac:dyDescent="0.45">
      <c r="A50" s="8"/>
      <c r="B50" s="12">
        <v>39</v>
      </c>
      <c r="C50" s="20" t="s">
        <v>364</v>
      </c>
      <c r="D50" s="21" t="s">
        <v>307</v>
      </c>
      <c r="E50" s="13"/>
      <c r="F50" s="16" t="str">
        <f t="shared" si="0"/>
        <v>/</v>
      </c>
      <c r="G50" s="16" t="str">
        <f t="shared" si="1"/>
        <v/>
      </c>
      <c r="H50" s="16" t="str">
        <f t="shared" si="2"/>
        <v/>
      </c>
      <c r="I50" s="16" t="str">
        <f t="shared" si="3"/>
        <v/>
      </c>
      <c r="J50" s="16" t="str">
        <f t="shared" si="4"/>
        <v>ไม่ผ่าน</v>
      </c>
      <c r="K50" s="5"/>
    </row>
    <row r="51" spans="1:12" s="2" customFormat="1" ht="22.5" x14ac:dyDescent="0.45">
      <c r="A51" s="8"/>
      <c r="B51" s="12">
        <v>40</v>
      </c>
      <c r="C51" s="26" t="s">
        <v>365</v>
      </c>
      <c r="D51" s="27" t="s">
        <v>366</v>
      </c>
      <c r="E51" s="13"/>
      <c r="F51" s="16" t="str">
        <f t="shared" si="0"/>
        <v>/</v>
      </c>
      <c r="G51" s="16" t="str">
        <f t="shared" si="1"/>
        <v/>
      </c>
      <c r="H51" s="16" t="str">
        <f t="shared" si="2"/>
        <v/>
      </c>
      <c r="I51" s="16" t="str">
        <f t="shared" si="3"/>
        <v/>
      </c>
      <c r="J51" s="16" t="str">
        <f t="shared" si="4"/>
        <v>ไม่ผ่าน</v>
      </c>
      <c r="K51" s="5"/>
    </row>
    <row r="52" spans="1:12" ht="21" x14ac:dyDescent="0.45">
      <c r="A52" s="8"/>
      <c r="B52" s="12">
        <v>41</v>
      </c>
      <c r="C52" s="26" t="s">
        <v>367</v>
      </c>
      <c r="D52" s="27" t="s">
        <v>368</v>
      </c>
      <c r="E52" s="13"/>
      <c r="F52" s="16" t="str">
        <f t="shared" si="0"/>
        <v>/</v>
      </c>
      <c r="G52" s="16" t="str">
        <f t="shared" si="1"/>
        <v/>
      </c>
      <c r="H52" s="16" t="str">
        <f t="shared" si="2"/>
        <v/>
      </c>
      <c r="I52" s="16" t="str">
        <f t="shared" si="3"/>
        <v/>
      </c>
      <c r="J52" s="16" t="str">
        <f t="shared" si="4"/>
        <v>ไม่ผ่าน</v>
      </c>
      <c r="K52" s="5"/>
    </row>
    <row r="53" spans="1:12" s="3" customFormat="1" ht="22.5" customHeight="1" x14ac:dyDescent="0.45">
      <c r="A53" s="8"/>
      <c r="B53" s="12">
        <v>42</v>
      </c>
      <c r="C53" s="26" t="s">
        <v>369</v>
      </c>
      <c r="D53" s="27" t="s">
        <v>370</v>
      </c>
      <c r="E53" s="13"/>
      <c r="F53" s="16" t="str">
        <f t="shared" si="0"/>
        <v>/</v>
      </c>
      <c r="G53" s="16" t="str">
        <f t="shared" si="1"/>
        <v/>
      </c>
      <c r="H53" s="16" t="str">
        <f t="shared" si="2"/>
        <v/>
      </c>
      <c r="I53" s="16" t="str">
        <f t="shared" si="3"/>
        <v/>
      </c>
      <c r="J53" s="16" t="str">
        <f t="shared" si="4"/>
        <v>ไม่ผ่าน</v>
      </c>
      <c r="K53" s="7"/>
      <c r="L53" s="4"/>
    </row>
    <row r="54" spans="1:12" s="3" customFormat="1" ht="22.5" customHeight="1" x14ac:dyDescent="0.45">
      <c r="A54" s="8"/>
      <c r="B54" s="12">
        <v>43</v>
      </c>
      <c r="C54" s="26" t="s">
        <v>371</v>
      </c>
      <c r="D54" s="27" t="s">
        <v>372</v>
      </c>
      <c r="E54" s="13"/>
      <c r="F54" s="16" t="str">
        <f t="shared" si="0"/>
        <v>/</v>
      </c>
      <c r="G54" s="16" t="str">
        <f t="shared" si="1"/>
        <v/>
      </c>
      <c r="H54" s="16" t="str">
        <f t="shared" si="2"/>
        <v/>
      </c>
      <c r="I54" s="16" t="str">
        <f t="shared" si="3"/>
        <v/>
      </c>
      <c r="J54" s="16" t="str">
        <f t="shared" si="4"/>
        <v>ไม่ผ่าน</v>
      </c>
      <c r="K54" s="7"/>
      <c r="L54" s="4"/>
    </row>
    <row r="55" spans="1:12" s="3" customFormat="1" ht="22.5" customHeight="1" x14ac:dyDescent="0.45">
      <c r="A55" s="8"/>
      <c r="B55" s="12">
        <v>44</v>
      </c>
      <c r="C55" s="26" t="s">
        <v>373</v>
      </c>
      <c r="D55" s="27" t="s">
        <v>374</v>
      </c>
      <c r="E55" s="13"/>
      <c r="F55" s="16" t="str">
        <f t="shared" si="0"/>
        <v>/</v>
      </c>
      <c r="G55" s="16" t="str">
        <f t="shared" si="1"/>
        <v/>
      </c>
      <c r="H55" s="16" t="str">
        <f t="shared" si="2"/>
        <v/>
      </c>
      <c r="I55" s="16" t="str">
        <f t="shared" si="3"/>
        <v/>
      </c>
      <c r="J55" s="16" t="str">
        <f t="shared" si="4"/>
        <v>ไม่ผ่าน</v>
      </c>
      <c r="K55" s="7"/>
      <c r="L55" s="4"/>
    </row>
    <row r="56" spans="1:12" ht="21" x14ac:dyDescent="0.45">
      <c r="A56" s="8"/>
      <c r="B56" s="47" t="s">
        <v>5</v>
      </c>
      <c r="C56" s="48"/>
      <c r="D56" s="48"/>
      <c r="E56" s="48"/>
      <c r="F56" s="48"/>
      <c r="G56" s="48"/>
      <c r="H56" s="49"/>
      <c r="I56" s="16" t="s">
        <v>4</v>
      </c>
      <c r="J56" s="16">
        <f>COUNTIF(J12:J55,"ผ่าน")</f>
        <v>0</v>
      </c>
      <c r="K56" s="5"/>
    </row>
    <row r="57" spans="1:12" ht="21" x14ac:dyDescent="0.45">
      <c r="A57" s="8"/>
      <c r="B57" s="50" t="s">
        <v>6</v>
      </c>
      <c r="C57" s="51"/>
      <c r="D57" s="51"/>
      <c r="E57" s="51"/>
      <c r="F57" s="51"/>
      <c r="G57" s="51"/>
      <c r="H57" s="52"/>
      <c r="I57" s="17" t="s">
        <v>30</v>
      </c>
      <c r="J57" s="17">
        <f>COUNTIF(J12:J55,"ไม่ผ่าน")</f>
        <v>44</v>
      </c>
      <c r="K57" s="5"/>
    </row>
    <row r="58" spans="1:12" ht="21" x14ac:dyDescent="0.45">
      <c r="A58" s="8"/>
      <c r="B58" s="8"/>
      <c r="C58" s="8" t="s">
        <v>55</v>
      </c>
      <c r="D58" s="8"/>
      <c r="E58" s="8"/>
      <c r="F58" s="8"/>
      <c r="G58" s="8"/>
      <c r="H58" s="8"/>
      <c r="I58" s="8"/>
      <c r="J58" s="8"/>
      <c r="K58" s="5"/>
    </row>
    <row r="59" spans="1:12" ht="21" x14ac:dyDescent="0.45">
      <c r="A59" s="8"/>
      <c r="B59" s="8"/>
      <c r="C59" s="8"/>
      <c r="D59" s="8"/>
      <c r="E59" s="8"/>
      <c r="F59" s="8"/>
      <c r="G59" s="8"/>
      <c r="H59" s="8"/>
      <c r="I59" s="8"/>
      <c r="J59" s="8"/>
      <c r="K59" s="5"/>
    </row>
    <row r="60" spans="1:12" ht="21" x14ac:dyDescent="0.45">
      <c r="A60" s="8"/>
      <c r="B60" s="31" t="s">
        <v>61</v>
      </c>
      <c r="C60" s="31"/>
      <c r="D60" s="31"/>
      <c r="E60" s="31"/>
      <c r="F60" s="31"/>
      <c r="G60" s="31"/>
      <c r="H60" s="31"/>
      <c r="I60" s="31"/>
      <c r="J60" s="31"/>
      <c r="K60" s="5"/>
    </row>
    <row r="61" spans="1:12" ht="21" x14ac:dyDescent="0.45">
      <c r="A61" s="8"/>
      <c r="B61" s="46" t="s">
        <v>62</v>
      </c>
      <c r="C61" s="46"/>
      <c r="D61" s="46"/>
      <c r="E61" s="46"/>
      <c r="F61" s="46"/>
      <c r="G61" s="46"/>
      <c r="H61" s="46"/>
      <c r="I61" s="46"/>
      <c r="J61" s="46"/>
      <c r="K61" s="5"/>
    </row>
    <row r="62" spans="1:12" ht="21" x14ac:dyDescent="0.45">
      <c r="A62" s="8"/>
      <c r="B62" s="31" t="s">
        <v>63</v>
      </c>
      <c r="C62" s="31"/>
      <c r="D62" s="31"/>
      <c r="E62" s="31"/>
      <c r="F62" s="31"/>
      <c r="G62" s="31"/>
      <c r="H62" s="31"/>
      <c r="I62" s="31"/>
      <c r="J62" s="31"/>
      <c r="K62" s="5"/>
    </row>
    <row r="63" spans="1:12" ht="21" x14ac:dyDescent="0.45">
      <c r="A63" s="8"/>
      <c r="B63" s="8"/>
      <c r="C63" s="53" t="s">
        <v>31</v>
      </c>
      <c r="D63" s="18" t="s">
        <v>32</v>
      </c>
      <c r="E63" s="56" t="s">
        <v>33</v>
      </c>
      <c r="F63" s="56"/>
      <c r="G63" s="56" t="s">
        <v>34</v>
      </c>
      <c r="H63" s="56"/>
      <c r="I63" s="8"/>
      <c r="J63" s="8"/>
      <c r="K63" s="5"/>
    </row>
    <row r="64" spans="1:12" ht="21" x14ac:dyDescent="0.45">
      <c r="A64" s="8"/>
      <c r="B64" s="8"/>
      <c r="C64" s="54"/>
      <c r="D64" s="19" t="s">
        <v>56</v>
      </c>
      <c r="E64" s="57" t="s">
        <v>35</v>
      </c>
      <c r="F64" s="57"/>
      <c r="G64" s="57">
        <f>COUNTIF(F12:F55,"/")</f>
        <v>44</v>
      </c>
      <c r="H64" s="57"/>
      <c r="I64" s="8"/>
      <c r="J64" s="8"/>
      <c r="K64" s="5"/>
    </row>
    <row r="65" spans="1:11" ht="21" x14ac:dyDescent="0.45">
      <c r="A65" s="8"/>
      <c r="B65" s="8"/>
      <c r="C65" s="54"/>
      <c r="D65" s="19" t="s">
        <v>57</v>
      </c>
      <c r="E65" s="57" t="s">
        <v>36</v>
      </c>
      <c r="F65" s="57"/>
      <c r="G65" s="57">
        <f>COUNTIF(G12:G55,"/")</f>
        <v>0</v>
      </c>
      <c r="H65" s="57"/>
      <c r="I65" s="8"/>
      <c r="J65" s="8"/>
      <c r="K65" s="5"/>
    </row>
    <row r="66" spans="1:11" ht="21" x14ac:dyDescent="0.45">
      <c r="A66" s="8"/>
      <c r="B66" s="8"/>
      <c r="C66" s="54"/>
      <c r="D66" s="19" t="s">
        <v>58</v>
      </c>
      <c r="E66" s="57" t="s">
        <v>37</v>
      </c>
      <c r="F66" s="57"/>
      <c r="G66" s="57">
        <f>COUNTIF(H12:H55,"/")</f>
        <v>0</v>
      </c>
      <c r="H66" s="57"/>
      <c r="I66" s="8"/>
      <c r="J66" s="8"/>
      <c r="K66" s="5"/>
    </row>
    <row r="67" spans="1:11" ht="21" x14ac:dyDescent="0.45">
      <c r="A67" s="8"/>
      <c r="B67" s="8"/>
      <c r="C67" s="55"/>
      <c r="D67" s="19" t="s">
        <v>59</v>
      </c>
      <c r="E67" s="57" t="s">
        <v>38</v>
      </c>
      <c r="F67" s="57"/>
      <c r="G67" s="57">
        <f>COUNTIF(I12:I55,"/")</f>
        <v>0</v>
      </c>
      <c r="H67" s="57"/>
      <c r="I67" s="8"/>
      <c r="J67" s="8"/>
      <c r="K67" s="5"/>
    </row>
    <row r="68" spans="1:11" ht="21" x14ac:dyDescent="0.45">
      <c r="A68" s="8"/>
      <c r="B68" s="8"/>
      <c r="C68" s="8"/>
      <c r="D68" s="8"/>
      <c r="E68" s="8"/>
      <c r="F68" s="8"/>
      <c r="G68" s="8"/>
      <c r="H68" s="8"/>
      <c r="I68" s="8"/>
      <c r="J68" s="8"/>
      <c r="K68" s="5"/>
    </row>
    <row r="69" spans="1:11" ht="21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5"/>
    </row>
    <row r="70" spans="1:11" ht="21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5"/>
    </row>
    <row r="71" spans="1:11" ht="21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5"/>
    </row>
    <row r="72" spans="1:11" ht="21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5"/>
    </row>
    <row r="73" spans="1:11" ht="21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5"/>
    </row>
    <row r="74" spans="1:11" ht="21" x14ac:dyDescent="0.45">
      <c r="A74" s="8"/>
      <c r="B74" s="8"/>
      <c r="C74" s="8"/>
      <c r="D74" s="8"/>
      <c r="E74" s="8"/>
      <c r="F74" s="8"/>
      <c r="G74" s="8"/>
      <c r="H74" s="8"/>
      <c r="I74" s="8"/>
      <c r="J74" s="8"/>
      <c r="K74" s="5"/>
    </row>
    <row r="75" spans="1:11" ht="21" x14ac:dyDescent="0.45">
      <c r="A75" s="5"/>
      <c r="B75" s="8"/>
      <c r="C75" s="8"/>
      <c r="D75" s="8"/>
      <c r="E75" s="8"/>
      <c r="F75" s="8"/>
      <c r="G75" s="8"/>
      <c r="H75" s="8"/>
      <c r="I75" s="8"/>
      <c r="J75" s="8"/>
      <c r="K75" s="5"/>
    </row>
    <row r="76" spans="1:11" ht="21" x14ac:dyDescent="0.45">
      <c r="A76" s="5"/>
      <c r="B76" s="8"/>
      <c r="C76" s="8"/>
      <c r="D76" s="8"/>
      <c r="E76" s="8"/>
      <c r="F76" s="8"/>
      <c r="G76" s="8"/>
      <c r="H76" s="8"/>
      <c r="I76" s="8"/>
      <c r="J76" s="8"/>
      <c r="K76" s="5"/>
    </row>
    <row r="77" spans="1:11" ht="21" x14ac:dyDescent="0.45">
      <c r="A77" s="5"/>
      <c r="B77" s="8"/>
      <c r="C77" s="8"/>
      <c r="D77" s="8"/>
      <c r="E77" s="8"/>
      <c r="F77" s="8"/>
      <c r="G77" s="8"/>
      <c r="H77" s="8"/>
      <c r="I77" s="8"/>
      <c r="J77" s="8"/>
      <c r="K77" s="5"/>
    </row>
    <row r="78" spans="1:11" ht="21" x14ac:dyDescent="0.45">
      <c r="A78" s="5"/>
      <c r="B78" s="8"/>
      <c r="C78" s="8"/>
      <c r="D78" s="8"/>
      <c r="E78" s="8"/>
      <c r="F78" s="8"/>
      <c r="G78" s="8"/>
      <c r="H78" s="8"/>
      <c r="I78" s="8"/>
      <c r="J78" s="8"/>
      <c r="K78" s="5"/>
    </row>
    <row r="79" spans="1:11" ht="21" x14ac:dyDescent="0.45">
      <c r="A79" s="5"/>
      <c r="B79" s="8"/>
      <c r="C79" s="8"/>
      <c r="D79" s="8"/>
      <c r="E79" s="8"/>
      <c r="F79" s="8"/>
      <c r="G79" s="8"/>
      <c r="H79" s="8"/>
      <c r="I79" s="8"/>
      <c r="J79" s="8"/>
      <c r="K79" s="5"/>
    </row>
    <row r="80" spans="1:11" ht="21" x14ac:dyDescent="0.45">
      <c r="A80" s="5"/>
      <c r="B80" s="8"/>
      <c r="C80" s="8"/>
      <c r="D80" s="8"/>
      <c r="E80" s="8"/>
      <c r="F80" s="8"/>
      <c r="G80" s="8"/>
      <c r="H80" s="8"/>
      <c r="I80" s="8"/>
      <c r="J80" s="8"/>
      <c r="K80" s="5"/>
    </row>
    <row r="81" spans="1:11" ht="21" x14ac:dyDescent="0.45">
      <c r="A81" s="5"/>
      <c r="B81" s="8"/>
      <c r="C81" s="8"/>
      <c r="D81" s="8"/>
      <c r="E81" s="8"/>
      <c r="F81" s="8"/>
      <c r="G81" s="8"/>
      <c r="H81" s="8"/>
      <c r="I81" s="8"/>
      <c r="J81" s="8"/>
      <c r="K81" s="5"/>
    </row>
    <row r="82" spans="1:11" ht="21" x14ac:dyDescent="0.45">
      <c r="A82" s="5"/>
      <c r="B82" s="8"/>
      <c r="C82" s="8"/>
      <c r="D82" s="8"/>
      <c r="E82" s="8"/>
      <c r="F82" s="8"/>
      <c r="G82" s="8"/>
      <c r="H82" s="8"/>
      <c r="I82" s="8"/>
      <c r="J82" s="8"/>
      <c r="K82" s="5"/>
    </row>
    <row r="83" spans="1:11" ht="21" x14ac:dyDescent="0.45">
      <c r="B83" s="5"/>
      <c r="C83" s="5"/>
      <c r="D83" s="5"/>
      <c r="E83" s="5"/>
      <c r="F83" s="5"/>
      <c r="G83" s="5"/>
      <c r="H83" s="5"/>
      <c r="I83" s="5"/>
      <c r="J83" s="5"/>
    </row>
    <row r="84" spans="1:11" ht="21" x14ac:dyDescent="0.45">
      <c r="B84" s="5"/>
      <c r="C84" s="5"/>
      <c r="D84" s="5"/>
      <c r="E84" s="5"/>
      <c r="F84" s="5"/>
      <c r="G84" s="5"/>
      <c r="H84" s="5"/>
      <c r="I84" s="5"/>
      <c r="J84" s="5"/>
    </row>
    <row r="85" spans="1:11" ht="21" x14ac:dyDescent="0.45">
      <c r="B85" s="5"/>
      <c r="C85" s="5"/>
      <c r="D85" s="5"/>
      <c r="E85" s="5"/>
      <c r="F85" s="5"/>
      <c r="G85" s="5"/>
      <c r="H85" s="5"/>
      <c r="I85" s="5"/>
      <c r="J85" s="5"/>
    </row>
    <row r="86" spans="1:11" ht="21" x14ac:dyDescent="0.45">
      <c r="B86" s="5"/>
      <c r="C86" s="5"/>
      <c r="D86" s="5"/>
      <c r="E86" s="5"/>
      <c r="F86" s="5"/>
      <c r="G86" s="5"/>
      <c r="H86" s="5"/>
      <c r="I86" s="5"/>
      <c r="J86" s="5"/>
    </row>
    <row r="87" spans="1:11" ht="21" x14ac:dyDescent="0.45">
      <c r="B87" s="5"/>
      <c r="C87" s="5"/>
      <c r="D87" s="5"/>
      <c r="E87" s="5"/>
      <c r="F87" s="5"/>
      <c r="G87" s="5"/>
      <c r="H87" s="5"/>
      <c r="I87" s="5"/>
      <c r="J87" s="5"/>
    </row>
    <row r="88" spans="1:11" ht="21" x14ac:dyDescent="0.45">
      <c r="B88" s="5"/>
      <c r="C88" s="5"/>
      <c r="D88" s="5"/>
      <c r="E88" s="5"/>
      <c r="F88" s="5"/>
      <c r="G88" s="5"/>
      <c r="H88" s="5"/>
      <c r="I88" s="5"/>
      <c r="J88" s="5"/>
    </row>
    <row r="89" spans="1:11" ht="21" x14ac:dyDescent="0.45">
      <c r="B89" s="5"/>
      <c r="C89" s="5"/>
      <c r="D89" s="5"/>
      <c r="E89" s="5"/>
      <c r="F89" s="5"/>
      <c r="G89" s="5"/>
      <c r="H89" s="5"/>
      <c r="I89" s="5"/>
      <c r="J89" s="5"/>
    </row>
    <row r="90" spans="1:11" ht="21" x14ac:dyDescent="0.45">
      <c r="B90" s="5"/>
      <c r="C90" s="5"/>
      <c r="D90" s="5"/>
      <c r="E90" s="5"/>
      <c r="F90" s="5"/>
      <c r="G90" s="5"/>
      <c r="H90" s="5"/>
      <c r="I90" s="5"/>
      <c r="J90" s="5"/>
    </row>
  </sheetData>
  <mergeCells count="26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C63:C67"/>
    <mergeCell ref="E63:F63"/>
    <mergeCell ref="G63:H63"/>
    <mergeCell ref="E64:F64"/>
    <mergeCell ref="G64:H64"/>
    <mergeCell ref="B56:H56"/>
    <mergeCell ref="B57:H57"/>
    <mergeCell ref="B60:J60"/>
    <mergeCell ref="B61:J61"/>
    <mergeCell ref="B62:J62"/>
    <mergeCell ref="E65:F65"/>
    <mergeCell ref="G65:H65"/>
    <mergeCell ref="E66:F66"/>
    <mergeCell ref="G66:H66"/>
    <mergeCell ref="E67:F67"/>
    <mergeCell ref="G67:H67"/>
  </mergeCells>
  <pageMargins left="0.70866141732283472" right="0.31496062992125984" top="0.35433070866141736" bottom="0.35433070866141736" header="0.31496062992125984" footer="0.11811023622047245"/>
  <pageSetup paperSize="9" scale="57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7339A-8787-4950-AC2F-4A92771B9E31}">
  <sheetPr>
    <pageSetUpPr fitToPage="1"/>
  </sheetPr>
  <dimension ref="A1:L90"/>
  <sheetViews>
    <sheetView view="pageLayout" topLeftCell="A50" workbookViewId="0">
      <selection activeCell="C12" sqref="C12:D55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30" t="s">
        <v>44</v>
      </c>
      <c r="C6" s="30"/>
      <c r="D6" s="30"/>
      <c r="E6" s="30"/>
      <c r="F6" s="30"/>
      <c r="G6" s="30"/>
      <c r="H6" s="30"/>
      <c r="I6" s="30"/>
      <c r="J6" s="30"/>
      <c r="K6" s="6"/>
    </row>
    <row r="7" spans="1:11" s="2" customFormat="1" ht="21" customHeight="1" x14ac:dyDescent="0.45">
      <c r="A7" s="8"/>
      <c r="B7" s="31" t="s">
        <v>60</v>
      </c>
      <c r="C7" s="31"/>
      <c r="D7" s="31"/>
      <c r="E7" s="31"/>
      <c r="F7" s="31"/>
      <c r="G7" s="31"/>
      <c r="H7" s="31"/>
      <c r="I7" s="31"/>
      <c r="J7" s="31"/>
      <c r="K7" s="5"/>
    </row>
    <row r="8" spans="1:11" s="2" customFormat="1" ht="21.75" customHeight="1" x14ac:dyDescent="0.45">
      <c r="A8" s="8"/>
      <c r="B8" s="32" t="s">
        <v>39</v>
      </c>
      <c r="C8" s="32"/>
      <c r="D8" s="32"/>
      <c r="E8" s="32"/>
      <c r="F8" s="32"/>
      <c r="G8" s="32"/>
      <c r="H8" s="32"/>
      <c r="I8" s="32"/>
      <c r="J8" s="32"/>
      <c r="K8" s="5"/>
    </row>
    <row r="9" spans="1:11" s="3" customFormat="1" ht="21" x14ac:dyDescent="0.45">
      <c r="A9" s="8"/>
      <c r="B9" s="33" t="s">
        <v>0</v>
      </c>
      <c r="C9" s="36" t="s">
        <v>1</v>
      </c>
      <c r="D9" s="37"/>
      <c r="E9" s="42" t="s">
        <v>50</v>
      </c>
      <c r="F9" s="43" t="s">
        <v>2</v>
      </c>
      <c r="G9" s="43"/>
      <c r="H9" s="43"/>
      <c r="I9" s="43"/>
      <c r="J9" s="44" t="s">
        <v>3</v>
      </c>
      <c r="K9" s="5"/>
    </row>
    <row r="10" spans="1:11" s="3" customFormat="1" ht="21" x14ac:dyDescent="0.45">
      <c r="A10" s="8"/>
      <c r="B10" s="34"/>
      <c r="C10" s="38"/>
      <c r="D10" s="39"/>
      <c r="E10" s="42"/>
      <c r="F10" s="45" t="s">
        <v>51</v>
      </c>
      <c r="G10" s="43" t="s">
        <v>4</v>
      </c>
      <c r="H10" s="43"/>
      <c r="I10" s="43"/>
      <c r="J10" s="44"/>
      <c r="K10" s="5"/>
    </row>
    <row r="11" spans="1:11" s="3" customFormat="1" ht="66.75" customHeight="1" x14ac:dyDescent="0.45">
      <c r="A11" s="8"/>
      <c r="B11" s="35"/>
      <c r="C11" s="40"/>
      <c r="D11" s="41"/>
      <c r="E11" s="42"/>
      <c r="F11" s="45"/>
      <c r="G11" s="15" t="s">
        <v>52</v>
      </c>
      <c r="H11" s="15" t="s">
        <v>53</v>
      </c>
      <c r="I11" s="15" t="s">
        <v>54</v>
      </c>
      <c r="J11" s="44"/>
      <c r="K11" s="5"/>
    </row>
    <row r="12" spans="1:11" s="3" customFormat="1" ht="19.5" customHeight="1" x14ac:dyDescent="0.45">
      <c r="A12" s="8"/>
      <c r="B12" s="12">
        <v>1</v>
      </c>
      <c r="C12" s="28" t="s">
        <v>375</v>
      </c>
      <c r="D12" s="29" t="s">
        <v>376</v>
      </c>
      <c r="E12" s="13"/>
      <c r="F12" s="16" t="str">
        <f>IF(E12&lt;=14,"/","")</f>
        <v>/</v>
      </c>
      <c r="G12" s="16" t="str">
        <f>IF(AND(E12&gt;14,E12&lt;=20),"/","")</f>
        <v/>
      </c>
      <c r="H12" s="16" t="str">
        <f>IF(AND(E12&gt;20,E12&lt;=25),"/","")</f>
        <v/>
      </c>
      <c r="I12" s="16" t="str">
        <f>IF(AND(E12&gt;25,E12&lt;=30),"/","")</f>
        <v/>
      </c>
      <c r="J12" s="16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2">
        <v>2</v>
      </c>
      <c r="C13" s="28" t="s">
        <v>10</v>
      </c>
      <c r="D13" s="29" t="s">
        <v>377</v>
      </c>
      <c r="E13" s="13"/>
      <c r="F13" s="16" t="str">
        <f t="shared" ref="F13:F55" si="0">IF(E13&lt;=14,"/","")</f>
        <v>/</v>
      </c>
      <c r="G13" s="16" t="str">
        <f t="shared" ref="G13:G55" si="1">IF(AND(E13&gt;14,E13&lt;=20),"/","")</f>
        <v/>
      </c>
      <c r="H13" s="16" t="str">
        <f t="shared" ref="H13:H55" si="2">IF(AND(E13&gt;20,E13&lt;=25),"/","")</f>
        <v/>
      </c>
      <c r="I13" s="16" t="str">
        <f t="shared" ref="I13:I55" si="3">IF(AND(E13&gt;25,E13&lt;=30),"/","")</f>
        <v/>
      </c>
      <c r="J13" s="16" t="str">
        <f t="shared" ref="J13:J55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2">
        <v>3</v>
      </c>
      <c r="C14" s="28" t="s">
        <v>76</v>
      </c>
      <c r="D14" s="29" t="s">
        <v>378</v>
      </c>
      <c r="E14" s="13"/>
      <c r="F14" s="16" t="str">
        <f t="shared" si="0"/>
        <v>/</v>
      </c>
      <c r="G14" s="16" t="str">
        <f t="shared" si="1"/>
        <v/>
      </c>
      <c r="H14" s="16" t="str">
        <f t="shared" si="2"/>
        <v/>
      </c>
      <c r="I14" s="16" t="str">
        <f t="shared" si="3"/>
        <v/>
      </c>
      <c r="J14" s="16" t="str">
        <f t="shared" si="4"/>
        <v>ไม่ผ่าน</v>
      </c>
      <c r="K14" s="5"/>
    </row>
    <row r="15" spans="1:11" s="3" customFormat="1" ht="19.5" customHeight="1" x14ac:dyDescent="0.45">
      <c r="A15" s="8"/>
      <c r="B15" s="12">
        <v>4</v>
      </c>
      <c r="C15" s="28" t="s">
        <v>379</v>
      </c>
      <c r="D15" s="29" t="s">
        <v>380</v>
      </c>
      <c r="E15" s="13"/>
      <c r="F15" s="16" t="str">
        <f t="shared" si="0"/>
        <v>/</v>
      </c>
      <c r="G15" s="16" t="str">
        <f t="shared" si="1"/>
        <v/>
      </c>
      <c r="H15" s="16" t="str">
        <f t="shared" si="2"/>
        <v/>
      </c>
      <c r="I15" s="16" t="str">
        <f t="shared" si="3"/>
        <v/>
      </c>
      <c r="J15" s="16" t="str">
        <f t="shared" si="4"/>
        <v>ไม่ผ่าน</v>
      </c>
      <c r="K15" s="5"/>
    </row>
    <row r="16" spans="1:11" s="3" customFormat="1" ht="19.5" customHeight="1" x14ac:dyDescent="0.45">
      <c r="A16" s="8"/>
      <c r="B16" s="12">
        <v>5</v>
      </c>
      <c r="C16" s="28" t="s">
        <v>23</v>
      </c>
      <c r="D16" s="29" t="s">
        <v>381</v>
      </c>
      <c r="E16" s="13"/>
      <c r="F16" s="16" t="str">
        <f t="shared" si="0"/>
        <v>/</v>
      </c>
      <c r="G16" s="16" t="str">
        <f t="shared" si="1"/>
        <v/>
      </c>
      <c r="H16" s="16" t="str">
        <f t="shared" si="2"/>
        <v/>
      </c>
      <c r="I16" s="16" t="str">
        <f t="shared" si="3"/>
        <v/>
      </c>
      <c r="J16" s="16" t="str">
        <f t="shared" si="4"/>
        <v>ไม่ผ่าน</v>
      </c>
      <c r="K16" s="5"/>
    </row>
    <row r="17" spans="1:11" s="3" customFormat="1" ht="19.5" customHeight="1" x14ac:dyDescent="0.45">
      <c r="A17" s="8"/>
      <c r="B17" s="12">
        <v>6</v>
      </c>
      <c r="C17" s="28" t="s">
        <v>382</v>
      </c>
      <c r="D17" s="29" t="s">
        <v>383</v>
      </c>
      <c r="E17" s="13"/>
      <c r="F17" s="16" t="str">
        <f t="shared" si="0"/>
        <v>/</v>
      </c>
      <c r="G17" s="16" t="str">
        <f t="shared" si="1"/>
        <v/>
      </c>
      <c r="H17" s="16" t="str">
        <f t="shared" si="2"/>
        <v/>
      </c>
      <c r="I17" s="16" t="str">
        <f t="shared" si="3"/>
        <v/>
      </c>
      <c r="J17" s="16" t="str">
        <f t="shared" si="4"/>
        <v>ไม่ผ่าน</v>
      </c>
      <c r="K17" s="5"/>
    </row>
    <row r="18" spans="1:11" s="3" customFormat="1" ht="19.5" customHeight="1" x14ac:dyDescent="0.45">
      <c r="A18" s="8"/>
      <c r="B18" s="12">
        <v>7</v>
      </c>
      <c r="C18" s="28" t="s">
        <v>117</v>
      </c>
      <c r="D18" s="29" t="s">
        <v>384</v>
      </c>
      <c r="E18" s="13"/>
      <c r="F18" s="16" t="str">
        <f t="shared" si="0"/>
        <v>/</v>
      </c>
      <c r="G18" s="16" t="str">
        <f t="shared" si="1"/>
        <v/>
      </c>
      <c r="H18" s="16" t="str">
        <f t="shared" si="2"/>
        <v/>
      </c>
      <c r="I18" s="16" t="str">
        <f t="shared" si="3"/>
        <v/>
      </c>
      <c r="J18" s="16" t="str">
        <f t="shared" si="4"/>
        <v>ไม่ผ่าน</v>
      </c>
      <c r="K18" s="5"/>
    </row>
    <row r="19" spans="1:11" s="3" customFormat="1" ht="19.5" customHeight="1" x14ac:dyDescent="0.45">
      <c r="A19" s="8"/>
      <c r="B19" s="12">
        <v>8</v>
      </c>
      <c r="C19" s="28" t="s">
        <v>385</v>
      </c>
      <c r="D19" s="29" t="s">
        <v>386</v>
      </c>
      <c r="E19" s="13"/>
      <c r="F19" s="16" t="str">
        <f t="shared" si="0"/>
        <v>/</v>
      </c>
      <c r="G19" s="16" t="str">
        <f t="shared" si="1"/>
        <v/>
      </c>
      <c r="H19" s="16" t="str">
        <f t="shared" si="2"/>
        <v/>
      </c>
      <c r="I19" s="16" t="str">
        <f t="shared" si="3"/>
        <v/>
      </c>
      <c r="J19" s="16" t="str">
        <f t="shared" si="4"/>
        <v>ไม่ผ่าน</v>
      </c>
      <c r="K19" s="5"/>
    </row>
    <row r="20" spans="1:11" s="3" customFormat="1" ht="19.5" customHeight="1" x14ac:dyDescent="0.45">
      <c r="A20" s="8"/>
      <c r="B20" s="12">
        <v>9</v>
      </c>
      <c r="C20" s="62" t="s">
        <v>387</v>
      </c>
      <c r="D20" s="63" t="s">
        <v>388</v>
      </c>
      <c r="E20" s="13"/>
      <c r="F20" s="16" t="str">
        <f t="shared" si="0"/>
        <v>/</v>
      </c>
      <c r="G20" s="16" t="str">
        <f t="shared" si="1"/>
        <v/>
      </c>
      <c r="H20" s="16" t="str">
        <f t="shared" si="2"/>
        <v/>
      </c>
      <c r="I20" s="16" t="str">
        <f t="shared" si="3"/>
        <v/>
      </c>
      <c r="J20" s="16" t="str">
        <f t="shared" si="4"/>
        <v>ไม่ผ่าน</v>
      </c>
      <c r="K20" s="5"/>
    </row>
    <row r="21" spans="1:11" s="3" customFormat="1" ht="19.5" customHeight="1" x14ac:dyDescent="0.45">
      <c r="A21" s="8"/>
      <c r="B21" s="12">
        <v>10</v>
      </c>
      <c r="C21" s="28" t="s">
        <v>389</v>
      </c>
      <c r="D21" s="29" t="s">
        <v>390</v>
      </c>
      <c r="E21" s="13"/>
      <c r="F21" s="16" t="str">
        <f t="shared" si="0"/>
        <v>/</v>
      </c>
      <c r="G21" s="16" t="str">
        <f t="shared" si="1"/>
        <v/>
      </c>
      <c r="H21" s="16" t="str">
        <f t="shared" si="2"/>
        <v/>
      </c>
      <c r="I21" s="16" t="str">
        <f t="shared" si="3"/>
        <v/>
      </c>
      <c r="J21" s="16" t="str">
        <f t="shared" si="4"/>
        <v>ไม่ผ่าน</v>
      </c>
      <c r="K21" s="5"/>
    </row>
    <row r="22" spans="1:11" s="3" customFormat="1" ht="19.5" customHeight="1" x14ac:dyDescent="0.45">
      <c r="A22" s="8"/>
      <c r="B22" s="12">
        <v>11</v>
      </c>
      <c r="C22" s="28" t="s">
        <v>391</v>
      </c>
      <c r="D22" s="29" t="s">
        <v>392</v>
      </c>
      <c r="E22" s="13"/>
      <c r="F22" s="16" t="str">
        <f t="shared" si="0"/>
        <v>/</v>
      </c>
      <c r="G22" s="16" t="str">
        <f t="shared" si="1"/>
        <v/>
      </c>
      <c r="H22" s="16" t="str">
        <f t="shared" si="2"/>
        <v/>
      </c>
      <c r="I22" s="16" t="str">
        <f t="shared" si="3"/>
        <v/>
      </c>
      <c r="J22" s="16" t="str">
        <f t="shared" si="4"/>
        <v>ไม่ผ่าน</v>
      </c>
      <c r="K22" s="5"/>
    </row>
    <row r="23" spans="1:11" s="3" customFormat="1" ht="19.5" customHeight="1" x14ac:dyDescent="0.45">
      <c r="A23" s="8"/>
      <c r="B23" s="12">
        <v>12</v>
      </c>
      <c r="C23" s="28" t="s">
        <v>393</v>
      </c>
      <c r="D23" s="29" t="s">
        <v>394</v>
      </c>
      <c r="E23" s="13"/>
      <c r="F23" s="16" t="str">
        <f t="shared" si="0"/>
        <v>/</v>
      </c>
      <c r="G23" s="16" t="str">
        <f t="shared" si="1"/>
        <v/>
      </c>
      <c r="H23" s="16" t="str">
        <f t="shared" si="2"/>
        <v/>
      </c>
      <c r="I23" s="16" t="str">
        <f t="shared" si="3"/>
        <v/>
      </c>
      <c r="J23" s="16" t="str">
        <f t="shared" si="4"/>
        <v>ไม่ผ่าน</v>
      </c>
      <c r="K23" s="5"/>
    </row>
    <row r="24" spans="1:11" s="3" customFormat="1" ht="19.5" customHeight="1" x14ac:dyDescent="0.45">
      <c r="A24" s="8"/>
      <c r="B24" s="12">
        <v>13</v>
      </c>
      <c r="C24" s="28" t="s">
        <v>395</v>
      </c>
      <c r="D24" s="29" t="s">
        <v>396</v>
      </c>
      <c r="E24" s="13"/>
      <c r="F24" s="16" t="str">
        <f t="shared" si="0"/>
        <v>/</v>
      </c>
      <c r="G24" s="16" t="str">
        <f t="shared" si="1"/>
        <v/>
      </c>
      <c r="H24" s="16" t="str">
        <f t="shared" si="2"/>
        <v/>
      </c>
      <c r="I24" s="16" t="str">
        <f t="shared" si="3"/>
        <v/>
      </c>
      <c r="J24" s="16" t="str">
        <f t="shared" si="4"/>
        <v>ไม่ผ่าน</v>
      </c>
      <c r="K24" s="5"/>
    </row>
    <row r="25" spans="1:11" s="3" customFormat="1" ht="19.5" customHeight="1" x14ac:dyDescent="0.45">
      <c r="A25" s="8"/>
      <c r="B25" s="12">
        <v>14</v>
      </c>
      <c r="C25" s="28" t="s">
        <v>397</v>
      </c>
      <c r="D25" s="29" t="s">
        <v>398</v>
      </c>
      <c r="E25" s="13"/>
      <c r="F25" s="16" t="str">
        <f t="shared" si="0"/>
        <v>/</v>
      </c>
      <c r="G25" s="16" t="str">
        <f t="shared" si="1"/>
        <v/>
      </c>
      <c r="H25" s="16" t="str">
        <f t="shared" si="2"/>
        <v/>
      </c>
      <c r="I25" s="16" t="str">
        <f t="shared" si="3"/>
        <v/>
      </c>
      <c r="J25" s="16" t="str">
        <f t="shared" si="4"/>
        <v>ไม่ผ่าน</v>
      </c>
      <c r="K25" s="5"/>
    </row>
    <row r="26" spans="1:11" s="3" customFormat="1" ht="19.5" customHeight="1" x14ac:dyDescent="0.45">
      <c r="A26" s="8"/>
      <c r="B26" s="12">
        <v>15</v>
      </c>
      <c r="C26" s="28" t="s">
        <v>399</v>
      </c>
      <c r="D26" s="29" t="s">
        <v>400</v>
      </c>
      <c r="E26" s="13"/>
      <c r="F26" s="16" t="str">
        <f t="shared" si="0"/>
        <v>/</v>
      </c>
      <c r="G26" s="16" t="str">
        <f t="shared" si="1"/>
        <v/>
      </c>
      <c r="H26" s="16" t="str">
        <f t="shared" si="2"/>
        <v/>
      </c>
      <c r="I26" s="16" t="str">
        <f t="shared" si="3"/>
        <v/>
      </c>
      <c r="J26" s="16" t="str">
        <f t="shared" si="4"/>
        <v>ไม่ผ่าน</v>
      </c>
      <c r="K26" s="5"/>
    </row>
    <row r="27" spans="1:11" s="3" customFormat="1" ht="19.5" customHeight="1" x14ac:dyDescent="0.45">
      <c r="A27" s="8"/>
      <c r="B27" s="12">
        <v>16</v>
      </c>
      <c r="C27" s="28" t="s">
        <v>401</v>
      </c>
      <c r="D27" s="29" t="s">
        <v>402</v>
      </c>
      <c r="E27" s="13"/>
      <c r="F27" s="16" t="str">
        <f t="shared" si="0"/>
        <v>/</v>
      </c>
      <c r="G27" s="16" t="str">
        <f t="shared" si="1"/>
        <v/>
      </c>
      <c r="H27" s="16" t="str">
        <f t="shared" si="2"/>
        <v/>
      </c>
      <c r="I27" s="16" t="str">
        <f t="shared" si="3"/>
        <v/>
      </c>
      <c r="J27" s="16" t="str">
        <f t="shared" si="4"/>
        <v>ไม่ผ่าน</v>
      </c>
      <c r="K27" s="5"/>
    </row>
    <row r="28" spans="1:11" s="3" customFormat="1" ht="19.5" customHeight="1" x14ac:dyDescent="0.45">
      <c r="A28" s="8"/>
      <c r="B28" s="12">
        <v>17</v>
      </c>
      <c r="C28" s="28" t="s">
        <v>403</v>
      </c>
      <c r="D28" s="29" t="s">
        <v>404</v>
      </c>
      <c r="E28" s="13"/>
      <c r="F28" s="16" t="str">
        <f t="shared" si="0"/>
        <v>/</v>
      </c>
      <c r="G28" s="16" t="str">
        <f t="shared" si="1"/>
        <v/>
      </c>
      <c r="H28" s="16" t="str">
        <f t="shared" si="2"/>
        <v/>
      </c>
      <c r="I28" s="16" t="str">
        <f t="shared" si="3"/>
        <v/>
      </c>
      <c r="J28" s="16" t="str">
        <f t="shared" si="4"/>
        <v>ไม่ผ่าน</v>
      </c>
      <c r="K28" s="5"/>
    </row>
    <row r="29" spans="1:11" s="3" customFormat="1" ht="19.5" customHeight="1" x14ac:dyDescent="0.45">
      <c r="A29" s="8"/>
      <c r="B29" s="12">
        <v>18</v>
      </c>
      <c r="C29" s="28" t="s">
        <v>26</v>
      </c>
      <c r="D29" s="29" t="s">
        <v>405</v>
      </c>
      <c r="E29" s="13"/>
      <c r="F29" s="16" t="str">
        <f t="shared" si="0"/>
        <v>/</v>
      </c>
      <c r="G29" s="16" t="str">
        <f t="shared" si="1"/>
        <v/>
      </c>
      <c r="H29" s="16" t="str">
        <f t="shared" si="2"/>
        <v/>
      </c>
      <c r="I29" s="16" t="str">
        <f t="shared" si="3"/>
        <v/>
      </c>
      <c r="J29" s="16" t="str">
        <f t="shared" si="4"/>
        <v>ไม่ผ่าน</v>
      </c>
      <c r="K29" s="5"/>
    </row>
    <row r="30" spans="1:11" s="3" customFormat="1" ht="19.5" customHeight="1" x14ac:dyDescent="0.45">
      <c r="A30" s="8"/>
      <c r="B30" s="12">
        <v>19</v>
      </c>
      <c r="C30" s="28" t="s">
        <v>406</v>
      </c>
      <c r="D30" s="29" t="s">
        <v>407</v>
      </c>
      <c r="E30" s="13"/>
      <c r="F30" s="16" t="str">
        <f t="shared" si="0"/>
        <v>/</v>
      </c>
      <c r="G30" s="16" t="str">
        <f t="shared" si="1"/>
        <v/>
      </c>
      <c r="H30" s="16" t="str">
        <f t="shared" si="2"/>
        <v/>
      </c>
      <c r="I30" s="16" t="str">
        <f t="shared" si="3"/>
        <v/>
      </c>
      <c r="J30" s="16" t="str">
        <f t="shared" si="4"/>
        <v>ไม่ผ่าน</v>
      </c>
      <c r="K30" s="5"/>
    </row>
    <row r="31" spans="1:11" s="3" customFormat="1" ht="19.5" customHeight="1" x14ac:dyDescent="0.45">
      <c r="A31" s="8"/>
      <c r="B31" s="12">
        <v>20</v>
      </c>
      <c r="C31" s="28" t="s">
        <v>271</v>
      </c>
      <c r="D31" s="29" t="s">
        <v>408</v>
      </c>
      <c r="E31" s="13"/>
      <c r="F31" s="16" t="str">
        <f t="shared" si="0"/>
        <v>/</v>
      </c>
      <c r="G31" s="16" t="str">
        <f t="shared" si="1"/>
        <v/>
      </c>
      <c r="H31" s="16" t="str">
        <f t="shared" si="2"/>
        <v/>
      </c>
      <c r="I31" s="16" t="str">
        <f t="shared" si="3"/>
        <v/>
      </c>
      <c r="J31" s="16" t="str">
        <f t="shared" si="4"/>
        <v>ไม่ผ่าน</v>
      </c>
      <c r="K31" s="5"/>
    </row>
    <row r="32" spans="1:11" s="3" customFormat="1" ht="19.5" customHeight="1" x14ac:dyDescent="0.45">
      <c r="A32" s="8"/>
      <c r="B32" s="12">
        <v>21</v>
      </c>
      <c r="C32" s="28" t="s">
        <v>85</v>
      </c>
      <c r="D32" s="29" t="s">
        <v>409</v>
      </c>
      <c r="E32" s="13"/>
      <c r="F32" s="16" t="str">
        <f t="shared" si="0"/>
        <v>/</v>
      </c>
      <c r="G32" s="16" t="str">
        <f t="shared" si="1"/>
        <v/>
      </c>
      <c r="H32" s="16" t="str">
        <f t="shared" si="2"/>
        <v/>
      </c>
      <c r="I32" s="16" t="str">
        <f t="shared" si="3"/>
        <v/>
      </c>
      <c r="J32" s="16" t="str">
        <f t="shared" si="4"/>
        <v>ไม่ผ่าน</v>
      </c>
      <c r="K32" s="5"/>
    </row>
    <row r="33" spans="1:11" s="3" customFormat="1" ht="19.5" customHeight="1" x14ac:dyDescent="0.45">
      <c r="A33" s="8"/>
      <c r="B33" s="12">
        <v>22</v>
      </c>
      <c r="C33" s="28" t="s">
        <v>410</v>
      </c>
      <c r="D33" s="29" t="s">
        <v>411</v>
      </c>
      <c r="E33" s="13"/>
      <c r="F33" s="16" t="str">
        <f t="shared" si="0"/>
        <v>/</v>
      </c>
      <c r="G33" s="16" t="str">
        <f t="shared" si="1"/>
        <v/>
      </c>
      <c r="H33" s="16" t="str">
        <f t="shared" si="2"/>
        <v/>
      </c>
      <c r="I33" s="16" t="str">
        <f t="shared" si="3"/>
        <v/>
      </c>
      <c r="J33" s="16" t="str">
        <f t="shared" si="4"/>
        <v>ไม่ผ่าน</v>
      </c>
      <c r="K33" s="5"/>
    </row>
    <row r="34" spans="1:11" s="3" customFormat="1" ht="19.5" customHeight="1" x14ac:dyDescent="0.45">
      <c r="A34" s="8"/>
      <c r="B34" s="12">
        <v>23</v>
      </c>
      <c r="C34" s="28" t="s">
        <v>412</v>
      </c>
      <c r="D34" s="29" t="s">
        <v>413</v>
      </c>
      <c r="E34" s="13"/>
      <c r="F34" s="16" t="str">
        <f t="shared" si="0"/>
        <v>/</v>
      </c>
      <c r="G34" s="16" t="str">
        <f t="shared" si="1"/>
        <v/>
      </c>
      <c r="H34" s="16" t="str">
        <f t="shared" si="2"/>
        <v/>
      </c>
      <c r="I34" s="16" t="str">
        <f t="shared" si="3"/>
        <v/>
      </c>
      <c r="J34" s="16" t="str">
        <f t="shared" si="4"/>
        <v>ไม่ผ่าน</v>
      </c>
      <c r="K34" s="5"/>
    </row>
    <row r="35" spans="1:11" s="3" customFormat="1" ht="19.5" customHeight="1" x14ac:dyDescent="0.45">
      <c r="A35" s="8"/>
      <c r="B35" s="12">
        <v>24</v>
      </c>
      <c r="C35" s="28" t="s">
        <v>179</v>
      </c>
      <c r="D35" s="29" t="s">
        <v>414</v>
      </c>
      <c r="E35" s="13"/>
      <c r="F35" s="16" t="str">
        <f t="shared" si="0"/>
        <v>/</v>
      </c>
      <c r="G35" s="16" t="str">
        <f t="shared" si="1"/>
        <v/>
      </c>
      <c r="H35" s="16" t="str">
        <f t="shared" si="2"/>
        <v/>
      </c>
      <c r="I35" s="16" t="str">
        <f t="shared" si="3"/>
        <v/>
      </c>
      <c r="J35" s="16" t="str">
        <f t="shared" si="4"/>
        <v>ไม่ผ่าน</v>
      </c>
      <c r="K35" s="5"/>
    </row>
    <row r="36" spans="1:11" s="3" customFormat="1" ht="19.5" customHeight="1" x14ac:dyDescent="0.45">
      <c r="A36" s="8"/>
      <c r="B36" s="12">
        <v>25</v>
      </c>
      <c r="C36" s="62" t="s">
        <v>415</v>
      </c>
      <c r="D36" s="63" t="s">
        <v>416</v>
      </c>
      <c r="E36" s="13"/>
      <c r="F36" s="16" t="str">
        <f t="shared" si="0"/>
        <v>/</v>
      </c>
      <c r="G36" s="16" t="str">
        <f t="shared" si="1"/>
        <v/>
      </c>
      <c r="H36" s="16" t="str">
        <f t="shared" si="2"/>
        <v/>
      </c>
      <c r="I36" s="16" t="str">
        <f t="shared" si="3"/>
        <v/>
      </c>
      <c r="J36" s="16" t="str">
        <f t="shared" si="4"/>
        <v>ไม่ผ่าน</v>
      </c>
      <c r="K36" s="5"/>
    </row>
    <row r="37" spans="1:11" s="3" customFormat="1" ht="19.5" customHeight="1" x14ac:dyDescent="0.45">
      <c r="A37" s="8"/>
      <c r="B37" s="12">
        <v>26</v>
      </c>
      <c r="C37" s="28" t="s">
        <v>70</v>
      </c>
      <c r="D37" s="29" t="s">
        <v>417</v>
      </c>
      <c r="E37" s="13"/>
      <c r="F37" s="16" t="str">
        <f t="shared" si="0"/>
        <v>/</v>
      </c>
      <c r="G37" s="16" t="str">
        <f t="shared" si="1"/>
        <v/>
      </c>
      <c r="H37" s="16" t="str">
        <f t="shared" si="2"/>
        <v/>
      </c>
      <c r="I37" s="16" t="str">
        <f t="shared" si="3"/>
        <v/>
      </c>
      <c r="J37" s="16" t="str">
        <f t="shared" si="4"/>
        <v>ไม่ผ่าน</v>
      </c>
      <c r="K37" s="5"/>
    </row>
    <row r="38" spans="1:11" s="3" customFormat="1" ht="19.5" customHeight="1" x14ac:dyDescent="0.45">
      <c r="A38" s="8"/>
      <c r="B38" s="12">
        <v>27</v>
      </c>
      <c r="C38" s="28" t="s">
        <v>418</v>
      </c>
      <c r="D38" s="29" t="s">
        <v>419</v>
      </c>
      <c r="E38" s="13"/>
      <c r="F38" s="16" t="str">
        <f t="shared" si="0"/>
        <v>/</v>
      </c>
      <c r="G38" s="16" t="str">
        <f t="shared" si="1"/>
        <v/>
      </c>
      <c r="H38" s="16" t="str">
        <f t="shared" si="2"/>
        <v/>
      </c>
      <c r="I38" s="16" t="str">
        <f t="shared" si="3"/>
        <v/>
      </c>
      <c r="J38" s="16" t="str">
        <f t="shared" si="4"/>
        <v>ไม่ผ่าน</v>
      </c>
      <c r="K38" s="5"/>
    </row>
    <row r="39" spans="1:11" s="3" customFormat="1" ht="19.5" customHeight="1" x14ac:dyDescent="0.45">
      <c r="A39" s="8"/>
      <c r="B39" s="12">
        <v>28</v>
      </c>
      <c r="C39" s="28" t="s">
        <v>420</v>
      </c>
      <c r="D39" s="29" t="s">
        <v>421</v>
      </c>
      <c r="E39" s="13"/>
      <c r="F39" s="16" t="str">
        <f t="shared" si="0"/>
        <v>/</v>
      </c>
      <c r="G39" s="16" t="str">
        <f t="shared" si="1"/>
        <v/>
      </c>
      <c r="H39" s="16" t="str">
        <f t="shared" si="2"/>
        <v/>
      </c>
      <c r="I39" s="16" t="str">
        <f t="shared" si="3"/>
        <v/>
      </c>
      <c r="J39" s="16" t="str">
        <f t="shared" si="4"/>
        <v>ไม่ผ่าน</v>
      </c>
      <c r="K39" s="5"/>
    </row>
    <row r="40" spans="1:11" s="3" customFormat="1" ht="19.5" customHeight="1" x14ac:dyDescent="0.45">
      <c r="A40" s="8"/>
      <c r="B40" s="12">
        <v>29</v>
      </c>
      <c r="C40" s="28" t="s">
        <v>422</v>
      </c>
      <c r="D40" s="29" t="s">
        <v>423</v>
      </c>
      <c r="E40" s="13"/>
      <c r="F40" s="16" t="str">
        <f t="shared" si="0"/>
        <v>/</v>
      </c>
      <c r="G40" s="16" t="str">
        <f t="shared" si="1"/>
        <v/>
      </c>
      <c r="H40" s="16" t="str">
        <f t="shared" si="2"/>
        <v/>
      </c>
      <c r="I40" s="16" t="str">
        <f t="shared" si="3"/>
        <v/>
      </c>
      <c r="J40" s="16" t="str">
        <f t="shared" si="4"/>
        <v>ไม่ผ่าน</v>
      </c>
      <c r="K40" s="5"/>
    </row>
    <row r="41" spans="1:11" s="3" customFormat="1" ht="19.5" customHeight="1" x14ac:dyDescent="0.45">
      <c r="A41" s="8"/>
      <c r="B41" s="12">
        <v>30</v>
      </c>
      <c r="C41" s="28" t="s">
        <v>424</v>
      </c>
      <c r="D41" s="29" t="s">
        <v>425</v>
      </c>
      <c r="E41" s="13"/>
      <c r="F41" s="16" t="str">
        <f t="shared" si="0"/>
        <v>/</v>
      </c>
      <c r="G41" s="16" t="str">
        <f t="shared" si="1"/>
        <v/>
      </c>
      <c r="H41" s="16" t="str">
        <f t="shared" si="2"/>
        <v/>
      </c>
      <c r="I41" s="16" t="str">
        <f t="shared" si="3"/>
        <v/>
      </c>
      <c r="J41" s="16" t="str">
        <f t="shared" si="4"/>
        <v>ไม่ผ่าน</v>
      </c>
      <c r="K41" s="5"/>
    </row>
    <row r="42" spans="1:11" s="3" customFormat="1" ht="19.5" customHeight="1" x14ac:dyDescent="0.45">
      <c r="A42" s="8"/>
      <c r="B42" s="12">
        <v>31</v>
      </c>
      <c r="C42" s="28" t="s">
        <v>79</v>
      </c>
      <c r="D42" s="29" t="s">
        <v>426</v>
      </c>
      <c r="E42" s="13"/>
      <c r="F42" s="16" t="str">
        <f t="shared" si="0"/>
        <v>/</v>
      </c>
      <c r="G42" s="16" t="str">
        <f t="shared" si="1"/>
        <v/>
      </c>
      <c r="H42" s="16" t="str">
        <f t="shared" si="2"/>
        <v/>
      </c>
      <c r="I42" s="16" t="str">
        <f t="shared" si="3"/>
        <v/>
      </c>
      <c r="J42" s="16" t="str">
        <f t="shared" si="4"/>
        <v>ไม่ผ่าน</v>
      </c>
      <c r="K42" s="5"/>
    </row>
    <row r="43" spans="1:11" s="3" customFormat="1" ht="19.5" customHeight="1" x14ac:dyDescent="0.45">
      <c r="A43" s="8"/>
      <c r="B43" s="12">
        <v>32</v>
      </c>
      <c r="C43" s="28" t="s">
        <v>427</v>
      </c>
      <c r="D43" s="29" t="s">
        <v>428</v>
      </c>
      <c r="E43" s="13"/>
      <c r="F43" s="16" t="str">
        <f t="shared" si="0"/>
        <v>/</v>
      </c>
      <c r="G43" s="16" t="str">
        <f t="shared" si="1"/>
        <v/>
      </c>
      <c r="H43" s="16" t="str">
        <f t="shared" si="2"/>
        <v/>
      </c>
      <c r="I43" s="16" t="str">
        <f t="shared" si="3"/>
        <v/>
      </c>
      <c r="J43" s="16" t="str">
        <f t="shared" si="4"/>
        <v>ไม่ผ่าน</v>
      </c>
      <c r="K43" s="5"/>
    </row>
    <row r="44" spans="1:11" s="3" customFormat="1" ht="19.5" customHeight="1" x14ac:dyDescent="0.45">
      <c r="A44" s="8"/>
      <c r="B44" s="12">
        <v>33</v>
      </c>
      <c r="C44" s="28" t="s">
        <v>429</v>
      </c>
      <c r="D44" s="29" t="s">
        <v>430</v>
      </c>
      <c r="E44" s="13"/>
      <c r="F44" s="16" t="str">
        <f t="shared" si="0"/>
        <v>/</v>
      </c>
      <c r="G44" s="16" t="str">
        <f t="shared" si="1"/>
        <v/>
      </c>
      <c r="H44" s="16" t="str">
        <f t="shared" si="2"/>
        <v/>
      </c>
      <c r="I44" s="16" t="str">
        <f t="shared" si="3"/>
        <v/>
      </c>
      <c r="J44" s="16" t="str">
        <f t="shared" si="4"/>
        <v>ไม่ผ่าน</v>
      </c>
      <c r="K44" s="5"/>
    </row>
    <row r="45" spans="1:11" s="3" customFormat="1" ht="19.5" customHeight="1" x14ac:dyDescent="0.45">
      <c r="A45" s="8"/>
      <c r="B45" s="12">
        <v>34</v>
      </c>
      <c r="C45" s="28" t="s">
        <v>431</v>
      </c>
      <c r="D45" s="29" t="s">
        <v>432</v>
      </c>
      <c r="E45" s="13"/>
      <c r="F45" s="16" t="str">
        <f t="shared" si="0"/>
        <v>/</v>
      </c>
      <c r="G45" s="16" t="str">
        <f t="shared" si="1"/>
        <v/>
      </c>
      <c r="H45" s="16" t="str">
        <f t="shared" si="2"/>
        <v/>
      </c>
      <c r="I45" s="16" t="str">
        <f t="shared" si="3"/>
        <v/>
      </c>
      <c r="J45" s="16" t="str">
        <f t="shared" si="4"/>
        <v>ไม่ผ่าน</v>
      </c>
      <c r="K45" s="5"/>
    </row>
    <row r="46" spans="1:11" s="3" customFormat="1" ht="19.5" customHeight="1" x14ac:dyDescent="0.45">
      <c r="A46" s="8"/>
      <c r="B46" s="12">
        <v>35</v>
      </c>
      <c r="C46" s="28" t="s">
        <v>433</v>
      </c>
      <c r="D46" s="29" t="s">
        <v>434</v>
      </c>
      <c r="E46" s="13"/>
      <c r="F46" s="16" t="str">
        <f t="shared" si="0"/>
        <v>/</v>
      </c>
      <c r="G46" s="16" t="str">
        <f t="shared" si="1"/>
        <v/>
      </c>
      <c r="H46" s="16" t="str">
        <f t="shared" si="2"/>
        <v/>
      </c>
      <c r="I46" s="16" t="str">
        <f t="shared" si="3"/>
        <v/>
      </c>
      <c r="J46" s="16" t="str">
        <f t="shared" si="4"/>
        <v>ไม่ผ่าน</v>
      </c>
      <c r="K46" s="5"/>
    </row>
    <row r="47" spans="1:11" s="3" customFormat="1" ht="19.5" customHeight="1" x14ac:dyDescent="0.45">
      <c r="A47" s="8"/>
      <c r="B47" s="12">
        <v>36</v>
      </c>
      <c r="C47" s="28" t="s">
        <v>435</v>
      </c>
      <c r="D47" s="29" t="s">
        <v>436</v>
      </c>
      <c r="E47" s="13"/>
      <c r="F47" s="16" t="str">
        <f t="shared" si="0"/>
        <v>/</v>
      </c>
      <c r="G47" s="16" t="str">
        <f t="shared" si="1"/>
        <v/>
      </c>
      <c r="H47" s="16" t="str">
        <f t="shared" si="2"/>
        <v/>
      </c>
      <c r="I47" s="16" t="str">
        <f t="shared" si="3"/>
        <v/>
      </c>
      <c r="J47" s="16" t="str">
        <f t="shared" si="4"/>
        <v>ไม่ผ่าน</v>
      </c>
      <c r="K47" s="5"/>
    </row>
    <row r="48" spans="1:11" s="3" customFormat="1" ht="19.5" customHeight="1" x14ac:dyDescent="0.45">
      <c r="A48" s="8"/>
      <c r="B48" s="12">
        <v>37</v>
      </c>
      <c r="C48" s="28" t="s">
        <v>437</v>
      </c>
      <c r="D48" s="29" t="s">
        <v>438</v>
      </c>
      <c r="E48" s="13"/>
      <c r="F48" s="16" t="str">
        <f t="shared" si="0"/>
        <v>/</v>
      </c>
      <c r="G48" s="16" t="str">
        <f t="shared" si="1"/>
        <v/>
      </c>
      <c r="H48" s="16" t="str">
        <f t="shared" si="2"/>
        <v/>
      </c>
      <c r="I48" s="16" t="str">
        <f t="shared" si="3"/>
        <v/>
      </c>
      <c r="J48" s="16" t="str">
        <f t="shared" si="4"/>
        <v>ไม่ผ่าน</v>
      </c>
      <c r="K48" s="5"/>
    </row>
    <row r="49" spans="1:12" s="2" customFormat="1" ht="19.5" customHeight="1" x14ac:dyDescent="0.45">
      <c r="A49" s="8"/>
      <c r="B49" s="12">
        <v>38</v>
      </c>
      <c r="C49" s="28" t="s">
        <v>439</v>
      </c>
      <c r="D49" s="29" t="s">
        <v>440</v>
      </c>
      <c r="E49" s="13"/>
      <c r="F49" s="16" t="str">
        <f t="shared" si="0"/>
        <v>/</v>
      </c>
      <c r="G49" s="16" t="str">
        <f t="shared" si="1"/>
        <v/>
      </c>
      <c r="H49" s="16" t="str">
        <f t="shared" si="2"/>
        <v/>
      </c>
      <c r="I49" s="16" t="str">
        <f t="shared" si="3"/>
        <v/>
      </c>
      <c r="J49" s="16" t="str">
        <f t="shared" si="4"/>
        <v>ไม่ผ่าน</v>
      </c>
      <c r="K49" s="5"/>
    </row>
    <row r="50" spans="1:12" s="2" customFormat="1" ht="19.5" customHeight="1" x14ac:dyDescent="0.45">
      <c r="A50" s="8"/>
      <c r="B50" s="12">
        <v>39</v>
      </c>
      <c r="C50" s="28" t="s">
        <v>441</v>
      </c>
      <c r="D50" s="29" t="s">
        <v>442</v>
      </c>
      <c r="E50" s="13"/>
      <c r="F50" s="16" t="str">
        <f t="shared" si="0"/>
        <v>/</v>
      </c>
      <c r="G50" s="16" t="str">
        <f t="shared" si="1"/>
        <v/>
      </c>
      <c r="H50" s="16" t="str">
        <f t="shared" si="2"/>
        <v/>
      </c>
      <c r="I50" s="16" t="str">
        <f t="shared" si="3"/>
        <v/>
      </c>
      <c r="J50" s="16" t="str">
        <f t="shared" si="4"/>
        <v>ไม่ผ่าน</v>
      </c>
      <c r="K50" s="5"/>
    </row>
    <row r="51" spans="1:12" s="2" customFormat="1" ht="22.5" x14ac:dyDescent="0.45">
      <c r="A51" s="8"/>
      <c r="B51" s="12">
        <v>40</v>
      </c>
      <c r="C51" s="28" t="s">
        <v>443</v>
      </c>
      <c r="D51" s="29" t="s">
        <v>444</v>
      </c>
      <c r="E51" s="13"/>
      <c r="F51" s="16" t="str">
        <f t="shared" si="0"/>
        <v>/</v>
      </c>
      <c r="G51" s="16" t="str">
        <f t="shared" si="1"/>
        <v/>
      </c>
      <c r="H51" s="16" t="str">
        <f t="shared" si="2"/>
        <v/>
      </c>
      <c r="I51" s="16" t="str">
        <f t="shared" si="3"/>
        <v/>
      </c>
      <c r="J51" s="16" t="str">
        <f t="shared" si="4"/>
        <v>ไม่ผ่าน</v>
      </c>
      <c r="K51" s="5"/>
    </row>
    <row r="52" spans="1:12" ht="21" x14ac:dyDescent="0.45">
      <c r="A52" s="8"/>
      <c r="B52" s="12">
        <v>41</v>
      </c>
      <c r="C52" s="28" t="s">
        <v>445</v>
      </c>
      <c r="D52" s="29" t="s">
        <v>446</v>
      </c>
      <c r="E52" s="13"/>
      <c r="F52" s="16" t="str">
        <f t="shared" si="0"/>
        <v>/</v>
      </c>
      <c r="G52" s="16" t="str">
        <f t="shared" si="1"/>
        <v/>
      </c>
      <c r="H52" s="16" t="str">
        <f t="shared" si="2"/>
        <v/>
      </c>
      <c r="I52" s="16" t="str">
        <f t="shared" si="3"/>
        <v/>
      </c>
      <c r="J52" s="16" t="str">
        <f t="shared" si="4"/>
        <v>ไม่ผ่าน</v>
      </c>
      <c r="K52" s="5"/>
    </row>
    <row r="53" spans="1:12" s="3" customFormat="1" ht="22.5" customHeight="1" x14ac:dyDescent="0.45">
      <c r="A53" s="8"/>
      <c r="B53" s="12">
        <v>42</v>
      </c>
      <c r="C53" s="28" t="s">
        <v>447</v>
      </c>
      <c r="D53" s="29" t="s">
        <v>448</v>
      </c>
      <c r="E53" s="13"/>
      <c r="F53" s="16" t="str">
        <f t="shared" si="0"/>
        <v>/</v>
      </c>
      <c r="G53" s="16" t="str">
        <f t="shared" si="1"/>
        <v/>
      </c>
      <c r="H53" s="16" t="str">
        <f t="shared" si="2"/>
        <v/>
      </c>
      <c r="I53" s="16" t="str">
        <f t="shared" si="3"/>
        <v/>
      </c>
      <c r="J53" s="16" t="str">
        <f t="shared" si="4"/>
        <v>ไม่ผ่าน</v>
      </c>
      <c r="K53" s="7"/>
      <c r="L53" s="4"/>
    </row>
    <row r="54" spans="1:12" s="3" customFormat="1" ht="22.5" customHeight="1" x14ac:dyDescent="0.45">
      <c r="A54" s="8"/>
      <c r="B54" s="12">
        <v>43</v>
      </c>
      <c r="C54" s="28" t="s">
        <v>449</v>
      </c>
      <c r="D54" s="29" t="s">
        <v>450</v>
      </c>
      <c r="E54" s="13"/>
      <c r="F54" s="16" t="str">
        <f t="shared" si="0"/>
        <v>/</v>
      </c>
      <c r="G54" s="16" t="str">
        <f t="shared" si="1"/>
        <v/>
      </c>
      <c r="H54" s="16" t="str">
        <f t="shared" si="2"/>
        <v/>
      </c>
      <c r="I54" s="16" t="str">
        <f t="shared" si="3"/>
        <v/>
      </c>
      <c r="J54" s="16" t="str">
        <f t="shared" si="4"/>
        <v>ไม่ผ่าน</v>
      </c>
      <c r="K54" s="7"/>
      <c r="L54" s="4"/>
    </row>
    <row r="55" spans="1:12" s="3" customFormat="1" ht="22.5" customHeight="1" x14ac:dyDescent="0.45">
      <c r="A55" s="8"/>
      <c r="B55" s="12">
        <v>44</v>
      </c>
      <c r="C55" s="28" t="s">
        <v>451</v>
      </c>
      <c r="D55" s="29" t="s">
        <v>452</v>
      </c>
      <c r="E55" s="13"/>
      <c r="F55" s="16" t="str">
        <f t="shared" si="0"/>
        <v>/</v>
      </c>
      <c r="G55" s="16" t="str">
        <f t="shared" si="1"/>
        <v/>
      </c>
      <c r="H55" s="16" t="str">
        <f t="shared" si="2"/>
        <v/>
      </c>
      <c r="I55" s="16" t="str">
        <f t="shared" si="3"/>
        <v/>
      </c>
      <c r="J55" s="16" t="str">
        <f t="shared" si="4"/>
        <v>ไม่ผ่าน</v>
      </c>
      <c r="K55" s="7"/>
      <c r="L55" s="4"/>
    </row>
    <row r="56" spans="1:12" ht="21" x14ac:dyDescent="0.45">
      <c r="A56" s="8"/>
      <c r="B56" s="47" t="s">
        <v>5</v>
      </c>
      <c r="C56" s="48"/>
      <c r="D56" s="48"/>
      <c r="E56" s="48"/>
      <c r="F56" s="48"/>
      <c r="G56" s="48"/>
      <c r="H56" s="49"/>
      <c r="I56" s="16" t="s">
        <v>4</v>
      </c>
      <c r="J56" s="16">
        <f>COUNTIF(J12:J55,"ผ่าน")</f>
        <v>0</v>
      </c>
      <c r="K56" s="5"/>
    </row>
    <row r="57" spans="1:12" ht="21" x14ac:dyDescent="0.45">
      <c r="A57" s="8"/>
      <c r="B57" s="50" t="s">
        <v>6</v>
      </c>
      <c r="C57" s="51"/>
      <c r="D57" s="51"/>
      <c r="E57" s="51"/>
      <c r="F57" s="51"/>
      <c r="G57" s="51"/>
      <c r="H57" s="52"/>
      <c r="I57" s="17" t="s">
        <v>30</v>
      </c>
      <c r="J57" s="17">
        <f>COUNTIF(J12:J55,"ไม่ผ่าน")</f>
        <v>44</v>
      </c>
      <c r="K57" s="5"/>
    </row>
    <row r="58" spans="1:12" ht="21" x14ac:dyDescent="0.45">
      <c r="A58" s="8"/>
      <c r="B58" s="8"/>
      <c r="C58" s="8" t="s">
        <v>55</v>
      </c>
      <c r="D58" s="8"/>
      <c r="E58" s="8"/>
      <c r="F58" s="8"/>
      <c r="G58" s="8"/>
      <c r="H58" s="8"/>
      <c r="I58" s="8"/>
      <c r="J58" s="8"/>
      <c r="K58" s="5"/>
    </row>
    <row r="59" spans="1:12" ht="21" x14ac:dyDescent="0.45">
      <c r="A59" s="8"/>
      <c r="B59" s="8"/>
      <c r="C59" s="8"/>
      <c r="D59" s="8"/>
      <c r="E59" s="8"/>
      <c r="F59" s="8"/>
      <c r="G59" s="8"/>
      <c r="H59" s="8"/>
      <c r="I59" s="8"/>
      <c r="J59" s="8"/>
      <c r="K59" s="5"/>
    </row>
    <row r="60" spans="1:12" ht="21" x14ac:dyDescent="0.45">
      <c r="A60" s="8"/>
      <c r="B60" s="31" t="s">
        <v>61</v>
      </c>
      <c r="C60" s="31"/>
      <c r="D60" s="31"/>
      <c r="E60" s="31"/>
      <c r="F60" s="31"/>
      <c r="G60" s="31"/>
      <c r="H60" s="31"/>
      <c r="I60" s="31"/>
      <c r="J60" s="31"/>
      <c r="K60" s="5"/>
    </row>
    <row r="61" spans="1:12" ht="21" x14ac:dyDescent="0.45">
      <c r="A61" s="8"/>
      <c r="B61" s="46" t="s">
        <v>62</v>
      </c>
      <c r="C61" s="46"/>
      <c r="D61" s="46"/>
      <c r="E61" s="46"/>
      <c r="F61" s="46"/>
      <c r="G61" s="46"/>
      <c r="H61" s="46"/>
      <c r="I61" s="46"/>
      <c r="J61" s="46"/>
      <c r="K61" s="5"/>
    </row>
    <row r="62" spans="1:12" ht="21" x14ac:dyDescent="0.45">
      <c r="A62" s="8"/>
      <c r="B62" s="31" t="s">
        <v>63</v>
      </c>
      <c r="C62" s="31"/>
      <c r="D62" s="31"/>
      <c r="E62" s="31"/>
      <c r="F62" s="31"/>
      <c r="G62" s="31"/>
      <c r="H62" s="31"/>
      <c r="I62" s="31"/>
      <c r="J62" s="31"/>
      <c r="K62" s="5"/>
    </row>
    <row r="63" spans="1:12" ht="21" x14ac:dyDescent="0.45">
      <c r="A63" s="8"/>
      <c r="B63" s="8"/>
      <c r="C63" s="53" t="s">
        <v>31</v>
      </c>
      <c r="D63" s="18" t="s">
        <v>32</v>
      </c>
      <c r="E63" s="56" t="s">
        <v>33</v>
      </c>
      <c r="F63" s="56"/>
      <c r="G63" s="56" t="s">
        <v>34</v>
      </c>
      <c r="H63" s="56"/>
      <c r="I63" s="8"/>
      <c r="J63" s="8"/>
      <c r="K63" s="5"/>
    </row>
    <row r="64" spans="1:12" ht="21" x14ac:dyDescent="0.45">
      <c r="A64" s="8"/>
      <c r="B64" s="8"/>
      <c r="C64" s="54"/>
      <c r="D64" s="19" t="s">
        <v>56</v>
      </c>
      <c r="E64" s="57" t="s">
        <v>35</v>
      </c>
      <c r="F64" s="57"/>
      <c r="G64" s="57">
        <f>COUNTIF(F12:F55,"/")</f>
        <v>44</v>
      </c>
      <c r="H64" s="57"/>
      <c r="I64" s="8"/>
      <c r="J64" s="8"/>
      <c r="K64" s="5"/>
    </row>
    <row r="65" spans="1:11" ht="21" x14ac:dyDescent="0.45">
      <c r="A65" s="8"/>
      <c r="B65" s="8"/>
      <c r="C65" s="54"/>
      <c r="D65" s="19" t="s">
        <v>57</v>
      </c>
      <c r="E65" s="57" t="s">
        <v>36</v>
      </c>
      <c r="F65" s="57"/>
      <c r="G65" s="57">
        <f>COUNTIF(G12:G55,"/")</f>
        <v>0</v>
      </c>
      <c r="H65" s="57"/>
      <c r="I65" s="8"/>
      <c r="J65" s="8"/>
      <c r="K65" s="5"/>
    </row>
    <row r="66" spans="1:11" ht="21" x14ac:dyDescent="0.45">
      <c r="A66" s="8"/>
      <c r="B66" s="8"/>
      <c r="C66" s="54"/>
      <c r="D66" s="19" t="s">
        <v>58</v>
      </c>
      <c r="E66" s="57" t="s">
        <v>37</v>
      </c>
      <c r="F66" s="57"/>
      <c r="G66" s="57">
        <f>COUNTIF(H12:H55,"/")</f>
        <v>0</v>
      </c>
      <c r="H66" s="57"/>
      <c r="I66" s="8"/>
      <c r="J66" s="8"/>
      <c r="K66" s="5"/>
    </row>
    <row r="67" spans="1:11" ht="21" x14ac:dyDescent="0.45">
      <c r="A67" s="8"/>
      <c r="B67" s="8"/>
      <c r="C67" s="55"/>
      <c r="D67" s="19" t="s">
        <v>59</v>
      </c>
      <c r="E67" s="57" t="s">
        <v>38</v>
      </c>
      <c r="F67" s="57"/>
      <c r="G67" s="57">
        <f>COUNTIF(I12:I55,"/")</f>
        <v>0</v>
      </c>
      <c r="H67" s="57"/>
      <c r="I67" s="8"/>
      <c r="J67" s="8"/>
      <c r="K67" s="5"/>
    </row>
    <row r="68" spans="1:11" ht="21" x14ac:dyDescent="0.45">
      <c r="A68" s="8"/>
      <c r="B68" s="8"/>
      <c r="C68" s="8"/>
      <c r="D68" s="8"/>
      <c r="E68" s="8"/>
      <c r="F68" s="8"/>
      <c r="G68" s="8"/>
      <c r="H68" s="8"/>
      <c r="I68" s="8"/>
      <c r="J68" s="8"/>
      <c r="K68" s="5"/>
    </row>
    <row r="69" spans="1:11" ht="21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5"/>
    </row>
    <row r="70" spans="1:11" ht="21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5"/>
    </row>
    <row r="71" spans="1:11" ht="21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5"/>
    </row>
    <row r="72" spans="1:11" ht="21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5"/>
    </row>
    <row r="73" spans="1:11" ht="21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5"/>
    </row>
    <row r="74" spans="1:11" ht="21" x14ac:dyDescent="0.45">
      <c r="A74" s="8"/>
      <c r="B74" s="8"/>
      <c r="C74" s="8"/>
      <c r="D74" s="8"/>
      <c r="E74" s="8"/>
      <c r="F74" s="8"/>
      <c r="G74" s="8"/>
      <c r="H74" s="8"/>
      <c r="I74" s="8"/>
      <c r="J74" s="8"/>
      <c r="K74" s="5"/>
    </row>
    <row r="75" spans="1:11" ht="21" x14ac:dyDescent="0.45">
      <c r="A75" s="5"/>
      <c r="B75" s="8"/>
      <c r="C75" s="8"/>
      <c r="D75" s="8"/>
      <c r="E75" s="8"/>
      <c r="F75" s="8"/>
      <c r="G75" s="8"/>
      <c r="H75" s="8"/>
      <c r="I75" s="8"/>
      <c r="J75" s="8"/>
      <c r="K75" s="5"/>
    </row>
    <row r="76" spans="1:11" ht="21" x14ac:dyDescent="0.45">
      <c r="A76" s="5"/>
      <c r="B76" s="8"/>
      <c r="C76" s="8"/>
      <c r="D76" s="8"/>
      <c r="E76" s="8"/>
      <c r="F76" s="8"/>
      <c r="G76" s="8"/>
      <c r="H76" s="8"/>
      <c r="I76" s="8"/>
      <c r="J76" s="8"/>
      <c r="K76" s="5"/>
    </row>
    <row r="77" spans="1:11" ht="21" x14ac:dyDescent="0.45">
      <c r="A77" s="5"/>
      <c r="B77" s="8"/>
      <c r="C77" s="8"/>
      <c r="D77" s="8"/>
      <c r="E77" s="8"/>
      <c r="F77" s="8"/>
      <c r="G77" s="8"/>
      <c r="H77" s="8"/>
      <c r="I77" s="8"/>
      <c r="J77" s="8"/>
      <c r="K77" s="5"/>
    </row>
    <row r="78" spans="1:11" ht="21" x14ac:dyDescent="0.45">
      <c r="A78" s="5"/>
      <c r="B78" s="8"/>
      <c r="C78" s="8"/>
      <c r="D78" s="8"/>
      <c r="E78" s="8"/>
      <c r="F78" s="8"/>
      <c r="G78" s="8"/>
      <c r="H78" s="8"/>
      <c r="I78" s="8"/>
      <c r="J78" s="8"/>
      <c r="K78" s="5"/>
    </row>
    <row r="79" spans="1:11" ht="21" x14ac:dyDescent="0.45">
      <c r="A79" s="5"/>
      <c r="B79" s="8"/>
      <c r="C79" s="8"/>
      <c r="D79" s="8"/>
      <c r="E79" s="8"/>
      <c r="F79" s="8"/>
      <c r="G79" s="8"/>
      <c r="H79" s="8"/>
      <c r="I79" s="8"/>
      <c r="J79" s="8"/>
      <c r="K79" s="5"/>
    </row>
    <row r="80" spans="1:11" ht="21" x14ac:dyDescent="0.45">
      <c r="A80" s="5"/>
      <c r="B80" s="8"/>
      <c r="C80" s="8"/>
      <c r="D80" s="8"/>
      <c r="E80" s="8"/>
      <c r="F80" s="8"/>
      <c r="G80" s="8"/>
      <c r="H80" s="8"/>
      <c r="I80" s="8"/>
      <c r="J80" s="8"/>
      <c r="K80" s="5"/>
    </row>
    <row r="81" spans="1:11" ht="21" x14ac:dyDescent="0.45">
      <c r="A81" s="5"/>
      <c r="B81" s="8"/>
      <c r="C81" s="8"/>
      <c r="D81" s="8"/>
      <c r="E81" s="8"/>
      <c r="F81" s="8"/>
      <c r="G81" s="8"/>
      <c r="H81" s="8"/>
      <c r="I81" s="8"/>
      <c r="J81" s="8"/>
      <c r="K81" s="5"/>
    </row>
    <row r="82" spans="1:11" ht="21" x14ac:dyDescent="0.45">
      <c r="A82" s="5"/>
      <c r="B82" s="8"/>
      <c r="C82" s="8"/>
      <c r="D82" s="8"/>
      <c r="E82" s="8"/>
      <c r="F82" s="8"/>
      <c r="G82" s="8"/>
      <c r="H82" s="8"/>
      <c r="I82" s="8"/>
      <c r="J82" s="8"/>
      <c r="K82" s="5"/>
    </row>
    <row r="83" spans="1:11" ht="21" x14ac:dyDescent="0.45">
      <c r="B83" s="5"/>
      <c r="C83" s="5"/>
      <c r="D83" s="5"/>
      <c r="E83" s="5"/>
      <c r="F83" s="5"/>
      <c r="G83" s="5"/>
      <c r="H83" s="5"/>
      <c r="I83" s="5"/>
      <c r="J83" s="5"/>
    </row>
    <row r="84" spans="1:11" ht="21" x14ac:dyDescent="0.45">
      <c r="B84" s="5"/>
      <c r="C84" s="5"/>
      <c r="D84" s="5"/>
      <c r="E84" s="5"/>
      <c r="F84" s="5"/>
      <c r="G84" s="5"/>
      <c r="H84" s="5"/>
      <c r="I84" s="5"/>
      <c r="J84" s="5"/>
    </row>
    <row r="85" spans="1:11" ht="21" x14ac:dyDescent="0.45">
      <c r="B85" s="5"/>
      <c r="C85" s="5"/>
      <c r="D85" s="5"/>
      <c r="E85" s="5"/>
      <c r="F85" s="5"/>
      <c r="G85" s="5"/>
      <c r="H85" s="5"/>
      <c r="I85" s="5"/>
      <c r="J85" s="5"/>
    </row>
    <row r="86" spans="1:11" ht="21" x14ac:dyDescent="0.45">
      <c r="B86" s="5"/>
      <c r="C86" s="5"/>
      <c r="D86" s="5"/>
      <c r="E86" s="5"/>
      <c r="F86" s="5"/>
      <c r="G86" s="5"/>
      <c r="H86" s="5"/>
      <c r="I86" s="5"/>
      <c r="J86" s="5"/>
    </row>
    <row r="87" spans="1:11" ht="21" x14ac:dyDescent="0.45">
      <c r="B87" s="5"/>
      <c r="C87" s="5"/>
      <c r="D87" s="5"/>
      <c r="E87" s="5"/>
      <c r="F87" s="5"/>
      <c r="G87" s="5"/>
      <c r="H87" s="5"/>
      <c r="I87" s="5"/>
      <c r="J87" s="5"/>
    </row>
    <row r="88" spans="1:11" ht="21" x14ac:dyDescent="0.45">
      <c r="B88" s="5"/>
      <c r="C88" s="5"/>
      <c r="D88" s="5"/>
      <c r="E88" s="5"/>
      <c r="F88" s="5"/>
      <c r="G88" s="5"/>
      <c r="H88" s="5"/>
      <c r="I88" s="5"/>
      <c r="J88" s="5"/>
    </row>
    <row r="89" spans="1:11" ht="21" x14ac:dyDescent="0.45">
      <c r="B89" s="5"/>
      <c r="C89" s="5"/>
      <c r="D89" s="5"/>
      <c r="E89" s="5"/>
      <c r="F89" s="5"/>
      <c r="G89" s="5"/>
      <c r="H89" s="5"/>
      <c r="I89" s="5"/>
      <c r="J89" s="5"/>
    </row>
    <row r="90" spans="1:11" ht="21" x14ac:dyDescent="0.45">
      <c r="B90" s="5"/>
      <c r="C90" s="5"/>
      <c r="D90" s="5"/>
      <c r="E90" s="5"/>
      <c r="F90" s="5"/>
      <c r="G90" s="5"/>
      <c r="H90" s="5"/>
      <c r="I90" s="5"/>
      <c r="J90" s="5"/>
    </row>
  </sheetData>
  <mergeCells count="26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C63:C67"/>
    <mergeCell ref="E63:F63"/>
    <mergeCell ref="G63:H63"/>
    <mergeCell ref="E64:F64"/>
    <mergeCell ref="G64:H64"/>
    <mergeCell ref="B56:H56"/>
    <mergeCell ref="B57:H57"/>
    <mergeCell ref="B60:J60"/>
    <mergeCell ref="B61:J61"/>
    <mergeCell ref="B62:J62"/>
    <mergeCell ref="E65:F65"/>
    <mergeCell ref="G65:H65"/>
    <mergeCell ref="E66:F66"/>
    <mergeCell ref="G66:H66"/>
    <mergeCell ref="E67:F67"/>
    <mergeCell ref="G67:H67"/>
  </mergeCells>
  <pageMargins left="0.70866141732283472" right="0.31496062992125984" top="0.35433070866141736" bottom="0.35433070866141736" header="0.31496062992125984" footer="0.11811023622047245"/>
  <pageSetup paperSize="9" scale="57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33C37-5ACC-438E-ADAD-F3C54D893603}">
  <sheetPr>
    <pageSetUpPr fitToPage="1"/>
  </sheetPr>
  <dimension ref="A1:L91"/>
  <sheetViews>
    <sheetView view="pageLayout" topLeftCell="A53" workbookViewId="0">
      <selection activeCell="C12" sqref="C12:D56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30" t="s">
        <v>45</v>
      </c>
      <c r="C6" s="30"/>
      <c r="D6" s="30"/>
      <c r="E6" s="30"/>
      <c r="F6" s="30"/>
      <c r="G6" s="30"/>
      <c r="H6" s="30"/>
      <c r="I6" s="30"/>
      <c r="J6" s="30"/>
      <c r="K6" s="6"/>
    </row>
    <row r="7" spans="1:11" s="2" customFormat="1" ht="21" customHeight="1" x14ac:dyDescent="0.45">
      <c r="A7" s="8"/>
      <c r="B7" s="31" t="s">
        <v>60</v>
      </c>
      <c r="C7" s="31"/>
      <c r="D7" s="31"/>
      <c r="E7" s="31"/>
      <c r="F7" s="31"/>
      <c r="G7" s="31"/>
      <c r="H7" s="31"/>
      <c r="I7" s="31"/>
      <c r="J7" s="31"/>
      <c r="K7" s="5"/>
    </row>
    <row r="8" spans="1:11" s="2" customFormat="1" ht="21.75" customHeight="1" x14ac:dyDescent="0.45">
      <c r="A8" s="8"/>
      <c r="B8" s="32" t="s">
        <v>39</v>
      </c>
      <c r="C8" s="32"/>
      <c r="D8" s="32"/>
      <c r="E8" s="32"/>
      <c r="F8" s="32"/>
      <c r="G8" s="32"/>
      <c r="H8" s="32"/>
      <c r="I8" s="32"/>
      <c r="J8" s="32"/>
      <c r="K8" s="5"/>
    </row>
    <row r="9" spans="1:11" s="3" customFormat="1" ht="21" x14ac:dyDescent="0.45">
      <c r="A9" s="8"/>
      <c r="B9" s="33" t="s">
        <v>0</v>
      </c>
      <c r="C9" s="36" t="s">
        <v>1</v>
      </c>
      <c r="D9" s="37"/>
      <c r="E9" s="42" t="s">
        <v>50</v>
      </c>
      <c r="F9" s="43" t="s">
        <v>2</v>
      </c>
      <c r="G9" s="43"/>
      <c r="H9" s="43"/>
      <c r="I9" s="43"/>
      <c r="J9" s="44" t="s">
        <v>3</v>
      </c>
      <c r="K9" s="5"/>
    </row>
    <row r="10" spans="1:11" s="3" customFormat="1" ht="21" x14ac:dyDescent="0.45">
      <c r="A10" s="8"/>
      <c r="B10" s="34"/>
      <c r="C10" s="38"/>
      <c r="D10" s="39"/>
      <c r="E10" s="42"/>
      <c r="F10" s="45" t="s">
        <v>51</v>
      </c>
      <c r="G10" s="43" t="s">
        <v>4</v>
      </c>
      <c r="H10" s="43"/>
      <c r="I10" s="43"/>
      <c r="J10" s="44"/>
      <c r="K10" s="5"/>
    </row>
    <row r="11" spans="1:11" s="3" customFormat="1" ht="66.75" customHeight="1" x14ac:dyDescent="0.45">
      <c r="A11" s="8"/>
      <c r="B11" s="35"/>
      <c r="C11" s="40"/>
      <c r="D11" s="41"/>
      <c r="E11" s="42"/>
      <c r="F11" s="45"/>
      <c r="G11" s="15" t="s">
        <v>52</v>
      </c>
      <c r="H11" s="15" t="s">
        <v>53</v>
      </c>
      <c r="I11" s="15" t="s">
        <v>54</v>
      </c>
      <c r="J11" s="44"/>
      <c r="K11" s="5"/>
    </row>
    <row r="12" spans="1:11" s="3" customFormat="1" ht="19.5" customHeight="1" x14ac:dyDescent="0.45">
      <c r="A12" s="8"/>
      <c r="B12" s="12">
        <v>1</v>
      </c>
      <c r="C12" s="24" t="s">
        <v>453</v>
      </c>
      <c r="D12" s="25" t="s">
        <v>454</v>
      </c>
      <c r="E12" s="13"/>
      <c r="F12" s="16" t="str">
        <f>IF(E12&lt;=14,"/","")</f>
        <v>/</v>
      </c>
      <c r="G12" s="16" t="str">
        <f>IF(AND(E12&gt;14,E12&lt;=20),"/","")</f>
        <v/>
      </c>
      <c r="H12" s="16" t="str">
        <f>IF(AND(E12&gt;20,E12&lt;=25),"/","")</f>
        <v/>
      </c>
      <c r="I12" s="16" t="str">
        <f>IF(AND(E12&gt;25,E12&lt;=30),"/","")</f>
        <v/>
      </c>
      <c r="J12" s="16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2">
        <v>2</v>
      </c>
      <c r="C13" s="24" t="s">
        <v>455</v>
      </c>
      <c r="D13" s="25" t="s">
        <v>456</v>
      </c>
      <c r="E13" s="13"/>
      <c r="F13" s="16" t="str">
        <f t="shared" ref="F13:F56" si="0">IF(E13&lt;=14,"/","")</f>
        <v>/</v>
      </c>
      <c r="G13" s="16" t="str">
        <f t="shared" ref="G13:G56" si="1">IF(AND(E13&gt;14,E13&lt;=20),"/","")</f>
        <v/>
      </c>
      <c r="H13" s="16" t="str">
        <f t="shared" ref="H13:H56" si="2">IF(AND(E13&gt;20,E13&lt;=25),"/","")</f>
        <v/>
      </c>
      <c r="I13" s="16" t="str">
        <f t="shared" ref="I13:I56" si="3">IF(AND(E13&gt;25,E13&lt;=30),"/","")</f>
        <v/>
      </c>
      <c r="J13" s="16" t="str">
        <f t="shared" ref="J13:J56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2">
        <v>3</v>
      </c>
      <c r="C14" s="24" t="s">
        <v>105</v>
      </c>
      <c r="D14" s="25" t="s">
        <v>457</v>
      </c>
      <c r="E14" s="13"/>
      <c r="F14" s="16" t="str">
        <f t="shared" si="0"/>
        <v>/</v>
      </c>
      <c r="G14" s="16" t="str">
        <f t="shared" si="1"/>
        <v/>
      </c>
      <c r="H14" s="16" t="str">
        <f t="shared" si="2"/>
        <v/>
      </c>
      <c r="I14" s="16" t="str">
        <f t="shared" si="3"/>
        <v/>
      </c>
      <c r="J14" s="16" t="str">
        <f t="shared" si="4"/>
        <v>ไม่ผ่าน</v>
      </c>
      <c r="K14" s="5"/>
    </row>
    <row r="15" spans="1:11" s="3" customFormat="1" ht="19.5" customHeight="1" x14ac:dyDescent="0.45">
      <c r="A15" s="8"/>
      <c r="B15" s="12">
        <v>4</v>
      </c>
      <c r="C15" s="24" t="s">
        <v>458</v>
      </c>
      <c r="D15" s="25" t="s">
        <v>459</v>
      </c>
      <c r="E15" s="13"/>
      <c r="F15" s="16" t="str">
        <f t="shared" si="0"/>
        <v>/</v>
      </c>
      <c r="G15" s="16" t="str">
        <f t="shared" si="1"/>
        <v/>
      </c>
      <c r="H15" s="16" t="str">
        <f t="shared" si="2"/>
        <v/>
      </c>
      <c r="I15" s="16" t="str">
        <f t="shared" si="3"/>
        <v/>
      </c>
      <c r="J15" s="16" t="str">
        <f t="shared" si="4"/>
        <v>ไม่ผ่าน</v>
      </c>
      <c r="K15" s="5"/>
    </row>
    <row r="16" spans="1:11" s="3" customFormat="1" ht="19.5" customHeight="1" x14ac:dyDescent="0.45">
      <c r="A16" s="8"/>
      <c r="B16" s="12">
        <v>5</v>
      </c>
      <c r="C16" s="24" t="s">
        <v>460</v>
      </c>
      <c r="D16" s="25" t="s">
        <v>461</v>
      </c>
      <c r="E16" s="13"/>
      <c r="F16" s="16" t="str">
        <f t="shared" si="0"/>
        <v>/</v>
      </c>
      <c r="G16" s="16" t="str">
        <f t="shared" si="1"/>
        <v/>
      </c>
      <c r="H16" s="16" t="str">
        <f t="shared" si="2"/>
        <v/>
      </c>
      <c r="I16" s="16" t="str">
        <f t="shared" si="3"/>
        <v/>
      </c>
      <c r="J16" s="16" t="str">
        <f t="shared" si="4"/>
        <v>ไม่ผ่าน</v>
      </c>
      <c r="K16" s="5"/>
    </row>
    <row r="17" spans="1:11" s="3" customFormat="1" ht="19.5" customHeight="1" x14ac:dyDescent="0.45">
      <c r="A17" s="8"/>
      <c r="B17" s="12">
        <v>6</v>
      </c>
      <c r="C17" s="24" t="s">
        <v>462</v>
      </c>
      <c r="D17" s="25" t="s">
        <v>463</v>
      </c>
      <c r="E17" s="13"/>
      <c r="F17" s="16" t="str">
        <f t="shared" si="0"/>
        <v>/</v>
      </c>
      <c r="G17" s="16" t="str">
        <f t="shared" si="1"/>
        <v/>
      </c>
      <c r="H17" s="16" t="str">
        <f t="shared" si="2"/>
        <v/>
      </c>
      <c r="I17" s="16" t="str">
        <f t="shared" si="3"/>
        <v/>
      </c>
      <c r="J17" s="16" t="str">
        <f t="shared" si="4"/>
        <v>ไม่ผ่าน</v>
      </c>
      <c r="K17" s="5"/>
    </row>
    <row r="18" spans="1:11" s="3" customFormat="1" ht="19.5" customHeight="1" x14ac:dyDescent="0.45">
      <c r="A18" s="8"/>
      <c r="B18" s="12">
        <v>7</v>
      </c>
      <c r="C18" s="24" t="s">
        <v>464</v>
      </c>
      <c r="D18" s="25" t="s">
        <v>465</v>
      </c>
      <c r="E18" s="13"/>
      <c r="F18" s="16" t="str">
        <f t="shared" si="0"/>
        <v>/</v>
      </c>
      <c r="G18" s="16" t="str">
        <f t="shared" si="1"/>
        <v/>
      </c>
      <c r="H18" s="16" t="str">
        <f t="shared" si="2"/>
        <v/>
      </c>
      <c r="I18" s="16" t="str">
        <f t="shared" si="3"/>
        <v/>
      </c>
      <c r="J18" s="16" t="str">
        <f t="shared" si="4"/>
        <v>ไม่ผ่าน</v>
      </c>
      <c r="K18" s="5"/>
    </row>
    <row r="19" spans="1:11" s="3" customFormat="1" ht="19.5" customHeight="1" x14ac:dyDescent="0.45">
      <c r="A19" s="8"/>
      <c r="B19" s="12">
        <v>8</v>
      </c>
      <c r="C19" s="24" t="s">
        <v>466</v>
      </c>
      <c r="D19" s="25" t="s">
        <v>467</v>
      </c>
      <c r="E19" s="13"/>
      <c r="F19" s="16" t="str">
        <f t="shared" si="0"/>
        <v>/</v>
      </c>
      <c r="G19" s="16" t="str">
        <f t="shared" si="1"/>
        <v/>
      </c>
      <c r="H19" s="16" t="str">
        <f t="shared" si="2"/>
        <v/>
      </c>
      <c r="I19" s="16" t="str">
        <f t="shared" si="3"/>
        <v/>
      </c>
      <c r="J19" s="16" t="str">
        <f t="shared" si="4"/>
        <v>ไม่ผ่าน</v>
      </c>
      <c r="K19" s="5"/>
    </row>
    <row r="20" spans="1:11" s="3" customFormat="1" ht="19.5" customHeight="1" x14ac:dyDescent="0.45">
      <c r="A20" s="8"/>
      <c r="B20" s="12">
        <v>9</v>
      </c>
      <c r="C20" s="24" t="s">
        <v>468</v>
      </c>
      <c r="D20" s="25" t="s">
        <v>469</v>
      </c>
      <c r="E20" s="13"/>
      <c r="F20" s="16" t="str">
        <f t="shared" si="0"/>
        <v>/</v>
      </c>
      <c r="G20" s="16" t="str">
        <f t="shared" si="1"/>
        <v/>
      </c>
      <c r="H20" s="16" t="str">
        <f t="shared" si="2"/>
        <v/>
      </c>
      <c r="I20" s="16" t="str">
        <f t="shared" si="3"/>
        <v/>
      </c>
      <c r="J20" s="16" t="str">
        <f t="shared" si="4"/>
        <v>ไม่ผ่าน</v>
      </c>
      <c r="K20" s="5"/>
    </row>
    <row r="21" spans="1:11" s="3" customFormat="1" ht="19.5" customHeight="1" x14ac:dyDescent="0.45">
      <c r="A21" s="8"/>
      <c r="B21" s="12">
        <v>10</v>
      </c>
      <c r="C21" s="24" t="s">
        <v>470</v>
      </c>
      <c r="D21" s="25" t="s">
        <v>471</v>
      </c>
      <c r="E21" s="13"/>
      <c r="F21" s="16" t="str">
        <f t="shared" si="0"/>
        <v>/</v>
      </c>
      <c r="G21" s="16" t="str">
        <f t="shared" si="1"/>
        <v/>
      </c>
      <c r="H21" s="16" t="str">
        <f t="shared" si="2"/>
        <v/>
      </c>
      <c r="I21" s="16" t="str">
        <f t="shared" si="3"/>
        <v/>
      </c>
      <c r="J21" s="16" t="str">
        <f t="shared" si="4"/>
        <v>ไม่ผ่าน</v>
      </c>
      <c r="K21" s="5"/>
    </row>
    <row r="22" spans="1:11" s="3" customFormat="1" ht="19.5" customHeight="1" x14ac:dyDescent="0.45">
      <c r="A22" s="8"/>
      <c r="B22" s="12">
        <v>11</v>
      </c>
      <c r="C22" s="24" t="s">
        <v>472</v>
      </c>
      <c r="D22" s="25" t="s">
        <v>473</v>
      </c>
      <c r="E22" s="13"/>
      <c r="F22" s="16" t="str">
        <f t="shared" si="0"/>
        <v>/</v>
      </c>
      <c r="G22" s="16" t="str">
        <f t="shared" si="1"/>
        <v/>
      </c>
      <c r="H22" s="16" t="str">
        <f t="shared" si="2"/>
        <v/>
      </c>
      <c r="I22" s="16" t="str">
        <f t="shared" si="3"/>
        <v/>
      </c>
      <c r="J22" s="16" t="str">
        <f t="shared" si="4"/>
        <v>ไม่ผ่าน</v>
      </c>
      <c r="K22" s="5"/>
    </row>
    <row r="23" spans="1:11" s="3" customFormat="1" ht="19.5" customHeight="1" x14ac:dyDescent="0.45">
      <c r="A23" s="8"/>
      <c r="B23" s="12">
        <v>12</v>
      </c>
      <c r="C23" s="24" t="s">
        <v>474</v>
      </c>
      <c r="D23" s="25" t="s">
        <v>475</v>
      </c>
      <c r="E23" s="13"/>
      <c r="F23" s="16" t="str">
        <f t="shared" si="0"/>
        <v>/</v>
      </c>
      <c r="G23" s="16" t="str">
        <f t="shared" si="1"/>
        <v/>
      </c>
      <c r="H23" s="16" t="str">
        <f t="shared" si="2"/>
        <v/>
      </c>
      <c r="I23" s="16" t="str">
        <f t="shared" si="3"/>
        <v/>
      </c>
      <c r="J23" s="16" t="str">
        <f t="shared" si="4"/>
        <v>ไม่ผ่าน</v>
      </c>
      <c r="K23" s="5"/>
    </row>
    <row r="24" spans="1:11" s="3" customFormat="1" ht="19.5" customHeight="1" x14ac:dyDescent="0.45">
      <c r="A24" s="8"/>
      <c r="B24" s="12">
        <v>13</v>
      </c>
      <c r="C24" s="24" t="s">
        <v>476</v>
      </c>
      <c r="D24" s="25" t="s">
        <v>477</v>
      </c>
      <c r="E24" s="13"/>
      <c r="F24" s="16" t="str">
        <f t="shared" si="0"/>
        <v>/</v>
      </c>
      <c r="G24" s="16" t="str">
        <f t="shared" si="1"/>
        <v/>
      </c>
      <c r="H24" s="16" t="str">
        <f t="shared" si="2"/>
        <v/>
      </c>
      <c r="I24" s="16" t="str">
        <f t="shared" si="3"/>
        <v/>
      </c>
      <c r="J24" s="16" t="str">
        <f t="shared" si="4"/>
        <v>ไม่ผ่าน</v>
      </c>
      <c r="K24" s="5"/>
    </row>
    <row r="25" spans="1:11" s="3" customFormat="1" ht="19.5" customHeight="1" x14ac:dyDescent="0.45">
      <c r="A25" s="8"/>
      <c r="B25" s="12">
        <v>14</v>
      </c>
      <c r="C25" s="24" t="s">
        <v>478</v>
      </c>
      <c r="D25" s="25" t="s">
        <v>479</v>
      </c>
      <c r="E25" s="13"/>
      <c r="F25" s="16" t="str">
        <f t="shared" si="0"/>
        <v>/</v>
      </c>
      <c r="G25" s="16" t="str">
        <f t="shared" si="1"/>
        <v/>
      </c>
      <c r="H25" s="16" t="str">
        <f t="shared" si="2"/>
        <v/>
      </c>
      <c r="I25" s="16" t="str">
        <f t="shared" si="3"/>
        <v/>
      </c>
      <c r="J25" s="16" t="str">
        <f t="shared" si="4"/>
        <v>ไม่ผ่าน</v>
      </c>
      <c r="K25" s="5"/>
    </row>
    <row r="26" spans="1:11" s="3" customFormat="1" ht="19.5" customHeight="1" x14ac:dyDescent="0.45">
      <c r="A26" s="8"/>
      <c r="B26" s="12">
        <v>15</v>
      </c>
      <c r="C26" s="62" t="s">
        <v>480</v>
      </c>
      <c r="D26" s="64" t="s">
        <v>481</v>
      </c>
      <c r="E26" s="13"/>
      <c r="F26" s="16" t="str">
        <f t="shared" si="0"/>
        <v>/</v>
      </c>
      <c r="G26" s="16" t="str">
        <f t="shared" si="1"/>
        <v/>
      </c>
      <c r="H26" s="16" t="str">
        <f t="shared" si="2"/>
        <v/>
      </c>
      <c r="I26" s="16" t="str">
        <f t="shared" si="3"/>
        <v/>
      </c>
      <c r="J26" s="16" t="str">
        <f t="shared" si="4"/>
        <v>ไม่ผ่าน</v>
      </c>
      <c r="K26" s="5"/>
    </row>
    <row r="27" spans="1:11" s="3" customFormat="1" ht="19.5" customHeight="1" x14ac:dyDescent="0.45">
      <c r="A27" s="8"/>
      <c r="B27" s="12">
        <v>16</v>
      </c>
      <c r="C27" s="24" t="s">
        <v>482</v>
      </c>
      <c r="D27" s="25" t="s">
        <v>194</v>
      </c>
      <c r="E27" s="13"/>
      <c r="F27" s="16" t="str">
        <f t="shared" si="0"/>
        <v>/</v>
      </c>
      <c r="G27" s="16" t="str">
        <f t="shared" si="1"/>
        <v/>
      </c>
      <c r="H27" s="16" t="str">
        <f t="shared" si="2"/>
        <v/>
      </c>
      <c r="I27" s="16" t="str">
        <f t="shared" si="3"/>
        <v/>
      </c>
      <c r="J27" s="16" t="str">
        <f t="shared" si="4"/>
        <v>ไม่ผ่าน</v>
      </c>
      <c r="K27" s="5"/>
    </row>
    <row r="28" spans="1:11" s="3" customFormat="1" ht="19.5" customHeight="1" x14ac:dyDescent="0.45">
      <c r="A28" s="8"/>
      <c r="B28" s="12">
        <v>17</v>
      </c>
      <c r="C28" s="24" t="s">
        <v>483</v>
      </c>
      <c r="D28" s="25" t="s">
        <v>484</v>
      </c>
      <c r="E28" s="13"/>
      <c r="F28" s="16" t="str">
        <f t="shared" si="0"/>
        <v>/</v>
      </c>
      <c r="G28" s="16" t="str">
        <f t="shared" si="1"/>
        <v/>
      </c>
      <c r="H28" s="16" t="str">
        <f t="shared" si="2"/>
        <v/>
      </c>
      <c r="I28" s="16" t="str">
        <f t="shared" si="3"/>
        <v/>
      </c>
      <c r="J28" s="16" t="str">
        <f t="shared" si="4"/>
        <v>ไม่ผ่าน</v>
      </c>
      <c r="K28" s="5"/>
    </row>
    <row r="29" spans="1:11" s="3" customFormat="1" ht="19.5" customHeight="1" x14ac:dyDescent="0.45">
      <c r="A29" s="8"/>
      <c r="B29" s="12">
        <v>18</v>
      </c>
      <c r="C29" s="24" t="s">
        <v>485</v>
      </c>
      <c r="D29" s="25" t="s">
        <v>486</v>
      </c>
      <c r="E29" s="13"/>
      <c r="F29" s="16" t="str">
        <f t="shared" si="0"/>
        <v>/</v>
      </c>
      <c r="G29" s="16" t="str">
        <f t="shared" si="1"/>
        <v/>
      </c>
      <c r="H29" s="16" t="str">
        <f t="shared" si="2"/>
        <v/>
      </c>
      <c r="I29" s="16" t="str">
        <f t="shared" si="3"/>
        <v/>
      </c>
      <c r="J29" s="16" t="str">
        <f t="shared" si="4"/>
        <v>ไม่ผ่าน</v>
      </c>
      <c r="K29" s="5"/>
    </row>
    <row r="30" spans="1:11" s="3" customFormat="1" ht="19.5" customHeight="1" x14ac:dyDescent="0.45">
      <c r="A30" s="8"/>
      <c r="B30" s="12">
        <v>19</v>
      </c>
      <c r="C30" s="24" t="s">
        <v>487</v>
      </c>
      <c r="D30" s="25" t="s">
        <v>488</v>
      </c>
      <c r="E30" s="13"/>
      <c r="F30" s="16" t="str">
        <f t="shared" si="0"/>
        <v>/</v>
      </c>
      <c r="G30" s="16" t="str">
        <f t="shared" si="1"/>
        <v/>
      </c>
      <c r="H30" s="16" t="str">
        <f t="shared" si="2"/>
        <v/>
      </c>
      <c r="I30" s="16" t="str">
        <f t="shared" si="3"/>
        <v/>
      </c>
      <c r="J30" s="16" t="str">
        <f t="shared" si="4"/>
        <v>ไม่ผ่าน</v>
      </c>
      <c r="K30" s="5"/>
    </row>
    <row r="31" spans="1:11" s="3" customFormat="1" ht="19.5" customHeight="1" x14ac:dyDescent="0.45">
      <c r="A31" s="8"/>
      <c r="B31" s="12">
        <v>20</v>
      </c>
      <c r="C31" s="24" t="s">
        <v>489</v>
      </c>
      <c r="D31" s="25" t="s">
        <v>490</v>
      </c>
      <c r="E31" s="13"/>
      <c r="F31" s="16" t="str">
        <f t="shared" si="0"/>
        <v>/</v>
      </c>
      <c r="G31" s="16" t="str">
        <f t="shared" si="1"/>
        <v/>
      </c>
      <c r="H31" s="16" t="str">
        <f t="shared" si="2"/>
        <v/>
      </c>
      <c r="I31" s="16" t="str">
        <f t="shared" si="3"/>
        <v/>
      </c>
      <c r="J31" s="16" t="str">
        <f t="shared" si="4"/>
        <v>ไม่ผ่าน</v>
      </c>
      <c r="K31" s="5"/>
    </row>
    <row r="32" spans="1:11" s="3" customFormat="1" ht="19.5" customHeight="1" x14ac:dyDescent="0.45">
      <c r="A32" s="8"/>
      <c r="B32" s="12">
        <v>21</v>
      </c>
      <c r="C32" s="24" t="s">
        <v>94</v>
      </c>
      <c r="D32" s="25" t="s">
        <v>491</v>
      </c>
      <c r="E32" s="13"/>
      <c r="F32" s="16" t="str">
        <f t="shared" si="0"/>
        <v>/</v>
      </c>
      <c r="G32" s="16" t="str">
        <f t="shared" si="1"/>
        <v/>
      </c>
      <c r="H32" s="16" t="str">
        <f t="shared" si="2"/>
        <v/>
      </c>
      <c r="I32" s="16" t="str">
        <f t="shared" si="3"/>
        <v/>
      </c>
      <c r="J32" s="16" t="str">
        <f t="shared" si="4"/>
        <v>ไม่ผ่าน</v>
      </c>
      <c r="K32" s="5"/>
    </row>
    <row r="33" spans="1:11" s="3" customFormat="1" ht="19.5" customHeight="1" x14ac:dyDescent="0.45">
      <c r="A33" s="8"/>
      <c r="B33" s="12">
        <v>22</v>
      </c>
      <c r="C33" s="24" t="s">
        <v>492</v>
      </c>
      <c r="D33" s="25" t="s">
        <v>493</v>
      </c>
      <c r="E33" s="13"/>
      <c r="F33" s="16" t="str">
        <f t="shared" si="0"/>
        <v>/</v>
      </c>
      <c r="G33" s="16" t="str">
        <f t="shared" si="1"/>
        <v/>
      </c>
      <c r="H33" s="16" t="str">
        <f t="shared" si="2"/>
        <v/>
      </c>
      <c r="I33" s="16" t="str">
        <f t="shared" si="3"/>
        <v/>
      </c>
      <c r="J33" s="16" t="str">
        <f t="shared" si="4"/>
        <v>ไม่ผ่าน</v>
      </c>
      <c r="K33" s="5"/>
    </row>
    <row r="34" spans="1:11" s="3" customFormat="1" ht="19.5" customHeight="1" x14ac:dyDescent="0.45">
      <c r="A34" s="8"/>
      <c r="B34" s="12">
        <v>23</v>
      </c>
      <c r="C34" s="24" t="s">
        <v>494</v>
      </c>
      <c r="D34" s="25" t="s">
        <v>495</v>
      </c>
      <c r="E34" s="13"/>
      <c r="F34" s="16" t="str">
        <f t="shared" si="0"/>
        <v>/</v>
      </c>
      <c r="G34" s="16" t="str">
        <f t="shared" si="1"/>
        <v/>
      </c>
      <c r="H34" s="16" t="str">
        <f t="shared" si="2"/>
        <v/>
      </c>
      <c r="I34" s="16" t="str">
        <f t="shared" si="3"/>
        <v/>
      </c>
      <c r="J34" s="16" t="str">
        <f t="shared" si="4"/>
        <v>ไม่ผ่าน</v>
      </c>
      <c r="K34" s="5"/>
    </row>
    <row r="35" spans="1:11" s="3" customFormat="1" ht="19.5" customHeight="1" x14ac:dyDescent="0.45">
      <c r="A35" s="8"/>
      <c r="B35" s="12">
        <v>24</v>
      </c>
      <c r="C35" s="24" t="s">
        <v>496</v>
      </c>
      <c r="D35" s="25" t="s">
        <v>497</v>
      </c>
      <c r="E35" s="13"/>
      <c r="F35" s="16" t="str">
        <f t="shared" si="0"/>
        <v>/</v>
      </c>
      <c r="G35" s="16" t="str">
        <f t="shared" si="1"/>
        <v/>
      </c>
      <c r="H35" s="16" t="str">
        <f t="shared" si="2"/>
        <v/>
      </c>
      <c r="I35" s="16" t="str">
        <f t="shared" si="3"/>
        <v/>
      </c>
      <c r="J35" s="16" t="str">
        <f t="shared" si="4"/>
        <v>ไม่ผ่าน</v>
      </c>
      <c r="K35" s="5"/>
    </row>
    <row r="36" spans="1:11" s="3" customFormat="1" ht="19.5" customHeight="1" x14ac:dyDescent="0.45">
      <c r="A36" s="8"/>
      <c r="B36" s="12">
        <v>25</v>
      </c>
      <c r="C36" s="24" t="s">
        <v>258</v>
      </c>
      <c r="D36" s="25" t="s">
        <v>102</v>
      </c>
      <c r="E36" s="13"/>
      <c r="F36" s="16" t="str">
        <f t="shared" si="0"/>
        <v>/</v>
      </c>
      <c r="G36" s="16" t="str">
        <f t="shared" si="1"/>
        <v/>
      </c>
      <c r="H36" s="16" t="str">
        <f t="shared" si="2"/>
        <v/>
      </c>
      <c r="I36" s="16" t="str">
        <f t="shared" si="3"/>
        <v/>
      </c>
      <c r="J36" s="16" t="str">
        <f t="shared" si="4"/>
        <v>ไม่ผ่าน</v>
      </c>
      <c r="K36" s="5"/>
    </row>
    <row r="37" spans="1:11" s="3" customFormat="1" ht="19.5" customHeight="1" x14ac:dyDescent="0.45">
      <c r="A37" s="8"/>
      <c r="B37" s="12">
        <v>26</v>
      </c>
      <c r="C37" s="24" t="s">
        <v>127</v>
      </c>
      <c r="D37" s="25" t="s">
        <v>498</v>
      </c>
      <c r="E37" s="13"/>
      <c r="F37" s="16" t="str">
        <f t="shared" si="0"/>
        <v>/</v>
      </c>
      <c r="G37" s="16" t="str">
        <f t="shared" si="1"/>
        <v/>
      </c>
      <c r="H37" s="16" t="str">
        <f t="shared" si="2"/>
        <v/>
      </c>
      <c r="I37" s="16" t="str">
        <f t="shared" si="3"/>
        <v/>
      </c>
      <c r="J37" s="16" t="str">
        <f t="shared" si="4"/>
        <v>ไม่ผ่าน</v>
      </c>
      <c r="K37" s="5"/>
    </row>
    <row r="38" spans="1:11" s="3" customFormat="1" ht="19.5" customHeight="1" x14ac:dyDescent="0.45">
      <c r="A38" s="8"/>
      <c r="B38" s="12">
        <v>27</v>
      </c>
      <c r="C38" s="24" t="s">
        <v>499</v>
      </c>
      <c r="D38" s="25" t="s">
        <v>500</v>
      </c>
      <c r="E38" s="13"/>
      <c r="F38" s="16" t="str">
        <f t="shared" si="0"/>
        <v>/</v>
      </c>
      <c r="G38" s="16" t="str">
        <f t="shared" si="1"/>
        <v/>
      </c>
      <c r="H38" s="16" t="str">
        <f t="shared" si="2"/>
        <v/>
      </c>
      <c r="I38" s="16" t="str">
        <f t="shared" si="3"/>
        <v/>
      </c>
      <c r="J38" s="16" t="str">
        <f t="shared" si="4"/>
        <v>ไม่ผ่าน</v>
      </c>
      <c r="K38" s="5"/>
    </row>
    <row r="39" spans="1:11" s="3" customFormat="1" ht="19.5" customHeight="1" x14ac:dyDescent="0.45">
      <c r="A39" s="8"/>
      <c r="B39" s="12">
        <v>28</v>
      </c>
      <c r="C39" s="24" t="s">
        <v>501</v>
      </c>
      <c r="D39" s="25" t="s">
        <v>502</v>
      </c>
      <c r="E39" s="13"/>
      <c r="F39" s="16" t="str">
        <f t="shared" si="0"/>
        <v>/</v>
      </c>
      <c r="G39" s="16" t="str">
        <f t="shared" si="1"/>
        <v/>
      </c>
      <c r="H39" s="16" t="str">
        <f t="shared" si="2"/>
        <v/>
      </c>
      <c r="I39" s="16" t="str">
        <f t="shared" si="3"/>
        <v/>
      </c>
      <c r="J39" s="16" t="str">
        <f t="shared" si="4"/>
        <v>ไม่ผ่าน</v>
      </c>
      <c r="K39" s="5"/>
    </row>
    <row r="40" spans="1:11" s="3" customFormat="1" ht="19.5" customHeight="1" x14ac:dyDescent="0.45">
      <c r="A40" s="8"/>
      <c r="B40" s="12">
        <v>29</v>
      </c>
      <c r="C40" s="24" t="s">
        <v>503</v>
      </c>
      <c r="D40" s="25" t="s">
        <v>504</v>
      </c>
      <c r="E40" s="13"/>
      <c r="F40" s="16" t="str">
        <f t="shared" si="0"/>
        <v>/</v>
      </c>
      <c r="G40" s="16" t="str">
        <f t="shared" si="1"/>
        <v/>
      </c>
      <c r="H40" s="16" t="str">
        <f t="shared" si="2"/>
        <v/>
      </c>
      <c r="I40" s="16" t="str">
        <f t="shared" si="3"/>
        <v/>
      </c>
      <c r="J40" s="16" t="str">
        <f t="shared" si="4"/>
        <v>ไม่ผ่าน</v>
      </c>
      <c r="K40" s="5"/>
    </row>
    <row r="41" spans="1:11" s="3" customFormat="1" ht="19.5" customHeight="1" x14ac:dyDescent="0.45">
      <c r="A41" s="8"/>
      <c r="B41" s="12">
        <v>30</v>
      </c>
      <c r="C41" s="24" t="s">
        <v>505</v>
      </c>
      <c r="D41" s="25" t="s">
        <v>506</v>
      </c>
      <c r="E41" s="13"/>
      <c r="F41" s="16" t="str">
        <f t="shared" si="0"/>
        <v>/</v>
      </c>
      <c r="G41" s="16" t="str">
        <f t="shared" si="1"/>
        <v/>
      </c>
      <c r="H41" s="16" t="str">
        <f t="shared" si="2"/>
        <v/>
      </c>
      <c r="I41" s="16" t="str">
        <f t="shared" si="3"/>
        <v/>
      </c>
      <c r="J41" s="16" t="str">
        <f t="shared" si="4"/>
        <v>ไม่ผ่าน</v>
      </c>
      <c r="K41" s="5"/>
    </row>
    <row r="42" spans="1:11" s="3" customFormat="1" ht="19.5" customHeight="1" x14ac:dyDescent="0.45">
      <c r="A42" s="8"/>
      <c r="B42" s="12">
        <v>31</v>
      </c>
      <c r="C42" s="24" t="s">
        <v>412</v>
      </c>
      <c r="D42" s="25" t="s">
        <v>96</v>
      </c>
      <c r="E42" s="13"/>
      <c r="F42" s="16" t="str">
        <f t="shared" si="0"/>
        <v>/</v>
      </c>
      <c r="G42" s="16" t="str">
        <f t="shared" si="1"/>
        <v/>
      </c>
      <c r="H42" s="16" t="str">
        <f t="shared" si="2"/>
        <v/>
      </c>
      <c r="I42" s="16" t="str">
        <f t="shared" si="3"/>
        <v/>
      </c>
      <c r="J42" s="16" t="str">
        <f t="shared" si="4"/>
        <v>ไม่ผ่าน</v>
      </c>
      <c r="K42" s="5"/>
    </row>
    <row r="43" spans="1:11" s="3" customFormat="1" ht="19.5" customHeight="1" x14ac:dyDescent="0.45">
      <c r="A43" s="8"/>
      <c r="B43" s="12">
        <v>32</v>
      </c>
      <c r="C43" s="24" t="s">
        <v>507</v>
      </c>
      <c r="D43" s="25" t="s">
        <v>508</v>
      </c>
      <c r="E43" s="13"/>
      <c r="F43" s="16" t="str">
        <f t="shared" si="0"/>
        <v>/</v>
      </c>
      <c r="G43" s="16" t="str">
        <f t="shared" si="1"/>
        <v/>
      </c>
      <c r="H43" s="16" t="str">
        <f t="shared" si="2"/>
        <v/>
      </c>
      <c r="I43" s="16" t="str">
        <f t="shared" si="3"/>
        <v/>
      </c>
      <c r="J43" s="16" t="str">
        <f t="shared" si="4"/>
        <v>ไม่ผ่าน</v>
      </c>
      <c r="K43" s="5"/>
    </row>
    <row r="44" spans="1:11" s="3" customFormat="1" ht="19.5" customHeight="1" x14ac:dyDescent="0.45">
      <c r="A44" s="8"/>
      <c r="B44" s="12">
        <v>33</v>
      </c>
      <c r="C44" s="24" t="s">
        <v>509</v>
      </c>
      <c r="D44" s="25" t="s">
        <v>510</v>
      </c>
      <c r="E44" s="13"/>
      <c r="F44" s="16" t="str">
        <f t="shared" si="0"/>
        <v>/</v>
      </c>
      <c r="G44" s="16" t="str">
        <f t="shared" si="1"/>
        <v/>
      </c>
      <c r="H44" s="16" t="str">
        <f t="shared" si="2"/>
        <v/>
      </c>
      <c r="I44" s="16" t="str">
        <f t="shared" si="3"/>
        <v/>
      </c>
      <c r="J44" s="16" t="str">
        <f t="shared" si="4"/>
        <v>ไม่ผ่าน</v>
      </c>
      <c r="K44" s="5"/>
    </row>
    <row r="45" spans="1:11" s="3" customFormat="1" ht="19.5" customHeight="1" x14ac:dyDescent="0.45">
      <c r="A45" s="8"/>
      <c r="B45" s="12">
        <v>34</v>
      </c>
      <c r="C45" s="24" t="s">
        <v>511</v>
      </c>
      <c r="D45" s="25" t="s">
        <v>512</v>
      </c>
      <c r="E45" s="13"/>
      <c r="F45" s="16" t="str">
        <f t="shared" si="0"/>
        <v>/</v>
      </c>
      <c r="G45" s="16" t="str">
        <f t="shared" si="1"/>
        <v/>
      </c>
      <c r="H45" s="16" t="str">
        <f t="shared" si="2"/>
        <v/>
      </c>
      <c r="I45" s="16" t="str">
        <f t="shared" si="3"/>
        <v/>
      </c>
      <c r="J45" s="16" t="str">
        <f t="shared" si="4"/>
        <v>ไม่ผ่าน</v>
      </c>
      <c r="K45" s="5"/>
    </row>
    <row r="46" spans="1:11" s="3" customFormat="1" ht="19.5" customHeight="1" x14ac:dyDescent="0.45">
      <c r="A46" s="8"/>
      <c r="B46" s="12">
        <v>35</v>
      </c>
      <c r="C46" s="24" t="s">
        <v>513</v>
      </c>
      <c r="D46" s="25" t="s">
        <v>14</v>
      </c>
      <c r="E46" s="13"/>
      <c r="F46" s="16" t="str">
        <f t="shared" si="0"/>
        <v>/</v>
      </c>
      <c r="G46" s="16" t="str">
        <f t="shared" si="1"/>
        <v/>
      </c>
      <c r="H46" s="16" t="str">
        <f t="shared" si="2"/>
        <v/>
      </c>
      <c r="I46" s="16" t="str">
        <f t="shared" si="3"/>
        <v/>
      </c>
      <c r="J46" s="16" t="str">
        <f t="shared" si="4"/>
        <v>ไม่ผ่าน</v>
      </c>
      <c r="K46" s="5"/>
    </row>
    <row r="47" spans="1:11" s="3" customFormat="1" ht="19.5" customHeight="1" x14ac:dyDescent="0.45">
      <c r="A47" s="8"/>
      <c r="B47" s="12">
        <v>36</v>
      </c>
      <c r="C47" s="24" t="s">
        <v>22</v>
      </c>
      <c r="D47" s="25" t="s">
        <v>514</v>
      </c>
      <c r="E47" s="13"/>
      <c r="F47" s="16" t="str">
        <f t="shared" si="0"/>
        <v>/</v>
      </c>
      <c r="G47" s="16" t="str">
        <f t="shared" si="1"/>
        <v/>
      </c>
      <c r="H47" s="16" t="str">
        <f t="shared" si="2"/>
        <v/>
      </c>
      <c r="I47" s="16" t="str">
        <f t="shared" si="3"/>
        <v/>
      </c>
      <c r="J47" s="16" t="str">
        <f t="shared" si="4"/>
        <v>ไม่ผ่าน</v>
      </c>
      <c r="K47" s="5"/>
    </row>
    <row r="48" spans="1:11" s="3" customFormat="1" ht="19.5" customHeight="1" x14ac:dyDescent="0.45">
      <c r="A48" s="8"/>
      <c r="B48" s="12">
        <v>37</v>
      </c>
      <c r="C48" s="24" t="s">
        <v>515</v>
      </c>
      <c r="D48" s="25" t="s">
        <v>516</v>
      </c>
      <c r="E48" s="13"/>
      <c r="F48" s="16" t="str">
        <f t="shared" si="0"/>
        <v>/</v>
      </c>
      <c r="G48" s="16" t="str">
        <f t="shared" si="1"/>
        <v/>
      </c>
      <c r="H48" s="16" t="str">
        <f t="shared" si="2"/>
        <v/>
      </c>
      <c r="I48" s="16" t="str">
        <f t="shared" si="3"/>
        <v/>
      </c>
      <c r="J48" s="16" t="str">
        <f t="shared" si="4"/>
        <v>ไม่ผ่าน</v>
      </c>
      <c r="K48" s="5"/>
    </row>
    <row r="49" spans="1:12" s="2" customFormat="1" ht="19.5" customHeight="1" x14ac:dyDescent="0.45">
      <c r="A49" s="8"/>
      <c r="B49" s="12">
        <v>38</v>
      </c>
      <c r="C49" s="24" t="s">
        <v>517</v>
      </c>
      <c r="D49" s="25" t="s">
        <v>518</v>
      </c>
      <c r="E49" s="13"/>
      <c r="F49" s="16" t="str">
        <f t="shared" si="0"/>
        <v>/</v>
      </c>
      <c r="G49" s="16" t="str">
        <f t="shared" si="1"/>
        <v/>
      </c>
      <c r="H49" s="16" t="str">
        <f t="shared" si="2"/>
        <v/>
      </c>
      <c r="I49" s="16" t="str">
        <f t="shared" si="3"/>
        <v/>
      </c>
      <c r="J49" s="16" t="str">
        <f t="shared" si="4"/>
        <v>ไม่ผ่าน</v>
      </c>
      <c r="K49" s="5"/>
    </row>
    <row r="50" spans="1:12" s="2" customFormat="1" ht="19.5" customHeight="1" x14ac:dyDescent="0.45">
      <c r="A50" s="8"/>
      <c r="B50" s="12">
        <v>39</v>
      </c>
      <c r="C50" s="24" t="s">
        <v>519</v>
      </c>
      <c r="D50" s="25" t="s">
        <v>520</v>
      </c>
      <c r="E50" s="13"/>
      <c r="F50" s="16" t="str">
        <f t="shared" si="0"/>
        <v>/</v>
      </c>
      <c r="G50" s="16" t="str">
        <f t="shared" si="1"/>
        <v/>
      </c>
      <c r="H50" s="16" t="str">
        <f t="shared" si="2"/>
        <v/>
      </c>
      <c r="I50" s="16" t="str">
        <f t="shared" si="3"/>
        <v/>
      </c>
      <c r="J50" s="16" t="str">
        <f t="shared" si="4"/>
        <v>ไม่ผ่าน</v>
      </c>
      <c r="K50" s="5"/>
    </row>
    <row r="51" spans="1:12" s="2" customFormat="1" ht="22.5" x14ac:dyDescent="0.45">
      <c r="A51" s="8"/>
      <c r="B51" s="12">
        <v>40</v>
      </c>
      <c r="C51" s="24" t="s">
        <v>437</v>
      </c>
      <c r="D51" s="25" t="s">
        <v>521</v>
      </c>
      <c r="E51" s="13"/>
      <c r="F51" s="16" t="str">
        <f t="shared" si="0"/>
        <v>/</v>
      </c>
      <c r="G51" s="16" t="str">
        <f t="shared" si="1"/>
        <v/>
      </c>
      <c r="H51" s="16" t="str">
        <f t="shared" si="2"/>
        <v/>
      </c>
      <c r="I51" s="16" t="str">
        <f t="shared" si="3"/>
        <v/>
      </c>
      <c r="J51" s="16" t="str">
        <f t="shared" si="4"/>
        <v>ไม่ผ่าน</v>
      </c>
      <c r="K51" s="5"/>
    </row>
    <row r="52" spans="1:12" ht="21" x14ac:dyDescent="0.45">
      <c r="A52" s="8"/>
      <c r="B52" s="12">
        <v>41</v>
      </c>
      <c r="C52" s="24" t="s">
        <v>522</v>
      </c>
      <c r="D52" s="25" t="s">
        <v>523</v>
      </c>
      <c r="E52" s="13"/>
      <c r="F52" s="16" t="str">
        <f t="shared" si="0"/>
        <v>/</v>
      </c>
      <c r="G52" s="16" t="str">
        <f t="shared" si="1"/>
        <v/>
      </c>
      <c r="H52" s="16" t="str">
        <f t="shared" si="2"/>
        <v/>
      </c>
      <c r="I52" s="16" t="str">
        <f t="shared" si="3"/>
        <v/>
      </c>
      <c r="J52" s="16" t="str">
        <f t="shared" si="4"/>
        <v>ไม่ผ่าน</v>
      </c>
      <c r="K52" s="5"/>
    </row>
    <row r="53" spans="1:12" s="3" customFormat="1" ht="22.5" customHeight="1" x14ac:dyDescent="0.45">
      <c r="A53" s="8"/>
      <c r="B53" s="12">
        <v>42</v>
      </c>
      <c r="C53" s="24" t="s">
        <v>524</v>
      </c>
      <c r="D53" s="25" t="s">
        <v>525</v>
      </c>
      <c r="E53" s="13"/>
      <c r="F53" s="16" t="str">
        <f t="shared" si="0"/>
        <v>/</v>
      </c>
      <c r="G53" s="16" t="str">
        <f t="shared" si="1"/>
        <v/>
      </c>
      <c r="H53" s="16" t="str">
        <f t="shared" si="2"/>
        <v/>
      </c>
      <c r="I53" s="16" t="str">
        <f t="shared" si="3"/>
        <v/>
      </c>
      <c r="J53" s="16" t="str">
        <f t="shared" si="4"/>
        <v>ไม่ผ่าน</v>
      </c>
      <c r="K53" s="7"/>
      <c r="L53" s="4"/>
    </row>
    <row r="54" spans="1:12" s="3" customFormat="1" ht="22.5" customHeight="1" x14ac:dyDescent="0.45">
      <c r="A54" s="8"/>
      <c r="B54" s="12">
        <v>43</v>
      </c>
      <c r="C54" s="24" t="s">
        <v>526</v>
      </c>
      <c r="D54" s="25" t="s">
        <v>527</v>
      </c>
      <c r="E54" s="13"/>
      <c r="F54" s="16" t="str">
        <f t="shared" si="0"/>
        <v>/</v>
      </c>
      <c r="G54" s="16" t="str">
        <f t="shared" si="1"/>
        <v/>
      </c>
      <c r="H54" s="16" t="str">
        <f t="shared" si="2"/>
        <v/>
      </c>
      <c r="I54" s="16" t="str">
        <f t="shared" si="3"/>
        <v/>
      </c>
      <c r="J54" s="16" t="str">
        <f t="shared" si="4"/>
        <v>ไม่ผ่าน</v>
      </c>
      <c r="K54" s="7"/>
      <c r="L54" s="4"/>
    </row>
    <row r="55" spans="1:12" s="3" customFormat="1" ht="22.5" customHeight="1" x14ac:dyDescent="0.45">
      <c r="A55" s="8"/>
      <c r="B55" s="12">
        <v>44</v>
      </c>
      <c r="C55" s="24" t="s">
        <v>364</v>
      </c>
      <c r="D55" s="25" t="s">
        <v>528</v>
      </c>
      <c r="E55" s="13"/>
      <c r="F55" s="16" t="str">
        <f t="shared" si="0"/>
        <v>/</v>
      </c>
      <c r="G55" s="16" t="str">
        <f t="shared" si="1"/>
        <v/>
      </c>
      <c r="H55" s="16" t="str">
        <f t="shared" si="2"/>
        <v/>
      </c>
      <c r="I55" s="16" t="str">
        <f t="shared" si="3"/>
        <v/>
      </c>
      <c r="J55" s="16" t="str">
        <f t="shared" si="4"/>
        <v>ไม่ผ่าน</v>
      </c>
      <c r="K55" s="7"/>
      <c r="L55" s="4"/>
    </row>
    <row r="56" spans="1:12" ht="21" x14ac:dyDescent="0.45">
      <c r="A56" s="8"/>
      <c r="B56" s="12">
        <v>45</v>
      </c>
      <c r="C56" s="24" t="s">
        <v>529</v>
      </c>
      <c r="D56" s="25" t="s">
        <v>530</v>
      </c>
      <c r="E56" s="13"/>
      <c r="F56" s="16" t="str">
        <f t="shared" si="0"/>
        <v>/</v>
      </c>
      <c r="G56" s="16" t="str">
        <f t="shared" si="1"/>
        <v/>
      </c>
      <c r="H56" s="16" t="str">
        <f t="shared" si="2"/>
        <v/>
      </c>
      <c r="I56" s="16" t="str">
        <f t="shared" si="3"/>
        <v/>
      </c>
      <c r="J56" s="16" t="str">
        <f t="shared" si="4"/>
        <v>ไม่ผ่าน</v>
      </c>
      <c r="K56" s="5"/>
    </row>
    <row r="57" spans="1:12" ht="21" x14ac:dyDescent="0.45">
      <c r="A57" s="8"/>
      <c r="B57" s="47" t="s">
        <v>5</v>
      </c>
      <c r="C57" s="48"/>
      <c r="D57" s="48"/>
      <c r="E57" s="48"/>
      <c r="F57" s="48"/>
      <c r="G57" s="48"/>
      <c r="H57" s="49"/>
      <c r="I57" s="16" t="s">
        <v>4</v>
      </c>
      <c r="J57" s="16">
        <f>COUNTIF(J12:J56,"ผ่าน")</f>
        <v>0</v>
      </c>
      <c r="K57" s="5"/>
    </row>
    <row r="58" spans="1:12" ht="21" x14ac:dyDescent="0.45">
      <c r="A58" s="8"/>
      <c r="B58" s="50" t="s">
        <v>6</v>
      </c>
      <c r="C58" s="51"/>
      <c r="D58" s="51"/>
      <c r="E58" s="51"/>
      <c r="F58" s="51"/>
      <c r="G58" s="51"/>
      <c r="H58" s="52"/>
      <c r="I58" s="17" t="s">
        <v>30</v>
      </c>
      <c r="J58" s="17">
        <f>COUNTIF(J12:J56,"ไม่ผ่าน")</f>
        <v>45</v>
      </c>
      <c r="K58" s="5"/>
    </row>
    <row r="59" spans="1:12" ht="21" x14ac:dyDescent="0.45">
      <c r="A59" s="8"/>
      <c r="B59" s="8"/>
      <c r="C59" s="8" t="s">
        <v>55</v>
      </c>
      <c r="D59" s="8"/>
      <c r="E59" s="8"/>
      <c r="F59" s="8"/>
      <c r="G59" s="8"/>
      <c r="H59" s="8"/>
      <c r="I59" s="8"/>
      <c r="J59" s="8"/>
      <c r="K59" s="5"/>
    </row>
    <row r="60" spans="1:12" ht="21" x14ac:dyDescent="0.45">
      <c r="A60" s="8"/>
      <c r="B60" s="8"/>
      <c r="C60" s="8"/>
      <c r="D60" s="8"/>
      <c r="E60" s="8"/>
      <c r="F60" s="8"/>
      <c r="G60" s="8"/>
      <c r="H60" s="8"/>
      <c r="I60" s="8"/>
      <c r="J60" s="8"/>
      <c r="K60" s="5"/>
    </row>
    <row r="61" spans="1:12" ht="21" x14ac:dyDescent="0.45">
      <c r="A61" s="8"/>
      <c r="B61" s="31" t="s">
        <v>61</v>
      </c>
      <c r="C61" s="31"/>
      <c r="D61" s="31"/>
      <c r="E61" s="31"/>
      <c r="F61" s="31"/>
      <c r="G61" s="31"/>
      <c r="H61" s="31"/>
      <c r="I61" s="31"/>
      <c r="J61" s="31"/>
      <c r="K61" s="5"/>
    </row>
    <row r="62" spans="1:12" ht="21" x14ac:dyDescent="0.45">
      <c r="A62" s="8"/>
      <c r="B62" s="46" t="s">
        <v>62</v>
      </c>
      <c r="C62" s="46"/>
      <c r="D62" s="46"/>
      <c r="E62" s="46"/>
      <c r="F62" s="46"/>
      <c r="G62" s="46"/>
      <c r="H62" s="46"/>
      <c r="I62" s="46"/>
      <c r="J62" s="46"/>
      <c r="K62" s="5"/>
    </row>
    <row r="63" spans="1:12" ht="21" x14ac:dyDescent="0.45">
      <c r="A63" s="8"/>
      <c r="B63" s="31" t="s">
        <v>63</v>
      </c>
      <c r="C63" s="31"/>
      <c r="D63" s="31"/>
      <c r="E63" s="31"/>
      <c r="F63" s="31"/>
      <c r="G63" s="31"/>
      <c r="H63" s="31"/>
      <c r="I63" s="31"/>
      <c r="J63" s="31"/>
      <c r="K63" s="5"/>
    </row>
    <row r="64" spans="1:12" ht="21" x14ac:dyDescent="0.45">
      <c r="A64" s="8"/>
      <c r="B64" s="8"/>
      <c r="C64" s="53" t="s">
        <v>31</v>
      </c>
      <c r="D64" s="18" t="s">
        <v>32</v>
      </c>
      <c r="E64" s="56" t="s">
        <v>33</v>
      </c>
      <c r="F64" s="56"/>
      <c r="G64" s="56" t="s">
        <v>34</v>
      </c>
      <c r="H64" s="56"/>
      <c r="I64" s="8"/>
      <c r="J64" s="8"/>
      <c r="K64" s="5"/>
    </row>
    <row r="65" spans="1:11" ht="21" x14ac:dyDescent="0.45">
      <c r="A65" s="8"/>
      <c r="B65" s="8"/>
      <c r="C65" s="54"/>
      <c r="D65" s="19" t="s">
        <v>56</v>
      </c>
      <c r="E65" s="57" t="s">
        <v>35</v>
      </c>
      <c r="F65" s="57"/>
      <c r="G65" s="57">
        <f>COUNTIF(F12:F56,"/")</f>
        <v>45</v>
      </c>
      <c r="H65" s="57"/>
      <c r="I65" s="8"/>
      <c r="J65" s="8"/>
      <c r="K65" s="5"/>
    </row>
    <row r="66" spans="1:11" ht="21" x14ac:dyDescent="0.45">
      <c r="A66" s="8"/>
      <c r="B66" s="8"/>
      <c r="C66" s="54"/>
      <c r="D66" s="19" t="s">
        <v>57</v>
      </c>
      <c r="E66" s="57" t="s">
        <v>36</v>
      </c>
      <c r="F66" s="57"/>
      <c r="G66" s="57">
        <f>COUNTIF(G12:G56,"/")</f>
        <v>0</v>
      </c>
      <c r="H66" s="57"/>
      <c r="I66" s="8"/>
      <c r="J66" s="8"/>
      <c r="K66" s="5"/>
    </row>
    <row r="67" spans="1:11" ht="21" x14ac:dyDescent="0.45">
      <c r="A67" s="8"/>
      <c r="B67" s="8"/>
      <c r="C67" s="54"/>
      <c r="D67" s="19" t="s">
        <v>58</v>
      </c>
      <c r="E67" s="57" t="s">
        <v>37</v>
      </c>
      <c r="F67" s="57"/>
      <c r="G67" s="57">
        <f>COUNTIF(H12:H56,"/")</f>
        <v>0</v>
      </c>
      <c r="H67" s="57"/>
      <c r="I67" s="8"/>
      <c r="J67" s="8"/>
      <c r="K67" s="5"/>
    </row>
    <row r="68" spans="1:11" ht="21" x14ac:dyDescent="0.45">
      <c r="A68" s="8"/>
      <c r="B68" s="8"/>
      <c r="C68" s="55"/>
      <c r="D68" s="19" t="s">
        <v>59</v>
      </c>
      <c r="E68" s="57" t="s">
        <v>38</v>
      </c>
      <c r="F68" s="57"/>
      <c r="G68" s="57">
        <f>COUNTIF(I12:I56,"/")</f>
        <v>0</v>
      </c>
      <c r="H68" s="57"/>
      <c r="I68" s="8"/>
      <c r="J68" s="8"/>
      <c r="K68" s="5"/>
    </row>
    <row r="69" spans="1:11" ht="21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5"/>
    </row>
    <row r="70" spans="1:11" ht="21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5"/>
    </row>
    <row r="71" spans="1:11" ht="21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5"/>
    </row>
    <row r="72" spans="1:11" ht="21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5"/>
    </row>
    <row r="73" spans="1:11" ht="21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5"/>
    </row>
    <row r="74" spans="1:11" ht="21" x14ac:dyDescent="0.45">
      <c r="A74" s="8"/>
      <c r="B74" s="8"/>
      <c r="C74" s="8"/>
      <c r="D74" s="8"/>
      <c r="E74" s="8"/>
      <c r="F74" s="8"/>
      <c r="G74" s="8"/>
      <c r="H74" s="8"/>
      <c r="I74" s="8"/>
      <c r="J74" s="8"/>
      <c r="K74" s="5"/>
    </row>
    <row r="75" spans="1:11" ht="21" x14ac:dyDescent="0.45">
      <c r="A75" s="8"/>
      <c r="B75" s="8"/>
      <c r="C75" s="8"/>
      <c r="D75" s="8"/>
      <c r="E75" s="8"/>
      <c r="F75" s="8"/>
      <c r="G75" s="8"/>
      <c r="H75" s="8"/>
      <c r="I75" s="8"/>
      <c r="J75" s="8"/>
      <c r="K75" s="5"/>
    </row>
    <row r="76" spans="1:11" ht="21" x14ac:dyDescent="0.45">
      <c r="A76" s="5"/>
      <c r="B76" s="8"/>
      <c r="C76" s="8"/>
      <c r="D76" s="8"/>
      <c r="E76" s="8"/>
      <c r="F76" s="8"/>
      <c r="G76" s="8"/>
      <c r="H76" s="8"/>
      <c r="I76" s="8"/>
      <c r="J76" s="8"/>
      <c r="K76" s="5"/>
    </row>
    <row r="77" spans="1:11" ht="21" x14ac:dyDescent="0.45">
      <c r="A77" s="5"/>
      <c r="B77" s="8"/>
      <c r="C77" s="8"/>
      <c r="D77" s="8"/>
      <c r="E77" s="8"/>
      <c r="F77" s="8"/>
      <c r="G77" s="8"/>
      <c r="H77" s="8"/>
      <c r="I77" s="8"/>
      <c r="J77" s="8"/>
      <c r="K77" s="5"/>
    </row>
    <row r="78" spans="1:11" ht="21" x14ac:dyDescent="0.45">
      <c r="A78" s="5"/>
      <c r="B78" s="8"/>
      <c r="C78" s="8"/>
      <c r="D78" s="8"/>
      <c r="E78" s="8"/>
      <c r="F78" s="8"/>
      <c r="G78" s="8"/>
      <c r="H78" s="8"/>
      <c r="I78" s="8"/>
      <c r="J78" s="8"/>
      <c r="K78" s="5"/>
    </row>
    <row r="79" spans="1:11" ht="21" x14ac:dyDescent="0.45">
      <c r="A79" s="5"/>
      <c r="B79" s="8"/>
      <c r="C79" s="8"/>
      <c r="D79" s="8"/>
      <c r="E79" s="8"/>
      <c r="F79" s="8"/>
      <c r="G79" s="8"/>
      <c r="H79" s="8"/>
      <c r="I79" s="8"/>
      <c r="J79" s="8"/>
      <c r="K79" s="5"/>
    </row>
    <row r="80" spans="1:11" ht="21" x14ac:dyDescent="0.45">
      <c r="A80" s="5"/>
      <c r="B80" s="8"/>
      <c r="C80" s="8"/>
      <c r="D80" s="8"/>
      <c r="E80" s="8"/>
      <c r="F80" s="8"/>
      <c r="G80" s="8"/>
      <c r="H80" s="8"/>
      <c r="I80" s="8"/>
      <c r="J80" s="8"/>
      <c r="K80" s="5"/>
    </row>
    <row r="81" spans="1:11" ht="21" x14ac:dyDescent="0.45">
      <c r="A81" s="5"/>
      <c r="B81" s="8"/>
      <c r="C81" s="8"/>
      <c r="D81" s="8"/>
      <c r="E81" s="8"/>
      <c r="F81" s="8"/>
      <c r="G81" s="8"/>
      <c r="H81" s="8"/>
      <c r="I81" s="8"/>
      <c r="J81" s="8"/>
      <c r="K81" s="5"/>
    </row>
    <row r="82" spans="1:11" ht="21" x14ac:dyDescent="0.45">
      <c r="A82" s="5"/>
      <c r="B82" s="8"/>
      <c r="C82" s="8"/>
      <c r="D82" s="8"/>
      <c r="E82" s="8"/>
      <c r="F82" s="8"/>
      <c r="G82" s="8"/>
      <c r="H82" s="8"/>
      <c r="I82" s="8"/>
      <c r="J82" s="8"/>
      <c r="K82" s="5"/>
    </row>
    <row r="83" spans="1:11" ht="21" x14ac:dyDescent="0.45">
      <c r="A83" s="5"/>
      <c r="B83" s="8"/>
      <c r="C83" s="8"/>
      <c r="D83" s="8"/>
      <c r="E83" s="8"/>
      <c r="F83" s="8"/>
      <c r="G83" s="8"/>
      <c r="H83" s="8"/>
      <c r="I83" s="8"/>
      <c r="J83" s="8"/>
      <c r="K83" s="5"/>
    </row>
    <row r="84" spans="1:11" ht="21" x14ac:dyDescent="0.45">
      <c r="B84" s="5"/>
      <c r="C84" s="5"/>
      <c r="D84" s="5"/>
      <c r="E84" s="5"/>
      <c r="F84" s="5"/>
      <c r="G84" s="5"/>
      <c r="H84" s="5"/>
      <c r="I84" s="5"/>
      <c r="J84" s="5"/>
    </row>
    <row r="85" spans="1:11" ht="21" x14ac:dyDescent="0.45">
      <c r="B85" s="5"/>
      <c r="C85" s="5"/>
      <c r="D85" s="5"/>
      <c r="E85" s="5"/>
      <c r="F85" s="5"/>
      <c r="G85" s="5"/>
      <c r="H85" s="5"/>
      <c r="I85" s="5"/>
      <c r="J85" s="5"/>
    </row>
    <row r="86" spans="1:11" ht="21" x14ac:dyDescent="0.45">
      <c r="B86" s="5"/>
      <c r="C86" s="5"/>
      <c r="D86" s="5"/>
      <c r="E86" s="5"/>
      <c r="F86" s="5"/>
      <c r="G86" s="5"/>
      <c r="H86" s="5"/>
      <c r="I86" s="5"/>
      <c r="J86" s="5"/>
    </row>
    <row r="87" spans="1:11" ht="21" x14ac:dyDescent="0.45">
      <c r="B87" s="5"/>
      <c r="C87" s="5"/>
      <c r="D87" s="5"/>
      <c r="E87" s="5"/>
      <c r="F87" s="5"/>
      <c r="G87" s="5"/>
      <c r="H87" s="5"/>
      <c r="I87" s="5"/>
      <c r="J87" s="5"/>
    </row>
    <row r="88" spans="1:11" ht="21" x14ac:dyDescent="0.45">
      <c r="B88" s="5"/>
      <c r="C88" s="5"/>
      <c r="D88" s="5"/>
      <c r="E88" s="5"/>
      <c r="F88" s="5"/>
      <c r="G88" s="5"/>
      <c r="H88" s="5"/>
      <c r="I88" s="5"/>
      <c r="J88" s="5"/>
    </row>
    <row r="89" spans="1:11" ht="21" x14ac:dyDescent="0.45">
      <c r="B89" s="5"/>
      <c r="C89" s="5"/>
      <c r="D89" s="5"/>
      <c r="E89" s="5"/>
      <c r="F89" s="5"/>
      <c r="G89" s="5"/>
      <c r="H89" s="5"/>
      <c r="I89" s="5"/>
      <c r="J89" s="5"/>
    </row>
    <row r="90" spans="1:11" ht="21" x14ac:dyDescent="0.45">
      <c r="B90" s="5"/>
      <c r="C90" s="5"/>
      <c r="D90" s="5"/>
      <c r="E90" s="5"/>
      <c r="F90" s="5"/>
      <c r="G90" s="5"/>
      <c r="H90" s="5"/>
      <c r="I90" s="5"/>
      <c r="J90" s="5"/>
    </row>
    <row r="91" spans="1:11" ht="21" x14ac:dyDescent="0.45">
      <c r="B91" s="5"/>
      <c r="C91" s="5"/>
      <c r="D91" s="5"/>
      <c r="E91" s="5"/>
      <c r="F91" s="5"/>
      <c r="G91" s="5"/>
      <c r="H91" s="5"/>
      <c r="I91" s="5"/>
      <c r="J91" s="5"/>
    </row>
  </sheetData>
  <mergeCells count="26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C64:C68"/>
    <mergeCell ref="E64:F64"/>
    <mergeCell ref="G64:H64"/>
    <mergeCell ref="E65:F65"/>
    <mergeCell ref="G65:H65"/>
    <mergeCell ref="B57:H57"/>
    <mergeCell ref="B58:H58"/>
    <mergeCell ref="B61:J61"/>
    <mergeCell ref="B62:J62"/>
    <mergeCell ref="B63:J63"/>
    <mergeCell ref="E66:F66"/>
    <mergeCell ref="G66:H66"/>
    <mergeCell ref="E67:F67"/>
    <mergeCell ref="G67:H67"/>
    <mergeCell ref="E68:F68"/>
    <mergeCell ref="G68:H68"/>
  </mergeCells>
  <pageMargins left="0.70866141732283472" right="0.31496062992125984" top="0.35433070866141736" bottom="0.35433070866141736" header="0.31496062992125984" footer="0.11811023622047245"/>
  <pageSetup paperSize="9" scale="56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217A3-55B4-426D-8E83-15BEE4BC62F0}">
  <sheetPr>
    <pageSetUpPr fitToPage="1"/>
  </sheetPr>
  <dimension ref="A1:L90"/>
  <sheetViews>
    <sheetView view="pageLayout" topLeftCell="A51" workbookViewId="0">
      <selection activeCell="B56" sqref="B56:H56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30" t="s">
        <v>46</v>
      </c>
      <c r="C6" s="30"/>
      <c r="D6" s="30"/>
      <c r="E6" s="30"/>
      <c r="F6" s="30"/>
      <c r="G6" s="30"/>
      <c r="H6" s="30"/>
      <c r="I6" s="30"/>
      <c r="J6" s="30"/>
      <c r="K6" s="6"/>
    </row>
    <row r="7" spans="1:11" s="2" customFormat="1" ht="21" customHeight="1" x14ac:dyDescent="0.45">
      <c r="A7" s="8"/>
      <c r="B7" s="31" t="s">
        <v>60</v>
      </c>
      <c r="C7" s="31"/>
      <c r="D7" s="31"/>
      <c r="E7" s="31"/>
      <c r="F7" s="31"/>
      <c r="G7" s="31"/>
      <c r="H7" s="31"/>
      <c r="I7" s="31"/>
      <c r="J7" s="31"/>
      <c r="K7" s="5"/>
    </row>
    <row r="8" spans="1:11" s="2" customFormat="1" ht="21.75" customHeight="1" x14ac:dyDescent="0.45">
      <c r="A8" s="8"/>
      <c r="B8" s="32" t="s">
        <v>39</v>
      </c>
      <c r="C8" s="32"/>
      <c r="D8" s="32"/>
      <c r="E8" s="32"/>
      <c r="F8" s="32"/>
      <c r="G8" s="32"/>
      <c r="H8" s="32"/>
      <c r="I8" s="32"/>
      <c r="J8" s="32"/>
      <c r="K8" s="5"/>
    </row>
    <row r="9" spans="1:11" s="3" customFormat="1" ht="21" x14ac:dyDescent="0.45">
      <c r="A9" s="8"/>
      <c r="B9" s="33" t="s">
        <v>0</v>
      </c>
      <c r="C9" s="36" t="s">
        <v>1</v>
      </c>
      <c r="D9" s="37"/>
      <c r="E9" s="42" t="s">
        <v>50</v>
      </c>
      <c r="F9" s="43" t="s">
        <v>2</v>
      </c>
      <c r="G9" s="43"/>
      <c r="H9" s="43"/>
      <c r="I9" s="43"/>
      <c r="J9" s="44" t="s">
        <v>3</v>
      </c>
      <c r="K9" s="5"/>
    </row>
    <row r="10" spans="1:11" s="3" customFormat="1" ht="21" x14ac:dyDescent="0.45">
      <c r="A10" s="8"/>
      <c r="B10" s="34"/>
      <c r="C10" s="38"/>
      <c r="D10" s="39"/>
      <c r="E10" s="42"/>
      <c r="F10" s="45" t="s">
        <v>51</v>
      </c>
      <c r="G10" s="43" t="s">
        <v>4</v>
      </c>
      <c r="H10" s="43"/>
      <c r="I10" s="43"/>
      <c r="J10" s="44"/>
      <c r="K10" s="5"/>
    </row>
    <row r="11" spans="1:11" s="3" customFormat="1" ht="66.75" customHeight="1" x14ac:dyDescent="0.45">
      <c r="A11" s="8"/>
      <c r="B11" s="35"/>
      <c r="C11" s="40"/>
      <c r="D11" s="41"/>
      <c r="E11" s="42"/>
      <c r="F11" s="45"/>
      <c r="G11" s="15" t="s">
        <v>52</v>
      </c>
      <c r="H11" s="15" t="s">
        <v>53</v>
      </c>
      <c r="I11" s="15" t="s">
        <v>54</v>
      </c>
      <c r="J11" s="44"/>
      <c r="K11" s="5"/>
    </row>
    <row r="12" spans="1:11" s="3" customFormat="1" ht="19.5" customHeight="1" x14ac:dyDescent="0.45">
      <c r="A12" s="8"/>
      <c r="B12" s="12">
        <v>1</v>
      </c>
      <c r="C12" s="24" t="s">
        <v>531</v>
      </c>
      <c r="D12" s="25" t="s">
        <v>532</v>
      </c>
      <c r="E12" s="13"/>
      <c r="F12" s="16" t="str">
        <f>IF(E12&lt;=14,"/","")</f>
        <v>/</v>
      </c>
      <c r="G12" s="16" t="str">
        <f>IF(AND(E12&gt;14,E12&lt;=20),"/","")</f>
        <v/>
      </c>
      <c r="H12" s="16" t="str">
        <f>IF(AND(E12&gt;20,E12&lt;=25),"/","")</f>
        <v/>
      </c>
      <c r="I12" s="16" t="str">
        <f>IF(AND(E12&gt;25,E12&lt;=30),"/","")</f>
        <v/>
      </c>
      <c r="J12" s="16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2">
        <v>2</v>
      </c>
      <c r="C13" s="24" t="s">
        <v>533</v>
      </c>
      <c r="D13" s="25" t="s">
        <v>534</v>
      </c>
      <c r="E13" s="13"/>
      <c r="F13" s="16" t="str">
        <f t="shared" ref="F13:F55" si="0">IF(E13&lt;=14,"/","")</f>
        <v>/</v>
      </c>
      <c r="G13" s="16" t="str">
        <f t="shared" ref="G13:G55" si="1">IF(AND(E13&gt;14,E13&lt;=20),"/","")</f>
        <v/>
      </c>
      <c r="H13" s="16" t="str">
        <f t="shared" ref="H13:H55" si="2">IF(AND(E13&gt;20,E13&lt;=25),"/","")</f>
        <v/>
      </c>
      <c r="I13" s="16" t="str">
        <f t="shared" ref="I13:I55" si="3">IF(AND(E13&gt;25,E13&lt;=30),"/","")</f>
        <v/>
      </c>
      <c r="J13" s="16" t="str">
        <f t="shared" ref="J13:J55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2">
        <v>3</v>
      </c>
      <c r="C14" s="24" t="s">
        <v>535</v>
      </c>
      <c r="D14" s="25" t="s">
        <v>536</v>
      </c>
      <c r="E14" s="13"/>
      <c r="F14" s="16" t="str">
        <f t="shared" si="0"/>
        <v>/</v>
      </c>
      <c r="G14" s="16" t="str">
        <f t="shared" si="1"/>
        <v/>
      </c>
      <c r="H14" s="16" t="str">
        <f t="shared" si="2"/>
        <v/>
      </c>
      <c r="I14" s="16" t="str">
        <f t="shared" si="3"/>
        <v/>
      </c>
      <c r="J14" s="16" t="str">
        <f t="shared" si="4"/>
        <v>ไม่ผ่าน</v>
      </c>
      <c r="K14" s="5"/>
    </row>
    <row r="15" spans="1:11" s="3" customFormat="1" ht="19.5" customHeight="1" x14ac:dyDescent="0.45">
      <c r="A15" s="8"/>
      <c r="B15" s="12">
        <v>4</v>
      </c>
      <c r="C15" s="24" t="s">
        <v>537</v>
      </c>
      <c r="D15" s="25" t="s">
        <v>538</v>
      </c>
      <c r="E15" s="13"/>
      <c r="F15" s="16" t="str">
        <f t="shared" si="0"/>
        <v>/</v>
      </c>
      <c r="G15" s="16" t="str">
        <f t="shared" si="1"/>
        <v/>
      </c>
      <c r="H15" s="16" t="str">
        <f t="shared" si="2"/>
        <v/>
      </c>
      <c r="I15" s="16" t="str">
        <f t="shared" si="3"/>
        <v/>
      </c>
      <c r="J15" s="16" t="str">
        <f t="shared" si="4"/>
        <v>ไม่ผ่าน</v>
      </c>
      <c r="K15" s="5"/>
    </row>
    <row r="16" spans="1:11" s="3" customFormat="1" ht="19.5" customHeight="1" x14ac:dyDescent="0.45">
      <c r="A16" s="8"/>
      <c r="B16" s="12">
        <v>5</v>
      </c>
      <c r="C16" s="24" t="s">
        <v>539</v>
      </c>
      <c r="D16" s="25" t="s">
        <v>540</v>
      </c>
      <c r="E16" s="13"/>
      <c r="F16" s="16" t="str">
        <f t="shared" si="0"/>
        <v>/</v>
      </c>
      <c r="G16" s="16" t="str">
        <f t="shared" si="1"/>
        <v/>
      </c>
      <c r="H16" s="16" t="str">
        <f t="shared" si="2"/>
        <v/>
      </c>
      <c r="I16" s="16" t="str">
        <f t="shared" si="3"/>
        <v/>
      </c>
      <c r="J16" s="16" t="str">
        <f t="shared" si="4"/>
        <v>ไม่ผ่าน</v>
      </c>
      <c r="K16" s="5"/>
    </row>
    <row r="17" spans="1:11" s="3" customFormat="1" ht="19.5" customHeight="1" x14ac:dyDescent="0.45">
      <c r="A17" s="8"/>
      <c r="B17" s="12">
        <v>6</v>
      </c>
      <c r="C17" s="24" t="s">
        <v>541</v>
      </c>
      <c r="D17" s="25" t="s">
        <v>542</v>
      </c>
      <c r="E17" s="13"/>
      <c r="F17" s="16" t="str">
        <f t="shared" si="0"/>
        <v>/</v>
      </c>
      <c r="G17" s="16" t="str">
        <f t="shared" si="1"/>
        <v/>
      </c>
      <c r="H17" s="16" t="str">
        <f t="shared" si="2"/>
        <v/>
      </c>
      <c r="I17" s="16" t="str">
        <f t="shared" si="3"/>
        <v/>
      </c>
      <c r="J17" s="16" t="str">
        <f t="shared" si="4"/>
        <v>ไม่ผ่าน</v>
      </c>
      <c r="K17" s="5"/>
    </row>
    <row r="18" spans="1:11" s="3" customFormat="1" ht="19.5" customHeight="1" x14ac:dyDescent="0.45">
      <c r="A18" s="8"/>
      <c r="B18" s="12">
        <v>7</v>
      </c>
      <c r="C18" s="24" t="s">
        <v>543</v>
      </c>
      <c r="D18" s="25" t="s">
        <v>544</v>
      </c>
      <c r="E18" s="13"/>
      <c r="F18" s="16" t="str">
        <f t="shared" si="0"/>
        <v>/</v>
      </c>
      <c r="G18" s="16" t="str">
        <f t="shared" si="1"/>
        <v/>
      </c>
      <c r="H18" s="16" t="str">
        <f t="shared" si="2"/>
        <v/>
      </c>
      <c r="I18" s="16" t="str">
        <f t="shared" si="3"/>
        <v/>
      </c>
      <c r="J18" s="16" t="str">
        <f t="shared" si="4"/>
        <v>ไม่ผ่าน</v>
      </c>
      <c r="K18" s="5"/>
    </row>
    <row r="19" spans="1:11" s="3" customFormat="1" ht="19.5" customHeight="1" x14ac:dyDescent="0.45">
      <c r="A19" s="8"/>
      <c r="B19" s="12">
        <v>8</v>
      </c>
      <c r="C19" s="24" t="s">
        <v>545</v>
      </c>
      <c r="D19" s="25" t="s">
        <v>546</v>
      </c>
      <c r="E19" s="13"/>
      <c r="F19" s="16" t="str">
        <f t="shared" si="0"/>
        <v>/</v>
      </c>
      <c r="G19" s="16" t="str">
        <f t="shared" si="1"/>
        <v/>
      </c>
      <c r="H19" s="16" t="str">
        <f t="shared" si="2"/>
        <v/>
      </c>
      <c r="I19" s="16" t="str">
        <f t="shared" si="3"/>
        <v/>
      </c>
      <c r="J19" s="16" t="str">
        <f t="shared" si="4"/>
        <v>ไม่ผ่าน</v>
      </c>
      <c r="K19" s="5"/>
    </row>
    <row r="20" spans="1:11" s="3" customFormat="1" ht="19.5" customHeight="1" x14ac:dyDescent="0.45">
      <c r="A20" s="8"/>
      <c r="B20" s="12">
        <v>9</v>
      </c>
      <c r="C20" s="24" t="s">
        <v>547</v>
      </c>
      <c r="D20" s="25" t="s">
        <v>548</v>
      </c>
      <c r="E20" s="13"/>
      <c r="F20" s="16" t="str">
        <f t="shared" si="0"/>
        <v>/</v>
      </c>
      <c r="G20" s="16" t="str">
        <f t="shared" si="1"/>
        <v/>
      </c>
      <c r="H20" s="16" t="str">
        <f t="shared" si="2"/>
        <v/>
      </c>
      <c r="I20" s="16" t="str">
        <f t="shared" si="3"/>
        <v/>
      </c>
      <c r="J20" s="16" t="str">
        <f t="shared" si="4"/>
        <v>ไม่ผ่าน</v>
      </c>
      <c r="K20" s="5"/>
    </row>
    <row r="21" spans="1:11" s="3" customFormat="1" ht="19.5" customHeight="1" x14ac:dyDescent="0.45">
      <c r="A21" s="8"/>
      <c r="B21" s="12">
        <v>10</v>
      </c>
      <c r="C21" s="24" t="s">
        <v>474</v>
      </c>
      <c r="D21" s="25" t="s">
        <v>549</v>
      </c>
      <c r="E21" s="13"/>
      <c r="F21" s="16" t="str">
        <f t="shared" si="0"/>
        <v>/</v>
      </c>
      <c r="G21" s="16" t="str">
        <f t="shared" si="1"/>
        <v/>
      </c>
      <c r="H21" s="16" t="str">
        <f t="shared" si="2"/>
        <v/>
      </c>
      <c r="I21" s="16" t="str">
        <f t="shared" si="3"/>
        <v/>
      </c>
      <c r="J21" s="16" t="str">
        <f t="shared" si="4"/>
        <v>ไม่ผ่าน</v>
      </c>
      <c r="K21" s="5"/>
    </row>
    <row r="22" spans="1:11" s="3" customFormat="1" ht="19.5" customHeight="1" x14ac:dyDescent="0.45">
      <c r="A22" s="8"/>
      <c r="B22" s="12">
        <v>11</v>
      </c>
      <c r="C22" s="24" t="s">
        <v>550</v>
      </c>
      <c r="D22" s="25" t="s">
        <v>551</v>
      </c>
      <c r="E22" s="13"/>
      <c r="F22" s="16" t="str">
        <f t="shared" si="0"/>
        <v>/</v>
      </c>
      <c r="G22" s="16" t="str">
        <f t="shared" si="1"/>
        <v/>
      </c>
      <c r="H22" s="16" t="str">
        <f t="shared" si="2"/>
        <v/>
      </c>
      <c r="I22" s="16" t="str">
        <f t="shared" si="3"/>
        <v/>
      </c>
      <c r="J22" s="16" t="str">
        <f t="shared" si="4"/>
        <v>ไม่ผ่าน</v>
      </c>
      <c r="K22" s="5"/>
    </row>
    <row r="23" spans="1:11" s="3" customFormat="1" ht="19.5" customHeight="1" x14ac:dyDescent="0.45">
      <c r="A23" s="8"/>
      <c r="B23" s="12">
        <v>12</v>
      </c>
      <c r="C23" s="24" t="s">
        <v>552</v>
      </c>
      <c r="D23" s="25" t="s">
        <v>553</v>
      </c>
      <c r="E23" s="13"/>
      <c r="F23" s="16" t="str">
        <f t="shared" si="0"/>
        <v>/</v>
      </c>
      <c r="G23" s="16" t="str">
        <f t="shared" si="1"/>
        <v/>
      </c>
      <c r="H23" s="16" t="str">
        <f t="shared" si="2"/>
        <v/>
      </c>
      <c r="I23" s="16" t="str">
        <f t="shared" si="3"/>
        <v/>
      </c>
      <c r="J23" s="16" t="str">
        <f t="shared" si="4"/>
        <v>ไม่ผ่าน</v>
      </c>
      <c r="K23" s="5"/>
    </row>
    <row r="24" spans="1:11" s="3" customFormat="1" ht="19.5" customHeight="1" x14ac:dyDescent="0.45">
      <c r="A24" s="8"/>
      <c r="B24" s="12">
        <v>13</v>
      </c>
      <c r="C24" s="28" t="s">
        <v>554</v>
      </c>
      <c r="D24" s="29" t="s">
        <v>555</v>
      </c>
      <c r="E24" s="13"/>
      <c r="F24" s="16" t="str">
        <f t="shared" si="0"/>
        <v>/</v>
      </c>
      <c r="G24" s="16" t="str">
        <f t="shared" si="1"/>
        <v/>
      </c>
      <c r="H24" s="16" t="str">
        <f t="shared" si="2"/>
        <v/>
      </c>
      <c r="I24" s="16" t="str">
        <f t="shared" si="3"/>
        <v/>
      </c>
      <c r="J24" s="16" t="str">
        <f t="shared" si="4"/>
        <v>ไม่ผ่าน</v>
      </c>
      <c r="K24" s="5"/>
    </row>
    <row r="25" spans="1:11" s="3" customFormat="1" ht="19.5" customHeight="1" x14ac:dyDescent="0.45">
      <c r="A25" s="8"/>
      <c r="B25" s="12">
        <v>14</v>
      </c>
      <c r="C25" s="24" t="s">
        <v>556</v>
      </c>
      <c r="D25" s="25" t="s">
        <v>557</v>
      </c>
      <c r="E25" s="13"/>
      <c r="F25" s="16" t="str">
        <f t="shared" si="0"/>
        <v>/</v>
      </c>
      <c r="G25" s="16" t="str">
        <f t="shared" si="1"/>
        <v/>
      </c>
      <c r="H25" s="16" t="str">
        <f t="shared" si="2"/>
        <v/>
      </c>
      <c r="I25" s="16" t="str">
        <f t="shared" si="3"/>
        <v/>
      </c>
      <c r="J25" s="16" t="str">
        <f t="shared" si="4"/>
        <v>ไม่ผ่าน</v>
      </c>
      <c r="K25" s="5"/>
    </row>
    <row r="26" spans="1:11" s="3" customFormat="1" ht="19.5" customHeight="1" x14ac:dyDescent="0.45">
      <c r="A26" s="8"/>
      <c r="B26" s="12">
        <v>15</v>
      </c>
      <c r="C26" s="24" t="s">
        <v>558</v>
      </c>
      <c r="D26" s="25" t="s">
        <v>559</v>
      </c>
      <c r="E26" s="13"/>
      <c r="F26" s="16" t="str">
        <f t="shared" si="0"/>
        <v>/</v>
      </c>
      <c r="G26" s="16" t="str">
        <f t="shared" si="1"/>
        <v/>
      </c>
      <c r="H26" s="16" t="str">
        <f t="shared" si="2"/>
        <v/>
      </c>
      <c r="I26" s="16" t="str">
        <f t="shared" si="3"/>
        <v/>
      </c>
      <c r="J26" s="16" t="str">
        <f t="shared" si="4"/>
        <v>ไม่ผ่าน</v>
      </c>
      <c r="K26" s="5"/>
    </row>
    <row r="27" spans="1:11" s="3" customFormat="1" ht="19.5" customHeight="1" x14ac:dyDescent="0.45">
      <c r="A27" s="8"/>
      <c r="B27" s="12">
        <v>16</v>
      </c>
      <c r="C27" s="24" t="s">
        <v>560</v>
      </c>
      <c r="D27" s="25" t="s">
        <v>561</v>
      </c>
      <c r="E27" s="13"/>
      <c r="F27" s="16" t="str">
        <f t="shared" si="0"/>
        <v>/</v>
      </c>
      <c r="G27" s="16" t="str">
        <f t="shared" si="1"/>
        <v/>
      </c>
      <c r="H27" s="16" t="str">
        <f t="shared" si="2"/>
        <v/>
      </c>
      <c r="I27" s="16" t="str">
        <f t="shared" si="3"/>
        <v/>
      </c>
      <c r="J27" s="16" t="str">
        <f t="shared" si="4"/>
        <v>ไม่ผ่าน</v>
      </c>
      <c r="K27" s="5"/>
    </row>
    <row r="28" spans="1:11" s="3" customFormat="1" ht="19.5" customHeight="1" x14ac:dyDescent="0.45">
      <c r="A28" s="8"/>
      <c r="B28" s="12">
        <v>17</v>
      </c>
      <c r="C28" s="24" t="s">
        <v>562</v>
      </c>
      <c r="D28" s="25" t="s">
        <v>19</v>
      </c>
      <c r="E28" s="13"/>
      <c r="F28" s="16" t="str">
        <f t="shared" si="0"/>
        <v>/</v>
      </c>
      <c r="G28" s="16" t="str">
        <f t="shared" si="1"/>
        <v/>
      </c>
      <c r="H28" s="16" t="str">
        <f t="shared" si="2"/>
        <v/>
      </c>
      <c r="I28" s="16" t="str">
        <f t="shared" si="3"/>
        <v/>
      </c>
      <c r="J28" s="16" t="str">
        <f t="shared" si="4"/>
        <v>ไม่ผ่าน</v>
      </c>
      <c r="K28" s="5"/>
    </row>
    <row r="29" spans="1:11" s="3" customFormat="1" ht="19.5" customHeight="1" x14ac:dyDescent="0.45">
      <c r="A29" s="8"/>
      <c r="B29" s="12">
        <v>18</v>
      </c>
      <c r="C29" s="24" t="s">
        <v>13</v>
      </c>
      <c r="D29" s="25" t="s">
        <v>18</v>
      </c>
      <c r="E29" s="13"/>
      <c r="F29" s="16" t="str">
        <f t="shared" si="0"/>
        <v>/</v>
      </c>
      <c r="G29" s="16" t="str">
        <f t="shared" si="1"/>
        <v/>
      </c>
      <c r="H29" s="16" t="str">
        <f t="shared" si="2"/>
        <v/>
      </c>
      <c r="I29" s="16" t="str">
        <f t="shared" si="3"/>
        <v/>
      </c>
      <c r="J29" s="16" t="str">
        <f t="shared" si="4"/>
        <v>ไม่ผ่าน</v>
      </c>
      <c r="K29" s="5"/>
    </row>
    <row r="30" spans="1:11" s="3" customFormat="1" ht="19.5" customHeight="1" x14ac:dyDescent="0.45">
      <c r="A30" s="8"/>
      <c r="B30" s="12">
        <v>19</v>
      </c>
      <c r="C30" s="24" t="s">
        <v>563</v>
      </c>
      <c r="D30" s="25" t="s">
        <v>90</v>
      </c>
      <c r="E30" s="13"/>
      <c r="F30" s="16" t="str">
        <f t="shared" si="0"/>
        <v>/</v>
      </c>
      <c r="G30" s="16" t="str">
        <f t="shared" si="1"/>
        <v/>
      </c>
      <c r="H30" s="16" t="str">
        <f t="shared" si="2"/>
        <v/>
      </c>
      <c r="I30" s="16" t="str">
        <f t="shared" si="3"/>
        <v/>
      </c>
      <c r="J30" s="16" t="str">
        <f t="shared" si="4"/>
        <v>ไม่ผ่าน</v>
      </c>
      <c r="K30" s="5"/>
    </row>
    <row r="31" spans="1:11" s="3" customFormat="1" ht="19.5" customHeight="1" x14ac:dyDescent="0.45">
      <c r="A31" s="8"/>
      <c r="B31" s="12">
        <v>20</v>
      </c>
      <c r="C31" s="24" t="s">
        <v>564</v>
      </c>
      <c r="D31" s="25" t="s">
        <v>565</v>
      </c>
      <c r="E31" s="13"/>
      <c r="F31" s="16" t="str">
        <f t="shared" si="0"/>
        <v>/</v>
      </c>
      <c r="G31" s="16" t="str">
        <f t="shared" si="1"/>
        <v/>
      </c>
      <c r="H31" s="16" t="str">
        <f t="shared" si="2"/>
        <v/>
      </c>
      <c r="I31" s="16" t="str">
        <f t="shared" si="3"/>
        <v/>
      </c>
      <c r="J31" s="16" t="str">
        <f t="shared" si="4"/>
        <v>ไม่ผ่าน</v>
      </c>
      <c r="K31" s="5"/>
    </row>
    <row r="32" spans="1:11" s="3" customFormat="1" ht="19.5" customHeight="1" x14ac:dyDescent="0.45">
      <c r="A32" s="8"/>
      <c r="B32" s="12">
        <v>21</v>
      </c>
      <c r="C32" s="24" t="s">
        <v>566</v>
      </c>
      <c r="D32" s="25" t="s">
        <v>567</v>
      </c>
      <c r="E32" s="13"/>
      <c r="F32" s="16" t="str">
        <f t="shared" si="0"/>
        <v>/</v>
      </c>
      <c r="G32" s="16" t="str">
        <f t="shared" si="1"/>
        <v/>
      </c>
      <c r="H32" s="16" t="str">
        <f t="shared" si="2"/>
        <v/>
      </c>
      <c r="I32" s="16" t="str">
        <f t="shared" si="3"/>
        <v/>
      </c>
      <c r="J32" s="16" t="str">
        <f t="shared" si="4"/>
        <v>ไม่ผ่าน</v>
      </c>
      <c r="K32" s="5"/>
    </row>
    <row r="33" spans="1:11" s="3" customFormat="1" ht="19.5" customHeight="1" x14ac:dyDescent="0.45">
      <c r="A33" s="8"/>
      <c r="B33" s="12">
        <v>22</v>
      </c>
      <c r="C33" s="24" t="s">
        <v>568</v>
      </c>
      <c r="D33" s="25" t="s">
        <v>569</v>
      </c>
      <c r="E33" s="13"/>
      <c r="F33" s="16" t="str">
        <f t="shared" si="0"/>
        <v>/</v>
      </c>
      <c r="G33" s="16" t="str">
        <f t="shared" si="1"/>
        <v/>
      </c>
      <c r="H33" s="16" t="str">
        <f t="shared" si="2"/>
        <v/>
      </c>
      <c r="I33" s="16" t="str">
        <f t="shared" si="3"/>
        <v/>
      </c>
      <c r="J33" s="16" t="str">
        <f t="shared" si="4"/>
        <v>ไม่ผ่าน</v>
      </c>
      <c r="K33" s="5"/>
    </row>
    <row r="34" spans="1:11" s="3" customFormat="1" ht="19.5" customHeight="1" x14ac:dyDescent="0.45">
      <c r="A34" s="8"/>
      <c r="B34" s="12">
        <v>23</v>
      </c>
      <c r="C34" s="24" t="s">
        <v>570</v>
      </c>
      <c r="D34" s="25" t="s">
        <v>571</v>
      </c>
      <c r="E34" s="13"/>
      <c r="F34" s="16" t="str">
        <f t="shared" si="0"/>
        <v>/</v>
      </c>
      <c r="G34" s="16" t="str">
        <f t="shared" si="1"/>
        <v/>
      </c>
      <c r="H34" s="16" t="str">
        <f t="shared" si="2"/>
        <v/>
      </c>
      <c r="I34" s="16" t="str">
        <f t="shared" si="3"/>
        <v/>
      </c>
      <c r="J34" s="16" t="str">
        <f t="shared" si="4"/>
        <v>ไม่ผ่าน</v>
      </c>
      <c r="K34" s="5"/>
    </row>
    <row r="35" spans="1:11" s="3" customFormat="1" ht="19.5" customHeight="1" x14ac:dyDescent="0.45">
      <c r="A35" s="8"/>
      <c r="B35" s="12">
        <v>24</v>
      </c>
      <c r="C35" s="24" t="s">
        <v>572</v>
      </c>
      <c r="D35" s="25" t="s">
        <v>573</v>
      </c>
      <c r="E35" s="13"/>
      <c r="F35" s="16" t="str">
        <f t="shared" si="0"/>
        <v>/</v>
      </c>
      <c r="G35" s="16" t="str">
        <f t="shared" si="1"/>
        <v/>
      </c>
      <c r="H35" s="16" t="str">
        <f t="shared" si="2"/>
        <v/>
      </c>
      <c r="I35" s="16" t="str">
        <f t="shared" si="3"/>
        <v/>
      </c>
      <c r="J35" s="16" t="str">
        <f t="shared" si="4"/>
        <v>ไม่ผ่าน</v>
      </c>
      <c r="K35" s="5"/>
    </row>
    <row r="36" spans="1:11" s="3" customFormat="1" ht="19.5" customHeight="1" x14ac:dyDescent="0.45">
      <c r="A36" s="8"/>
      <c r="B36" s="12">
        <v>25</v>
      </c>
      <c r="C36" s="24" t="s">
        <v>574</v>
      </c>
      <c r="D36" s="25" t="s">
        <v>575</v>
      </c>
      <c r="E36" s="13"/>
      <c r="F36" s="16" t="str">
        <f t="shared" si="0"/>
        <v>/</v>
      </c>
      <c r="G36" s="16" t="str">
        <f t="shared" si="1"/>
        <v/>
      </c>
      <c r="H36" s="16" t="str">
        <f t="shared" si="2"/>
        <v/>
      </c>
      <c r="I36" s="16" t="str">
        <f t="shared" si="3"/>
        <v/>
      </c>
      <c r="J36" s="16" t="str">
        <f t="shared" si="4"/>
        <v>ไม่ผ่าน</v>
      </c>
      <c r="K36" s="5"/>
    </row>
    <row r="37" spans="1:11" s="3" customFormat="1" ht="19.5" customHeight="1" x14ac:dyDescent="0.45">
      <c r="A37" s="8"/>
      <c r="B37" s="12">
        <v>26</v>
      </c>
      <c r="C37" s="24" t="s">
        <v>78</v>
      </c>
      <c r="D37" s="25" t="s">
        <v>576</v>
      </c>
      <c r="E37" s="13"/>
      <c r="F37" s="16" t="str">
        <f t="shared" si="0"/>
        <v>/</v>
      </c>
      <c r="G37" s="16" t="str">
        <f t="shared" si="1"/>
        <v/>
      </c>
      <c r="H37" s="16" t="str">
        <f t="shared" si="2"/>
        <v/>
      </c>
      <c r="I37" s="16" t="str">
        <f t="shared" si="3"/>
        <v/>
      </c>
      <c r="J37" s="16" t="str">
        <f t="shared" si="4"/>
        <v>ไม่ผ่าน</v>
      </c>
      <c r="K37" s="5"/>
    </row>
    <row r="38" spans="1:11" s="3" customFormat="1" ht="19.5" customHeight="1" x14ac:dyDescent="0.45">
      <c r="A38" s="8"/>
      <c r="B38" s="12">
        <v>27</v>
      </c>
      <c r="C38" s="24" t="s">
        <v>577</v>
      </c>
      <c r="D38" s="25" t="s">
        <v>578</v>
      </c>
      <c r="E38" s="13"/>
      <c r="F38" s="16" t="str">
        <f t="shared" si="0"/>
        <v>/</v>
      </c>
      <c r="G38" s="16" t="str">
        <f t="shared" si="1"/>
        <v/>
      </c>
      <c r="H38" s="16" t="str">
        <f t="shared" si="2"/>
        <v/>
      </c>
      <c r="I38" s="16" t="str">
        <f t="shared" si="3"/>
        <v/>
      </c>
      <c r="J38" s="16" t="str">
        <f t="shared" si="4"/>
        <v>ไม่ผ่าน</v>
      </c>
      <c r="K38" s="5"/>
    </row>
    <row r="39" spans="1:11" s="3" customFormat="1" ht="19.5" customHeight="1" x14ac:dyDescent="0.45">
      <c r="A39" s="8"/>
      <c r="B39" s="12">
        <v>28</v>
      </c>
      <c r="C39" s="24" t="s">
        <v>579</v>
      </c>
      <c r="D39" s="25" t="s">
        <v>223</v>
      </c>
      <c r="E39" s="13"/>
      <c r="F39" s="16" t="str">
        <f t="shared" si="0"/>
        <v>/</v>
      </c>
      <c r="G39" s="16" t="str">
        <f t="shared" si="1"/>
        <v/>
      </c>
      <c r="H39" s="16" t="str">
        <f t="shared" si="2"/>
        <v/>
      </c>
      <c r="I39" s="16" t="str">
        <f t="shared" si="3"/>
        <v/>
      </c>
      <c r="J39" s="16" t="str">
        <f t="shared" si="4"/>
        <v>ไม่ผ่าน</v>
      </c>
      <c r="K39" s="5"/>
    </row>
    <row r="40" spans="1:11" s="3" customFormat="1" ht="19.5" customHeight="1" x14ac:dyDescent="0.45">
      <c r="A40" s="8"/>
      <c r="B40" s="12">
        <v>29</v>
      </c>
      <c r="C40" s="24" t="s">
        <v>580</v>
      </c>
      <c r="D40" s="25" t="s">
        <v>581</v>
      </c>
      <c r="E40" s="13"/>
      <c r="F40" s="16" t="str">
        <f t="shared" si="0"/>
        <v>/</v>
      </c>
      <c r="G40" s="16" t="str">
        <f t="shared" si="1"/>
        <v/>
      </c>
      <c r="H40" s="16" t="str">
        <f t="shared" si="2"/>
        <v/>
      </c>
      <c r="I40" s="16" t="str">
        <f t="shared" si="3"/>
        <v/>
      </c>
      <c r="J40" s="16" t="str">
        <f t="shared" si="4"/>
        <v>ไม่ผ่าน</v>
      </c>
      <c r="K40" s="5"/>
    </row>
    <row r="41" spans="1:11" s="3" customFormat="1" ht="19.5" customHeight="1" x14ac:dyDescent="0.45">
      <c r="A41" s="8"/>
      <c r="B41" s="12">
        <v>30</v>
      </c>
      <c r="C41" s="24" t="s">
        <v>582</v>
      </c>
      <c r="D41" s="25" t="s">
        <v>583</v>
      </c>
      <c r="E41" s="13"/>
      <c r="F41" s="16" t="str">
        <f t="shared" si="0"/>
        <v>/</v>
      </c>
      <c r="G41" s="16" t="str">
        <f t="shared" si="1"/>
        <v/>
      </c>
      <c r="H41" s="16" t="str">
        <f t="shared" si="2"/>
        <v/>
      </c>
      <c r="I41" s="16" t="str">
        <f t="shared" si="3"/>
        <v/>
      </c>
      <c r="J41" s="16" t="str">
        <f t="shared" si="4"/>
        <v>ไม่ผ่าน</v>
      </c>
      <c r="K41" s="5"/>
    </row>
    <row r="42" spans="1:11" s="3" customFormat="1" ht="19.5" customHeight="1" x14ac:dyDescent="0.45">
      <c r="A42" s="8"/>
      <c r="B42" s="12">
        <v>31</v>
      </c>
      <c r="C42" s="24" t="s">
        <v>584</v>
      </c>
      <c r="D42" s="25" t="s">
        <v>585</v>
      </c>
      <c r="E42" s="13"/>
      <c r="F42" s="16" t="str">
        <f t="shared" si="0"/>
        <v>/</v>
      </c>
      <c r="G42" s="16" t="str">
        <f t="shared" si="1"/>
        <v/>
      </c>
      <c r="H42" s="16" t="str">
        <f t="shared" si="2"/>
        <v/>
      </c>
      <c r="I42" s="16" t="str">
        <f t="shared" si="3"/>
        <v/>
      </c>
      <c r="J42" s="16" t="str">
        <f t="shared" si="4"/>
        <v>ไม่ผ่าน</v>
      </c>
      <c r="K42" s="5"/>
    </row>
    <row r="43" spans="1:11" s="3" customFormat="1" ht="19.5" customHeight="1" x14ac:dyDescent="0.45">
      <c r="A43" s="8"/>
      <c r="B43" s="12">
        <v>32</v>
      </c>
      <c r="C43" s="24" t="s">
        <v>586</v>
      </c>
      <c r="D43" s="25" t="s">
        <v>93</v>
      </c>
      <c r="E43" s="13"/>
      <c r="F43" s="16" t="str">
        <f t="shared" si="0"/>
        <v>/</v>
      </c>
      <c r="G43" s="16" t="str">
        <f t="shared" si="1"/>
        <v/>
      </c>
      <c r="H43" s="16" t="str">
        <f t="shared" si="2"/>
        <v/>
      </c>
      <c r="I43" s="16" t="str">
        <f t="shared" si="3"/>
        <v/>
      </c>
      <c r="J43" s="16" t="str">
        <f t="shared" si="4"/>
        <v>ไม่ผ่าน</v>
      </c>
      <c r="K43" s="5"/>
    </row>
    <row r="44" spans="1:11" s="3" customFormat="1" ht="19.5" customHeight="1" x14ac:dyDescent="0.45">
      <c r="A44" s="8"/>
      <c r="B44" s="12">
        <v>33</v>
      </c>
      <c r="C44" s="24" t="s">
        <v>345</v>
      </c>
      <c r="D44" s="25" t="s">
        <v>587</v>
      </c>
      <c r="E44" s="13"/>
      <c r="F44" s="16" t="str">
        <f t="shared" si="0"/>
        <v>/</v>
      </c>
      <c r="G44" s="16" t="str">
        <f t="shared" si="1"/>
        <v/>
      </c>
      <c r="H44" s="16" t="str">
        <f t="shared" si="2"/>
        <v/>
      </c>
      <c r="I44" s="16" t="str">
        <f t="shared" si="3"/>
        <v/>
      </c>
      <c r="J44" s="16" t="str">
        <f t="shared" si="4"/>
        <v>ไม่ผ่าน</v>
      </c>
      <c r="K44" s="5"/>
    </row>
    <row r="45" spans="1:11" s="3" customFormat="1" ht="19.5" customHeight="1" x14ac:dyDescent="0.45">
      <c r="A45" s="8"/>
      <c r="B45" s="12">
        <v>34</v>
      </c>
      <c r="C45" s="24" t="s">
        <v>184</v>
      </c>
      <c r="D45" s="25" t="s">
        <v>588</v>
      </c>
      <c r="E45" s="13"/>
      <c r="F45" s="16" t="str">
        <f t="shared" si="0"/>
        <v>/</v>
      </c>
      <c r="G45" s="16" t="str">
        <f t="shared" si="1"/>
        <v/>
      </c>
      <c r="H45" s="16" t="str">
        <f t="shared" si="2"/>
        <v/>
      </c>
      <c r="I45" s="16" t="str">
        <f t="shared" si="3"/>
        <v/>
      </c>
      <c r="J45" s="16" t="str">
        <f t="shared" si="4"/>
        <v>ไม่ผ่าน</v>
      </c>
      <c r="K45" s="5"/>
    </row>
    <row r="46" spans="1:11" s="3" customFormat="1" ht="19.5" customHeight="1" x14ac:dyDescent="0.45">
      <c r="A46" s="8"/>
      <c r="B46" s="12">
        <v>35</v>
      </c>
      <c r="C46" s="24" t="s">
        <v>589</v>
      </c>
      <c r="D46" s="25" t="s">
        <v>590</v>
      </c>
      <c r="E46" s="13"/>
      <c r="F46" s="16" t="str">
        <f t="shared" si="0"/>
        <v>/</v>
      </c>
      <c r="G46" s="16" t="str">
        <f t="shared" si="1"/>
        <v/>
      </c>
      <c r="H46" s="16" t="str">
        <f t="shared" si="2"/>
        <v/>
      </c>
      <c r="I46" s="16" t="str">
        <f t="shared" si="3"/>
        <v/>
      </c>
      <c r="J46" s="16" t="str">
        <f t="shared" si="4"/>
        <v>ไม่ผ่าน</v>
      </c>
      <c r="K46" s="5"/>
    </row>
    <row r="47" spans="1:11" s="3" customFormat="1" ht="19.5" customHeight="1" x14ac:dyDescent="0.45">
      <c r="A47" s="8"/>
      <c r="B47" s="12">
        <v>36</v>
      </c>
      <c r="C47" s="24" t="s">
        <v>591</v>
      </c>
      <c r="D47" s="25" t="s">
        <v>592</v>
      </c>
      <c r="E47" s="13"/>
      <c r="F47" s="16" t="str">
        <f t="shared" si="0"/>
        <v>/</v>
      </c>
      <c r="G47" s="16" t="str">
        <f t="shared" si="1"/>
        <v/>
      </c>
      <c r="H47" s="16" t="str">
        <f t="shared" si="2"/>
        <v/>
      </c>
      <c r="I47" s="16" t="str">
        <f t="shared" si="3"/>
        <v/>
      </c>
      <c r="J47" s="16" t="str">
        <f t="shared" si="4"/>
        <v>ไม่ผ่าน</v>
      </c>
      <c r="K47" s="5"/>
    </row>
    <row r="48" spans="1:11" s="3" customFormat="1" ht="19.5" customHeight="1" x14ac:dyDescent="0.45">
      <c r="A48" s="8"/>
      <c r="B48" s="12">
        <v>37</v>
      </c>
      <c r="C48" s="24" t="s">
        <v>593</v>
      </c>
      <c r="D48" s="25" t="s">
        <v>594</v>
      </c>
      <c r="E48" s="13"/>
      <c r="F48" s="16" t="str">
        <f t="shared" si="0"/>
        <v>/</v>
      </c>
      <c r="G48" s="16" t="str">
        <f t="shared" si="1"/>
        <v/>
      </c>
      <c r="H48" s="16" t="str">
        <f t="shared" si="2"/>
        <v/>
      </c>
      <c r="I48" s="16" t="str">
        <f t="shared" si="3"/>
        <v/>
      </c>
      <c r="J48" s="16" t="str">
        <f t="shared" si="4"/>
        <v>ไม่ผ่าน</v>
      </c>
      <c r="K48" s="5"/>
    </row>
    <row r="49" spans="1:12" s="2" customFormat="1" ht="19.5" customHeight="1" x14ac:dyDescent="0.45">
      <c r="A49" s="8"/>
      <c r="B49" s="12">
        <v>38</v>
      </c>
      <c r="C49" s="24" t="s">
        <v>595</v>
      </c>
      <c r="D49" s="25" t="s">
        <v>87</v>
      </c>
      <c r="E49" s="13"/>
      <c r="F49" s="16" t="str">
        <f t="shared" si="0"/>
        <v>/</v>
      </c>
      <c r="G49" s="16" t="str">
        <f t="shared" si="1"/>
        <v/>
      </c>
      <c r="H49" s="16" t="str">
        <f t="shared" si="2"/>
        <v/>
      </c>
      <c r="I49" s="16" t="str">
        <f t="shared" si="3"/>
        <v/>
      </c>
      <c r="J49" s="16" t="str">
        <f t="shared" si="4"/>
        <v>ไม่ผ่าน</v>
      </c>
      <c r="K49" s="5"/>
    </row>
    <row r="50" spans="1:12" s="2" customFormat="1" ht="19.5" customHeight="1" x14ac:dyDescent="0.45">
      <c r="A50" s="8"/>
      <c r="B50" s="12">
        <v>39</v>
      </c>
      <c r="C50" s="24" t="s">
        <v>596</v>
      </c>
      <c r="D50" s="25" t="s">
        <v>597</v>
      </c>
      <c r="E50" s="13"/>
      <c r="F50" s="16" t="str">
        <f t="shared" si="0"/>
        <v>/</v>
      </c>
      <c r="G50" s="16" t="str">
        <f t="shared" si="1"/>
        <v/>
      </c>
      <c r="H50" s="16" t="str">
        <f t="shared" si="2"/>
        <v/>
      </c>
      <c r="I50" s="16" t="str">
        <f t="shared" si="3"/>
        <v/>
      </c>
      <c r="J50" s="16" t="str">
        <f t="shared" si="4"/>
        <v>ไม่ผ่าน</v>
      </c>
      <c r="K50" s="5"/>
    </row>
    <row r="51" spans="1:12" s="2" customFormat="1" ht="22.5" x14ac:dyDescent="0.45">
      <c r="A51" s="8"/>
      <c r="B51" s="12">
        <v>40</v>
      </c>
      <c r="C51" s="24" t="s">
        <v>598</v>
      </c>
      <c r="D51" s="25" t="s">
        <v>599</v>
      </c>
      <c r="E51" s="13"/>
      <c r="F51" s="16" t="str">
        <f t="shared" si="0"/>
        <v>/</v>
      </c>
      <c r="G51" s="16" t="str">
        <f t="shared" si="1"/>
        <v/>
      </c>
      <c r="H51" s="16" t="str">
        <f t="shared" si="2"/>
        <v/>
      </c>
      <c r="I51" s="16" t="str">
        <f t="shared" si="3"/>
        <v/>
      </c>
      <c r="J51" s="16" t="str">
        <f t="shared" si="4"/>
        <v>ไม่ผ่าน</v>
      </c>
      <c r="K51" s="5"/>
    </row>
    <row r="52" spans="1:12" ht="21" x14ac:dyDescent="0.45">
      <c r="A52" s="8"/>
      <c r="B52" s="12">
        <v>41</v>
      </c>
      <c r="C52" s="24" t="s">
        <v>600</v>
      </c>
      <c r="D52" s="25" t="s">
        <v>601</v>
      </c>
      <c r="E52" s="13"/>
      <c r="F52" s="16" t="str">
        <f t="shared" si="0"/>
        <v>/</v>
      </c>
      <c r="G52" s="16" t="str">
        <f t="shared" si="1"/>
        <v/>
      </c>
      <c r="H52" s="16" t="str">
        <f t="shared" si="2"/>
        <v/>
      </c>
      <c r="I52" s="16" t="str">
        <f t="shared" si="3"/>
        <v/>
      </c>
      <c r="J52" s="16" t="str">
        <f t="shared" si="4"/>
        <v>ไม่ผ่าน</v>
      </c>
      <c r="K52" s="5"/>
    </row>
    <row r="53" spans="1:12" s="3" customFormat="1" ht="22.5" customHeight="1" x14ac:dyDescent="0.45">
      <c r="A53" s="8"/>
      <c r="B53" s="12">
        <v>42</v>
      </c>
      <c r="C53" s="24" t="s">
        <v>602</v>
      </c>
      <c r="D53" s="25" t="s">
        <v>603</v>
      </c>
      <c r="E53" s="13"/>
      <c r="F53" s="16" t="str">
        <f t="shared" si="0"/>
        <v>/</v>
      </c>
      <c r="G53" s="16" t="str">
        <f t="shared" si="1"/>
        <v/>
      </c>
      <c r="H53" s="16" t="str">
        <f t="shared" si="2"/>
        <v/>
      </c>
      <c r="I53" s="16" t="str">
        <f t="shared" si="3"/>
        <v/>
      </c>
      <c r="J53" s="16" t="str">
        <f t="shared" si="4"/>
        <v>ไม่ผ่าน</v>
      </c>
      <c r="K53" s="7"/>
      <c r="L53" s="4"/>
    </row>
    <row r="54" spans="1:12" s="3" customFormat="1" ht="22.5" customHeight="1" x14ac:dyDescent="0.45">
      <c r="A54" s="8"/>
      <c r="B54" s="12">
        <v>43</v>
      </c>
      <c r="C54" s="24" t="s">
        <v>604</v>
      </c>
      <c r="D54" s="25" t="s">
        <v>605</v>
      </c>
      <c r="E54" s="13"/>
      <c r="F54" s="16" t="str">
        <f t="shared" si="0"/>
        <v>/</v>
      </c>
      <c r="G54" s="16" t="str">
        <f t="shared" si="1"/>
        <v/>
      </c>
      <c r="H54" s="16" t="str">
        <f t="shared" si="2"/>
        <v/>
      </c>
      <c r="I54" s="16" t="str">
        <f t="shared" si="3"/>
        <v/>
      </c>
      <c r="J54" s="16" t="str">
        <f t="shared" si="4"/>
        <v>ไม่ผ่าน</v>
      </c>
      <c r="K54" s="7"/>
      <c r="L54" s="4"/>
    </row>
    <row r="55" spans="1:12" s="3" customFormat="1" ht="22.5" customHeight="1" x14ac:dyDescent="0.45">
      <c r="A55" s="8"/>
      <c r="B55" s="12">
        <v>44</v>
      </c>
      <c r="C55" s="24" t="s">
        <v>606</v>
      </c>
      <c r="D55" s="25" t="s">
        <v>607</v>
      </c>
      <c r="E55" s="13"/>
      <c r="F55" s="16" t="str">
        <f t="shared" si="0"/>
        <v>/</v>
      </c>
      <c r="G55" s="16" t="str">
        <f t="shared" si="1"/>
        <v/>
      </c>
      <c r="H55" s="16" t="str">
        <f t="shared" si="2"/>
        <v/>
      </c>
      <c r="I55" s="16" t="str">
        <f t="shared" si="3"/>
        <v/>
      </c>
      <c r="J55" s="16" t="str">
        <f t="shared" si="4"/>
        <v>ไม่ผ่าน</v>
      </c>
      <c r="K55" s="7"/>
      <c r="L55" s="4"/>
    </row>
    <row r="56" spans="1:12" ht="21" x14ac:dyDescent="0.45">
      <c r="A56" s="8"/>
      <c r="B56" s="47" t="s">
        <v>5</v>
      </c>
      <c r="C56" s="48"/>
      <c r="D56" s="48"/>
      <c r="E56" s="48"/>
      <c r="F56" s="48"/>
      <c r="G56" s="48"/>
      <c r="H56" s="49"/>
      <c r="I56" s="16" t="s">
        <v>4</v>
      </c>
      <c r="J56" s="16">
        <f>COUNTIF(J12:J55,"ผ่าน")</f>
        <v>0</v>
      </c>
      <c r="K56" s="5"/>
    </row>
    <row r="57" spans="1:12" ht="21" x14ac:dyDescent="0.45">
      <c r="A57" s="8"/>
      <c r="B57" s="50" t="s">
        <v>6</v>
      </c>
      <c r="C57" s="51"/>
      <c r="D57" s="51"/>
      <c r="E57" s="51"/>
      <c r="F57" s="51"/>
      <c r="G57" s="51"/>
      <c r="H57" s="52"/>
      <c r="I57" s="17" t="s">
        <v>30</v>
      </c>
      <c r="J57" s="17">
        <f>COUNTIF(J12:J55,"ไม่ผ่าน")</f>
        <v>44</v>
      </c>
      <c r="K57" s="5"/>
    </row>
    <row r="58" spans="1:12" ht="21" x14ac:dyDescent="0.45">
      <c r="A58" s="8"/>
      <c r="B58" s="8"/>
      <c r="C58" s="8" t="s">
        <v>55</v>
      </c>
      <c r="D58" s="8"/>
      <c r="E58" s="8"/>
      <c r="F58" s="8"/>
      <c r="G58" s="8"/>
      <c r="H58" s="8"/>
      <c r="I58" s="8"/>
      <c r="J58" s="8"/>
      <c r="K58" s="5"/>
    </row>
    <row r="59" spans="1:12" ht="21" x14ac:dyDescent="0.45">
      <c r="A59" s="8"/>
      <c r="B59" s="8"/>
      <c r="C59" s="8"/>
      <c r="D59" s="8"/>
      <c r="E59" s="8"/>
      <c r="F59" s="8"/>
      <c r="G59" s="8"/>
      <c r="H59" s="8"/>
      <c r="I59" s="8"/>
      <c r="J59" s="8"/>
      <c r="K59" s="5"/>
    </row>
    <row r="60" spans="1:12" ht="21" x14ac:dyDescent="0.45">
      <c r="A60" s="8"/>
      <c r="B60" s="31" t="s">
        <v>61</v>
      </c>
      <c r="C60" s="31"/>
      <c r="D60" s="31"/>
      <c r="E60" s="31"/>
      <c r="F60" s="31"/>
      <c r="G60" s="31"/>
      <c r="H60" s="31"/>
      <c r="I60" s="31"/>
      <c r="J60" s="31"/>
      <c r="K60" s="5"/>
    </row>
    <row r="61" spans="1:12" ht="21" x14ac:dyDescent="0.45">
      <c r="A61" s="8"/>
      <c r="B61" s="46" t="s">
        <v>62</v>
      </c>
      <c r="C61" s="46"/>
      <c r="D61" s="46"/>
      <c r="E61" s="46"/>
      <c r="F61" s="46"/>
      <c r="G61" s="46"/>
      <c r="H61" s="46"/>
      <c r="I61" s="46"/>
      <c r="J61" s="46"/>
      <c r="K61" s="5"/>
    </row>
    <row r="62" spans="1:12" ht="21" x14ac:dyDescent="0.45">
      <c r="A62" s="8"/>
      <c r="B62" s="31" t="s">
        <v>63</v>
      </c>
      <c r="C62" s="31"/>
      <c r="D62" s="31"/>
      <c r="E62" s="31"/>
      <c r="F62" s="31"/>
      <c r="G62" s="31"/>
      <c r="H62" s="31"/>
      <c r="I62" s="31"/>
      <c r="J62" s="31"/>
      <c r="K62" s="5"/>
    </row>
    <row r="63" spans="1:12" ht="21" x14ac:dyDescent="0.45">
      <c r="A63" s="8"/>
      <c r="B63" s="8"/>
      <c r="C63" s="53" t="s">
        <v>31</v>
      </c>
      <c r="D63" s="18" t="s">
        <v>32</v>
      </c>
      <c r="E63" s="56" t="s">
        <v>33</v>
      </c>
      <c r="F63" s="56"/>
      <c r="G63" s="56" t="s">
        <v>34</v>
      </c>
      <c r="H63" s="56"/>
      <c r="I63" s="8"/>
      <c r="J63" s="8"/>
      <c r="K63" s="5"/>
    </row>
    <row r="64" spans="1:12" ht="21" x14ac:dyDescent="0.45">
      <c r="A64" s="8"/>
      <c r="B64" s="8"/>
      <c r="C64" s="54"/>
      <c r="D64" s="19" t="s">
        <v>56</v>
      </c>
      <c r="E64" s="57" t="s">
        <v>35</v>
      </c>
      <c r="F64" s="57"/>
      <c r="G64" s="57">
        <f>COUNTIF(F12:F55,"/")</f>
        <v>44</v>
      </c>
      <c r="H64" s="57"/>
      <c r="I64" s="8"/>
      <c r="J64" s="8"/>
      <c r="K64" s="5"/>
    </row>
    <row r="65" spans="1:11" ht="21" x14ac:dyDescent="0.45">
      <c r="A65" s="8"/>
      <c r="B65" s="8"/>
      <c r="C65" s="54"/>
      <c r="D65" s="19" t="s">
        <v>57</v>
      </c>
      <c r="E65" s="57" t="s">
        <v>36</v>
      </c>
      <c r="F65" s="57"/>
      <c r="G65" s="57">
        <f>COUNTIF(G12:G55,"/")</f>
        <v>0</v>
      </c>
      <c r="H65" s="57"/>
      <c r="I65" s="8"/>
      <c r="J65" s="8"/>
      <c r="K65" s="5"/>
    </row>
    <row r="66" spans="1:11" ht="21" x14ac:dyDescent="0.45">
      <c r="A66" s="8"/>
      <c r="B66" s="8"/>
      <c r="C66" s="54"/>
      <c r="D66" s="19" t="s">
        <v>58</v>
      </c>
      <c r="E66" s="57" t="s">
        <v>37</v>
      </c>
      <c r="F66" s="57"/>
      <c r="G66" s="57">
        <f>COUNTIF(H12:H55,"/")</f>
        <v>0</v>
      </c>
      <c r="H66" s="57"/>
      <c r="I66" s="8"/>
      <c r="J66" s="8"/>
      <c r="K66" s="5"/>
    </row>
    <row r="67" spans="1:11" ht="21" x14ac:dyDescent="0.45">
      <c r="A67" s="8"/>
      <c r="B67" s="8"/>
      <c r="C67" s="55"/>
      <c r="D67" s="19" t="s">
        <v>59</v>
      </c>
      <c r="E67" s="57" t="s">
        <v>38</v>
      </c>
      <c r="F67" s="57"/>
      <c r="G67" s="57">
        <f>COUNTIF(I12:I55,"/")</f>
        <v>0</v>
      </c>
      <c r="H67" s="57"/>
      <c r="I67" s="8"/>
      <c r="J67" s="8"/>
      <c r="K67" s="5"/>
    </row>
    <row r="68" spans="1:11" ht="21" x14ac:dyDescent="0.45">
      <c r="A68" s="8"/>
      <c r="B68" s="8"/>
      <c r="C68" s="8"/>
      <c r="D68" s="8"/>
      <c r="E68" s="8"/>
      <c r="F68" s="8"/>
      <c r="G68" s="8"/>
      <c r="H68" s="8"/>
      <c r="I68" s="8"/>
      <c r="J68" s="8"/>
      <c r="K68" s="5"/>
    </row>
    <row r="69" spans="1:11" ht="21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5"/>
    </row>
    <row r="70" spans="1:11" ht="21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5"/>
    </row>
    <row r="71" spans="1:11" ht="21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5"/>
    </row>
    <row r="72" spans="1:11" ht="21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5"/>
    </row>
    <row r="73" spans="1:11" ht="21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5"/>
    </row>
    <row r="74" spans="1:11" ht="21" x14ac:dyDescent="0.45">
      <c r="A74" s="8"/>
      <c r="B74" s="8"/>
      <c r="C74" s="8"/>
      <c r="D74" s="8"/>
      <c r="E74" s="8"/>
      <c r="F74" s="8"/>
      <c r="G74" s="8"/>
      <c r="H74" s="8"/>
      <c r="I74" s="8"/>
      <c r="J74" s="8"/>
      <c r="K74" s="5"/>
    </row>
    <row r="75" spans="1:11" ht="21" x14ac:dyDescent="0.45">
      <c r="A75" s="5"/>
      <c r="B75" s="8"/>
      <c r="C75" s="8"/>
      <c r="D75" s="8"/>
      <c r="E75" s="8"/>
      <c r="F75" s="8"/>
      <c r="G75" s="8"/>
      <c r="H75" s="8"/>
      <c r="I75" s="8"/>
      <c r="J75" s="8"/>
      <c r="K75" s="5"/>
    </row>
    <row r="76" spans="1:11" ht="21" x14ac:dyDescent="0.45">
      <c r="A76" s="5"/>
      <c r="B76" s="8"/>
      <c r="C76" s="8"/>
      <c r="D76" s="8"/>
      <c r="E76" s="8"/>
      <c r="F76" s="8"/>
      <c r="G76" s="8"/>
      <c r="H76" s="8"/>
      <c r="I76" s="8"/>
      <c r="J76" s="8"/>
      <c r="K76" s="5"/>
    </row>
    <row r="77" spans="1:11" ht="21" x14ac:dyDescent="0.45">
      <c r="A77" s="5"/>
      <c r="B77" s="8"/>
      <c r="C77" s="8"/>
      <c r="D77" s="8"/>
      <c r="E77" s="8"/>
      <c r="F77" s="8"/>
      <c r="G77" s="8"/>
      <c r="H77" s="8"/>
      <c r="I77" s="8"/>
      <c r="J77" s="8"/>
      <c r="K77" s="5"/>
    </row>
    <row r="78" spans="1:11" ht="21" x14ac:dyDescent="0.45">
      <c r="A78" s="5"/>
      <c r="B78" s="8"/>
      <c r="C78" s="8"/>
      <c r="D78" s="8"/>
      <c r="E78" s="8"/>
      <c r="F78" s="8"/>
      <c r="G78" s="8"/>
      <c r="H78" s="8"/>
      <c r="I78" s="8"/>
      <c r="J78" s="8"/>
      <c r="K78" s="5"/>
    </row>
    <row r="79" spans="1:11" ht="21" x14ac:dyDescent="0.45">
      <c r="A79" s="5"/>
      <c r="B79" s="8"/>
      <c r="C79" s="8"/>
      <c r="D79" s="8"/>
      <c r="E79" s="8"/>
      <c r="F79" s="8"/>
      <c r="G79" s="8"/>
      <c r="H79" s="8"/>
      <c r="I79" s="8"/>
      <c r="J79" s="8"/>
      <c r="K79" s="5"/>
    </row>
    <row r="80" spans="1:11" ht="21" x14ac:dyDescent="0.45">
      <c r="A80" s="5"/>
      <c r="B80" s="8"/>
      <c r="C80" s="8"/>
      <c r="D80" s="8"/>
      <c r="E80" s="8"/>
      <c r="F80" s="8"/>
      <c r="G80" s="8"/>
      <c r="H80" s="8"/>
      <c r="I80" s="8"/>
      <c r="J80" s="8"/>
      <c r="K80" s="5"/>
    </row>
    <row r="81" spans="1:11" ht="21" x14ac:dyDescent="0.45">
      <c r="A81" s="5"/>
      <c r="B81" s="8"/>
      <c r="C81" s="8"/>
      <c r="D81" s="8"/>
      <c r="E81" s="8"/>
      <c r="F81" s="8"/>
      <c r="G81" s="8"/>
      <c r="H81" s="8"/>
      <c r="I81" s="8"/>
      <c r="J81" s="8"/>
      <c r="K81" s="5"/>
    </row>
    <row r="82" spans="1:11" ht="21" x14ac:dyDescent="0.45">
      <c r="A82" s="5"/>
      <c r="B82" s="8"/>
      <c r="C82" s="8"/>
      <c r="D82" s="8"/>
      <c r="E82" s="8"/>
      <c r="F82" s="8"/>
      <c r="G82" s="8"/>
      <c r="H82" s="8"/>
      <c r="I82" s="8"/>
      <c r="J82" s="8"/>
      <c r="K82" s="5"/>
    </row>
    <row r="83" spans="1:11" ht="21" x14ac:dyDescent="0.45">
      <c r="B83" s="5"/>
      <c r="C83" s="5"/>
      <c r="D83" s="5"/>
      <c r="E83" s="5"/>
      <c r="F83" s="5"/>
      <c r="G83" s="5"/>
      <c r="H83" s="5"/>
      <c r="I83" s="5"/>
      <c r="J83" s="5"/>
    </row>
    <row r="84" spans="1:11" ht="21" x14ac:dyDescent="0.45">
      <c r="B84" s="5"/>
      <c r="C84" s="5"/>
      <c r="D84" s="5"/>
      <c r="E84" s="5"/>
      <c r="F84" s="5"/>
      <c r="G84" s="5"/>
      <c r="H84" s="5"/>
      <c r="I84" s="5"/>
      <c r="J84" s="5"/>
    </row>
    <row r="85" spans="1:11" ht="21" x14ac:dyDescent="0.45">
      <c r="B85" s="5"/>
      <c r="C85" s="5"/>
      <c r="D85" s="5"/>
      <c r="E85" s="5"/>
      <c r="F85" s="5"/>
      <c r="G85" s="5"/>
      <c r="H85" s="5"/>
      <c r="I85" s="5"/>
      <c r="J85" s="5"/>
    </row>
    <row r="86" spans="1:11" ht="21" x14ac:dyDescent="0.45">
      <c r="B86" s="5"/>
      <c r="C86" s="5"/>
      <c r="D86" s="5"/>
      <c r="E86" s="5"/>
      <c r="F86" s="5"/>
      <c r="G86" s="5"/>
      <c r="H86" s="5"/>
      <c r="I86" s="5"/>
      <c r="J86" s="5"/>
    </row>
    <row r="87" spans="1:11" ht="21" x14ac:dyDescent="0.45">
      <c r="B87" s="5"/>
      <c r="C87" s="5"/>
      <c r="D87" s="5"/>
      <c r="E87" s="5"/>
      <c r="F87" s="5"/>
      <c r="G87" s="5"/>
      <c r="H87" s="5"/>
      <c r="I87" s="5"/>
      <c r="J87" s="5"/>
    </row>
    <row r="88" spans="1:11" ht="21" x14ac:dyDescent="0.45">
      <c r="B88" s="5"/>
      <c r="C88" s="5"/>
      <c r="D88" s="5"/>
      <c r="E88" s="5"/>
      <c r="F88" s="5"/>
      <c r="G88" s="5"/>
      <c r="H88" s="5"/>
      <c r="I88" s="5"/>
      <c r="J88" s="5"/>
    </row>
    <row r="89" spans="1:11" ht="21" x14ac:dyDescent="0.45">
      <c r="B89" s="5"/>
      <c r="C89" s="5"/>
      <c r="D89" s="5"/>
      <c r="E89" s="5"/>
      <c r="F89" s="5"/>
      <c r="G89" s="5"/>
      <c r="H89" s="5"/>
      <c r="I89" s="5"/>
      <c r="J89" s="5"/>
    </row>
    <row r="90" spans="1:11" ht="21" x14ac:dyDescent="0.45">
      <c r="B90" s="5"/>
      <c r="C90" s="5"/>
      <c r="D90" s="5"/>
      <c r="E90" s="5"/>
      <c r="F90" s="5"/>
      <c r="G90" s="5"/>
      <c r="H90" s="5"/>
      <c r="I90" s="5"/>
      <c r="J90" s="5"/>
    </row>
  </sheetData>
  <mergeCells count="26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C63:C67"/>
    <mergeCell ref="E63:F63"/>
    <mergeCell ref="G63:H63"/>
    <mergeCell ref="E64:F64"/>
    <mergeCell ref="G64:H64"/>
    <mergeCell ref="B56:H56"/>
    <mergeCell ref="B57:H57"/>
    <mergeCell ref="B60:J60"/>
    <mergeCell ref="B61:J61"/>
    <mergeCell ref="B62:J62"/>
    <mergeCell ref="E65:F65"/>
    <mergeCell ref="G65:H65"/>
    <mergeCell ref="E66:F66"/>
    <mergeCell ref="G66:H66"/>
    <mergeCell ref="E67:F67"/>
    <mergeCell ref="G67:H67"/>
  </mergeCells>
  <pageMargins left="0.70866141732283472" right="0.31496062992125984" top="0.35433070866141736" bottom="0.35433070866141736" header="0.31496062992125984" footer="0.11811023622047245"/>
  <pageSetup paperSize="9" scale="57" fitToWidth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66710-E724-4313-A675-BF1CFD85CDCF}">
  <sheetPr>
    <pageSetUpPr fitToPage="1"/>
  </sheetPr>
  <dimension ref="A1:L91"/>
  <sheetViews>
    <sheetView view="pageLayout" topLeftCell="A45" workbookViewId="0">
      <selection activeCell="C12" sqref="C12:D56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30" t="s">
        <v>47</v>
      </c>
      <c r="C6" s="30"/>
      <c r="D6" s="30"/>
      <c r="E6" s="30"/>
      <c r="F6" s="30"/>
      <c r="G6" s="30"/>
      <c r="H6" s="30"/>
      <c r="I6" s="30"/>
      <c r="J6" s="30"/>
      <c r="K6" s="6"/>
    </row>
    <row r="7" spans="1:11" s="2" customFormat="1" ht="21" customHeight="1" x14ac:dyDescent="0.45">
      <c r="A7" s="8"/>
      <c r="B7" s="31" t="s">
        <v>60</v>
      </c>
      <c r="C7" s="31"/>
      <c r="D7" s="31"/>
      <c r="E7" s="31"/>
      <c r="F7" s="31"/>
      <c r="G7" s="31"/>
      <c r="H7" s="31"/>
      <c r="I7" s="31"/>
      <c r="J7" s="31"/>
      <c r="K7" s="5"/>
    </row>
    <row r="8" spans="1:11" s="2" customFormat="1" ht="21.75" customHeight="1" x14ac:dyDescent="0.45">
      <c r="A8" s="8"/>
      <c r="B8" s="32" t="s">
        <v>39</v>
      </c>
      <c r="C8" s="32"/>
      <c r="D8" s="32"/>
      <c r="E8" s="32"/>
      <c r="F8" s="32"/>
      <c r="G8" s="32"/>
      <c r="H8" s="32"/>
      <c r="I8" s="32"/>
      <c r="J8" s="32"/>
      <c r="K8" s="5"/>
    </row>
    <row r="9" spans="1:11" s="3" customFormat="1" ht="21" x14ac:dyDescent="0.45">
      <c r="A9" s="8"/>
      <c r="B9" s="33" t="s">
        <v>0</v>
      </c>
      <c r="C9" s="36" t="s">
        <v>1</v>
      </c>
      <c r="D9" s="37"/>
      <c r="E9" s="42" t="s">
        <v>50</v>
      </c>
      <c r="F9" s="43" t="s">
        <v>2</v>
      </c>
      <c r="G9" s="43"/>
      <c r="H9" s="43"/>
      <c r="I9" s="43"/>
      <c r="J9" s="44" t="s">
        <v>3</v>
      </c>
      <c r="K9" s="5"/>
    </row>
    <row r="10" spans="1:11" s="3" customFormat="1" ht="21" x14ac:dyDescent="0.45">
      <c r="A10" s="8"/>
      <c r="B10" s="34"/>
      <c r="C10" s="38"/>
      <c r="D10" s="39"/>
      <c r="E10" s="42"/>
      <c r="F10" s="45" t="s">
        <v>51</v>
      </c>
      <c r="G10" s="43" t="s">
        <v>4</v>
      </c>
      <c r="H10" s="43"/>
      <c r="I10" s="43"/>
      <c r="J10" s="44"/>
      <c r="K10" s="5"/>
    </row>
    <row r="11" spans="1:11" s="3" customFormat="1" ht="66.75" customHeight="1" x14ac:dyDescent="0.45">
      <c r="A11" s="8"/>
      <c r="B11" s="35"/>
      <c r="C11" s="40"/>
      <c r="D11" s="41"/>
      <c r="E11" s="42"/>
      <c r="F11" s="45"/>
      <c r="G11" s="15" t="s">
        <v>52</v>
      </c>
      <c r="H11" s="15" t="s">
        <v>53</v>
      </c>
      <c r="I11" s="15" t="s">
        <v>54</v>
      </c>
      <c r="J11" s="44"/>
      <c r="K11" s="5"/>
    </row>
    <row r="12" spans="1:11" s="3" customFormat="1" ht="19.5" customHeight="1" x14ac:dyDescent="0.45">
      <c r="A12" s="8"/>
      <c r="B12" s="12">
        <v>1</v>
      </c>
      <c r="C12" s="24" t="s">
        <v>608</v>
      </c>
      <c r="D12" s="25" t="s">
        <v>609</v>
      </c>
      <c r="E12" s="13"/>
      <c r="F12" s="16" t="str">
        <f>IF(E12&lt;=14,"/","")</f>
        <v>/</v>
      </c>
      <c r="G12" s="16" t="str">
        <f>IF(AND(E12&gt;14,E12&lt;=20),"/","")</f>
        <v/>
      </c>
      <c r="H12" s="16" t="str">
        <f>IF(AND(E12&gt;20,E12&lt;=25),"/","")</f>
        <v/>
      </c>
      <c r="I12" s="16" t="str">
        <f>IF(AND(E12&gt;25,E12&lt;=30),"/","")</f>
        <v/>
      </c>
      <c r="J12" s="16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2">
        <v>2</v>
      </c>
      <c r="C13" s="24" t="s">
        <v>610</v>
      </c>
      <c r="D13" s="25" t="s">
        <v>611</v>
      </c>
      <c r="E13" s="13"/>
      <c r="F13" s="16" t="str">
        <f t="shared" ref="F13:F56" si="0">IF(E13&lt;=14,"/","")</f>
        <v>/</v>
      </c>
      <c r="G13" s="16" t="str">
        <f t="shared" ref="G13:G56" si="1">IF(AND(E13&gt;14,E13&lt;=20),"/","")</f>
        <v/>
      </c>
      <c r="H13" s="16" t="str">
        <f t="shared" ref="H13:H56" si="2">IF(AND(E13&gt;20,E13&lt;=25),"/","")</f>
        <v/>
      </c>
      <c r="I13" s="16" t="str">
        <f t="shared" ref="I13:I56" si="3">IF(AND(E13&gt;25,E13&lt;=30),"/","")</f>
        <v/>
      </c>
      <c r="J13" s="16" t="str">
        <f t="shared" ref="J13:J56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2">
        <v>3</v>
      </c>
      <c r="C14" s="24" t="s">
        <v>612</v>
      </c>
      <c r="D14" s="25" t="s">
        <v>613</v>
      </c>
      <c r="E14" s="13"/>
      <c r="F14" s="16" t="str">
        <f t="shared" si="0"/>
        <v>/</v>
      </c>
      <c r="G14" s="16" t="str">
        <f t="shared" si="1"/>
        <v/>
      </c>
      <c r="H14" s="16" t="str">
        <f t="shared" si="2"/>
        <v/>
      </c>
      <c r="I14" s="16" t="str">
        <f t="shared" si="3"/>
        <v/>
      </c>
      <c r="J14" s="16" t="str">
        <f t="shared" si="4"/>
        <v>ไม่ผ่าน</v>
      </c>
      <c r="K14" s="5"/>
    </row>
    <row r="15" spans="1:11" s="3" customFormat="1" ht="19.5" customHeight="1" x14ac:dyDescent="0.45">
      <c r="A15" s="8"/>
      <c r="B15" s="12">
        <v>4</v>
      </c>
      <c r="C15" s="24" t="s">
        <v>614</v>
      </c>
      <c r="D15" s="25" t="s">
        <v>615</v>
      </c>
      <c r="E15" s="13"/>
      <c r="F15" s="16" t="str">
        <f t="shared" si="0"/>
        <v>/</v>
      </c>
      <c r="G15" s="16" t="str">
        <f t="shared" si="1"/>
        <v/>
      </c>
      <c r="H15" s="16" t="str">
        <f t="shared" si="2"/>
        <v/>
      </c>
      <c r="I15" s="16" t="str">
        <f t="shared" si="3"/>
        <v/>
      </c>
      <c r="J15" s="16" t="str">
        <f t="shared" si="4"/>
        <v>ไม่ผ่าน</v>
      </c>
      <c r="K15" s="5"/>
    </row>
    <row r="16" spans="1:11" s="3" customFormat="1" ht="19.5" customHeight="1" x14ac:dyDescent="0.45">
      <c r="A16" s="8"/>
      <c r="B16" s="12">
        <v>5</v>
      </c>
      <c r="C16" s="24" t="s">
        <v>616</v>
      </c>
      <c r="D16" s="25" t="s">
        <v>617</v>
      </c>
      <c r="E16" s="13"/>
      <c r="F16" s="16" t="str">
        <f t="shared" si="0"/>
        <v>/</v>
      </c>
      <c r="G16" s="16" t="str">
        <f t="shared" si="1"/>
        <v/>
      </c>
      <c r="H16" s="16" t="str">
        <f t="shared" si="2"/>
        <v/>
      </c>
      <c r="I16" s="16" t="str">
        <f t="shared" si="3"/>
        <v/>
      </c>
      <c r="J16" s="16" t="str">
        <f t="shared" si="4"/>
        <v>ไม่ผ่าน</v>
      </c>
      <c r="K16" s="5"/>
    </row>
    <row r="17" spans="1:11" s="3" customFormat="1" ht="19.5" customHeight="1" x14ac:dyDescent="0.45">
      <c r="A17" s="8"/>
      <c r="B17" s="12">
        <v>6</v>
      </c>
      <c r="C17" s="24" t="s">
        <v>618</v>
      </c>
      <c r="D17" s="25" t="s">
        <v>619</v>
      </c>
      <c r="E17" s="13"/>
      <c r="F17" s="16" t="str">
        <f t="shared" si="0"/>
        <v>/</v>
      </c>
      <c r="G17" s="16" t="str">
        <f t="shared" si="1"/>
        <v/>
      </c>
      <c r="H17" s="16" t="str">
        <f t="shared" si="2"/>
        <v/>
      </c>
      <c r="I17" s="16" t="str">
        <f t="shared" si="3"/>
        <v/>
      </c>
      <c r="J17" s="16" t="str">
        <f t="shared" si="4"/>
        <v>ไม่ผ่าน</v>
      </c>
      <c r="K17" s="5"/>
    </row>
    <row r="18" spans="1:11" s="3" customFormat="1" ht="19.5" customHeight="1" x14ac:dyDescent="0.45">
      <c r="A18" s="8"/>
      <c r="B18" s="12">
        <v>7</v>
      </c>
      <c r="C18" s="24" t="s">
        <v>620</v>
      </c>
      <c r="D18" s="25" t="s">
        <v>408</v>
      </c>
      <c r="E18" s="13"/>
      <c r="F18" s="16" t="str">
        <f t="shared" si="0"/>
        <v>/</v>
      </c>
      <c r="G18" s="16" t="str">
        <f t="shared" si="1"/>
        <v/>
      </c>
      <c r="H18" s="16" t="str">
        <f t="shared" si="2"/>
        <v/>
      </c>
      <c r="I18" s="16" t="str">
        <f t="shared" si="3"/>
        <v/>
      </c>
      <c r="J18" s="16" t="str">
        <f t="shared" si="4"/>
        <v>ไม่ผ่าน</v>
      </c>
      <c r="K18" s="5"/>
    </row>
    <row r="19" spans="1:11" s="3" customFormat="1" ht="19.5" customHeight="1" x14ac:dyDescent="0.45">
      <c r="A19" s="8"/>
      <c r="B19" s="12">
        <v>8</v>
      </c>
      <c r="C19" s="24" t="s">
        <v>621</v>
      </c>
      <c r="D19" s="25" t="s">
        <v>17</v>
      </c>
      <c r="E19" s="13"/>
      <c r="F19" s="16" t="str">
        <f t="shared" si="0"/>
        <v>/</v>
      </c>
      <c r="G19" s="16" t="str">
        <f t="shared" si="1"/>
        <v/>
      </c>
      <c r="H19" s="16" t="str">
        <f t="shared" si="2"/>
        <v/>
      </c>
      <c r="I19" s="16" t="str">
        <f t="shared" si="3"/>
        <v/>
      </c>
      <c r="J19" s="16" t="str">
        <f t="shared" si="4"/>
        <v>ไม่ผ่าน</v>
      </c>
      <c r="K19" s="5"/>
    </row>
    <row r="20" spans="1:11" s="3" customFormat="1" ht="19.5" customHeight="1" x14ac:dyDescent="0.45">
      <c r="A20" s="8"/>
      <c r="B20" s="12">
        <v>9</v>
      </c>
      <c r="C20" s="24" t="s">
        <v>622</v>
      </c>
      <c r="D20" s="25" t="s">
        <v>623</v>
      </c>
      <c r="E20" s="13"/>
      <c r="F20" s="16" t="str">
        <f t="shared" si="0"/>
        <v>/</v>
      </c>
      <c r="G20" s="16" t="str">
        <f t="shared" si="1"/>
        <v/>
      </c>
      <c r="H20" s="16" t="str">
        <f t="shared" si="2"/>
        <v/>
      </c>
      <c r="I20" s="16" t="str">
        <f t="shared" si="3"/>
        <v/>
      </c>
      <c r="J20" s="16" t="str">
        <f t="shared" si="4"/>
        <v>ไม่ผ่าน</v>
      </c>
      <c r="K20" s="5"/>
    </row>
    <row r="21" spans="1:11" s="3" customFormat="1" ht="19.5" customHeight="1" x14ac:dyDescent="0.45">
      <c r="A21" s="8"/>
      <c r="B21" s="12">
        <v>10</v>
      </c>
      <c r="C21" s="24" t="s">
        <v>8</v>
      </c>
      <c r="D21" s="25" t="s">
        <v>624</v>
      </c>
      <c r="E21" s="13"/>
      <c r="F21" s="16" t="str">
        <f t="shared" si="0"/>
        <v>/</v>
      </c>
      <c r="G21" s="16" t="str">
        <f t="shared" si="1"/>
        <v/>
      </c>
      <c r="H21" s="16" t="str">
        <f t="shared" si="2"/>
        <v/>
      </c>
      <c r="I21" s="16" t="str">
        <f t="shared" si="3"/>
        <v/>
      </c>
      <c r="J21" s="16" t="str">
        <f t="shared" si="4"/>
        <v>ไม่ผ่าน</v>
      </c>
      <c r="K21" s="5"/>
    </row>
    <row r="22" spans="1:11" s="3" customFormat="1" ht="19.5" customHeight="1" x14ac:dyDescent="0.45">
      <c r="A22" s="8"/>
      <c r="B22" s="12">
        <v>11</v>
      </c>
      <c r="C22" s="24" t="s">
        <v>625</v>
      </c>
      <c r="D22" s="25" t="s">
        <v>626</v>
      </c>
      <c r="E22" s="13"/>
      <c r="F22" s="16" t="str">
        <f t="shared" si="0"/>
        <v>/</v>
      </c>
      <c r="G22" s="16" t="str">
        <f t="shared" si="1"/>
        <v/>
      </c>
      <c r="H22" s="16" t="str">
        <f t="shared" si="2"/>
        <v/>
      </c>
      <c r="I22" s="16" t="str">
        <f t="shared" si="3"/>
        <v/>
      </c>
      <c r="J22" s="16" t="str">
        <f t="shared" si="4"/>
        <v>ไม่ผ่าน</v>
      </c>
      <c r="K22" s="5"/>
    </row>
    <row r="23" spans="1:11" s="3" customFormat="1" ht="19.5" customHeight="1" x14ac:dyDescent="0.45">
      <c r="A23" s="8"/>
      <c r="B23" s="12">
        <v>12</v>
      </c>
      <c r="C23" s="24" t="s">
        <v>627</v>
      </c>
      <c r="D23" s="25" t="s">
        <v>628</v>
      </c>
      <c r="E23" s="13"/>
      <c r="F23" s="16" t="str">
        <f t="shared" si="0"/>
        <v>/</v>
      </c>
      <c r="G23" s="16" t="str">
        <f t="shared" si="1"/>
        <v/>
      </c>
      <c r="H23" s="16" t="str">
        <f t="shared" si="2"/>
        <v/>
      </c>
      <c r="I23" s="16" t="str">
        <f t="shared" si="3"/>
        <v/>
      </c>
      <c r="J23" s="16" t="str">
        <f t="shared" si="4"/>
        <v>ไม่ผ่าน</v>
      </c>
      <c r="K23" s="5"/>
    </row>
    <row r="24" spans="1:11" s="3" customFormat="1" ht="19.5" customHeight="1" x14ac:dyDescent="0.45">
      <c r="A24" s="8"/>
      <c r="B24" s="12">
        <v>13</v>
      </c>
      <c r="C24" s="24" t="s">
        <v>629</v>
      </c>
      <c r="D24" s="25" t="s">
        <v>630</v>
      </c>
      <c r="E24" s="13"/>
      <c r="F24" s="16" t="str">
        <f t="shared" si="0"/>
        <v>/</v>
      </c>
      <c r="G24" s="16" t="str">
        <f t="shared" si="1"/>
        <v/>
      </c>
      <c r="H24" s="16" t="str">
        <f t="shared" si="2"/>
        <v/>
      </c>
      <c r="I24" s="16" t="str">
        <f t="shared" si="3"/>
        <v/>
      </c>
      <c r="J24" s="16" t="str">
        <f t="shared" si="4"/>
        <v>ไม่ผ่าน</v>
      </c>
      <c r="K24" s="5"/>
    </row>
    <row r="25" spans="1:11" s="3" customFormat="1" ht="19.5" customHeight="1" x14ac:dyDescent="0.45">
      <c r="A25" s="8"/>
      <c r="B25" s="12">
        <v>14</v>
      </c>
      <c r="C25" s="24" t="s">
        <v>631</v>
      </c>
      <c r="D25" s="25" t="s">
        <v>632</v>
      </c>
      <c r="E25" s="13"/>
      <c r="F25" s="16" t="str">
        <f t="shared" si="0"/>
        <v>/</v>
      </c>
      <c r="G25" s="16" t="str">
        <f t="shared" si="1"/>
        <v/>
      </c>
      <c r="H25" s="16" t="str">
        <f t="shared" si="2"/>
        <v/>
      </c>
      <c r="I25" s="16" t="str">
        <f t="shared" si="3"/>
        <v/>
      </c>
      <c r="J25" s="16" t="str">
        <f t="shared" si="4"/>
        <v>ไม่ผ่าน</v>
      </c>
      <c r="K25" s="5"/>
    </row>
    <row r="26" spans="1:11" s="3" customFormat="1" ht="19.5" customHeight="1" x14ac:dyDescent="0.45">
      <c r="A26" s="8"/>
      <c r="B26" s="12">
        <v>15</v>
      </c>
      <c r="C26" s="24" t="s">
        <v>89</v>
      </c>
      <c r="D26" s="25" t="s">
        <v>633</v>
      </c>
      <c r="E26" s="13"/>
      <c r="F26" s="16" t="str">
        <f t="shared" si="0"/>
        <v>/</v>
      </c>
      <c r="G26" s="16" t="str">
        <f t="shared" si="1"/>
        <v/>
      </c>
      <c r="H26" s="16" t="str">
        <f t="shared" si="2"/>
        <v/>
      </c>
      <c r="I26" s="16" t="str">
        <f t="shared" si="3"/>
        <v/>
      </c>
      <c r="J26" s="16" t="str">
        <f t="shared" si="4"/>
        <v>ไม่ผ่าน</v>
      </c>
      <c r="K26" s="5"/>
    </row>
    <row r="27" spans="1:11" s="3" customFormat="1" ht="19.5" customHeight="1" x14ac:dyDescent="0.45">
      <c r="A27" s="8"/>
      <c r="B27" s="12">
        <v>16</v>
      </c>
      <c r="C27" s="24" t="s">
        <v>634</v>
      </c>
      <c r="D27" s="25" t="s">
        <v>635</v>
      </c>
      <c r="E27" s="13"/>
      <c r="F27" s="16" t="str">
        <f t="shared" si="0"/>
        <v>/</v>
      </c>
      <c r="G27" s="16" t="str">
        <f t="shared" si="1"/>
        <v/>
      </c>
      <c r="H27" s="16" t="str">
        <f t="shared" si="2"/>
        <v/>
      </c>
      <c r="I27" s="16" t="str">
        <f t="shared" si="3"/>
        <v/>
      </c>
      <c r="J27" s="16" t="str">
        <f t="shared" si="4"/>
        <v>ไม่ผ่าน</v>
      </c>
      <c r="K27" s="5"/>
    </row>
    <row r="28" spans="1:11" s="3" customFormat="1" ht="19.5" customHeight="1" x14ac:dyDescent="0.45">
      <c r="A28" s="8"/>
      <c r="B28" s="12">
        <v>17</v>
      </c>
      <c r="C28" s="24" t="s">
        <v>636</v>
      </c>
      <c r="D28" s="25" t="s">
        <v>637</v>
      </c>
      <c r="E28" s="13"/>
      <c r="F28" s="16" t="str">
        <f t="shared" si="0"/>
        <v>/</v>
      </c>
      <c r="G28" s="16" t="str">
        <f t="shared" si="1"/>
        <v/>
      </c>
      <c r="H28" s="16" t="str">
        <f t="shared" si="2"/>
        <v/>
      </c>
      <c r="I28" s="16" t="str">
        <f t="shared" si="3"/>
        <v/>
      </c>
      <c r="J28" s="16" t="str">
        <f t="shared" si="4"/>
        <v>ไม่ผ่าน</v>
      </c>
      <c r="K28" s="5"/>
    </row>
    <row r="29" spans="1:11" s="3" customFormat="1" ht="19.5" customHeight="1" x14ac:dyDescent="0.45">
      <c r="A29" s="8"/>
      <c r="B29" s="12">
        <v>18</v>
      </c>
      <c r="C29" s="24" t="s">
        <v>638</v>
      </c>
      <c r="D29" s="25" t="s">
        <v>639</v>
      </c>
      <c r="E29" s="13"/>
      <c r="F29" s="16" t="str">
        <f t="shared" si="0"/>
        <v>/</v>
      </c>
      <c r="G29" s="16" t="str">
        <f t="shared" si="1"/>
        <v/>
      </c>
      <c r="H29" s="16" t="str">
        <f t="shared" si="2"/>
        <v/>
      </c>
      <c r="I29" s="16" t="str">
        <f t="shared" si="3"/>
        <v/>
      </c>
      <c r="J29" s="16" t="str">
        <f t="shared" si="4"/>
        <v>ไม่ผ่าน</v>
      </c>
      <c r="K29" s="5"/>
    </row>
    <row r="30" spans="1:11" s="3" customFormat="1" ht="19.5" customHeight="1" x14ac:dyDescent="0.45">
      <c r="A30" s="8"/>
      <c r="B30" s="12">
        <v>19</v>
      </c>
      <c r="C30" s="24" t="s">
        <v>640</v>
      </c>
      <c r="D30" s="25" t="s">
        <v>641</v>
      </c>
      <c r="E30" s="13"/>
      <c r="F30" s="16" t="str">
        <f t="shared" si="0"/>
        <v>/</v>
      </c>
      <c r="G30" s="16" t="str">
        <f t="shared" si="1"/>
        <v/>
      </c>
      <c r="H30" s="16" t="str">
        <f t="shared" si="2"/>
        <v/>
      </c>
      <c r="I30" s="16" t="str">
        <f t="shared" si="3"/>
        <v/>
      </c>
      <c r="J30" s="16" t="str">
        <f t="shared" si="4"/>
        <v>ไม่ผ่าน</v>
      </c>
      <c r="K30" s="5"/>
    </row>
    <row r="31" spans="1:11" s="3" customFormat="1" ht="19.5" customHeight="1" x14ac:dyDescent="0.45">
      <c r="A31" s="8"/>
      <c r="B31" s="12">
        <v>20</v>
      </c>
      <c r="C31" s="24" t="s">
        <v>642</v>
      </c>
      <c r="D31" s="25" t="s">
        <v>643</v>
      </c>
      <c r="E31" s="13"/>
      <c r="F31" s="16" t="str">
        <f t="shared" si="0"/>
        <v>/</v>
      </c>
      <c r="G31" s="16" t="str">
        <f t="shared" si="1"/>
        <v/>
      </c>
      <c r="H31" s="16" t="str">
        <f t="shared" si="2"/>
        <v/>
      </c>
      <c r="I31" s="16" t="str">
        <f t="shared" si="3"/>
        <v/>
      </c>
      <c r="J31" s="16" t="str">
        <f t="shared" si="4"/>
        <v>ไม่ผ่าน</v>
      </c>
      <c r="K31" s="5"/>
    </row>
    <row r="32" spans="1:11" s="3" customFormat="1" ht="19.5" customHeight="1" x14ac:dyDescent="0.45">
      <c r="A32" s="8"/>
      <c r="B32" s="12">
        <v>21</v>
      </c>
      <c r="C32" s="24" t="s">
        <v>644</v>
      </c>
      <c r="D32" s="25" t="s">
        <v>645</v>
      </c>
      <c r="E32" s="13"/>
      <c r="F32" s="16" t="str">
        <f t="shared" si="0"/>
        <v>/</v>
      </c>
      <c r="G32" s="16" t="str">
        <f t="shared" si="1"/>
        <v/>
      </c>
      <c r="H32" s="16" t="str">
        <f t="shared" si="2"/>
        <v/>
      </c>
      <c r="I32" s="16" t="str">
        <f t="shared" si="3"/>
        <v/>
      </c>
      <c r="J32" s="16" t="str">
        <f t="shared" si="4"/>
        <v>ไม่ผ่าน</v>
      </c>
      <c r="K32" s="5"/>
    </row>
    <row r="33" spans="1:11" s="3" customFormat="1" ht="19.5" customHeight="1" x14ac:dyDescent="0.45">
      <c r="A33" s="8"/>
      <c r="B33" s="12">
        <v>22</v>
      </c>
      <c r="C33" s="24" t="s">
        <v>646</v>
      </c>
      <c r="D33" s="25" t="s">
        <v>104</v>
      </c>
      <c r="E33" s="13"/>
      <c r="F33" s="16" t="str">
        <f t="shared" si="0"/>
        <v>/</v>
      </c>
      <c r="G33" s="16" t="str">
        <f t="shared" si="1"/>
        <v/>
      </c>
      <c r="H33" s="16" t="str">
        <f t="shared" si="2"/>
        <v/>
      </c>
      <c r="I33" s="16" t="str">
        <f t="shared" si="3"/>
        <v/>
      </c>
      <c r="J33" s="16" t="str">
        <f t="shared" si="4"/>
        <v>ไม่ผ่าน</v>
      </c>
      <c r="K33" s="5"/>
    </row>
    <row r="34" spans="1:11" s="3" customFormat="1" ht="19.5" customHeight="1" x14ac:dyDescent="0.45">
      <c r="A34" s="8"/>
      <c r="B34" s="12">
        <v>23</v>
      </c>
      <c r="C34" s="65" t="s">
        <v>647</v>
      </c>
      <c r="D34" s="66" t="s">
        <v>648</v>
      </c>
      <c r="E34" s="13"/>
      <c r="F34" s="16" t="str">
        <f t="shared" si="0"/>
        <v>/</v>
      </c>
      <c r="G34" s="16" t="str">
        <f t="shared" si="1"/>
        <v/>
      </c>
      <c r="H34" s="16" t="str">
        <f t="shared" si="2"/>
        <v/>
      </c>
      <c r="I34" s="16" t="str">
        <f t="shared" si="3"/>
        <v/>
      </c>
      <c r="J34" s="16" t="str">
        <f t="shared" si="4"/>
        <v>ไม่ผ่าน</v>
      </c>
      <c r="K34" s="5"/>
    </row>
    <row r="35" spans="1:11" s="3" customFormat="1" ht="19.5" customHeight="1" x14ac:dyDescent="0.45">
      <c r="A35" s="8"/>
      <c r="B35" s="12">
        <v>24</v>
      </c>
      <c r="C35" s="24" t="s">
        <v>649</v>
      </c>
      <c r="D35" s="25" t="s">
        <v>650</v>
      </c>
      <c r="E35" s="13"/>
      <c r="F35" s="16" t="str">
        <f t="shared" si="0"/>
        <v>/</v>
      </c>
      <c r="G35" s="16" t="str">
        <f t="shared" si="1"/>
        <v/>
      </c>
      <c r="H35" s="16" t="str">
        <f t="shared" si="2"/>
        <v/>
      </c>
      <c r="I35" s="16" t="str">
        <f t="shared" si="3"/>
        <v/>
      </c>
      <c r="J35" s="16" t="str">
        <f t="shared" si="4"/>
        <v>ไม่ผ่าน</v>
      </c>
      <c r="K35" s="5"/>
    </row>
    <row r="36" spans="1:11" s="3" customFormat="1" ht="19.5" customHeight="1" x14ac:dyDescent="0.45">
      <c r="A36" s="8"/>
      <c r="B36" s="12">
        <v>25</v>
      </c>
      <c r="C36" s="24" t="s">
        <v>651</v>
      </c>
      <c r="D36" s="25" t="s">
        <v>652</v>
      </c>
      <c r="E36" s="13"/>
      <c r="F36" s="16" t="str">
        <f t="shared" si="0"/>
        <v>/</v>
      </c>
      <c r="G36" s="16" t="str">
        <f t="shared" si="1"/>
        <v/>
      </c>
      <c r="H36" s="16" t="str">
        <f t="shared" si="2"/>
        <v/>
      </c>
      <c r="I36" s="16" t="str">
        <f t="shared" si="3"/>
        <v/>
      </c>
      <c r="J36" s="16" t="str">
        <f t="shared" si="4"/>
        <v>ไม่ผ่าน</v>
      </c>
      <c r="K36" s="5"/>
    </row>
    <row r="37" spans="1:11" s="3" customFormat="1" ht="19.5" customHeight="1" x14ac:dyDescent="0.45">
      <c r="A37" s="8"/>
      <c r="B37" s="12">
        <v>26</v>
      </c>
      <c r="C37" s="24" t="s">
        <v>95</v>
      </c>
      <c r="D37" s="25" t="s">
        <v>653</v>
      </c>
      <c r="E37" s="13"/>
      <c r="F37" s="16" t="str">
        <f t="shared" si="0"/>
        <v>/</v>
      </c>
      <c r="G37" s="16" t="str">
        <f t="shared" si="1"/>
        <v/>
      </c>
      <c r="H37" s="16" t="str">
        <f t="shared" si="2"/>
        <v/>
      </c>
      <c r="I37" s="16" t="str">
        <f t="shared" si="3"/>
        <v/>
      </c>
      <c r="J37" s="16" t="str">
        <f t="shared" si="4"/>
        <v>ไม่ผ่าน</v>
      </c>
      <c r="K37" s="5"/>
    </row>
    <row r="38" spans="1:11" s="3" customFormat="1" ht="19.5" customHeight="1" x14ac:dyDescent="0.45">
      <c r="A38" s="8"/>
      <c r="B38" s="12">
        <v>27</v>
      </c>
      <c r="C38" s="24" t="s">
        <v>654</v>
      </c>
      <c r="D38" s="25" t="s">
        <v>655</v>
      </c>
      <c r="E38" s="13"/>
      <c r="F38" s="16" t="str">
        <f t="shared" si="0"/>
        <v>/</v>
      </c>
      <c r="G38" s="16" t="str">
        <f t="shared" si="1"/>
        <v/>
      </c>
      <c r="H38" s="16" t="str">
        <f t="shared" si="2"/>
        <v/>
      </c>
      <c r="I38" s="16" t="str">
        <f t="shared" si="3"/>
        <v/>
      </c>
      <c r="J38" s="16" t="str">
        <f t="shared" si="4"/>
        <v>ไม่ผ่าน</v>
      </c>
      <c r="K38" s="5"/>
    </row>
    <row r="39" spans="1:11" s="3" customFormat="1" ht="19.5" customHeight="1" x14ac:dyDescent="0.45">
      <c r="A39" s="8"/>
      <c r="B39" s="12">
        <v>28</v>
      </c>
      <c r="C39" s="24" t="s">
        <v>656</v>
      </c>
      <c r="D39" s="25" t="s">
        <v>657</v>
      </c>
      <c r="E39" s="13"/>
      <c r="F39" s="16" t="str">
        <f t="shared" si="0"/>
        <v>/</v>
      </c>
      <c r="G39" s="16" t="str">
        <f t="shared" si="1"/>
        <v/>
      </c>
      <c r="H39" s="16" t="str">
        <f t="shared" si="2"/>
        <v/>
      </c>
      <c r="I39" s="16" t="str">
        <f t="shared" si="3"/>
        <v/>
      </c>
      <c r="J39" s="16" t="str">
        <f t="shared" si="4"/>
        <v>ไม่ผ่าน</v>
      </c>
      <c r="K39" s="5"/>
    </row>
    <row r="40" spans="1:11" s="3" customFormat="1" ht="19.5" customHeight="1" x14ac:dyDescent="0.45">
      <c r="A40" s="8"/>
      <c r="B40" s="12">
        <v>29</v>
      </c>
      <c r="C40" s="24" t="s">
        <v>658</v>
      </c>
      <c r="D40" s="25" t="s">
        <v>659</v>
      </c>
      <c r="E40" s="13"/>
      <c r="F40" s="16" t="str">
        <f t="shared" si="0"/>
        <v>/</v>
      </c>
      <c r="G40" s="16" t="str">
        <f t="shared" si="1"/>
        <v/>
      </c>
      <c r="H40" s="16" t="str">
        <f t="shared" si="2"/>
        <v/>
      </c>
      <c r="I40" s="16" t="str">
        <f t="shared" si="3"/>
        <v/>
      </c>
      <c r="J40" s="16" t="str">
        <f t="shared" si="4"/>
        <v>ไม่ผ่าน</v>
      </c>
      <c r="K40" s="5"/>
    </row>
    <row r="41" spans="1:11" s="3" customFormat="1" ht="19.5" customHeight="1" x14ac:dyDescent="0.45">
      <c r="A41" s="8"/>
      <c r="B41" s="12">
        <v>30</v>
      </c>
      <c r="C41" s="24" t="s">
        <v>660</v>
      </c>
      <c r="D41" s="25" t="s">
        <v>661</v>
      </c>
      <c r="E41" s="13"/>
      <c r="F41" s="16" t="str">
        <f t="shared" si="0"/>
        <v>/</v>
      </c>
      <c r="G41" s="16" t="str">
        <f t="shared" si="1"/>
        <v/>
      </c>
      <c r="H41" s="16" t="str">
        <f t="shared" si="2"/>
        <v/>
      </c>
      <c r="I41" s="16" t="str">
        <f t="shared" si="3"/>
        <v/>
      </c>
      <c r="J41" s="16" t="str">
        <f t="shared" si="4"/>
        <v>ไม่ผ่าน</v>
      </c>
      <c r="K41" s="5"/>
    </row>
    <row r="42" spans="1:11" s="3" customFormat="1" ht="19.5" customHeight="1" x14ac:dyDescent="0.45">
      <c r="A42" s="8"/>
      <c r="B42" s="12">
        <v>31</v>
      </c>
      <c r="C42" s="67" t="s">
        <v>662</v>
      </c>
      <c r="D42" s="68" t="s">
        <v>663</v>
      </c>
      <c r="E42" s="13"/>
      <c r="F42" s="16" t="str">
        <f t="shared" si="0"/>
        <v>/</v>
      </c>
      <c r="G42" s="16" t="str">
        <f t="shared" si="1"/>
        <v/>
      </c>
      <c r="H42" s="16" t="str">
        <f t="shared" si="2"/>
        <v/>
      </c>
      <c r="I42" s="16" t="str">
        <f t="shared" si="3"/>
        <v/>
      </c>
      <c r="J42" s="16" t="str">
        <f t="shared" si="4"/>
        <v>ไม่ผ่าน</v>
      </c>
      <c r="K42" s="5"/>
    </row>
    <row r="43" spans="1:11" s="3" customFormat="1" ht="19.5" customHeight="1" x14ac:dyDescent="0.45">
      <c r="A43" s="8"/>
      <c r="B43" s="12">
        <v>32</v>
      </c>
      <c r="C43" s="24" t="s">
        <v>74</v>
      </c>
      <c r="D43" s="25" t="s">
        <v>664</v>
      </c>
      <c r="E43" s="13"/>
      <c r="F43" s="16" t="str">
        <f t="shared" si="0"/>
        <v>/</v>
      </c>
      <c r="G43" s="16" t="str">
        <f t="shared" si="1"/>
        <v/>
      </c>
      <c r="H43" s="16" t="str">
        <f t="shared" si="2"/>
        <v/>
      </c>
      <c r="I43" s="16" t="str">
        <f t="shared" si="3"/>
        <v/>
      </c>
      <c r="J43" s="16" t="str">
        <f t="shared" si="4"/>
        <v>ไม่ผ่าน</v>
      </c>
      <c r="K43" s="5"/>
    </row>
    <row r="44" spans="1:11" s="3" customFormat="1" ht="19.5" customHeight="1" x14ac:dyDescent="0.45">
      <c r="A44" s="8"/>
      <c r="B44" s="12">
        <v>33</v>
      </c>
      <c r="C44" s="24" t="s">
        <v>665</v>
      </c>
      <c r="D44" s="25" t="s">
        <v>666</v>
      </c>
      <c r="E44" s="13"/>
      <c r="F44" s="16" t="str">
        <f t="shared" si="0"/>
        <v>/</v>
      </c>
      <c r="G44" s="16" t="str">
        <f t="shared" si="1"/>
        <v/>
      </c>
      <c r="H44" s="16" t="str">
        <f t="shared" si="2"/>
        <v/>
      </c>
      <c r="I44" s="16" t="str">
        <f t="shared" si="3"/>
        <v/>
      </c>
      <c r="J44" s="16" t="str">
        <f t="shared" si="4"/>
        <v>ไม่ผ่าน</v>
      </c>
      <c r="K44" s="5"/>
    </row>
    <row r="45" spans="1:11" s="3" customFormat="1" ht="19.5" customHeight="1" x14ac:dyDescent="0.45">
      <c r="A45" s="8"/>
      <c r="B45" s="12">
        <v>34</v>
      </c>
      <c r="C45" s="24" t="s">
        <v>667</v>
      </c>
      <c r="D45" s="25" t="s">
        <v>668</v>
      </c>
      <c r="E45" s="13"/>
      <c r="F45" s="16" t="str">
        <f t="shared" si="0"/>
        <v>/</v>
      </c>
      <c r="G45" s="16" t="str">
        <f t="shared" si="1"/>
        <v/>
      </c>
      <c r="H45" s="16" t="str">
        <f t="shared" si="2"/>
        <v/>
      </c>
      <c r="I45" s="16" t="str">
        <f t="shared" si="3"/>
        <v/>
      </c>
      <c r="J45" s="16" t="str">
        <f t="shared" si="4"/>
        <v>ไม่ผ่าน</v>
      </c>
      <c r="K45" s="5"/>
    </row>
    <row r="46" spans="1:11" s="3" customFormat="1" ht="19.5" customHeight="1" x14ac:dyDescent="0.45">
      <c r="A46" s="8"/>
      <c r="B46" s="12">
        <v>35</v>
      </c>
      <c r="C46" s="69" t="s">
        <v>669</v>
      </c>
      <c r="D46" s="70" t="s">
        <v>670</v>
      </c>
      <c r="E46" s="13"/>
      <c r="F46" s="16" t="str">
        <f t="shared" si="0"/>
        <v>/</v>
      </c>
      <c r="G46" s="16" t="str">
        <f t="shared" si="1"/>
        <v/>
      </c>
      <c r="H46" s="16" t="str">
        <f t="shared" si="2"/>
        <v/>
      </c>
      <c r="I46" s="16" t="str">
        <f t="shared" si="3"/>
        <v/>
      </c>
      <c r="J46" s="16" t="str">
        <f t="shared" si="4"/>
        <v>ไม่ผ่าน</v>
      </c>
      <c r="K46" s="5"/>
    </row>
    <row r="47" spans="1:11" s="3" customFormat="1" ht="19.5" customHeight="1" x14ac:dyDescent="0.45">
      <c r="A47" s="8"/>
      <c r="B47" s="12">
        <v>36</v>
      </c>
      <c r="C47" s="24" t="s">
        <v>671</v>
      </c>
      <c r="D47" s="25" t="s">
        <v>672</v>
      </c>
      <c r="E47" s="13"/>
      <c r="F47" s="16" t="str">
        <f t="shared" si="0"/>
        <v>/</v>
      </c>
      <c r="G47" s="16" t="str">
        <f t="shared" si="1"/>
        <v/>
      </c>
      <c r="H47" s="16" t="str">
        <f t="shared" si="2"/>
        <v/>
      </c>
      <c r="I47" s="16" t="str">
        <f t="shared" si="3"/>
        <v/>
      </c>
      <c r="J47" s="16" t="str">
        <f t="shared" si="4"/>
        <v>ไม่ผ่าน</v>
      </c>
      <c r="K47" s="5"/>
    </row>
    <row r="48" spans="1:11" s="3" customFormat="1" ht="19.5" customHeight="1" x14ac:dyDescent="0.45">
      <c r="A48" s="8"/>
      <c r="B48" s="12">
        <v>37</v>
      </c>
      <c r="C48" s="24" t="s">
        <v>673</v>
      </c>
      <c r="D48" s="25" t="s">
        <v>674</v>
      </c>
      <c r="E48" s="13"/>
      <c r="F48" s="16" t="str">
        <f t="shared" si="0"/>
        <v>/</v>
      </c>
      <c r="G48" s="16" t="str">
        <f t="shared" si="1"/>
        <v/>
      </c>
      <c r="H48" s="16" t="str">
        <f t="shared" si="2"/>
        <v/>
      </c>
      <c r="I48" s="16" t="str">
        <f t="shared" si="3"/>
        <v/>
      </c>
      <c r="J48" s="16" t="str">
        <f t="shared" si="4"/>
        <v>ไม่ผ่าน</v>
      </c>
      <c r="K48" s="5"/>
    </row>
    <row r="49" spans="1:12" s="2" customFormat="1" ht="19.5" customHeight="1" x14ac:dyDescent="0.45">
      <c r="A49" s="8"/>
      <c r="B49" s="12">
        <v>38</v>
      </c>
      <c r="C49" s="24" t="s">
        <v>675</v>
      </c>
      <c r="D49" s="25" t="s">
        <v>676</v>
      </c>
      <c r="E49" s="13"/>
      <c r="F49" s="16" t="str">
        <f t="shared" si="0"/>
        <v>/</v>
      </c>
      <c r="G49" s="16" t="str">
        <f t="shared" si="1"/>
        <v/>
      </c>
      <c r="H49" s="16" t="str">
        <f t="shared" si="2"/>
        <v/>
      </c>
      <c r="I49" s="16" t="str">
        <f t="shared" si="3"/>
        <v/>
      </c>
      <c r="J49" s="16" t="str">
        <f t="shared" si="4"/>
        <v>ไม่ผ่าน</v>
      </c>
      <c r="K49" s="5"/>
    </row>
    <row r="50" spans="1:12" s="2" customFormat="1" ht="19.5" customHeight="1" x14ac:dyDescent="0.45">
      <c r="A50" s="8"/>
      <c r="B50" s="12">
        <v>39</v>
      </c>
      <c r="C50" s="24" t="s">
        <v>289</v>
      </c>
      <c r="D50" s="25" t="s">
        <v>677</v>
      </c>
      <c r="E50" s="13"/>
      <c r="F50" s="16" t="str">
        <f t="shared" si="0"/>
        <v>/</v>
      </c>
      <c r="G50" s="16" t="str">
        <f t="shared" si="1"/>
        <v/>
      </c>
      <c r="H50" s="16" t="str">
        <f t="shared" si="2"/>
        <v/>
      </c>
      <c r="I50" s="16" t="str">
        <f t="shared" si="3"/>
        <v/>
      </c>
      <c r="J50" s="16" t="str">
        <f t="shared" si="4"/>
        <v>ไม่ผ่าน</v>
      </c>
      <c r="K50" s="5"/>
    </row>
    <row r="51" spans="1:12" s="2" customFormat="1" ht="22.5" x14ac:dyDescent="0.45">
      <c r="A51" s="8"/>
      <c r="B51" s="12">
        <v>40</v>
      </c>
      <c r="C51" s="24" t="s">
        <v>678</v>
      </c>
      <c r="D51" s="25" t="s">
        <v>679</v>
      </c>
      <c r="E51" s="13"/>
      <c r="F51" s="16" t="str">
        <f t="shared" si="0"/>
        <v>/</v>
      </c>
      <c r="G51" s="16" t="str">
        <f t="shared" si="1"/>
        <v/>
      </c>
      <c r="H51" s="16" t="str">
        <f t="shared" si="2"/>
        <v/>
      </c>
      <c r="I51" s="16" t="str">
        <f t="shared" si="3"/>
        <v/>
      </c>
      <c r="J51" s="16" t="str">
        <f t="shared" si="4"/>
        <v>ไม่ผ่าน</v>
      </c>
      <c r="K51" s="5"/>
    </row>
    <row r="52" spans="1:12" ht="21" x14ac:dyDescent="0.45">
      <c r="A52" s="8"/>
      <c r="B52" s="12">
        <v>41</v>
      </c>
      <c r="C52" s="24" t="s">
        <v>680</v>
      </c>
      <c r="D52" s="25" t="s">
        <v>681</v>
      </c>
      <c r="E52" s="13"/>
      <c r="F52" s="16" t="str">
        <f t="shared" si="0"/>
        <v>/</v>
      </c>
      <c r="G52" s="16" t="str">
        <f t="shared" si="1"/>
        <v/>
      </c>
      <c r="H52" s="16" t="str">
        <f t="shared" si="2"/>
        <v/>
      </c>
      <c r="I52" s="16" t="str">
        <f t="shared" si="3"/>
        <v/>
      </c>
      <c r="J52" s="16" t="str">
        <f t="shared" si="4"/>
        <v>ไม่ผ่าน</v>
      </c>
      <c r="K52" s="5"/>
    </row>
    <row r="53" spans="1:12" s="3" customFormat="1" ht="22.5" customHeight="1" x14ac:dyDescent="0.45">
      <c r="A53" s="8"/>
      <c r="B53" s="12">
        <v>42</v>
      </c>
      <c r="C53" s="24" t="s">
        <v>682</v>
      </c>
      <c r="D53" s="25" t="s">
        <v>683</v>
      </c>
      <c r="E53" s="13"/>
      <c r="F53" s="16" t="str">
        <f t="shared" si="0"/>
        <v>/</v>
      </c>
      <c r="G53" s="16" t="str">
        <f t="shared" si="1"/>
        <v/>
      </c>
      <c r="H53" s="16" t="str">
        <f t="shared" si="2"/>
        <v/>
      </c>
      <c r="I53" s="16" t="str">
        <f t="shared" si="3"/>
        <v/>
      </c>
      <c r="J53" s="16" t="str">
        <f t="shared" si="4"/>
        <v>ไม่ผ่าน</v>
      </c>
      <c r="K53" s="7"/>
      <c r="L53" s="4"/>
    </row>
    <row r="54" spans="1:12" s="3" customFormat="1" ht="22.5" customHeight="1" x14ac:dyDescent="0.45">
      <c r="A54" s="8"/>
      <c r="B54" s="14">
        <v>43</v>
      </c>
      <c r="C54" s="24" t="s">
        <v>684</v>
      </c>
      <c r="D54" s="25" t="s">
        <v>685</v>
      </c>
      <c r="E54" s="13"/>
      <c r="F54" s="16" t="str">
        <f t="shared" ref="F54:F56" si="5">IF(E54&lt;=14,"/","")</f>
        <v>/</v>
      </c>
      <c r="G54" s="16" t="str">
        <f t="shared" ref="G54:G56" si="6">IF(AND(E54&gt;14,E54&lt;=20),"/","")</f>
        <v/>
      </c>
      <c r="H54" s="16" t="str">
        <f t="shared" ref="H54:H56" si="7">IF(AND(E54&gt;20,E54&lt;=25),"/","")</f>
        <v/>
      </c>
      <c r="I54" s="16" t="str">
        <f t="shared" ref="I54:I56" si="8">IF(AND(E54&gt;25,E54&lt;=30),"/","")</f>
        <v/>
      </c>
      <c r="J54" s="16" t="str">
        <f t="shared" ref="J54:J56" si="9">IF(E54&gt;=15,"ผ่าน","ไม่ผ่าน")</f>
        <v>ไม่ผ่าน</v>
      </c>
      <c r="K54" s="7"/>
      <c r="L54" s="4"/>
    </row>
    <row r="55" spans="1:12" ht="21" x14ac:dyDescent="0.45">
      <c r="A55" s="8"/>
      <c r="B55" s="14">
        <v>44</v>
      </c>
      <c r="C55" s="24" t="s">
        <v>686</v>
      </c>
      <c r="D55" s="25" t="s">
        <v>687</v>
      </c>
      <c r="E55" s="13"/>
      <c r="F55" s="16" t="str">
        <f t="shared" si="5"/>
        <v>/</v>
      </c>
      <c r="G55" s="16" t="str">
        <f t="shared" si="6"/>
        <v/>
      </c>
      <c r="H55" s="16" t="str">
        <f t="shared" si="7"/>
        <v/>
      </c>
      <c r="I55" s="16" t="str">
        <f t="shared" si="8"/>
        <v/>
      </c>
      <c r="J55" s="16" t="str">
        <f t="shared" si="9"/>
        <v>ไม่ผ่าน</v>
      </c>
      <c r="K55" s="5"/>
    </row>
    <row r="56" spans="1:12" ht="21" x14ac:dyDescent="0.45">
      <c r="A56" s="8"/>
      <c r="B56" s="14">
        <v>45</v>
      </c>
      <c r="C56" s="24" t="s">
        <v>688</v>
      </c>
      <c r="D56" s="25" t="s">
        <v>689</v>
      </c>
      <c r="E56" s="13"/>
      <c r="F56" s="16" t="str">
        <f t="shared" si="5"/>
        <v>/</v>
      </c>
      <c r="G56" s="16" t="str">
        <f t="shared" si="6"/>
        <v/>
      </c>
      <c r="H56" s="16" t="str">
        <f t="shared" si="7"/>
        <v/>
      </c>
      <c r="I56" s="16" t="str">
        <f t="shared" si="8"/>
        <v/>
      </c>
      <c r="J56" s="16" t="str">
        <f t="shared" si="9"/>
        <v>ไม่ผ่าน</v>
      </c>
      <c r="K56" s="5"/>
    </row>
    <row r="57" spans="1:12" ht="21" x14ac:dyDescent="0.45">
      <c r="A57" s="8"/>
      <c r="B57" s="47" t="s">
        <v>5</v>
      </c>
      <c r="C57" s="48"/>
      <c r="D57" s="48"/>
      <c r="E57" s="48"/>
      <c r="F57" s="48"/>
      <c r="G57" s="48"/>
      <c r="H57" s="49"/>
      <c r="I57" s="16" t="s">
        <v>4</v>
      </c>
      <c r="J57" s="16">
        <f>COUNTIF(J12:J56,"ผ่าน")</f>
        <v>0</v>
      </c>
      <c r="K57" s="5"/>
    </row>
    <row r="58" spans="1:12" ht="21" x14ac:dyDescent="0.45">
      <c r="A58" s="8"/>
      <c r="B58" s="50" t="s">
        <v>6</v>
      </c>
      <c r="C58" s="51"/>
      <c r="D58" s="51"/>
      <c r="E58" s="51"/>
      <c r="F58" s="51"/>
      <c r="G58" s="51"/>
      <c r="H58" s="52"/>
      <c r="I58" s="17" t="s">
        <v>30</v>
      </c>
      <c r="J58" s="17">
        <f>COUNTIF(J12:J56,"ไม่ผ่าน")</f>
        <v>45</v>
      </c>
      <c r="K58" s="5"/>
    </row>
    <row r="59" spans="1:12" ht="21" x14ac:dyDescent="0.45">
      <c r="A59" s="8"/>
      <c r="B59" s="8"/>
      <c r="C59" s="8" t="s">
        <v>55</v>
      </c>
      <c r="D59" s="8"/>
      <c r="E59" s="8"/>
      <c r="F59" s="8"/>
      <c r="G59" s="8"/>
      <c r="H59" s="8"/>
      <c r="I59" s="8"/>
      <c r="J59" s="8"/>
      <c r="K59" s="5"/>
    </row>
    <row r="60" spans="1:12" ht="21" x14ac:dyDescent="0.45">
      <c r="A60" s="8"/>
      <c r="B60" s="8"/>
      <c r="C60" s="8"/>
      <c r="D60" s="8"/>
      <c r="E60" s="8"/>
      <c r="F60" s="8"/>
      <c r="G60" s="8"/>
      <c r="H60" s="8"/>
      <c r="I60" s="8"/>
      <c r="J60" s="8"/>
      <c r="K60" s="5"/>
    </row>
    <row r="61" spans="1:12" ht="21" x14ac:dyDescent="0.45">
      <c r="A61" s="8"/>
      <c r="B61" s="31" t="s">
        <v>61</v>
      </c>
      <c r="C61" s="31"/>
      <c r="D61" s="31"/>
      <c r="E61" s="31"/>
      <c r="F61" s="31"/>
      <c r="G61" s="31"/>
      <c r="H61" s="31"/>
      <c r="I61" s="31"/>
      <c r="J61" s="31"/>
      <c r="K61" s="5"/>
    </row>
    <row r="62" spans="1:12" ht="21" x14ac:dyDescent="0.45">
      <c r="A62" s="8"/>
      <c r="B62" s="46" t="s">
        <v>62</v>
      </c>
      <c r="C62" s="46"/>
      <c r="D62" s="46"/>
      <c r="E62" s="46"/>
      <c r="F62" s="46"/>
      <c r="G62" s="46"/>
      <c r="H62" s="46"/>
      <c r="I62" s="46"/>
      <c r="J62" s="46"/>
      <c r="K62" s="5"/>
    </row>
    <row r="63" spans="1:12" ht="21" x14ac:dyDescent="0.45">
      <c r="A63" s="8"/>
      <c r="B63" s="31" t="s">
        <v>63</v>
      </c>
      <c r="C63" s="31"/>
      <c r="D63" s="31"/>
      <c r="E63" s="31"/>
      <c r="F63" s="31"/>
      <c r="G63" s="31"/>
      <c r="H63" s="31"/>
      <c r="I63" s="31"/>
      <c r="J63" s="31"/>
      <c r="K63" s="5"/>
    </row>
    <row r="64" spans="1:12" ht="21" x14ac:dyDescent="0.45">
      <c r="A64" s="8"/>
      <c r="B64" s="8"/>
      <c r="C64" s="53" t="s">
        <v>31</v>
      </c>
      <c r="D64" s="18" t="s">
        <v>32</v>
      </c>
      <c r="E64" s="56" t="s">
        <v>33</v>
      </c>
      <c r="F64" s="56"/>
      <c r="G64" s="56" t="s">
        <v>34</v>
      </c>
      <c r="H64" s="56"/>
      <c r="I64" s="8"/>
      <c r="J64" s="8"/>
      <c r="K64" s="5"/>
    </row>
    <row r="65" spans="1:11" ht="21" x14ac:dyDescent="0.45">
      <c r="A65" s="8"/>
      <c r="B65" s="8"/>
      <c r="C65" s="54"/>
      <c r="D65" s="19" t="s">
        <v>56</v>
      </c>
      <c r="E65" s="57" t="s">
        <v>35</v>
      </c>
      <c r="F65" s="57"/>
      <c r="G65" s="57">
        <f>COUNTIF(F12:F56,"/")</f>
        <v>45</v>
      </c>
      <c r="H65" s="57"/>
      <c r="I65" s="8"/>
      <c r="J65" s="8"/>
      <c r="K65" s="5"/>
    </row>
    <row r="66" spans="1:11" ht="21" x14ac:dyDescent="0.45">
      <c r="A66" s="8"/>
      <c r="B66" s="8"/>
      <c r="C66" s="54"/>
      <c r="D66" s="19" t="s">
        <v>57</v>
      </c>
      <c r="E66" s="57" t="s">
        <v>36</v>
      </c>
      <c r="F66" s="57"/>
      <c r="G66" s="57">
        <f>COUNTIF(G12:G56,"/")</f>
        <v>0</v>
      </c>
      <c r="H66" s="57"/>
      <c r="I66" s="8"/>
      <c r="J66" s="8"/>
      <c r="K66" s="5"/>
    </row>
    <row r="67" spans="1:11" ht="21" x14ac:dyDescent="0.45">
      <c r="A67" s="8"/>
      <c r="B67" s="8"/>
      <c r="C67" s="54"/>
      <c r="D67" s="19" t="s">
        <v>58</v>
      </c>
      <c r="E67" s="57" t="s">
        <v>37</v>
      </c>
      <c r="F67" s="57"/>
      <c r="G67" s="57">
        <f>COUNTIF(H12:H56,"/")</f>
        <v>0</v>
      </c>
      <c r="H67" s="57"/>
      <c r="I67" s="8"/>
      <c r="J67" s="8"/>
      <c r="K67" s="5"/>
    </row>
    <row r="68" spans="1:11" ht="21" x14ac:dyDescent="0.45">
      <c r="A68" s="8"/>
      <c r="B68" s="8"/>
      <c r="C68" s="55"/>
      <c r="D68" s="19" t="s">
        <v>59</v>
      </c>
      <c r="E68" s="57" t="s">
        <v>38</v>
      </c>
      <c r="F68" s="57"/>
      <c r="G68" s="57">
        <f>COUNTIF(I12:I56,"/")</f>
        <v>0</v>
      </c>
      <c r="H68" s="57"/>
      <c r="I68" s="8"/>
      <c r="J68" s="8"/>
      <c r="K68" s="5"/>
    </row>
    <row r="69" spans="1:11" ht="21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5"/>
    </row>
    <row r="70" spans="1:11" ht="21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5"/>
    </row>
    <row r="71" spans="1:11" ht="21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5"/>
    </row>
    <row r="72" spans="1:11" ht="21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5"/>
    </row>
    <row r="73" spans="1:11" ht="21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5"/>
    </row>
    <row r="74" spans="1:11" ht="21" x14ac:dyDescent="0.45">
      <c r="A74" s="5"/>
      <c r="B74" s="8"/>
      <c r="C74" s="8"/>
      <c r="D74" s="8"/>
      <c r="E74" s="8"/>
      <c r="F74" s="8"/>
      <c r="G74" s="8"/>
      <c r="H74" s="8"/>
      <c r="I74" s="8"/>
      <c r="J74" s="8"/>
      <c r="K74" s="5"/>
    </row>
    <row r="75" spans="1:11" ht="21" x14ac:dyDescent="0.45">
      <c r="A75" s="5"/>
      <c r="B75" s="8"/>
      <c r="C75" s="8"/>
      <c r="D75" s="8"/>
      <c r="E75" s="8"/>
      <c r="F75" s="8"/>
      <c r="G75" s="8"/>
      <c r="H75" s="8"/>
      <c r="I75" s="8"/>
      <c r="J75" s="8"/>
      <c r="K75" s="5"/>
    </row>
    <row r="76" spans="1:11" ht="21" x14ac:dyDescent="0.45">
      <c r="A76" s="5"/>
      <c r="B76" s="8"/>
      <c r="C76" s="8"/>
      <c r="D76" s="8"/>
      <c r="E76" s="8"/>
      <c r="F76" s="8"/>
      <c r="G76" s="8"/>
      <c r="H76" s="8"/>
      <c r="I76" s="8"/>
      <c r="J76" s="8"/>
      <c r="K76" s="5"/>
    </row>
    <row r="77" spans="1:11" ht="21" x14ac:dyDescent="0.45">
      <c r="A77" s="5"/>
      <c r="B77" s="8"/>
      <c r="C77" s="8"/>
      <c r="D77" s="8"/>
      <c r="E77" s="8"/>
      <c r="F77" s="8"/>
      <c r="G77" s="8"/>
      <c r="H77" s="8"/>
      <c r="I77" s="8"/>
      <c r="J77" s="8"/>
      <c r="K77" s="5"/>
    </row>
    <row r="78" spans="1:11" ht="21" x14ac:dyDescent="0.45">
      <c r="A78" s="5"/>
      <c r="B78" s="8"/>
      <c r="C78" s="8"/>
      <c r="D78" s="8"/>
      <c r="E78" s="8"/>
      <c r="F78" s="8"/>
      <c r="G78" s="8"/>
      <c r="H78" s="8"/>
      <c r="I78" s="8"/>
      <c r="J78" s="8"/>
      <c r="K78" s="5"/>
    </row>
    <row r="79" spans="1:11" ht="21" x14ac:dyDescent="0.45">
      <c r="A79" s="5"/>
      <c r="B79" s="8"/>
      <c r="C79" s="8"/>
      <c r="D79" s="8"/>
      <c r="E79" s="8"/>
      <c r="F79" s="8"/>
      <c r="G79" s="8"/>
      <c r="H79" s="8"/>
      <c r="I79" s="8"/>
      <c r="J79" s="8"/>
      <c r="K79" s="5"/>
    </row>
    <row r="80" spans="1:11" ht="21" x14ac:dyDescent="0.45">
      <c r="A80" s="5"/>
      <c r="B80" s="8"/>
      <c r="C80" s="8"/>
      <c r="D80" s="8"/>
      <c r="E80" s="8"/>
      <c r="F80" s="8"/>
      <c r="G80" s="8"/>
      <c r="H80" s="8"/>
      <c r="I80" s="8"/>
      <c r="J80" s="8"/>
      <c r="K80" s="5"/>
    </row>
    <row r="81" spans="1:11" ht="21" x14ac:dyDescent="0.45">
      <c r="A81" s="5"/>
      <c r="B81" s="8"/>
      <c r="C81" s="8"/>
      <c r="D81" s="8"/>
      <c r="E81" s="8"/>
      <c r="F81" s="8"/>
      <c r="G81" s="8"/>
      <c r="H81" s="8"/>
      <c r="I81" s="8"/>
      <c r="J81" s="8"/>
      <c r="K81" s="5"/>
    </row>
    <row r="82" spans="1:11" ht="21" x14ac:dyDescent="0.45">
      <c r="B82" s="8"/>
      <c r="C82" s="8"/>
      <c r="D82" s="8"/>
      <c r="E82" s="8"/>
      <c r="F82" s="8"/>
      <c r="G82" s="8"/>
      <c r="H82" s="8"/>
      <c r="I82" s="8"/>
      <c r="J82" s="8"/>
    </row>
    <row r="83" spans="1:11" ht="21" x14ac:dyDescent="0.45">
      <c r="B83" s="8"/>
      <c r="C83" s="8"/>
      <c r="D83" s="8"/>
      <c r="E83" s="8"/>
      <c r="F83" s="8"/>
      <c r="G83" s="8"/>
      <c r="H83" s="8"/>
      <c r="I83" s="8"/>
      <c r="J83" s="8"/>
    </row>
    <row r="84" spans="1:11" ht="21" x14ac:dyDescent="0.45">
      <c r="B84" s="5"/>
      <c r="C84" s="5"/>
      <c r="D84" s="5"/>
      <c r="E84" s="5"/>
      <c r="F84" s="5"/>
      <c r="G84" s="5"/>
      <c r="H84" s="5"/>
      <c r="I84" s="5"/>
      <c r="J84" s="5"/>
    </row>
    <row r="85" spans="1:11" ht="21" x14ac:dyDescent="0.45">
      <c r="B85" s="5"/>
      <c r="C85" s="5"/>
      <c r="D85" s="5"/>
      <c r="E85" s="5"/>
      <c r="F85" s="5"/>
      <c r="G85" s="5"/>
      <c r="H85" s="5"/>
      <c r="I85" s="5"/>
      <c r="J85" s="5"/>
    </row>
    <row r="86" spans="1:11" ht="21" x14ac:dyDescent="0.45">
      <c r="B86" s="5"/>
      <c r="C86" s="5"/>
      <c r="D86" s="5"/>
      <c r="E86" s="5"/>
      <c r="F86" s="5"/>
      <c r="G86" s="5"/>
      <c r="H86" s="5"/>
      <c r="I86" s="5"/>
      <c r="J86" s="5"/>
    </row>
    <row r="87" spans="1:11" ht="21" x14ac:dyDescent="0.45">
      <c r="B87" s="5"/>
      <c r="C87" s="5"/>
      <c r="D87" s="5"/>
      <c r="E87" s="5"/>
      <c r="F87" s="5"/>
      <c r="G87" s="5"/>
      <c r="H87" s="5"/>
      <c r="I87" s="5"/>
      <c r="J87" s="5"/>
    </row>
    <row r="88" spans="1:11" ht="21" x14ac:dyDescent="0.45">
      <c r="B88" s="5"/>
      <c r="C88" s="5"/>
      <c r="D88" s="5"/>
      <c r="E88" s="5"/>
      <c r="F88" s="5"/>
      <c r="G88" s="5"/>
      <c r="H88" s="5"/>
      <c r="I88" s="5"/>
      <c r="J88" s="5"/>
    </row>
    <row r="89" spans="1:11" ht="21" x14ac:dyDescent="0.45">
      <c r="B89" s="5"/>
      <c r="C89" s="5"/>
      <c r="D89" s="5"/>
      <c r="E89" s="5"/>
      <c r="F89" s="5"/>
      <c r="G89" s="5"/>
      <c r="H89" s="5"/>
      <c r="I89" s="5"/>
      <c r="J89" s="5"/>
    </row>
    <row r="90" spans="1:11" ht="21" x14ac:dyDescent="0.45">
      <c r="B90" s="5"/>
      <c r="C90" s="5"/>
      <c r="D90" s="5"/>
      <c r="E90" s="5"/>
      <c r="F90" s="5"/>
      <c r="G90" s="5"/>
      <c r="H90" s="5"/>
      <c r="I90" s="5"/>
      <c r="J90" s="5"/>
    </row>
    <row r="91" spans="1:11" ht="21" x14ac:dyDescent="0.45">
      <c r="B91" s="5"/>
      <c r="C91" s="5"/>
      <c r="D91" s="5"/>
      <c r="E91" s="5"/>
      <c r="F91" s="5"/>
      <c r="G91" s="5"/>
      <c r="H91" s="5"/>
      <c r="I91" s="5"/>
      <c r="J91" s="5"/>
    </row>
  </sheetData>
  <mergeCells count="26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C64:C68"/>
    <mergeCell ref="E64:F64"/>
    <mergeCell ref="G64:H64"/>
    <mergeCell ref="E65:F65"/>
    <mergeCell ref="G65:H65"/>
    <mergeCell ref="B57:H57"/>
    <mergeCell ref="B58:H58"/>
    <mergeCell ref="B61:J61"/>
    <mergeCell ref="B62:J62"/>
    <mergeCell ref="B63:J63"/>
    <mergeCell ref="E66:F66"/>
    <mergeCell ref="G66:H66"/>
    <mergeCell ref="E67:F67"/>
    <mergeCell ref="G67:H67"/>
    <mergeCell ref="E68:F68"/>
    <mergeCell ref="G68:H68"/>
  </mergeCells>
  <pageMargins left="0.70866141732283472" right="0.31496062992125984" top="0.35433070866141736" bottom="0.35433070866141736" header="0.31496062992125984" footer="0.11811023622047245"/>
  <pageSetup paperSize="9" scale="56" fitToWidth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53878-8121-4D2C-AB7B-0DC9725CE476}">
  <sheetPr>
    <pageSetUpPr fitToPage="1"/>
  </sheetPr>
  <dimension ref="A1:L91"/>
  <sheetViews>
    <sheetView view="pageLayout" topLeftCell="A51" workbookViewId="0">
      <selection activeCell="C12" sqref="C12:D56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30" t="s">
        <v>48</v>
      </c>
      <c r="C6" s="30"/>
      <c r="D6" s="30"/>
      <c r="E6" s="30"/>
      <c r="F6" s="30"/>
      <c r="G6" s="30"/>
      <c r="H6" s="30"/>
      <c r="I6" s="30"/>
      <c r="J6" s="30"/>
      <c r="K6" s="6"/>
    </row>
    <row r="7" spans="1:11" s="2" customFormat="1" ht="21" customHeight="1" x14ac:dyDescent="0.45">
      <c r="A7" s="8"/>
      <c r="B7" s="31" t="s">
        <v>60</v>
      </c>
      <c r="C7" s="31"/>
      <c r="D7" s="31"/>
      <c r="E7" s="31"/>
      <c r="F7" s="31"/>
      <c r="G7" s="31"/>
      <c r="H7" s="31"/>
      <c r="I7" s="31"/>
      <c r="J7" s="31"/>
      <c r="K7" s="5"/>
    </row>
    <row r="8" spans="1:11" s="2" customFormat="1" ht="21.75" customHeight="1" x14ac:dyDescent="0.45">
      <c r="A8" s="8"/>
      <c r="B8" s="32" t="s">
        <v>39</v>
      </c>
      <c r="C8" s="32"/>
      <c r="D8" s="32"/>
      <c r="E8" s="32"/>
      <c r="F8" s="32"/>
      <c r="G8" s="32"/>
      <c r="H8" s="32"/>
      <c r="I8" s="32"/>
      <c r="J8" s="32"/>
      <c r="K8" s="5"/>
    </row>
    <row r="9" spans="1:11" s="3" customFormat="1" ht="21" x14ac:dyDescent="0.45">
      <c r="A9" s="8"/>
      <c r="B9" s="33" t="s">
        <v>0</v>
      </c>
      <c r="C9" s="36" t="s">
        <v>1</v>
      </c>
      <c r="D9" s="37"/>
      <c r="E9" s="42" t="s">
        <v>50</v>
      </c>
      <c r="F9" s="43" t="s">
        <v>2</v>
      </c>
      <c r="G9" s="43"/>
      <c r="H9" s="43"/>
      <c r="I9" s="43"/>
      <c r="J9" s="44" t="s">
        <v>3</v>
      </c>
      <c r="K9" s="5"/>
    </row>
    <row r="10" spans="1:11" s="3" customFormat="1" ht="21" x14ac:dyDescent="0.45">
      <c r="A10" s="8"/>
      <c r="B10" s="34"/>
      <c r="C10" s="38"/>
      <c r="D10" s="39"/>
      <c r="E10" s="42"/>
      <c r="F10" s="45" t="s">
        <v>51</v>
      </c>
      <c r="G10" s="43" t="s">
        <v>4</v>
      </c>
      <c r="H10" s="43"/>
      <c r="I10" s="43"/>
      <c r="J10" s="44"/>
      <c r="K10" s="5"/>
    </row>
    <row r="11" spans="1:11" s="3" customFormat="1" ht="66.75" customHeight="1" x14ac:dyDescent="0.45">
      <c r="A11" s="8"/>
      <c r="B11" s="35"/>
      <c r="C11" s="40"/>
      <c r="D11" s="41"/>
      <c r="E11" s="42"/>
      <c r="F11" s="45"/>
      <c r="G11" s="15" t="s">
        <v>52</v>
      </c>
      <c r="H11" s="15" t="s">
        <v>53</v>
      </c>
      <c r="I11" s="15" t="s">
        <v>54</v>
      </c>
      <c r="J11" s="44"/>
      <c r="K11" s="5"/>
    </row>
    <row r="12" spans="1:11" s="3" customFormat="1" ht="19.5" customHeight="1" x14ac:dyDescent="0.45">
      <c r="A12" s="8"/>
      <c r="B12" s="12">
        <v>1</v>
      </c>
      <c r="C12" s="24" t="s">
        <v>690</v>
      </c>
      <c r="D12" s="25" t="s">
        <v>691</v>
      </c>
      <c r="E12" s="13"/>
      <c r="F12" s="16" t="str">
        <f>IF(E12&lt;=14,"/","")</f>
        <v>/</v>
      </c>
      <c r="G12" s="16" t="str">
        <f>IF(AND(E12&gt;14,E12&lt;=20),"/","")</f>
        <v/>
      </c>
      <c r="H12" s="16" t="str">
        <f>IF(AND(E12&gt;20,E12&lt;=25),"/","")</f>
        <v/>
      </c>
      <c r="I12" s="16" t="str">
        <f>IF(AND(E12&gt;25,E12&lt;=30),"/","")</f>
        <v/>
      </c>
      <c r="J12" s="16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2">
        <v>2</v>
      </c>
      <c r="C13" s="24" t="s">
        <v>692</v>
      </c>
      <c r="D13" s="25" t="s">
        <v>693</v>
      </c>
      <c r="E13" s="13"/>
      <c r="F13" s="16" t="str">
        <f t="shared" ref="F13:F56" si="0">IF(E13&lt;=14,"/","")</f>
        <v>/</v>
      </c>
      <c r="G13" s="16" t="str">
        <f t="shared" ref="G13:G56" si="1">IF(AND(E13&gt;14,E13&lt;=20),"/","")</f>
        <v/>
      </c>
      <c r="H13" s="16" t="str">
        <f t="shared" ref="H13:H56" si="2">IF(AND(E13&gt;20,E13&lt;=25),"/","")</f>
        <v/>
      </c>
      <c r="I13" s="16" t="str">
        <f t="shared" ref="I13:I56" si="3">IF(AND(E13&gt;25,E13&lt;=30),"/","")</f>
        <v/>
      </c>
      <c r="J13" s="16" t="str">
        <f t="shared" ref="J13:J56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2">
        <v>3</v>
      </c>
      <c r="C14" s="24" t="s">
        <v>694</v>
      </c>
      <c r="D14" s="25" t="s">
        <v>695</v>
      </c>
      <c r="E14" s="13"/>
      <c r="F14" s="16" t="str">
        <f t="shared" si="0"/>
        <v>/</v>
      </c>
      <c r="G14" s="16" t="str">
        <f t="shared" si="1"/>
        <v/>
      </c>
      <c r="H14" s="16" t="str">
        <f t="shared" si="2"/>
        <v/>
      </c>
      <c r="I14" s="16" t="str">
        <f t="shared" si="3"/>
        <v/>
      </c>
      <c r="J14" s="16" t="str">
        <f t="shared" si="4"/>
        <v>ไม่ผ่าน</v>
      </c>
      <c r="K14" s="5"/>
    </row>
    <row r="15" spans="1:11" s="3" customFormat="1" ht="19.5" customHeight="1" x14ac:dyDescent="0.45">
      <c r="A15" s="8"/>
      <c r="B15" s="12">
        <v>4</v>
      </c>
      <c r="C15" s="24" t="s">
        <v>696</v>
      </c>
      <c r="D15" s="25" t="s">
        <v>697</v>
      </c>
      <c r="E15" s="13"/>
      <c r="F15" s="16" t="str">
        <f t="shared" si="0"/>
        <v>/</v>
      </c>
      <c r="G15" s="16" t="str">
        <f t="shared" si="1"/>
        <v/>
      </c>
      <c r="H15" s="16" t="str">
        <f t="shared" si="2"/>
        <v/>
      </c>
      <c r="I15" s="16" t="str">
        <f t="shared" si="3"/>
        <v/>
      </c>
      <c r="J15" s="16" t="str">
        <f t="shared" si="4"/>
        <v>ไม่ผ่าน</v>
      </c>
      <c r="K15" s="5"/>
    </row>
    <row r="16" spans="1:11" s="3" customFormat="1" ht="19.5" customHeight="1" x14ac:dyDescent="0.45">
      <c r="A16" s="8"/>
      <c r="B16" s="12">
        <v>5</v>
      </c>
      <c r="C16" s="24" t="s">
        <v>12</v>
      </c>
      <c r="D16" s="25" t="s">
        <v>698</v>
      </c>
      <c r="E16" s="13"/>
      <c r="F16" s="16" t="str">
        <f t="shared" si="0"/>
        <v>/</v>
      </c>
      <c r="G16" s="16" t="str">
        <f t="shared" si="1"/>
        <v/>
      </c>
      <c r="H16" s="16" t="str">
        <f t="shared" si="2"/>
        <v/>
      </c>
      <c r="I16" s="16" t="str">
        <f t="shared" si="3"/>
        <v/>
      </c>
      <c r="J16" s="16" t="str">
        <f t="shared" si="4"/>
        <v>ไม่ผ่าน</v>
      </c>
      <c r="K16" s="5"/>
    </row>
    <row r="17" spans="1:11" s="3" customFormat="1" ht="19.5" customHeight="1" x14ac:dyDescent="0.45">
      <c r="A17" s="8"/>
      <c r="B17" s="12">
        <v>6</v>
      </c>
      <c r="C17" s="24" t="s">
        <v>81</v>
      </c>
      <c r="D17" s="25" t="s">
        <v>699</v>
      </c>
      <c r="E17" s="13"/>
      <c r="F17" s="16" t="str">
        <f t="shared" si="0"/>
        <v>/</v>
      </c>
      <c r="G17" s="16" t="str">
        <f t="shared" si="1"/>
        <v/>
      </c>
      <c r="H17" s="16" t="str">
        <f t="shared" si="2"/>
        <v/>
      </c>
      <c r="I17" s="16" t="str">
        <f t="shared" si="3"/>
        <v/>
      </c>
      <c r="J17" s="16" t="str">
        <f t="shared" si="4"/>
        <v>ไม่ผ่าน</v>
      </c>
      <c r="K17" s="5"/>
    </row>
    <row r="18" spans="1:11" s="3" customFormat="1" ht="19.5" customHeight="1" x14ac:dyDescent="0.45">
      <c r="A18" s="8"/>
      <c r="B18" s="12">
        <v>7</v>
      </c>
      <c r="C18" s="24" t="s">
        <v>28</v>
      </c>
      <c r="D18" s="25" t="s">
        <v>700</v>
      </c>
      <c r="E18" s="13"/>
      <c r="F18" s="16" t="str">
        <f t="shared" si="0"/>
        <v>/</v>
      </c>
      <c r="G18" s="16" t="str">
        <f t="shared" si="1"/>
        <v/>
      </c>
      <c r="H18" s="16" t="str">
        <f t="shared" si="2"/>
        <v/>
      </c>
      <c r="I18" s="16" t="str">
        <f t="shared" si="3"/>
        <v/>
      </c>
      <c r="J18" s="16" t="str">
        <f t="shared" si="4"/>
        <v>ไม่ผ่าน</v>
      </c>
      <c r="K18" s="5"/>
    </row>
    <row r="19" spans="1:11" s="3" customFormat="1" ht="19.5" customHeight="1" x14ac:dyDescent="0.45">
      <c r="A19" s="8"/>
      <c r="B19" s="12">
        <v>8</v>
      </c>
      <c r="C19" s="24" t="s">
        <v>701</v>
      </c>
      <c r="D19" s="25" t="s">
        <v>702</v>
      </c>
      <c r="E19" s="13"/>
      <c r="F19" s="16" t="str">
        <f t="shared" si="0"/>
        <v>/</v>
      </c>
      <c r="G19" s="16" t="str">
        <f t="shared" si="1"/>
        <v/>
      </c>
      <c r="H19" s="16" t="str">
        <f t="shared" si="2"/>
        <v/>
      </c>
      <c r="I19" s="16" t="str">
        <f t="shared" si="3"/>
        <v/>
      </c>
      <c r="J19" s="16" t="str">
        <f t="shared" si="4"/>
        <v>ไม่ผ่าน</v>
      </c>
      <c r="K19" s="5"/>
    </row>
    <row r="20" spans="1:11" s="3" customFormat="1" ht="19.5" customHeight="1" x14ac:dyDescent="0.45">
      <c r="A20" s="8"/>
      <c r="B20" s="12">
        <v>9</v>
      </c>
      <c r="C20" s="24" t="s">
        <v>703</v>
      </c>
      <c r="D20" s="25" t="s">
        <v>704</v>
      </c>
      <c r="E20" s="13"/>
      <c r="F20" s="16" t="str">
        <f t="shared" si="0"/>
        <v>/</v>
      </c>
      <c r="G20" s="16" t="str">
        <f t="shared" si="1"/>
        <v/>
      </c>
      <c r="H20" s="16" t="str">
        <f t="shared" si="2"/>
        <v/>
      </c>
      <c r="I20" s="16" t="str">
        <f t="shared" si="3"/>
        <v/>
      </c>
      <c r="J20" s="16" t="str">
        <f t="shared" si="4"/>
        <v>ไม่ผ่าน</v>
      </c>
      <c r="K20" s="5"/>
    </row>
    <row r="21" spans="1:11" s="3" customFormat="1" ht="19.5" customHeight="1" x14ac:dyDescent="0.45">
      <c r="A21" s="8"/>
      <c r="B21" s="12">
        <v>10</v>
      </c>
      <c r="C21" s="24" t="s">
        <v>705</v>
      </c>
      <c r="D21" s="25" t="s">
        <v>706</v>
      </c>
      <c r="E21" s="13"/>
      <c r="F21" s="16" t="str">
        <f t="shared" si="0"/>
        <v>/</v>
      </c>
      <c r="G21" s="16" t="str">
        <f t="shared" si="1"/>
        <v/>
      </c>
      <c r="H21" s="16" t="str">
        <f t="shared" si="2"/>
        <v/>
      </c>
      <c r="I21" s="16" t="str">
        <f t="shared" si="3"/>
        <v/>
      </c>
      <c r="J21" s="16" t="str">
        <f t="shared" si="4"/>
        <v>ไม่ผ่าน</v>
      </c>
      <c r="K21" s="5"/>
    </row>
    <row r="22" spans="1:11" s="3" customFormat="1" ht="19.5" customHeight="1" x14ac:dyDescent="0.45">
      <c r="A22" s="8"/>
      <c r="B22" s="12">
        <v>11</v>
      </c>
      <c r="C22" s="24" t="s">
        <v>707</v>
      </c>
      <c r="D22" s="25" t="s">
        <v>708</v>
      </c>
      <c r="E22" s="13"/>
      <c r="F22" s="16" t="str">
        <f t="shared" si="0"/>
        <v>/</v>
      </c>
      <c r="G22" s="16" t="str">
        <f t="shared" si="1"/>
        <v/>
      </c>
      <c r="H22" s="16" t="str">
        <f t="shared" si="2"/>
        <v/>
      </c>
      <c r="I22" s="16" t="str">
        <f t="shared" si="3"/>
        <v/>
      </c>
      <c r="J22" s="16" t="str">
        <f t="shared" si="4"/>
        <v>ไม่ผ่าน</v>
      </c>
      <c r="K22" s="5"/>
    </row>
    <row r="23" spans="1:11" s="3" customFormat="1" ht="19.5" customHeight="1" x14ac:dyDescent="0.45">
      <c r="A23" s="8"/>
      <c r="B23" s="12">
        <v>12</v>
      </c>
      <c r="C23" s="24" t="s">
        <v>709</v>
      </c>
      <c r="D23" s="25" t="s">
        <v>710</v>
      </c>
      <c r="E23" s="13"/>
      <c r="F23" s="16" t="str">
        <f t="shared" si="0"/>
        <v>/</v>
      </c>
      <c r="G23" s="16" t="str">
        <f t="shared" si="1"/>
        <v/>
      </c>
      <c r="H23" s="16" t="str">
        <f t="shared" si="2"/>
        <v/>
      </c>
      <c r="I23" s="16" t="str">
        <f t="shared" si="3"/>
        <v/>
      </c>
      <c r="J23" s="16" t="str">
        <f t="shared" si="4"/>
        <v>ไม่ผ่าน</v>
      </c>
      <c r="K23" s="5"/>
    </row>
    <row r="24" spans="1:11" s="3" customFormat="1" ht="19.5" customHeight="1" x14ac:dyDescent="0.45">
      <c r="A24" s="8"/>
      <c r="B24" s="12">
        <v>13</v>
      </c>
      <c r="C24" s="24" t="s">
        <v>711</v>
      </c>
      <c r="D24" s="25" t="s">
        <v>712</v>
      </c>
      <c r="E24" s="13"/>
      <c r="F24" s="16" t="str">
        <f t="shared" si="0"/>
        <v>/</v>
      </c>
      <c r="G24" s="16" t="str">
        <f t="shared" si="1"/>
        <v/>
      </c>
      <c r="H24" s="16" t="str">
        <f t="shared" si="2"/>
        <v/>
      </c>
      <c r="I24" s="16" t="str">
        <f t="shared" si="3"/>
        <v/>
      </c>
      <c r="J24" s="16" t="str">
        <f t="shared" si="4"/>
        <v>ไม่ผ่าน</v>
      </c>
      <c r="K24" s="5"/>
    </row>
    <row r="25" spans="1:11" s="3" customFormat="1" ht="19.5" customHeight="1" x14ac:dyDescent="0.45">
      <c r="A25" s="8"/>
      <c r="B25" s="12">
        <v>14</v>
      </c>
      <c r="C25" s="24" t="s">
        <v>713</v>
      </c>
      <c r="D25" s="25" t="s">
        <v>714</v>
      </c>
      <c r="E25" s="13"/>
      <c r="F25" s="16" t="str">
        <f t="shared" si="0"/>
        <v>/</v>
      </c>
      <c r="G25" s="16" t="str">
        <f t="shared" si="1"/>
        <v/>
      </c>
      <c r="H25" s="16" t="str">
        <f t="shared" si="2"/>
        <v/>
      </c>
      <c r="I25" s="16" t="str">
        <f t="shared" si="3"/>
        <v/>
      </c>
      <c r="J25" s="16" t="str">
        <f t="shared" si="4"/>
        <v>ไม่ผ่าน</v>
      </c>
      <c r="K25" s="5"/>
    </row>
    <row r="26" spans="1:11" s="3" customFormat="1" ht="19.5" customHeight="1" x14ac:dyDescent="0.45">
      <c r="A26" s="8"/>
      <c r="B26" s="12">
        <v>15</v>
      </c>
      <c r="C26" s="24" t="s">
        <v>715</v>
      </c>
      <c r="D26" s="25" t="s">
        <v>99</v>
      </c>
      <c r="E26" s="13"/>
      <c r="F26" s="16" t="str">
        <f t="shared" si="0"/>
        <v>/</v>
      </c>
      <c r="G26" s="16" t="str">
        <f t="shared" si="1"/>
        <v/>
      </c>
      <c r="H26" s="16" t="str">
        <f t="shared" si="2"/>
        <v/>
      </c>
      <c r="I26" s="16" t="str">
        <f t="shared" si="3"/>
        <v/>
      </c>
      <c r="J26" s="16" t="str">
        <f t="shared" si="4"/>
        <v>ไม่ผ่าน</v>
      </c>
      <c r="K26" s="5"/>
    </row>
    <row r="27" spans="1:11" s="3" customFormat="1" ht="19.5" customHeight="1" x14ac:dyDescent="0.45">
      <c r="A27" s="8"/>
      <c r="B27" s="12">
        <v>16</v>
      </c>
      <c r="C27" s="24" t="s">
        <v>716</v>
      </c>
      <c r="D27" s="25" t="s">
        <v>97</v>
      </c>
      <c r="E27" s="13"/>
      <c r="F27" s="16" t="str">
        <f t="shared" si="0"/>
        <v>/</v>
      </c>
      <c r="G27" s="16" t="str">
        <f t="shared" si="1"/>
        <v/>
      </c>
      <c r="H27" s="16" t="str">
        <f t="shared" si="2"/>
        <v/>
      </c>
      <c r="I27" s="16" t="str">
        <f t="shared" si="3"/>
        <v/>
      </c>
      <c r="J27" s="16" t="str">
        <f t="shared" si="4"/>
        <v>ไม่ผ่าน</v>
      </c>
      <c r="K27" s="5"/>
    </row>
    <row r="28" spans="1:11" s="3" customFormat="1" ht="19.5" customHeight="1" x14ac:dyDescent="0.45">
      <c r="A28" s="8"/>
      <c r="B28" s="12">
        <v>17</v>
      </c>
      <c r="C28" s="24" t="s">
        <v>717</v>
      </c>
      <c r="D28" s="25" t="s">
        <v>718</v>
      </c>
      <c r="E28" s="13"/>
      <c r="F28" s="16" t="str">
        <f t="shared" si="0"/>
        <v>/</v>
      </c>
      <c r="G28" s="16" t="str">
        <f t="shared" si="1"/>
        <v/>
      </c>
      <c r="H28" s="16" t="str">
        <f t="shared" si="2"/>
        <v/>
      </c>
      <c r="I28" s="16" t="str">
        <f t="shared" si="3"/>
        <v/>
      </c>
      <c r="J28" s="16" t="str">
        <f t="shared" si="4"/>
        <v>ไม่ผ่าน</v>
      </c>
      <c r="K28" s="5"/>
    </row>
    <row r="29" spans="1:11" s="3" customFormat="1" ht="19.5" customHeight="1" x14ac:dyDescent="0.45">
      <c r="A29" s="8"/>
      <c r="B29" s="12">
        <v>18</v>
      </c>
      <c r="C29" s="24" t="s">
        <v>719</v>
      </c>
      <c r="D29" s="25" t="s">
        <v>15</v>
      </c>
      <c r="E29" s="13"/>
      <c r="F29" s="16" t="str">
        <f t="shared" si="0"/>
        <v>/</v>
      </c>
      <c r="G29" s="16" t="str">
        <f t="shared" si="1"/>
        <v/>
      </c>
      <c r="H29" s="16" t="str">
        <f t="shared" si="2"/>
        <v/>
      </c>
      <c r="I29" s="16" t="str">
        <f t="shared" si="3"/>
        <v/>
      </c>
      <c r="J29" s="16" t="str">
        <f t="shared" si="4"/>
        <v>ไม่ผ่าน</v>
      </c>
      <c r="K29" s="5"/>
    </row>
    <row r="30" spans="1:11" s="3" customFormat="1" ht="19.5" customHeight="1" x14ac:dyDescent="0.45">
      <c r="A30" s="8"/>
      <c r="B30" s="12">
        <v>19</v>
      </c>
      <c r="C30" s="24" t="s">
        <v>720</v>
      </c>
      <c r="D30" s="25" t="s">
        <v>721</v>
      </c>
      <c r="E30" s="13"/>
      <c r="F30" s="16" t="str">
        <f t="shared" si="0"/>
        <v>/</v>
      </c>
      <c r="G30" s="16" t="str">
        <f t="shared" si="1"/>
        <v/>
      </c>
      <c r="H30" s="16" t="str">
        <f t="shared" si="2"/>
        <v/>
      </c>
      <c r="I30" s="16" t="str">
        <f t="shared" si="3"/>
        <v/>
      </c>
      <c r="J30" s="16" t="str">
        <f t="shared" si="4"/>
        <v>ไม่ผ่าน</v>
      </c>
      <c r="K30" s="5"/>
    </row>
    <row r="31" spans="1:11" s="3" customFormat="1" ht="19.5" customHeight="1" x14ac:dyDescent="0.45">
      <c r="A31" s="8"/>
      <c r="B31" s="12">
        <v>20</v>
      </c>
      <c r="C31" s="24" t="s">
        <v>722</v>
      </c>
      <c r="D31" s="25" t="s">
        <v>408</v>
      </c>
      <c r="E31" s="13"/>
      <c r="F31" s="16" t="str">
        <f t="shared" si="0"/>
        <v>/</v>
      </c>
      <c r="G31" s="16" t="str">
        <f t="shared" si="1"/>
        <v/>
      </c>
      <c r="H31" s="16" t="str">
        <f t="shared" si="2"/>
        <v/>
      </c>
      <c r="I31" s="16" t="str">
        <f t="shared" si="3"/>
        <v/>
      </c>
      <c r="J31" s="16" t="str">
        <f t="shared" si="4"/>
        <v>ไม่ผ่าน</v>
      </c>
      <c r="K31" s="5"/>
    </row>
    <row r="32" spans="1:11" s="3" customFormat="1" ht="19.5" customHeight="1" x14ac:dyDescent="0.45">
      <c r="A32" s="8"/>
      <c r="B32" s="12">
        <v>21</v>
      </c>
      <c r="C32" s="24" t="s">
        <v>723</v>
      </c>
      <c r="D32" s="25" t="s">
        <v>724</v>
      </c>
      <c r="E32" s="13"/>
      <c r="F32" s="16" t="str">
        <f t="shared" si="0"/>
        <v>/</v>
      </c>
      <c r="G32" s="16" t="str">
        <f t="shared" si="1"/>
        <v/>
      </c>
      <c r="H32" s="16" t="str">
        <f t="shared" si="2"/>
        <v/>
      </c>
      <c r="I32" s="16" t="str">
        <f t="shared" si="3"/>
        <v/>
      </c>
      <c r="J32" s="16" t="str">
        <f t="shared" si="4"/>
        <v>ไม่ผ่าน</v>
      </c>
      <c r="K32" s="5"/>
    </row>
    <row r="33" spans="1:11" s="3" customFormat="1" ht="19.5" customHeight="1" x14ac:dyDescent="0.45">
      <c r="A33" s="8"/>
      <c r="B33" s="12">
        <v>22</v>
      </c>
      <c r="C33" s="24" t="s">
        <v>725</v>
      </c>
      <c r="D33" s="25" t="s">
        <v>726</v>
      </c>
      <c r="E33" s="13"/>
      <c r="F33" s="16" t="str">
        <f t="shared" si="0"/>
        <v>/</v>
      </c>
      <c r="G33" s="16" t="str">
        <f t="shared" si="1"/>
        <v/>
      </c>
      <c r="H33" s="16" t="str">
        <f t="shared" si="2"/>
        <v/>
      </c>
      <c r="I33" s="16" t="str">
        <f t="shared" si="3"/>
        <v/>
      </c>
      <c r="J33" s="16" t="str">
        <f t="shared" si="4"/>
        <v>ไม่ผ่าน</v>
      </c>
      <c r="K33" s="5"/>
    </row>
    <row r="34" spans="1:11" s="3" customFormat="1" ht="19.5" customHeight="1" x14ac:dyDescent="0.45">
      <c r="A34" s="8"/>
      <c r="B34" s="12">
        <v>23</v>
      </c>
      <c r="C34" s="24" t="s">
        <v>727</v>
      </c>
      <c r="D34" s="25" t="s">
        <v>88</v>
      </c>
      <c r="E34" s="13"/>
      <c r="F34" s="16" t="str">
        <f t="shared" si="0"/>
        <v>/</v>
      </c>
      <c r="G34" s="16" t="str">
        <f t="shared" si="1"/>
        <v/>
      </c>
      <c r="H34" s="16" t="str">
        <f t="shared" si="2"/>
        <v/>
      </c>
      <c r="I34" s="16" t="str">
        <f t="shared" si="3"/>
        <v/>
      </c>
      <c r="J34" s="16" t="str">
        <f t="shared" si="4"/>
        <v>ไม่ผ่าน</v>
      </c>
      <c r="K34" s="5"/>
    </row>
    <row r="35" spans="1:11" s="3" customFormat="1" ht="19.5" customHeight="1" x14ac:dyDescent="0.45">
      <c r="A35" s="8"/>
      <c r="B35" s="12">
        <v>24</v>
      </c>
      <c r="C35" s="24" t="s">
        <v>728</v>
      </c>
      <c r="D35" s="25" t="s">
        <v>729</v>
      </c>
      <c r="E35" s="13"/>
      <c r="F35" s="16" t="str">
        <f t="shared" si="0"/>
        <v>/</v>
      </c>
      <c r="G35" s="16" t="str">
        <f t="shared" si="1"/>
        <v/>
      </c>
      <c r="H35" s="16" t="str">
        <f t="shared" si="2"/>
        <v/>
      </c>
      <c r="I35" s="16" t="str">
        <f t="shared" si="3"/>
        <v/>
      </c>
      <c r="J35" s="16" t="str">
        <f t="shared" si="4"/>
        <v>ไม่ผ่าน</v>
      </c>
      <c r="K35" s="5"/>
    </row>
    <row r="36" spans="1:11" s="3" customFormat="1" ht="19.5" customHeight="1" x14ac:dyDescent="0.45">
      <c r="A36" s="8"/>
      <c r="B36" s="12">
        <v>25</v>
      </c>
      <c r="C36" s="24" t="s">
        <v>730</v>
      </c>
      <c r="D36" s="25" t="s">
        <v>731</v>
      </c>
      <c r="E36" s="13"/>
      <c r="F36" s="16" t="str">
        <f t="shared" si="0"/>
        <v>/</v>
      </c>
      <c r="G36" s="16" t="str">
        <f t="shared" si="1"/>
        <v/>
      </c>
      <c r="H36" s="16" t="str">
        <f t="shared" si="2"/>
        <v/>
      </c>
      <c r="I36" s="16" t="str">
        <f t="shared" si="3"/>
        <v/>
      </c>
      <c r="J36" s="16" t="str">
        <f t="shared" si="4"/>
        <v>ไม่ผ่าน</v>
      </c>
      <c r="K36" s="5"/>
    </row>
    <row r="37" spans="1:11" s="3" customFormat="1" ht="19.5" customHeight="1" x14ac:dyDescent="0.45">
      <c r="A37" s="8"/>
      <c r="B37" s="12">
        <v>26</v>
      </c>
      <c r="C37" s="24" t="s">
        <v>254</v>
      </c>
      <c r="D37" s="25" t="s">
        <v>732</v>
      </c>
      <c r="E37" s="13"/>
      <c r="F37" s="16" t="str">
        <f t="shared" si="0"/>
        <v>/</v>
      </c>
      <c r="G37" s="16" t="str">
        <f t="shared" si="1"/>
        <v/>
      </c>
      <c r="H37" s="16" t="str">
        <f t="shared" si="2"/>
        <v/>
      </c>
      <c r="I37" s="16" t="str">
        <f t="shared" si="3"/>
        <v/>
      </c>
      <c r="J37" s="16" t="str">
        <f t="shared" si="4"/>
        <v>ไม่ผ่าน</v>
      </c>
      <c r="K37" s="5"/>
    </row>
    <row r="38" spans="1:11" s="3" customFormat="1" ht="19.5" customHeight="1" x14ac:dyDescent="0.45">
      <c r="A38" s="8"/>
      <c r="B38" s="12">
        <v>27</v>
      </c>
      <c r="C38" s="24" t="s">
        <v>733</v>
      </c>
      <c r="D38" s="25" t="s">
        <v>734</v>
      </c>
      <c r="E38" s="13"/>
      <c r="F38" s="16" t="str">
        <f t="shared" si="0"/>
        <v>/</v>
      </c>
      <c r="G38" s="16" t="str">
        <f t="shared" si="1"/>
        <v/>
      </c>
      <c r="H38" s="16" t="str">
        <f t="shared" si="2"/>
        <v/>
      </c>
      <c r="I38" s="16" t="str">
        <f t="shared" si="3"/>
        <v/>
      </c>
      <c r="J38" s="16" t="str">
        <f t="shared" si="4"/>
        <v>ไม่ผ่าน</v>
      </c>
      <c r="K38" s="5"/>
    </row>
    <row r="39" spans="1:11" s="3" customFormat="1" ht="19.5" customHeight="1" x14ac:dyDescent="0.45">
      <c r="A39" s="8"/>
      <c r="B39" s="12">
        <v>28</v>
      </c>
      <c r="C39" s="24" t="s">
        <v>735</v>
      </c>
      <c r="D39" s="25" t="s">
        <v>736</v>
      </c>
      <c r="E39" s="13"/>
      <c r="F39" s="16" t="str">
        <f t="shared" si="0"/>
        <v>/</v>
      </c>
      <c r="G39" s="16" t="str">
        <f t="shared" si="1"/>
        <v/>
      </c>
      <c r="H39" s="16" t="str">
        <f t="shared" si="2"/>
        <v/>
      </c>
      <c r="I39" s="16" t="str">
        <f t="shared" si="3"/>
        <v/>
      </c>
      <c r="J39" s="16" t="str">
        <f t="shared" si="4"/>
        <v>ไม่ผ่าน</v>
      </c>
      <c r="K39" s="5"/>
    </row>
    <row r="40" spans="1:11" s="3" customFormat="1" ht="19.5" customHeight="1" x14ac:dyDescent="0.45">
      <c r="A40" s="8"/>
      <c r="B40" s="12">
        <v>29</v>
      </c>
      <c r="C40" s="24" t="s">
        <v>737</v>
      </c>
      <c r="D40" s="25" t="s">
        <v>77</v>
      </c>
      <c r="E40" s="13"/>
      <c r="F40" s="16" t="str">
        <f t="shared" si="0"/>
        <v>/</v>
      </c>
      <c r="G40" s="16" t="str">
        <f t="shared" si="1"/>
        <v/>
      </c>
      <c r="H40" s="16" t="str">
        <f t="shared" si="2"/>
        <v/>
      </c>
      <c r="I40" s="16" t="str">
        <f t="shared" si="3"/>
        <v/>
      </c>
      <c r="J40" s="16" t="str">
        <f t="shared" si="4"/>
        <v>ไม่ผ่าน</v>
      </c>
      <c r="K40" s="5"/>
    </row>
    <row r="41" spans="1:11" s="3" customFormat="1" ht="19.5" customHeight="1" x14ac:dyDescent="0.45">
      <c r="A41" s="8"/>
      <c r="B41" s="12">
        <v>30</v>
      </c>
      <c r="C41" s="24" t="s">
        <v>738</v>
      </c>
      <c r="D41" s="25" t="s">
        <v>739</v>
      </c>
      <c r="E41" s="13"/>
      <c r="F41" s="16" t="str">
        <f t="shared" si="0"/>
        <v>/</v>
      </c>
      <c r="G41" s="16" t="str">
        <f t="shared" si="1"/>
        <v/>
      </c>
      <c r="H41" s="16" t="str">
        <f t="shared" si="2"/>
        <v/>
      </c>
      <c r="I41" s="16" t="str">
        <f t="shared" si="3"/>
        <v/>
      </c>
      <c r="J41" s="16" t="str">
        <f t="shared" si="4"/>
        <v>ไม่ผ่าน</v>
      </c>
      <c r="K41" s="5"/>
    </row>
    <row r="42" spans="1:11" s="3" customFormat="1" ht="19.5" customHeight="1" x14ac:dyDescent="0.45">
      <c r="A42" s="8"/>
      <c r="B42" s="12">
        <v>31</v>
      </c>
      <c r="C42" s="24" t="s">
        <v>740</v>
      </c>
      <c r="D42" s="25" t="s">
        <v>741</v>
      </c>
      <c r="E42" s="13"/>
      <c r="F42" s="16" t="str">
        <f t="shared" si="0"/>
        <v>/</v>
      </c>
      <c r="G42" s="16" t="str">
        <f t="shared" si="1"/>
        <v/>
      </c>
      <c r="H42" s="16" t="str">
        <f t="shared" si="2"/>
        <v/>
      </c>
      <c r="I42" s="16" t="str">
        <f t="shared" si="3"/>
        <v/>
      </c>
      <c r="J42" s="16" t="str">
        <f t="shared" si="4"/>
        <v>ไม่ผ่าน</v>
      </c>
      <c r="K42" s="5"/>
    </row>
    <row r="43" spans="1:11" s="3" customFormat="1" ht="19.5" customHeight="1" x14ac:dyDescent="0.45">
      <c r="A43" s="8"/>
      <c r="B43" s="12">
        <v>32</v>
      </c>
      <c r="C43" s="24" t="s">
        <v>742</v>
      </c>
      <c r="D43" s="25" t="s">
        <v>347</v>
      </c>
      <c r="E43" s="13"/>
      <c r="F43" s="16" t="str">
        <f t="shared" si="0"/>
        <v>/</v>
      </c>
      <c r="G43" s="16" t="str">
        <f t="shared" si="1"/>
        <v/>
      </c>
      <c r="H43" s="16" t="str">
        <f t="shared" si="2"/>
        <v/>
      </c>
      <c r="I43" s="16" t="str">
        <f t="shared" si="3"/>
        <v/>
      </c>
      <c r="J43" s="16" t="str">
        <f t="shared" si="4"/>
        <v>ไม่ผ่าน</v>
      </c>
      <c r="K43" s="5"/>
    </row>
    <row r="44" spans="1:11" s="3" customFormat="1" ht="19.5" customHeight="1" x14ac:dyDescent="0.45">
      <c r="A44" s="8"/>
      <c r="B44" s="12">
        <v>33</v>
      </c>
      <c r="C44" s="24" t="s">
        <v>743</v>
      </c>
      <c r="D44" s="25" t="s">
        <v>744</v>
      </c>
      <c r="E44" s="13"/>
      <c r="F44" s="16" t="str">
        <f t="shared" si="0"/>
        <v>/</v>
      </c>
      <c r="G44" s="16" t="str">
        <f t="shared" si="1"/>
        <v/>
      </c>
      <c r="H44" s="16" t="str">
        <f t="shared" si="2"/>
        <v/>
      </c>
      <c r="I44" s="16" t="str">
        <f t="shared" si="3"/>
        <v/>
      </c>
      <c r="J44" s="16" t="str">
        <f t="shared" si="4"/>
        <v>ไม่ผ่าน</v>
      </c>
      <c r="K44" s="5"/>
    </row>
    <row r="45" spans="1:11" s="3" customFormat="1" ht="19.5" customHeight="1" x14ac:dyDescent="0.45">
      <c r="A45" s="8"/>
      <c r="B45" s="12">
        <v>34</v>
      </c>
      <c r="C45" s="24" t="s">
        <v>745</v>
      </c>
      <c r="D45" s="25" t="s">
        <v>746</v>
      </c>
      <c r="E45" s="13"/>
      <c r="F45" s="16" t="str">
        <f t="shared" si="0"/>
        <v>/</v>
      </c>
      <c r="G45" s="16" t="str">
        <f t="shared" si="1"/>
        <v/>
      </c>
      <c r="H45" s="16" t="str">
        <f t="shared" si="2"/>
        <v/>
      </c>
      <c r="I45" s="16" t="str">
        <f t="shared" si="3"/>
        <v/>
      </c>
      <c r="J45" s="16" t="str">
        <f t="shared" si="4"/>
        <v>ไม่ผ่าน</v>
      </c>
      <c r="K45" s="5"/>
    </row>
    <row r="46" spans="1:11" s="3" customFormat="1" ht="19.5" customHeight="1" x14ac:dyDescent="0.45">
      <c r="A46" s="8"/>
      <c r="B46" s="12">
        <v>35</v>
      </c>
      <c r="C46" s="24" t="s">
        <v>747</v>
      </c>
      <c r="D46" s="25" t="s">
        <v>748</v>
      </c>
      <c r="E46" s="13"/>
      <c r="F46" s="16" t="str">
        <f t="shared" si="0"/>
        <v>/</v>
      </c>
      <c r="G46" s="16" t="str">
        <f t="shared" si="1"/>
        <v/>
      </c>
      <c r="H46" s="16" t="str">
        <f t="shared" si="2"/>
        <v/>
      </c>
      <c r="I46" s="16" t="str">
        <f t="shared" si="3"/>
        <v/>
      </c>
      <c r="J46" s="16" t="str">
        <f t="shared" si="4"/>
        <v>ไม่ผ่าน</v>
      </c>
      <c r="K46" s="5"/>
    </row>
    <row r="47" spans="1:11" s="3" customFormat="1" ht="19.5" customHeight="1" x14ac:dyDescent="0.45">
      <c r="A47" s="8"/>
      <c r="B47" s="12">
        <v>36</v>
      </c>
      <c r="C47" s="24" t="s">
        <v>749</v>
      </c>
      <c r="D47" s="25" t="s">
        <v>750</v>
      </c>
      <c r="E47" s="13"/>
      <c r="F47" s="16" t="str">
        <f t="shared" si="0"/>
        <v>/</v>
      </c>
      <c r="G47" s="16" t="str">
        <f t="shared" si="1"/>
        <v/>
      </c>
      <c r="H47" s="16" t="str">
        <f t="shared" si="2"/>
        <v/>
      </c>
      <c r="I47" s="16" t="str">
        <f t="shared" si="3"/>
        <v/>
      </c>
      <c r="J47" s="16" t="str">
        <f t="shared" si="4"/>
        <v>ไม่ผ่าน</v>
      </c>
      <c r="K47" s="5"/>
    </row>
    <row r="48" spans="1:11" s="3" customFormat="1" ht="19.5" customHeight="1" x14ac:dyDescent="0.45">
      <c r="A48" s="8"/>
      <c r="B48" s="12">
        <v>37</v>
      </c>
      <c r="C48" s="24" t="s">
        <v>751</v>
      </c>
      <c r="D48" s="25" t="s">
        <v>752</v>
      </c>
      <c r="E48" s="13"/>
      <c r="F48" s="16" t="str">
        <f t="shared" si="0"/>
        <v>/</v>
      </c>
      <c r="G48" s="16" t="str">
        <f t="shared" si="1"/>
        <v/>
      </c>
      <c r="H48" s="16" t="str">
        <f t="shared" si="2"/>
        <v/>
      </c>
      <c r="I48" s="16" t="str">
        <f t="shared" si="3"/>
        <v/>
      </c>
      <c r="J48" s="16" t="str">
        <f t="shared" si="4"/>
        <v>ไม่ผ่าน</v>
      </c>
      <c r="K48" s="5"/>
    </row>
    <row r="49" spans="1:12" s="2" customFormat="1" ht="19.5" customHeight="1" x14ac:dyDescent="0.45">
      <c r="A49" s="8"/>
      <c r="B49" s="12">
        <v>38</v>
      </c>
      <c r="C49" s="24" t="s">
        <v>753</v>
      </c>
      <c r="D49" s="25" t="s">
        <v>754</v>
      </c>
      <c r="E49" s="13"/>
      <c r="F49" s="16" t="str">
        <f t="shared" si="0"/>
        <v>/</v>
      </c>
      <c r="G49" s="16" t="str">
        <f t="shared" si="1"/>
        <v/>
      </c>
      <c r="H49" s="16" t="str">
        <f t="shared" si="2"/>
        <v/>
      </c>
      <c r="I49" s="16" t="str">
        <f t="shared" si="3"/>
        <v/>
      </c>
      <c r="J49" s="16" t="str">
        <f t="shared" si="4"/>
        <v>ไม่ผ่าน</v>
      </c>
      <c r="K49" s="5"/>
    </row>
    <row r="50" spans="1:12" s="2" customFormat="1" ht="19.5" customHeight="1" x14ac:dyDescent="0.45">
      <c r="A50" s="8"/>
      <c r="B50" s="12">
        <v>39</v>
      </c>
      <c r="C50" s="24" t="s">
        <v>755</v>
      </c>
      <c r="D50" s="25" t="s">
        <v>756</v>
      </c>
      <c r="E50" s="13"/>
      <c r="F50" s="16" t="str">
        <f t="shared" si="0"/>
        <v>/</v>
      </c>
      <c r="G50" s="16" t="str">
        <f t="shared" si="1"/>
        <v/>
      </c>
      <c r="H50" s="16" t="str">
        <f t="shared" si="2"/>
        <v/>
      </c>
      <c r="I50" s="16" t="str">
        <f t="shared" si="3"/>
        <v/>
      </c>
      <c r="J50" s="16" t="str">
        <f t="shared" si="4"/>
        <v>ไม่ผ่าน</v>
      </c>
      <c r="K50" s="5"/>
    </row>
    <row r="51" spans="1:12" s="2" customFormat="1" ht="22.5" x14ac:dyDescent="0.45">
      <c r="A51" s="8"/>
      <c r="B51" s="12">
        <v>40</v>
      </c>
      <c r="C51" s="24" t="s">
        <v>757</v>
      </c>
      <c r="D51" s="25" t="s">
        <v>758</v>
      </c>
      <c r="E51" s="13"/>
      <c r="F51" s="16" t="str">
        <f t="shared" si="0"/>
        <v>/</v>
      </c>
      <c r="G51" s="16" t="str">
        <f t="shared" si="1"/>
        <v/>
      </c>
      <c r="H51" s="16" t="str">
        <f t="shared" si="2"/>
        <v/>
      </c>
      <c r="I51" s="16" t="str">
        <f t="shared" si="3"/>
        <v/>
      </c>
      <c r="J51" s="16" t="str">
        <f t="shared" si="4"/>
        <v>ไม่ผ่าน</v>
      </c>
      <c r="K51" s="5"/>
    </row>
    <row r="52" spans="1:12" ht="21" x14ac:dyDescent="0.45">
      <c r="A52" s="8"/>
      <c r="B52" s="12">
        <v>41</v>
      </c>
      <c r="C52" s="24" t="s">
        <v>759</v>
      </c>
      <c r="D52" s="25" t="s">
        <v>760</v>
      </c>
      <c r="E52" s="13"/>
      <c r="F52" s="16" t="str">
        <f t="shared" si="0"/>
        <v>/</v>
      </c>
      <c r="G52" s="16" t="str">
        <f t="shared" si="1"/>
        <v/>
      </c>
      <c r="H52" s="16" t="str">
        <f t="shared" si="2"/>
        <v/>
      </c>
      <c r="I52" s="16" t="str">
        <f t="shared" si="3"/>
        <v/>
      </c>
      <c r="J52" s="16" t="str">
        <f t="shared" si="4"/>
        <v>ไม่ผ่าน</v>
      </c>
      <c r="K52" s="5"/>
    </row>
    <row r="53" spans="1:12" s="3" customFormat="1" ht="22.5" customHeight="1" x14ac:dyDescent="0.45">
      <c r="A53" s="8"/>
      <c r="B53" s="12">
        <v>42</v>
      </c>
      <c r="C53" s="24" t="s">
        <v>761</v>
      </c>
      <c r="D53" s="25" t="s">
        <v>762</v>
      </c>
      <c r="E53" s="13"/>
      <c r="F53" s="16" t="str">
        <f t="shared" si="0"/>
        <v>/</v>
      </c>
      <c r="G53" s="16" t="str">
        <f t="shared" si="1"/>
        <v/>
      </c>
      <c r="H53" s="16" t="str">
        <f t="shared" si="2"/>
        <v/>
      </c>
      <c r="I53" s="16" t="str">
        <f t="shared" si="3"/>
        <v/>
      </c>
      <c r="J53" s="16" t="str">
        <f t="shared" si="4"/>
        <v>ไม่ผ่าน</v>
      </c>
      <c r="K53" s="7"/>
      <c r="L53" s="4"/>
    </row>
    <row r="54" spans="1:12" s="3" customFormat="1" ht="22.5" customHeight="1" x14ac:dyDescent="0.45">
      <c r="A54" s="8"/>
      <c r="B54" s="12">
        <v>43</v>
      </c>
      <c r="C54" s="24" t="s">
        <v>763</v>
      </c>
      <c r="D54" s="25" t="s">
        <v>764</v>
      </c>
      <c r="E54" s="13"/>
      <c r="F54" s="16" t="str">
        <f t="shared" si="0"/>
        <v>/</v>
      </c>
      <c r="G54" s="16" t="str">
        <f t="shared" si="1"/>
        <v/>
      </c>
      <c r="H54" s="16" t="str">
        <f t="shared" si="2"/>
        <v/>
      </c>
      <c r="I54" s="16" t="str">
        <f t="shared" si="3"/>
        <v/>
      </c>
      <c r="J54" s="16" t="str">
        <f t="shared" si="4"/>
        <v>ไม่ผ่าน</v>
      </c>
      <c r="K54" s="7"/>
      <c r="L54" s="4"/>
    </row>
    <row r="55" spans="1:12" s="3" customFormat="1" ht="22.5" customHeight="1" x14ac:dyDescent="0.45">
      <c r="A55" s="8"/>
      <c r="B55" s="14">
        <v>44</v>
      </c>
      <c r="C55" s="24" t="s">
        <v>765</v>
      </c>
      <c r="D55" s="25" t="s">
        <v>766</v>
      </c>
      <c r="E55" s="13"/>
      <c r="F55" s="16" t="str">
        <f t="shared" ref="F55:F56" si="5">IF(E55&lt;=14,"/","")</f>
        <v>/</v>
      </c>
      <c r="G55" s="16" t="str">
        <f t="shared" ref="G55:G56" si="6">IF(AND(E55&gt;14,E55&lt;=20),"/","")</f>
        <v/>
      </c>
      <c r="H55" s="16" t="str">
        <f t="shared" ref="H55:H56" si="7">IF(AND(E55&gt;20,E55&lt;=25),"/","")</f>
        <v/>
      </c>
      <c r="I55" s="16" t="str">
        <f t="shared" ref="I55:I56" si="8">IF(AND(E55&gt;25,E55&lt;=30),"/","")</f>
        <v/>
      </c>
      <c r="J55" s="16" t="str">
        <f t="shared" ref="J55:J56" si="9">IF(E55&gt;=15,"ผ่าน","ไม่ผ่าน")</f>
        <v>ไม่ผ่าน</v>
      </c>
      <c r="K55" s="7"/>
      <c r="L55" s="4"/>
    </row>
    <row r="56" spans="1:12" ht="21" x14ac:dyDescent="0.45">
      <c r="A56" s="8"/>
      <c r="B56" s="14">
        <v>45</v>
      </c>
      <c r="C56" s="24" t="s">
        <v>767</v>
      </c>
      <c r="D56" s="25" t="s">
        <v>768</v>
      </c>
      <c r="E56" s="13"/>
      <c r="F56" s="16" t="str">
        <f t="shared" si="5"/>
        <v>/</v>
      </c>
      <c r="G56" s="16" t="str">
        <f t="shared" si="6"/>
        <v/>
      </c>
      <c r="H56" s="16" t="str">
        <f t="shared" si="7"/>
        <v/>
      </c>
      <c r="I56" s="16" t="str">
        <f t="shared" si="8"/>
        <v/>
      </c>
      <c r="J56" s="16" t="str">
        <f t="shared" si="9"/>
        <v>ไม่ผ่าน</v>
      </c>
      <c r="K56" s="5"/>
    </row>
    <row r="57" spans="1:12" ht="21" x14ac:dyDescent="0.45">
      <c r="A57" s="8"/>
      <c r="B57" s="47" t="s">
        <v>5</v>
      </c>
      <c r="C57" s="48"/>
      <c r="D57" s="48"/>
      <c r="E57" s="48"/>
      <c r="F57" s="48"/>
      <c r="G57" s="48"/>
      <c r="H57" s="49"/>
      <c r="I57" s="16" t="s">
        <v>4</v>
      </c>
      <c r="J57" s="16">
        <f>COUNTIF(J12:J56,"ผ่าน")</f>
        <v>0</v>
      </c>
      <c r="K57" s="5"/>
    </row>
    <row r="58" spans="1:12" ht="21" x14ac:dyDescent="0.45">
      <c r="A58" s="8"/>
      <c r="B58" s="50" t="s">
        <v>6</v>
      </c>
      <c r="C58" s="51"/>
      <c r="D58" s="51"/>
      <c r="E58" s="51"/>
      <c r="F58" s="51"/>
      <c r="G58" s="51"/>
      <c r="H58" s="52"/>
      <c r="I58" s="17" t="s">
        <v>30</v>
      </c>
      <c r="J58" s="17">
        <f>COUNTIF(J12:J56,"ไม่ผ่าน")</f>
        <v>45</v>
      </c>
      <c r="K58" s="5"/>
    </row>
    <row r="59" spans="1:12" ht="21" x14ac:dyDescent="0.45">
      <c r="A59" s="8"/>
      <c r="B59" s="8"/>
      <c r="C59" s="8" t="s">
        <v>55</v>
      </c>
      <c r="D59" s="8"/>
      <c r="E59" s="8"/>
      <c r="F59" s="8"/>
      <c r="G59" s="8"/>
      <c r="H59" s="8"/>
      <c r="I59" s="8"/>
      <c r="J59" s="8"/>
      <c r="K59" s="5"/>
    </row>
    <row r="60" spans="1:12" ht="21" x14ac:dyDescent="0.45">
      <c r="A60" s="8"/>
      <c r="B60" s="8"/>
      <c r="C60" s="8"/>
      <c r="D60" s="8"/>
      <c r="E60" s="8"/>
      <c r="F60" s="8"/>
      <c r="G60" s="8"/>
      <c r="H60" s="8"/>
      <c r="I60" s="8"/>
      <c r="J60" s="8"/>
      <c r="K60" s="5"/>
    </row>
    <row r="61" spans="1:12" ht="21" x14ac:dyDescent="0.45">
      <c r="A61" s="8"/>
      <c r="B61" s="31" t="s">
        <v>61</v>
      </c>
      <c r="C61" s="31"/>
      <c r="D61" s="31"/>
      <c r="E61" s="31"/>
      <c r="F61" s="31"/>
      <c r="G61" s="31"/>
      <c r="H61" s="31"/>
      <c r="I61" s="31"/>
      <c r="J61" s="31"/>
      <c r="K61" s="5"/>
    </row>
    <row r="62" spans="1:12" ht="21" x14ac:dyDescent="0.45">
      <c r="A62" s="8"/>
      <c r="B62" s="46" t="s">
        <v>62</v>
      </c>
      <c r="C62" s="46"/>
      <c r="D62" s="46"/>
      <c r="E62" s="46"/>
      <c r="F62" s="46"/>
      <c r="G62" s="46"/>
      <c r="H62" s="46"/>
      <c r="I62" s="46"/>
      <c r="J62" s="46"/>
      <c r="K62" s="5"/>
    </row>
    <row r="63" spans="1:12" ht="21" x14ac:dyDescent="0.45">
      <c r="A63" s="8"/>
      <c r="B63" s="31" t="s">
        <v>63</v>
      </c>
      <c r="C63" s="31"/>
      <c r="D63" s="31"/>
      <c r="E63" s="31"/>
      <c r="F63" s="31"/>
      <c r="G63" s="31"/>
      <c r="H63" s="31"/>
      <c r="I63" s="31"/>
      <c r="J63" s="31"/>
      <c r="K63" s="5"/>
    </row>
    <row r="64" spans="1:12" ht="21" x14ac:dyDescent="0.45">
      <c r="A64" s="8"/>
      <c r="B64" s="8"/>
      <c r="C64" s="53" t="s">
        <v>31</v>
      </c>
      <c r="D64" s="18" t="s">
        <v>32</v>
      </c>
      <c r="E64" s="56" t="s">
        <v>33</v>
      </c>
      <c r="F64" s="56"/>
      <c r="G64" s="56" t="s">
        <v>34</v>
      </c>
      <c r="H64" s="56"/>
      <c r="I64" s="8"/>
      <c r="J64" s="8"/>
      <c r="K64" s="5"/>
    </row>
    <row r="65" spans="1:11" ht="21" x14ac:dyDescent="0.45">
      <c r="A65" s="8"/>
      <c r="B65" s="8"/>
      <c r="C65" s="54"/>
      <c r="D65" s="19" t="s">
        <v>56</v>
      </c>
      <c r="E65" s="57" t="s">
        <v>35</v>
      </c>
      <c r="F65" s="57"/>
      <c r="G65" s="57">
        <f>COUNTIF(F12:F56,"/")</f>
        <v>45</v>
      </c>
      <c r="H65" s="57"/>
      <c r="I65" s="8"/>
      <c r="J65" s="8"/>
      <c r="K65" s="5"/>
    </row>
    <row r="66" spans="1:11" ht="21" x14ac:dyDescent="0.45">
      <c r="A66" s="8"/>
      <c r="B66" s="8"/>
      <c r="C66" s="54"/>
      <c r="D66" s="19" t="s">
        <v>57</v>
      </c>
      <c r="E66" s="57" t="s">
        <v>36</v>
      </c>
      <c r="F66" s="57"/>
      <c r="G66" s="57">
        <f>COUNTIF(G12:G56,"/")</f>
        <v>0</v>
      </c>
      <c r="H66" s="57"/>
      <c r="I66" s="8"/>
      <c r="J66" s="8"/>
      <c r="K66" s="5"/>
    </row>
    <row r="67" spans="1:11" ht="21" x14ac:dyDescent="0.45">
      <c r="A67" s="8"/>
      <c r="B67" s="8"/>
      <c r="C67" s="54"/>
      <c r="D67" s="19" t="s">
        <v>58</v>
      </c>
      <c r="E67" s="57" t="s">
        <v>37</v>
      </c>
      <c r="F67" s="57"/>
      <c r="G67" s="57">
        <f>COUNTIF(H12:H56,"/")</f>
        <v>0</v>
      </c>
      <c r="H67" s="57"/>
      <c r="I67" s="8"/>
      <c r="J67" s="8"/>
      <c r="K67" s="5"/>
    </row>
    <row r="68" spans="1:11" ht="21" x14ac:dyDescent="0.45">
      <c r="A68" s="8"/>
      <c r="B68" s="8"/>
      <c r="C68" s="55"/>
      <c r="D68" s="19" t="s">
        <v>59</v>
      </c>
      <c r="E68" s="57" t="s">
        <v>38</v>
      </c>
      <c r="F68" s="57"/>
      <c r="G68" s="57">
        <f>COUNTIF(I12:I56,"/")</f>
        <v>0</v>
      </c>
      <c r="H68" s="57"/>
      <c r="I68" s="8"/>
      <c r="J68" s="8"/>
      <c r="K68" s="5"/>
    </row>
    <row r="69" spans="1:11" ht="21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5"/>
    </row>
    <row r="70" spans="1:11" ht="21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5"/>
    </row>
    <row r="71" spans="1:11" ht="21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5"/>
    </row>
    <row r="72" spans="1:11" ht="21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5"/>
    </row>
    <row r="73" spans="1:11" ht="21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5"/>
    </row>
    <row r="74" spans="1:11" ht="21" x14ac:dyDescent="0.45">
      <c r="A74" s="8"/>
      <c r="B74" s="8"/>
      <c r="C74" s="8"/>
      <c r="D74" s="8"/>
      <c r="E74" s="8"/>
      <c r="F74" s="8"/>
      <c r="G74" s="8"/>
      <c r="H74" s="8"/>
      <c r="I74" s="8"/>
      <c r="J74" s="8"/>
      <c r="K74" s="5"/>
    </row>
    <row r="75" spans="1:11" ht="21" x14ac:dyDescent="0.45">
      <c r="A75" s="5"/>
      <c r="B75" s="8"/>
      <c r="C75" s="8"/>
      <c r="D75" s="8"/>
      <c r="E75" s="8"/>
      <c r="F75" s="8"/>
      <c r="G75" s="8"/>
      <c r="H75" s="8"/>
      <c r="I75" s="8"/>
      <c r="J75" s="8"/>
      <c r="K75" s="5"/>
    </row>
    <row r="76" spans="1:11" ht="21" x14ac:dyDescent="0.45">
      <c r="A76" s="5"/>
      <c r="B76" s="8"/>
      <c r="C76" s="8"/>
      <c r="D76" s="8"/>
      <c r="E76" s="8"/>
      <c r="F76" s="8"/>
      <c r="G76" s="8"/>
      <c r="H76" s="8"/>
      <c r="I76" s="8"/>
      <c r="J76" s="8"/>
      <c r="K76" s="5"/>
    </row>
    <row r="77" spans="1:11" ht="21" x14ac:dyDescent="0.45">
      <c r="A77" s="5"/>
      <c r="B77" s="8"/>
      <c r="C77" s="8"/>
      <c r="D77" s="8"/>
      <c r="E77" s="8"/>
      <c r="F77" s="8"/>
      <c r="G77" s="8"/>
      <c r="H77" s="8"/>
      <c r="I77" s="8"/>
      <c r="J77" s="8"/>
      <c r="K77" s="5"/>
    </row>
    <row r="78" spans="1:11" ht="21" x14ac:dyDescent="0.45">
      <c r="A78" s="5"/>
      <c r="B78" s="8"/>
      <c r="C78" s="8"/>
      <c r="D78" s="8"/>
      <c r="E78" s="8"/>
      <c r="F78" s="8"/>
      <c r="G78" s="8"/>
      <c r="H78" s="8"/>
      <c r="I78" s="8"/>
      <c r="J78" s="8"/>
      <c r="K78" s="5"/>
    </row>
    <row r="79" spans="1:11" ht="21" x14ac:dyDescent="0.45">
      <c r="A79" s="5"/>
      <c r="B79" s="8"/>
      <c r="C79" s="8"/>
      <c r="D79" s="8"/>
      <c r="E79" s="8"/>
      <c r="F79" s="8"/>
      <c r="G79" s="8"/>
      <c r="H79" s="8"/>
      <c r="I79" s="8"/>
      <c r="J79" s="8"/>
      <c r="K79" s="5"/>
    </row>
    <row r="80" spans="1:11" ht="21" x14ac:dyDescent="0.45">
      <c r="A80" s="5"/>
      <c r="B80" s="8"/>
      <c r="C80" s="8"/>
      <c r="D80" s="8"/>
      <c r="E80" s="8"/>
      <c r="F80" s="8"/>
      <c r="G80" s="8"/>
      <c r="H80" s="8"/>
      <c r="I80" s="8"/>
      <c r="J80" s="8"/>
      <c r="K80" s="5"/>
    </row>
    <row r="81" spans="1:11" ht="21" x14ac:dyDescent="0.45">
      <c r="A81" s="5"/>
      <c r="B81" s="8"/>
      <c r="C81" s="8"/>
      <c r="D81" s="8"/>
      <c r="E81" s="8"/>
      <c r="F81" s="8"/>
      <c r="G81" s="8"/>
      <c r="H81" s="8"/>
      <c r="I81" s="8"/>
      <c r="J81" s="8"/>
      <c r="K81" s="5"/>
    </row>
    <row r="82" spans="1:11" ht="21" x14ac:dyDescent="0.45">
      <c r="A82" s="5"/>
      <c r="B82" s="8"/>
      <c r="C82" s="8"/>
      <c r="D82" s="8"/>
      <c r="E82" s="8"/>
      <c r="F82" s="8"/>
      <c r="G82" s="8"/>
      <c r="H82" s="8"/>
      <c r="I82" s="8"/>
      <c r="J82" s="8"/>
      <c r="K82" s="5"/>
    </row>
    <row r="83" spans="1:11" ht="21" x14ac:dyDescent="0.45">
      <c r="B83" s="8"/>
      <c r="C83" s="8"/>
      <c r="D83" s="8"/>
      <c r="E83" s="8"/>
      <c r="F83" s="8"/>
      <c r="G83" s="8"/>
      <c r="H83" s="8"/>
      <c r="I83" s="8"/>
      <c r="J83" s="8"/>
    </row>
    <row r="84" spans="1:11" ht="21" x14ac:dyDescent="0.45">
      <c r="B84" s="5"/>
      <c r="C84" s="5"/>
      <c r="D84" s="5"/>
      <c r="E84" s="5"/>
      <c r="F84" s="5"/>
      <c r="G84" s="5"/>
      <c r="H84" s="5"/>
      <c r="I84" s="5"/>
      <c r="J84" s="5"/>
    </row>
    <row r="85" spans="1:11" ht="21" x14ac:dyDescent="0.45">
      <c r="B85" s="5"/>
      <c r="C85" s="5"/>
      <c r="D85" s="5"/>
      <c r="E85" s="5"/>
      <c r="F85" s="5"/>
      <c r="G85" s="5"/>
      <c r="H85" s="5"/>
      <c r="I85" s="5"/>
      <c r="J85" s="5"/>
    </row>
    <row r="86" spans="1:11" ht="21" x14ac:dyDescent="0.45">
      <c r="B86" s="5"/>
      <c r="C86" s="5"/>
      <c r="D86" s="5"/>
      <c r="E86" s="5"/>
      <c r="F86" s="5"/>
      <c r="G86" s="5"/>
      <c r="H86" s="5"/>
      <c r="I86" s="5"/>
      <c r="J86" s="5"/>
    </row>
    <row r="87" spans="1:11" ht="21" x14ac:dyDescent="0.45">
      <c r="B87" s="5"/>
      <c r="C87" s="5"/>
      <c r="D87" s="5"/>
      <c r="E87" s="5"/>
      <c r="F87" s="5"/>
      <c r="G87" s="5"/>
      <c r="H87" s="5"/>
      <c r="I87" s="5"/>
      <c r="J87" s="5"/>
    </row>
    <row r="88" spans="1:11" ht="21" x14ac:dyDescent="0.45">
      <c r="B88" s="5"/>
      <c r="C88" s="5"/>
      <c r="D88" s="5"/>
      <c r="E88" s="5"/>
      <c r="F88" s="5"/>
      <c r="G88" s="5"/>
      <c r="H88" s="5"/>
      <c r="I88" s="5"/>
      <c r="J88" s="5"/>
    </row>
    <row r="89" spans="1:11" ht="21" x14ac:dyDescent="0.45">
      <c r="B89" s="5"/>
      <c r="C89" s="5"/>
      <c r="D89" s="5"/>
      <c r="E89" s="5"/>
      <c r="F89" s="5"/>
      <c r="G89" s="5"/>
      <c r="H89" s="5"/>
      <c r="I89" s="5"/>
      <c r="J89" s="5"/>
    </row>
    <row r="90" spans="1:11" ht="21" x14ac:dyDescent="0.45">
      <c r="B90" s="5"/>
      <c r="C90" s="5"/>
      <c r="D90" s="5"/>
      <c r="E90" s="5"/>
      <c r="F90" s="5"/>
      <c r="G90" s="5"/>
      <c r="H90" s="5"/>
      <c r="I90" s="5"/>
      <c r="J90" s="5"/>
    </row>
    <row r="91" spans="1:11" ht="21" x14ac:dyDescent="0.45">
      <c r="B91" s="5"/>
      <c r="C91" s="5"/>
      <c r="D91" s="5"/>
      <c r="E91" s="5"/>
      <c r="F91" s="5"/>
      <c r="G91" s="5"/>
      <c r="H91" s="5"/>
      <c r="I91" s="5"/>
      <c r="J91" s="5"/>
    </row>
  </sheetData>
  <mergeCells count="26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C64:C68"/>
    <mergeCell ref="E64:F64"/>
    <mergeCell ref="G64:H64"/>
    <mergeCell ref="E65:F65"/>
    <mergeCell ref="G65:H65"/>
    <mergeCell ref="B57:H57"/>
    <mergeCell ref="B58:H58"/>
    <mergeCell ref="B61:J61"/>
    <mergeCell ref="B62:J62"/>
    <mergeCell ref="B63:J63"/>
    <mergeCell ref="E66:F66"/>
    <mergeCell ref="G66:H66"/>
    <mergeCell ref="E67:F67"/>
    <mergeCell ref="G67:H67"/>
    <mergeCell ref="E68:F68"/>
    <mergeCell ref="G68:H68"/>
  </mergeCells>
  <pageMargins left="0.70866141732283472" right="0.31496062992125984" top="0.35433070866141736" bottom="0.35433070866141736" header="0.31496062992125984" footer="0.11811023622047245"/>
  <pageSetup paperSize="9" scale="56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Box</dc:creator>
  <cp:lastModifiedBy>lenovo</cp:lastModifiedBy>
  <cp:lastPrinted>2019-03-09T07:36:31Z</cp:lastPrinted>
  <dcterms:created xsi:type="dcterms:W3CDTF">2014-06-18T15:40:30Z</dcterms:created>
  <dcterms:modified xsi:type="dcterms:W3CDTF">2020-12-19T07:31:02Z</dcterms:modified>
</cp:coreProperties>
</file>