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รวมจุดเน้น ปีการศึกษา 2562\จุดเน้นส่งครบ ม.ต้น เตย\ม.3\"/>
    </mc:Choice>
  </mc:AlternateContent>
  <xr:revisionPtr revIDLastSave="0" documentId="13_ncr:1_{2CFA37B9-2D99-4A38-BC94-2B98017CABB2}" xr6:coauthVersionLast="45" xr6:coauthVersionMax="45" xr10:uidLastSave="{00000000-0000-0000-0000-000000000000}"/>
  <bookViews>
    <workbookView xWindow="9645" yWindow="0" windowWidth="9900" windowHeight="10710" firstSheet="7" activeTab="9" xr2:uid="{00000000-000D-0000-FFFF-FFFF00000000}"/>
  </bookViews>
  <sheets>
    <sheet name="ห้อง 1" sheetId="19" r:id="rId1"/>
    <sheet name="ห้อง 2" sheetId="20" r:id="rId2"/>
    <sheet name="ห้อง 3" sheetId="21" r:id="rId3"/>
    <sheet name="ห้อง 4" sheetId="22" r:id="rId4"/>
    <sheet name="ห้อง 5" sheetId="23" r:id="rId5"/>
    <sheet name="ห้อง 6" sheetId="24" r:id="rId6"/>
    <sheet name="ห้อง 7" sheetId="25" r:id="rId7"/>
    <sheet name="ห้อง 8" sheetId="26" r:id="rId8"/>
    <sheet name="ห้อง 9" sheetId="27" r:id="rId9"/>
    <sheet name="ห้อง 10" sheetId="28" r:id="rId10"/>
  </sheets>
  <definedNames>
    <definedName name="OLE_LINK1" localSheetId="0">'ห้อง 1'!$H$12</definedName>
    <definedName name="OLE_LINK1" localSheetId="9">'ห้อง 10'!$H$12</definedName>
    <definedName name="OLE_LINK1" localSheetId="1">'ห้อง 2'!$H$12</definedName>
    <definedName name="OLE_LINK1" localSheetId="2">'ห้อง 3'!$H$12</definedName>
    <definedName name="OLE_LINK1" localSheetId="3">'ห้อง 4'!$H$12</definedName>
    <definedName name="OLE_LINK1" localSheetId="4">'ห้อง 5'!$H$12</definedName>
    <definedName name="OLE_LINK1" localSheetId="5">'ห้อง 6'!$H$12</definedName>
    <definedName name="OLE_LINK1" localSheetId="6">'ห้อง 7'!$H$12</definedName>
    <definedName name="OLE_LINK1" localSheetId="7">'ห้อง 8'!$H$12</definedName>
    <definedName name="OLE_LINK1" localSheetId="8">'ห้อง 9'!$H$12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5" i="28" l="1"/>
  <c r="J44" i="28"/>
  <c r="I44" i="28"/>
  <c r="H44" i="28"/>
  <c r="G44" i="28"/>
  <c r="F44" i="28"/>
  <c r="J43" i="28"/>
  <c r="I43" i="28"/>
  <c r="H43" i="28"/>
  <c r="G43" i="28"/>
  <c r="F43" i="28"/>
  <c r="J42" i="28"/>
  <c r="I42" i="28"/>
  <c r="H42" i="28"/>
  <c r="G42" i="28"/>
  <c r="F42" i="28"/>
  <c r="J41" i="28"/>
  <c r="I41" i="28"/>
  <c r="H41" i="28"/>
  <c r="G41" i="28"/>
  <c r="F41" i="28"/>
  <c r="J40" i="28"/>
  <c r="I40" i="28"/>
  <c r="H40" i="28"/>
  <c r="G40" i="28"/>
  <c r="F40" i="28"/>
  <c r="J39" i="28"/>
  <c r="I39" i="28"/>
  <c r="H39" i="28"/>
  <c r="G39" i="28"/>
  <c r="F39" i="28"/>
  <c r="J38" i="28"/>
  <c r="I38" i="28"/>
  <c r="H38" i="28"/>
  <c r="G38" i="28"/>
  <c r="F38" i="28"/>
  <c r="J37" i="28"/>
  <c r="I37" i="28"/>
  <c r="H37" i="28"/>
  <c r="G37" i="28"/>
  <c r="F37" i="28"/>
  <c r="J36" i="28"/>
  <c r="I36" i="28"/>
  <c r="H36" i="28"/>
  <c r="G36" i="28"/>
  <c r="F36" i="28"/>
  <c r="J35" i="28"/>
  <c r="I35" i="28"/>
  <c r="H35" i="28"/>
  <c r="G35" i="28"/>
  <c r="F35" i="28"/>
  <c r="J34" i="28"/>
  <c r="I34" i="28"/>
  <c r="H34" i="28"/>
  <c r="G34" i="28"/>
  <c r="F34" i="28"/>
  <c r="J33" i="28"/>
  <c r="I33" i="28"/>
  <c r="H33" i="28"/>
  <c r="G33" i="28"/>
  <c r="F33" i="28"/>
  <c r="J32" i="28"/>
  <c r="I32" i="28"/>
  <c r="H32" i="28"/>
  <c r="G32" i="28"/>
  <c r="F32" i="28"/>
  <c r="J31" i="28"/>
  <c r="I31" i="28"/>
  <c r="H31" i="28"/>
  <c r="G31" i="28"/>
  <c r="F31" i="28"/>
  <c r="J30" i="28"/>
  <c r="I30" i="28"/>
  <c r="H30" i="28"/>
  <c r="G30" i="28"/>
  <c r="F30" i="28"/>
  <c r="J29" i="28"/>
  <c r="I29" i="28"/>
  <c r="H29" i="28"/>
  <c r="G29" i="28"/>
  <c r="F29" i="28"/>
  <c r="J28" i="28"/>
  <c r="I28" i="28"/>
  <c r="H28" i="28"/>
  <c r="G28" i="28"/>
  <c r="F28" i="28"/>
  <c r="J27" i="28"/>
  <c r="I27" i="28"/>
  <c r="H27" i="28"/>
  <c r="G27" i="28"/>
  <c r="F27" i="28"/>
  <c r="J26" i="28"/>
  <c r="I26" i="28"/>
  <c r="H26" i="28"/>
  <c r="G26" i="28"/>
  <c r="F26" i="28"/>
  <c r="J25" i="28"/>
  <c r="I25" i="28"/>
  <c r="H25" i="28"/>
  <c r="G25" i="28"/>
  <c r="F25" i="28"/>
  <c r="J24" i="28"/>
  <c r="I24" i="28"/>
  <c r="H24" i="28"/>
  <c r="G24" i="28"/>
  <c r="F24" i="28"/>
  <c r="J23" i="28"/>
  <c r="I23" i="28"/>
  <c r="H23" i="28"/>
  <c r="G23" i="28"/>
  <c r="F23" i="28"/>
  <c r="J22" i="28"/>
  <c r="I22" i="28"/>
  <c r="H22" i="28"/>
  <c r="G22" i="28"/>
  <c r="F22" i="28"/>
  <c r="J21" i="28"/>
  <c r="I21" i="28"/>
  <c r="H21" i="28"/>
  <c r="G21" i="28"/>
  <c r="F21" i="28"/>
  <c r="J20" i="28"/>
  <c r="I20" i="28"/>
  <c r="H20" i="28"/>
  <c r="G20" i="28"/>
  <c r="F20" i="28"/>
  <c r="J19" i="28"/>
  <c r="I19" i="28"/>
  <c r="H19" i="28"/>
  <c r="G19" i="28"/>
  <c r="F19" i="28"/>
  <c r="J18" i="28"/>
  <c r="I18" i="28"/>
  <c r="H18" i="28"/>
  <c r="G18" i="28"/>
  <c r="F18" i="28"/>
  <c r="J17" i="28"/>
  <c r="I17" i="28"/>
  <c r="H17" i="28"/>
  <c r="G17" i="28"/>
  <c r="F17" i="28"/>
  <c r="J16" i="28"/>
  <c r="I16" i="28"/>
  <c r="H16" i="28"/>
  <c r="G16" i="28"/>
  <c r="F16" i="28"/>
  <c r="J15" i="28"/>
  <c r="I15" i="28"/>
  <c r="H15" i="28"/>
  <c r="G15" i="28"/>
  <c r="F15" i="28"/>
  <c r="J14" i="28"/>
  <c r="I14" i="28"/>
  <c r="H14" i="28"/>
  <c r="G14" i="28"/>
  <c r="F14" i="28"/>
  <c r="J13" i="28"/>
  <c r="I13" i="28"/>
  <c r="H13" i="28"/>
  <c r="G13" i="28"/>
  <c r="F13" i="28"/>
  <c r="J12" i="28"/>
  <c r="J46" i="28" s="1"/>
  <c r="I12" i="28"/>
  <c r="G56" i="28" s="1"/>
  <c r="H12" i="28"/>
  <c r="G55" i="28" s="1"/>
  <c r="G12" i="28"/>
  <c r="G54" i="28" s="1"/>
  <c r="F12" i="28"/>
  <c r="G53" i="28" s="1"/>
  <c r="J46" i="27"/>
  <c r="I46" i="27"/>
  <c r="H46" i="27"/>
  <c r="G46" i="27"/>
  <c r="F46" i="27"/>
  <c r="J45" i="27"/>
  <c r="I45" i="27"/>
  <c r="H45" i="27"/>
  <c r="G45" i="27"/>
  <c r="F45" i="27"/>
  <c r="J44" i="27"/>
  <c r="I44" i="27"/>
  <c r="H44" i="27"/>
  <c r="G44" i="27"/>
  <c r="F44" i="27"/>
  <c r="J43" i="27"/>
  <c r="I43" i="27"/>
  <c r="H43" i="27"/>
  <c r="G43" i="27"/>
  <c r="F43" i="27"/>
  <c r="J42" i="27"/>
  <c r="I42" i="27"/>
  <c r="H42" i="27"/>
  <c r="G42" i="27"/>
  <c r="F42" i="27"/>
  <c r="J41" i="27"/>
  <c r="I41" i="27"/>
  <c r="H41" i="27"/>
  <c r="G41" i="27"/>
  <c r="F41" i="27"/>
  <c r="J40" i="27"/>
  <c r="I40" i="27"/>
  <c r="H40" i="27"/>
  <c r="G40" i="27"/>
  <c r="F40" i="27"/>
  <c r="J39" i="27"/>
  <c r="I39" i="27"/>
  <c r="H39" i="27"/>
  <c r="G39" i="27"/>
  <c r="F39" i="27"/>
  <c r="J38" i="27"/>
  <c r="I38" i="27"/>
  <c r="H38" i="27"/>
  <c r="G38" i="27"/>
  <c r="F38" i="27"/>
  <c r="J37" i="27"/>
  <c r="I37" i="27"/>
  <c r="H37" i="27"/>
  <c r="G37" i="27"/>
  <c r="F37" i="27"/>
  <c r="J36" i="27"/>
  <c r="I36" i="27"/>
  <c r="H36" i="27"/>
  <c r="G36" i="27"/>
  <c r="F36" i="27"/>
  <c r="J35" i="27"/>
  <c r="I35" i="27"/>
  <c r="H35" i="27"/>
  <c r="G35" i="27"/>
  <c r="F35" i="27"/>
  <c r="J34" i="27"/>
  <c r="I34" i="27"/>
  <c r="H34" i="27"/>
  <c r="G34" i="27"/>
  <c r="F34" i="27"/>
  <c r="J33" i="27"/>
  <c r="I33" i="27"/>
  <c r="H33" i="27"/>
  <c r="G33" i="27"/>
  <c r="F33" i="27"/>
  <c r="J32" i="27"/>
  <c r="I32" i="27"/>
  <c r="H32" i="27"/>
  <c r="G32" i="27"/>
  <c r="F32" i="27"/>
  <c r="J31" i="27"/>
  <c r="I31" i="27"/>
  <c r="H31" i="27"/>
  <c r="G31" i="27"/>
  <c r="F31" i="27"/>
  <c r="J30" i="27"/>
  <c r="I30" i="27"/>
  <c r="H30" i="27"/>
  <c r="G30" i="27"/>
  <c r="F30" i="27"/>
  <c r="J29" i="27"/>
  <c r="I29" i="27"/>
  <c r="H29" i="27"/>
  <c r="G29" i="27"/>
  <c r="F29" i="27"/>
  <c r="J28" i="27"/>
  <c r="I28" i="27"/>
  <c r="H28" i="27"/>
  <c r="G28" i="27"/>
  <c r="F28" i="27"/>
  <c r="J27" i="27"/>
  <c r="I27" i="27"/>
  <c r="H27" i="27"/>
  <c r="G27" i="27"/>
  <c r="F27" i="27"/>
  <c r="J26" i="27"/>
  <c r="I26" i="27"/>
  <c r="H26" i="27"/>
  <c r="G26" i="27"/>
  <c r="F26" i="27"/>
  <c r="J25" i="27"/>
  <c r="I25" i="27"/>
  <c r="H25" i="27"/>
  <c r="G25" i="27"/>
  <c r="F25" i="27"/>
  <c r="J24" i="27"/>
  <c r="I24" i="27"/>
  <c r="H24" i="27"/>
  <c r="G24" i="27"/>
  <c r="F24" i="27"/>
  <c r="J23" i="27"/>
  <c r="I23" i="27"/>
  <c r="H23" i="27"/>
  <c r="G23" i="27"/>
  <c r="F23" i="27"/>
  <c r="J22" i="27"/>
  <c r="I22" i="27"/>
  <c r="H22" i="27"/>
  <c r="G22" i="27"/>
  <c r="F22" i="27"/>
  <c r="J21" i="27"/>
  <c r="I21" i="27"/>
  <c r="H21" i="27"/>
  <c r="G21" i="27"/>
  <c r="F21" i="27"/>
  <c r="J20" i="27"/>
  <c r="I20" i="27"/>
  <c r="H20" i="27"/>
  <c r="G20" i="27"/>
  <c r="F20" i="27"/>
  <c r="J19" i="27"/>
  <c r="I19" i="27"/>
  <c r="H19" i="27"/>
  <c r="G19" i="27"/>
  <c r="F19" i="27"/>
  <c r="J18" i="27"/>
  <c r="I18" i="27"/>
  <c r="H18" i="27"/>
  <c r="G18" i="27"/>
  <c r="F18" i="27"/>
  <c r="J17" i="27"/>
  <c r="I17" i="27"/>
  <c r="H17" i="27"/>
  <c r="G17" i="27"/>
  <c r="F17" i="27"/>
  <c r="J16" i="27"/>
  <c r="I16" i="27"/>
  <c r="H16" i="27"/>
  <c r="G16" i="27"/>
  <c r="F16" i="27"/>
  <c r="J15" i="27"/>
  <c r="I15" i="27"/>
  <c r="H15" i="27"/>
  <c r="G15" i="27"/>
  <c r="F15" i="27"/>
  <c r="J14" i="27"/>
  <c r="I14" i="27"/>
  <c r="H14" i="27"/>
  <c r="G14" i="27"/>
  <c r="F14" i="27"/>
  <c r="J13" i="27"/>
  <c r="I13" i="27"/>
  <c r="H13" i="27"/>
  <c r="G13" i="27"/>
  <c r="F13" i="27"/>
  <c r="J12" i="27"/>
  <c r="J48" i="27" s="1"/>
  <c r="I12" i="27"/>
  <c r="G58" i="27" s="1"/>
  <c r="H12" i="27"/>
  <c r="G57" i="27" s="1"/>
  <c r="G12" i="27"/>
  <c r="G56" i="27" s="1"/>
  <c r="F12" i="27"/>
  <c r="G55" i="27" s="1"/>
  <c r="J47" i="26"/>
  <c r="I47" i="26"/>
  <c r="H47" i="26"/>
  <c r="G47" i="26"/>
  <c r="F47" i="26"/>
  <c r="J46" i="26"/>
  <c r="I46" i="26"/>
  <c r="H46" i="26"/>
  <c r="G46" i="26"/>
  <c r="F46" i="26"/>
  <c r="J45" i="26"/>
  <c r="I45" i="26"/>
  <c r="H45" i="26"/>
  <c r="G45" i="26"/>
  <c r="F45" i="26"/>
  <c r="J44" i="26"/>
  <c r="I44" i="26"/>
  <c r="H44" i="26"/>
  <c r="G44" i="26"/>
  <c r="F44" i="26"/>
  <c r="J43" i="26"/>
  <c r="I43" i="26"/>
  <c r="H43" i="26"/>
  <c r="G43" i="26"/>
  <c r="F43" i="26"/>
  <c r="J42" i="26"/>
  <c r="I42" i="26"/>
  <c r="H42" i="26"/>
  <c r="G42" i="26"/>
  <c r="F42" i="26"/>
  <c r="J41" i="26"/>
  <c r="I41" i="26"/>
  <c r="H41" i="26"/>
  <c r="G41" i="26"/>
  <c r="F41" i="26"/>
  <c r="J40" i="26"/>
  <c r="I40" i="26"/>
  <c r="H40" i="26"/>
  <c r="G40" i="26"/>
  <c r="F40" i="26"/>
  <c r="J39" i="26"/>
  <c r="I39" i="26"/>
  <c r="H39" i="26"/>
  <c r="G39" i="26"/>
  <c r="F39" i="26"/>
  <c r="J38" i="26"/>
  <c r="I38" i="26"/>
  <c r="H38" i="26"/>
  <c r="G38" i="26"/>
  <c r="F38" i="26"/>
  <c r="J37" i="26"/>
  <c r="I37" i="26"/>
  <c r="H37" i="26"/>
  <c r="G37" i="26"/>
  <c r="F37" i="26"/>
  <c r="J36" i="26"/>
  <c r="I36" i="26"/>
  <c r="H36" i="26"/>
  <c r="G36" i="26"/>
  <c r="F36" i="26"/>
  <c r="J35" i="26"/>
  <c r="I35" i="26"/>
  <c r="H35" i="26"/>
  <c r="G35" i="26"/>
  <c r="F35" i="26"/>
  <c r="J34" i="26"/>
  <c r="I34" i="26"/>
  <c r="H34" i="26"/>
  <c r="G34" i="26"/>
  <c r="F34" i="26"/>
  <c r="J33" i="26"/>
  <c r="I33" i="26"/>
  <c r="H33" i="26"/>
  <c r="G33" i="26"/>
  <c r="F33" i="26"/>
  <c r="J32" i="26"/>
  <c r="I32" i="26"/>
  <c r="H32" i="26"/>
  <c r="G32" i="26"/>
  <c r="F32" i="26"/>
  <c r="J31" i="26"/>
  <c r="I31" i="26"/>
  <c r="H31" i="26"/>
  <c r="G31" i="26"/>
  <c r="F31" i="26"/>
  <c r="J30" i="26"/>
  <c r="I30" i="26"/>
  <c r="H30" i="26"/>
  <c r="G30" i="26"/>
  <c r="F30" i="26"/>
  <c r="J29" i="26"/>
  <c r="I29" i="26"/>
  <c r="H29" i="26"/>
  <c r="G29" i="26"/>
  <c r="F29" i="26"/>
  <c r="J28" i="26"/>
  <c r="I28" i="26"/>
  <c r="H28" i="26"/>
  <c r="G28" i="26"/>
  <c r="F28" i="26"/>
  <c r="J27" i="26"/>
  <c r="I27" i="26"/>
  <c r="H27" i="26"/>
  <c r="G27" i="26"/>
  <c r="F27" i="26"/>
  <c r="J26" i="26"/>
  <c r="I26" i="26"/>
  <c r="H26" i="26"/>
  <c r="G26" i="26"/>
  <c r="F26" i="26"/>
  <c r="J25" i="26"/>
  <c r="I25" i="26"/>
  <c r="H25" i="26"/>
  <c r="G25" i="26"/>
  <c r="F25" i="26"/>
  <c r="J24" i="26"/>
  <c r="I24" i="26"/>
  <c r="H24" i="26"/>
  <c r="G24" i="26"/>
  <c r="F24" i="26"/>
  <c r="J23" i="26"/>
  <c r="I23" i="26"/>
  <c r="H23" i="26"/>
  <c r="G23" i="26"/>
  <c r="F23" i="26"/>
  <c r="J22" i="26"/>
  <c r="I22" i="26"/>
  <c r="H22" i="26"/>
  <c r="G22" i="26"/>
  <c r="F22" i="26"/>
  <c r="J21" i="26"/>
  <c r="I21" i="26"/>
  <c r="H21" i="26"/>
  <c r="G21" i="26"/>
  <c r="F21" i="26"/>
  <c r="J20" i="26"/>
  <c r="I20" i="26"/>
  <c r="H20" i="26"/>
  <c r="G20" i="26"/>
  <c r="F20" i="26"/>
  <c r="J19" i="26"/>
  <c r="I19" i="26"/>
  <c r="H19" i="26"/>
  <c r="G19" i="26"/>
  <c r="F19" i="26"/>
  <c r="J18" i="26"/>
  <c r="I18" i="26"/>
  <c r="H18" i="26"/>
  <c r="G18" i="26"/>
  <c r="F18" i="26"/>
  <c r="J17" i="26"/>
  <c r="I17" i="26"/>
  <c r="H17" i="26"/>
  <c r="G17" i="26"/>
  <c r="F17" i="26"/>
  <c r="J16" i="26"/>
  <c r="I16" i="26"/>
  <c r="H16" i="26"/>
  <c r="G16" i="26"/>
  <c r="F16" i="26"/>
  <c r="J15" i="26"/>
  <c r="J48" i="26" s="1"/>
  <c r="I15" i="26"/>
  <c r="G59" i="26" s="1"/>
  <c r="H15" i="26"/>
  <c r="G15" i="26"/>
  <c r="F15" i="26"/>
  <c r="J14" i="26"/>
  <c r="I14" i="26"/>
  <c r="H14" i="26"/>
  <c r="G14" i="26"/>
  <c r="F14" i="26"/>
  <c r="J13" i="26"/>
  <c r="I13" i="26"/>
  <c r="H13" i="26"/>
  <c r="G13" i="26"/>
  <c r="F13" i="26"/>
  <c r="J12" i="26"/>
  <c r="J49" i="26" s="1"/>
  <c r="I12" i="26"/>
  <c r="H12" i="26"/>
  <c r="G58" i="26" s="1"/>
  <c r="G12" i="26"/>
  <c r="G57" i="26" s="1"/>
  <c r="F12" i="26"/>
  <c r="G56" i="26" s="1"/>
  <c r="J52" i="25"/>
  <c r="I52" i="25"/>
  <c r="H52" i="25"/>
  <c r="G52" i="25"/>
  <c r="F52" i="25"/>
  <c r="J51" i="25"/>
  <c r="I51" i="25"/>
  <c r="H51" i="25"/>
  <c r="G51" i="25"/>
  <c r="F51" i="25"/>
  <c r="J50" i="25"/>
  <c r="I50" i="25"/>
  <c r="H50" i="25"/>
  <c r="G50" i="25"/>
  <c r="F50" i="25"/>
  <c r="J49" i="25"/>
  <c r="I49" i="25"/>
  <c r="H49" i="25"/>
  <c r="G49" i="25"/>
  <c r="F49" i="25"/>
  <c r="J48" i="25"/>
  <c r="I48" i="25"/>
  <c r="H48" i="25"/>
  <c r="G48" i="25"/>
  <c r="F48" i="25"/>
  <c r="J47" i="25"/>
  <c r="I47" i="25"/>
  <c r="H47" i="25"/>
  <c r="G47" i="25"/>
  <c r="F47" i="25"/>
  <c r="J46" i="25"/>
  <c r="I46" i="25"/>
  <c r="H46" i="25"/>
  <c r="G46" i="25"/>
  <c r="F46" i="25"/>
  <c r="J45" i="25"/>
  <c r="I45" i="25"/>
  <c r="H45" i="25"/>
  <c r="G45" i="25"/>
  <c r="F45" i="25"/>
  <c r="J44" i="25"/>
  <c r="I44" i="25"/>
  <c r="H44" i="25"/>
  <c r="G44" i="25"/>
  <c r="F44" i="25"/>
  <c r="J43" i="25"/>
  <c r="I43" i="25"/>
  <c r="H43" i="25"/>
  <c r="G43" i="25"/>
  <c r="F43" i="25"/>
  <c r="J42" i="25"/>
  <c r="I42" i="25"/>
  <c r="H42" i="25"/>
  <c r="G42" i="25"/>
  <c r="F42" i="25"/>
  <c r="J41" i="25"/>
  <c r="I41" i="25"/>
  <c r="H41" i="25"/>
  <c r="G41" i="25"/>
  <c r="F41" i="25"/>
  <c r="J40" i="25"/>
  <c r="I40" i="25"/>
  <c r="H40" i="25"/>
  <c r="G40" i="25"/>
  <c r="F40" i="25"/>
  <c r="J39" i="25"/>
  <c r="I39" i="25"/>
  <c r="H39" i="25"/>
  <c r="G39" i="25"/>
  <c r="F39" i="25"/>
  <c r="J38" i="25"/>
  <c r="I38" i="25"/>
  <c r="H38" i="25"/>
  <c r="G38" i="25"/>
  <c r="F38" i="25"/>
  <c r="J37" i="25"/>
  <c r="I37" i="25"/>
  <c r="H37" i="25"/>
  <c r="G37" i="25"/>
  <c r="F37" i="25"/>
  <c r="J36" i="25"/>
  <c r="I36" i="25"/>
  <c r="H36" i="25"/>
  <c r="G36" i="25"/>
  <c r="F36" i="25"/>
  <c r="J35" i="25"/>
  <c r="I35" i="25"/>
  <c r="H35" i="25"/>
  <c r="G35" i="25"/>
  <c r="F35" i="25"/>
  <c r="J34" i="25"/>
  <c r="I34" i="25"/>
  <c r="H34" i="25"/>
  <c r="G34" i="25"/>
  <c r="F34" i="25"/>
  <c r="J33" i="25"/>
  <c r="I33" i="25"/>
  <c r="H33" i="25"/>
  <c r="G33" i="25"/>
  <c r="F33" i="25"/>
  <c r="J32" i="25"/>
  <c r="I32" i="25"/>
  <c r="H32" i="25"/>
  <c r="G32" i="25"/>
  <c r="F32" i="25"/>
  <c r="J31" i="25"/>
  <c r="I31" i="25"/>
  <c r="H31" i="25"/>
  <c r="G31" i="25"/>
  <c r="F31" i="25"/>
  <c r="J30" i="25"/>
  <c r="I30" i="25"/>
  <c r="H30" i="25"/>
  <c r="G30" i="25"/>
  <c r="F30" i="25"/>
  <c r="J29" i="25"/>
  <c r="I29" i="25"/>
  <c r="H29" i="25"/>
  <c r="G29" i="25"/>
  <c r="F29" i="25"/>
  <c r="J28" i="25"/>
  <c r="I28" i="25"/>
  <c r="H28" i="25"/>
  <c r="G28" i="25"/>
  <c r="F28" i="25"/>
  <c r="J27" i="25"/>
  <c r="I27" i="25"/>
  <c r="H27" i="25"/>
  <c r="G27" i="25"/>
  <c r="F27" i="25"/>
  <c r="J26" i="25"/>
  <c r="I26" i="25"/>
  <c r="H26" i="25"/>
  <c r="G26" i="25"/>
  <c r="F26" i="25"/>
  <c r="J25" i="25"/>
  <c r="I25" i="25"/>
  <c r="H25" i="25"/>
  <c r="G25" i="25"/>
  <c r="F25" i="25"/>
  <c r="J24" i="25"/>
  <c r="I24" i="25"/>
  <c r="H24" i="25"/>
  <c r="G24" i="25"/>
  <c r="F24" i="25"/>
  <c r="J23" i="25"/>
  <c r="I23" i="25"/>
  <c r="H23" i="25"/>
  <c r="G23" i="25"/>
  <c r="F23" i="25"/>
  <c r="J22" i="25"/>
  <c r="I22" i="25"/>
  <c r="H22" i="25"/>
  <c r="G22" i="25"/>
  <c r="F22" i="25"/>
  <c r="J21" i="25"/>
  <c r="I21" i="25"/>
  <c r="H21" i="25"/>
  <c r="G21" i="25"/>
  <c r="F21" i="25"/>
  <c r="J20" i="25"/>
  <c r="I20" i="25"/>
  <c r="H20" i="25"/>
  <c r="G20" i="25"/>
  <c r="F20" i="25"/>
  <c r="J19" i="25"/>
  <c r="I19" i="25"/>
  <c r="H19" i="25"/>
  <c r="G19" i="25"/>
  <c r="F19" i="25"/>
  <c r="J18" i="25"/>
  <c r="I18" i="25"/>
  <c r="H18" i="25"/>
  <c r="G18" i="25"/>
  <c r="F18" i="25"/>
  <c r="J17" i="25"/>
  <c r="I17" i="25"/>
  <c r="H17" i="25"/>
  <c r="G17" i="25"/>
  <c r="F17" i="25"/>
  <c r="J16" i="25"/>
  <c r="I16" i="25"/>
  <c r="H16" i="25"/>
  <c r="G16" i="25"/>
  <c r="F16" i="25"/>
  <c r="J15" i="25"/>
  <c r="J53" i="25" s="1"/>
  <c r="I15" i="25"/>
  <c r="H15" i="25"/>
  <c r="G15" i="25"/>
  <c r="F15" i="25"/>
  <c r="J14" i="25"/>
  <c r="I14" i="25"/>
  <c r="H14" i="25"/>
  <c r="G14" i="25"/>
  <c r="F14" i="25"/>
  <c r="J13" i="25"/>
  <c r="I13" i="25"/>
  <c r="H13" i="25"/>
  <c r="G13" i="25"/>
  <c r="F13" i="25"/>
  <c r="J12" i="25"/>
  <c r="J54" i="25" s="1"/>
  <c r="I12" i="25"/>
  <c r="G64" i="25" s="1"/>
  <c r="H12" i="25"/>
  <c r="G63" i="25" s="1"/>
  <c r="G12" i="25"/>
  <c r="G62" i="25" s="1"/>
  <c r="F12" i="25"/>
  <c r="G61" i="25" s="1"/>
  <c r="J48" i="24"/>
  <c r="I48" i="24"/>
  <c r="H48" i="24"/>
  <c r="G48" i="24"/>
  <c r="F48" i="24"/>
  <c r="J47" i="24"/>
  <c r="I47" i="24"/>
  <c r="H47" i="24"/>
  <c r="G47" i="24"/>
  <c r="F47" i="24"/>
  <c r="J46" i="24"/>
  <c r="I46" i="24"/>
  <c r="H46" i="24"/>
  <c r="G46" i="24"/>
  <c r="F46" i="24"/>
  <c r="J45" i="24"/>
  <c r="I45" i="24"/>
  <c r="H45" i="24"/>
  <c r="G45" i="24"/>
  <c r="F45" i="24"/>
  <c r="J44" i="24"/>
  <c r="I44" i="24"/>
  <c r="H44" i="24"/>
  <c r="G44" i="24"/>
  <c r="F44" i="24"/>
  <c r="J43" i="24"/>
  <c r="I43" i="24"/>
  <c r="H43" i="24"/>
  <c r="G43" i="24"/>
  <c r="F43" i="24"/>
  <c r="J42" i="24"/>
  <c r="I42" i="24"/>
  <c r="H42" i="24"/>
  <c r="G42" i="24"/>
  <c r="F42" i="24"/>
  <c r="J41" i="24"/>
  <c r="I41" i="24"/>
  <c r="H41" i="24"/>
  <c r="G41" i="24"/>
  <c r="F41" i="24"/>
  <c r="J40" i="24"/>
  <c r="I40" i="24"/>
  <c r="H40" i="24"/>
  <c r="G40" i="24"/>
  <c r="F40" i="24"/>
  <c r="J39" i="24"/>
  <c r="I39" i="24"/>
  <c r="H39" i="24"/>
  <c r="G39" i="24"/>
  <c r="F39" i="24"/>
  <c r="J38" i="24"/>
  <c r="I38" i="24"/>
  <c r="H38" i="24"/>
  <c r="G38" i="24"/>
  <c r="F38" i="24"/>
  <c r="J37" i="24"/>
  <c r="I37" i="24"/>
  <c r="H37" i="24"/>
  <c r="G37" i="24"/>
  <c r="F37" i="24"/>
  <c r="J36" i="24"/>
  <c r="I36" i="24"/>
  <c r="H36" i="24"/>
  <c r="G36" i="24"/>
  <c r="F36" i="24"/>
  <c r="J35" i="24"/>
  <c r="I35" i="24"/>
  <c r="H35" i="24"/>
  <c r="G35" i="24"/>
  <c r="F35" i="24"/>
  <c r="J34" i="24"/>
  <c r="I34" i="24"/>
  <c r="H34" i="24"/>
  <c r="G34" i="24"/>
  <c r="F34" i="24"/>
  <c r="J33" i="24"/>
  <c r="I33" i="24"/>
  <c r="H33" i="24"/>
  <c r="G33" i="24"/>
  <c r="F33" i="24"/>
  <c r="J32" i="24"/>
  <c r="I32" i="24"/>
  <c r="H32" i="24"/>
  <c r="G32" i="24"/>
  <c r="F32" i="24"/>
  <c r="J31" i="24"/>
  <c r="I31" i="24"/>
  <c r="H31" i="24"/>
  <c r="G31" i="24"/>
  <c r="F31" i="24"/>
  <c r="J30" i="24"/>
  <c r="I30" i="24"/>
  <c r="H30" i="24"/>
  <c r="G30" i="24"/>
  <c r="F30" i="24"/>
  <c r="J29" i="24"/>
  <c r="I29" i="24"/>
  <c r="H29" i="24"/>
  <c r="G29" i="24"/>
  <c r="F29" i="24"/>
  <c r="J28" i="24"/>
  <c r="I28" i="24"/>
  <c r="H28" i="24"/>
  <c r="G28" i="24"/>
  <c r="F28" i="24"/>
  <c r="J27" i="24"/>
  <c r="I27" i="24"/>
  <c r="H27" i="24"/>
  <c r="G27" i="24"/>
  <c r="F27" i="24"/>
  <c r="J26" i="24"/>
  <c r="I26" i="24"/>
  <c r="H26" i="24"/>
  <c r="G26" i="24"/>
  <c r="F26" i="24"/>
  <c r="J25" i="24"/>
  <c r="I25" i="24"/>
  <c r="H25" i="24"/>
  <c r="G25" i="24"/>
  <c r="F25" i="24"/>
  <c r="J24" i="24"/>
  <c r="I24" i="24"/>
  <c r="H24" i="24"/>
  <c r="G24" i="24"/>
  <c r="F24" i="24"/>
  <c r="J23" i="24"/>
  <c r="I23" i="24"/>
  <c r="H23" i="24"/>
  <c r="G23" i="24"/>
  <c r="F23" i="24"/>
  <c r="J22" i="24"/>
  <c r="I22" i="24"/>
  <c r="H22" i="24"/>
  <c r="G22" i="24"/>
  <c r="F22" i="24"/>
  <c r="J21" i="24"/>
  <c r="I21" i="24"/>
  <c r="H21" i="24"/>
  <c r="G21" i="24"/>
  <c r="F21" i="24"/>
  <c r="J20" i="24"/>
  <c r="I20" i="24"/>
  <c r="H20" i="24"/>
  <c r="G20" i="24"/>
  <c r="F20" i="24"/>
  <c r="J19" i="24"/>
  <c r="I19" i="24"/>
  <c r="H19" i="24"/>
  <c r="G19" i="24"/>
  <c r="F19" i="24"/>
  <c r="J18" i="24"/>
  <c r="I18" i="24"/>
  <c r="H18" i="24"/>
  <c r="G18" i="24"/>
  <c r="F18" i="24"/>
  <c r="J17" i="24"/>
  <c r="J49" i="24" s="1"/>
  <c r="I17" i="24"/>
  <c r="H17" i="24"/>
  <c r="G17" i="24"/>
  <c r="F17" i="24"/>
  <c r="J16" i="24"/>
  <c r="I16" i="24"/>
  <c r="H16" i="24"/>
  <c r="G16" i="24"/>
  <c r="F16" i="24"/>
  <c r="J15" i="24"/>
  <c r="I15" i="24"/>
  <c r="H15" i="24"/>
  <c r="G15" i="24"/>
  <c r="F15" i="24"/>
  <c r="J14" i="24"/>
  <c r="J50" i="24" s="1"/>
  <c r="I14" i="24"/>
  <c r="H14" i="24"/>
  <c r="G14" i="24"/>
  <c r="F14" i="24"/>
  <c r="J13" i="24"/>
  <c r="I13" i="24"/>
  <c r="H13" i="24"/>
  <c r="G13" i="24"/>
  <c r="F13" i="24"/>
  <c r="J12" i="24"/>
  <c r="I12" i="24"/>
  <c r="G60" i="24" s="1"/>
  <c r="H12" i="24"/>
  <c r="G59" i="24" s="1"/>
  <c r="G12" i="24"/>
  <c r="G58" i="24" s="1"/>
  <c r="F12" i="24"/>
  <c r="G57" i="24" s="1"/>
  <c r="J53" i="23"/>
  <c r="J52" i="23"/>
  <c r="I52" i="23"/>
  <c r="H52" i="23"/>
  <c r="G52" i="23"/>
  <c r="F52" i="23"/>
  <c r="J51" i="23"/>
  <c r="I51" i="23"/>
  <c r="H51" i="23"/>
  <c r="G51" i="23"/>
  <c r="F51" i="23"/>
  <c r="J50" i="23"/>
  <c r="I50" i="23"/>
  <c r="H50" i="23"/>
  <c r="G50" i="23"/>
  <c r="F50" i="23"/>
  <c r="J49" i="23"/>
  <c r="I49" i="23"/>
  <c r="H49" i="23"/>
  <c r="G49" i="23"/>
  <c r="F49" i="23"/>
  <c r="J48" i="23"/>
  <c r="I48" i="23"/>
  <c r="H48" i="23"/>
  <c r="G48" i="23"/>
  <c r="F48" i="23"/>
  <c r="J47" i="23"/>
  <c r="I47" i="23"/>
  <c r="H47" i="23"/>
  <c r="G47" i="23"/>
  <c r="F47" i="23"/>
  <c r="J46" i="23"/>
  <c r="I46" i="23"/>
  <c r="H46" i="23"/>
  <c r="G46" i="23"/>
  <c r="F46" i="23"/>
  <c r="J45" i="23"/>
  <c r="I45" i="23"/>
  <c r="H45" i="23"/>
  <c r="G45" i="23"/>
  <c r="F45" i="23"/>
  <c r="J44" i="23"/>
  <c r="I44" i="23"/>
  <c r="H44" i="23"/>
  <c r="G44" i="23"/>
  <c r="F44" i="23"/>
  <c r="J43" i="23"/>
  <c r="I43" i="23"/>
  <c r="H43" i="23"/>
  <c r="G43" i="23"/>
  <c r="F43" i="23"/>
  <c r="J42" i="23"/>
  <c r="I42" i="23"/>
  <c r="H42" i="23"/>
  <c r="G42" i="23"/>
  <c r="F42" i="23"/>
  <c r="J41" i="23"/>
  <c r="I41" i="23"/>
  <c r="H41" i="23"/>
  <c r="G41" i="23"/>
  <c r="F41" i="23"/>
  <c r="J40" i="23"/>
  <c r="I40" i="23"/>
  <c r="H40" i="23"/>
  <c r="G40" i="23"/>
  <c r="F40" i="23"/>
  <c r="J39" i="23"/>
  <c r="I39" i="23"/>
  <c r="H39" i="23"/>
  <c r="G39" i="23"/>
  <c r="F39" i="23"/>
  <c r="J38" i="23"/>
  <c r="I38" i="23"/>
  <c r="H38" i="23"/>
  <c r="G38" i="23"/>
  <c r="F38" i="23"/>
  <c r="J37" i="23"/>
  <c r="I37" i="23"/>
  <c r="H37" i="23"/>
  <c r="G37" i="23"/>
  <c r="F37" i="23"/>
  <c r="J36" i="23"/>
  <c r="I36" i="23"/>
  <c r="H36" i="23"/>
  <c r="G36" i="23"/>
  <c r="F36" i="23"/>
  <c r="J35" i="23"/>
  <c r="I35" i="23"/>
  <c r="H35" i="23"/>
  <c r="G35" i="23"/>
  <c r="F35" i="23"/>
  <c r="J34" i="23"/>
  <c r="I34" i="23"/>
  <c r="H34" i="23"/>
  <c r="G34" i="23"/>
  <c r="F34" i="23"/>
  <c r="J33" i="23"/>
  <c r="I33" i="23"/>
  <c r="H33" i="23"/>
  <c r="G33" i="23"/>
  <c r="F33" i="23"/>
  <c r="J32" i="23"/>
  <c r="I32" i="23"/>
  <c r="H32" i="23"/>
  <c r="G32" i="23"/>
  <c r="F32" i="23"/>
  <c r="J31" i="23"/>
  <c r="I31" i="23"/>
  <c r="H31" i="23"/>
  <c r="G31" i="23"/>
  <c r="F31" i="23"/>
  <c r="J30" i="23"/>
  <c r="I30" i="23"/>
  <c r="H30" i="23"/>
  <c r="G30" i="23"/>
  <c r="F30" i="23"/>
  <c r="J29" i="23"/>
  <c r="I29" i="23"/>
  <c r="H29" i="23"/>
  <c r="G29" i="23"/>
  <c r="F29" i="23"/>
  <c r="J28" i="23"/>
  <c r="I28" i="23"/>
  <c r="H28" i="23"/>
  <c r="G28" i="23"/>
  <c r="F28" i="23"/>
  <c r="J27" i="23"/>
  <c r="I27" i="23"/>
  <c r="H27" i="23"/>
  <c r="G27" i="23"/>
  <c r="F27" i="23"/>
  <c r="J26" i="23"/>
  <c r="I26" i="23"/>
  <c r="H26" i="23"/>
  <c r="G26" i="23"/>
  <c r="F26" i="23"/>
  <c r="J25" i="23"/>
  <c r="I25" i="23"/>
  <c r="H25" i="23"/>
  <c r="G25" i="23"/>
  <c r="F25" i="23"/>
  <c r="J24" i="23"/>
  <c r="I24" i="23"/>
  <c r="H24" i="23"/>
  <c r="G24" i="23"/>
  <c r="F24" i="23"/>
  <c r="J23" i="23"/>
  <c r="I23" i="23"/>
  <c r="H23" i="23"/>
  <c r="G23" i="23"/>
  <c r="F23" i="23"/>
  <c r="J22" i="23"/>
  <c r="I22" i="23"/>
  <c r="H22" i="23"/>
  <c r="G22" i="23"/>
  <c r="F22" i="23"/>
  <c r="J21" i="23"/>
  <c r="I21" i="23"/>
  <c r="H21" i="23"/>
  <c r="G21" i="23"/>
  <c r="F21" i="23"/>
  <c r="J20" i="23"/>
  <c r="I20" i="23"/>
  <c r="H20" i="23"/>
  <c r="G20" i="23"/>
  <c r="F20" i="23"/>
  <c r="J19" i="23"/>
  <c r="I19" i="23"/>
  <c r="H19" i="23"/>
  <c r="G19" i="23"/>
  <c r="F19" i="23"/>
  <c r="J18" i="23"/>
  <c r="I18" i="23"/>
  <c r="H18" i="23"/>
  <c r="G18" i="23"/>
  <c r="F18" i="23"/>
  <c r="J17" i="23"/>
  <c r="I17" i="23"/>
  <c r="H17" i="23"/>
  <c r="G17" i="23"/>
  <c r="F17" i="23"/>
  <c r="J16" i="23"/>
  <c r="I16" i="23"/>
  <c r="H16" i="23"/>
  <c r="G16" i="23"/>
  <c r="F16" i="23"/>
  <c r="J15" i="23"/>
  <c r="I15" i="23"/>
  <c r="H15" i="23"/>
  <c r="G15" i="23"/>
  <c r="F15" i="23"/>
  <c r="J14" i="23"/>
  <c r="I14" i="23"/>
  <c r="H14" i="23"/>
  <c r="G14" i="23"/>
  <c r="F14" i="23"/>
  <c r="J13" i="23"/>
  <c r="I13" i="23"/>
  <c r="H13" i="23"/>
  <c r="G13" i="23"/>
  <c r="F13" i="23"/>
  <c r="J12" i="23"/>
  <c r="J54" i="23" s="1"/>
  <c r="I12" i="23"/>
  <c r="G64" i="23" s="1"/>
  <c r="H12" i="23"/>
  <c r="G63" i="23" s="1"/>
  <c r="G12" i="23"/>
  <c r="G62" i="23" s="1"/>
  <c r="F12" i="23"/>
  <c r="G61" i="23" s="1"/>
  <c r="J54" i="22"/>
  <c r="I54" i="22"/>
  <c r="H54" i="22"/>
  <c r="G54" i="22"/>
  <c r="F54" i="22"/>
  <c r="J53" i="22"/>
  <c r="I53" i="22"/>
  <c r="H53" i="22"/>
  <c r="G53" i="22"/>
  <c r="F53" i="22"/>
  <c r="J52" i="22"/>
  <c r="I52" i="22"/>
  <c r="H52" i="22"/>
  <c r="G52" i="22"/>
  <c r="F52" i="22"/>
  <c r="J51" i="22"/>
  <c r="I51" i="22"/>
  <c r="H51" i="22"/>
  <c r="G51" i="22"/>
  <c r="F51" i="22"/>
  <c r="J50" i="22"/>
  <c r="I50" i="22"/>
  <c r="H50" i="22"/>
  <c r="G50" i="22"/>
  <c r="F50" i="22"/>
  <c r="J49" i="22"/>
  <c r="I49" i="22"/>
  <c r="H49" i="22"/>
  <c r="G49" i="22"/>
  <c r="F49" i="22"/>
  <c r="J48" i="22"/>
  <c r="I48" i="22"/>
  <c r="H48" i="22"/>
  <c r="G48" i="22"/>
  <c r="F48" i="22"/>
  <c r="J47" i="22"/>
  <c r="I47" i="22"/>
  <c r="H47" i="22"/>
  <c r="G47" i="22"/>
  <c r="F47" i="22"/>
  <c r="J46" i="22"/>
  <c r="I46" i="22"/>
  <c r="H46" i="22"/>
  <c r="G46" i="22"/>
  <c r="F46" i="22"/>
  <c r="J45" i="22"/>
  <c r="I45" i="22"/>
  <c r="H45" i="22"/>
  <c r="G45" i="22"/>
  <c r="F45" i="22"/>
  <c r="J44" i="22"/>
  <c r="I44" i="22"/>
  <c r="H44" i="22"/>
  <c r="G44" i="22"/>
  <c r="F44" i="22"/>
  <c r="J43" i="22"/>
  <c r="I43" i="22"/>
  <c r="H43" i="22"/>
  <c r="G43" i="22"/>
  <c r="F43" i="22"/>
  <c r="J42" i="22"/>
  <c r="I42" i="22"/>
  <c r="H42" i="22"/>
  <c r="G42" i="22"/>
  <c r="F42" i="22"/>
  <c r="J41" i="22"/>
  <c r="I41" i="22"/>
  <c r="H41" i="22"/>
  <c r="G41" i="22"/>
  <c r="F41" i="22"/>
  <c r="J40" i="22"/>
  <c r="I40" i="22"/>
  <c r="H40" i="22"/>
  <c r="G40" i="22"/>
  <c r="F40" i="22"/>
  <c r="J39" i="22"/>
  <c r="I39" i="22"/>
  <c r="H39" i="22"/>
  <c r="G39" i="22"/>
  <c r="F39" i="22"/>
  <c r="J38" i="22"/>
  <c r="I38" i="22"/>
  <c r="H38" i="22"/>
  <c r="G38" i="22"/>
  <c r="F38" i="22"/>
  <c r="J37" i="22"/>
  <c r="I37" i="22"/>
  <c r="H37" i="22"/>
  <c r="G37" i="22"/>
  <c r="F37" i="22"/>
  <c r="J36" i="22"/>
  <c r="I36" i="22"/>
  <c r="H36" i="22"/>
  <c r="G36" i="22"/>
  <c r="F36" i="22"/>
  <c r="J35" i="22"/>
  <c r="I35" i="22"/>
  <c r="H35" i="22"/>
  <c r="G35" i="22"/>
  <c r="F35" i="22"/>
  <c r="J34" i="22"/>
  <c r="I34" i="22"/>
  <c r="H34" i="22"/>
  <c r="G34" i="22"/>
  <c r="F34" i="22"/>
  <c r="J33" i="22"/>
  <c r="I33" i="22"/>
  <c r="H33" i="22"/>
  <c r="G33" i="22"/>
  <c r="F33" i="22"/>
  <c r="J32" i="22"/>
  <c r="I32" i="22"/>
  <c r="H32" i="22"/>
  <c r="G32" i="22"/>
  <c r="F32" i="22"/>
  <c r="J31" i="22"/>
  <c r="I31" i="22"/>
  <c r="H31" i="22"/>
  <c r="G31" i="22"/>
  <c r="F31" i="22"/>
  <c r="J30" i="22"/>
  <c r="I30" i="22"/>
  <c r="H30" i="22"/>
  <c r="G30" i="22"/>
  <c r="F30" i="22"/>
  <c r="J29" i="22"/>
  <c r="I29" i="22"/>
  <c r="H29" i="22"/>
  <c r="G29" i="22"/>
  <c r="F29" i="22"/>
  <c r="J28" i="22"/>
  <c r="I28" i="22"/>
  <c r="H28" i="22"/>
  <c r="G28" i="22"/>
  <c r="F28" i="22"/>
  <c r="J27" i="22"/>
  <c r="I27" i="22"/>
  <c r="H27" i="22"/>
  <c r="G27" i="22"/>
  <c r="F27" i="22"/>
  <c r="J26" i="22"/>
  <c r="I26" i="22"/>
  <c r="H26" i="22"/>
  <c r="G26" i="22"/>
  <c r="F26" i="22"/>
  <c r="J25" i="22"/>
  <c r="I25" i="22"/>
  <c r="H25" i="22"/>
  <c r="G25" i="22"/>
  <c r="F25" i="22"/>
  <c r="J24" i="22"/>
  <c r="I24" i="22"/>
  <c r="H24" i="22"/>
  <c r="G24" i="22"/>
  <c r="F24" i="22"/>
  <c r="J23" i="22"/>
  <c r="I23" i="22"/>
  <c r="H23" i="22"/>
  <c r="G23" i="22"/>
  <c r="F23" i="22"/>
  <c r="J22" i="22"/>
  <c r="I22" i="22"/>
  <c r="H22" i="22"/>
  <c r="G22" i="22"/>
  <c r="F22" i="22"/>
  <c r="J21" i="22"/>
  <c r="I21" i="22"/>
  <c r="H21" i="22"/>
  <c r="G21" i="22"/>
  <c r="F21" i="22"/>
  <c r="J20" i="22"/>
  <c r="I20" i="22"/>
  <c r="H20" i="22"/>
  <c r="G20" i="22"/>
  <c r="F20" i="22"/>
  <c r="J19" i="22"/>
  <c r="I19" i="22"/>
  <c r="H19" i="22"/>
  <c r="G19" i="22"/>
  <c r="F19" i="22"/>
  <c r="J18" i="22"/>
  <c r="I18" i="22"/>
  <c r="H18" i="22"/>
  <c r="G18" i="22"/>
  <c r="F18" i="22"/>
  <c r="J17" i="22"/>
  <c r="I17" i="22"/>
  <c r="H17" i="22"/>
  <c r="G17" i="22"/>
  <c r="F17" i="22"/>
  <c r="J16" i="22"/>
  <c r="I16" i="22"/>
  <c r="H16" i="22"/>
  <c r="G16" i="22"/>
  <c r="F16" i="22"/>
  <c r="J15" i="22"/>
  <c r="I15" i="22"/>
  <c r="H15" i="22"/>
  <c r="G15" i="22"/>
  <c r="F15" i="22"/>
  <c r="J14" i="22"/>
  <c r="I14" i="22"/>
  <c r="H14" i="22"/>
  <c r="G14" i="22"/>
  <c r="F14" i="22"/>
  <c r="J13" i="22"/>
  <c r="I13" i="22"/>
  <c r="H13" i="22"/>
  <c r="G13" i="22"/>
  <c r="F13" i="22"/>
  <c r="J12" i="22"/>
  <c r="J56" i="22" s="1"/>
  <c r="I12" i="22"/>
  <c r="G66" i="22" s="1"/>
  <c r="H12" i="22"/>
  <c r="G65" i="22" s="1"/>
  <c r="G12" i="22"/>
  <c r="G64" i="22" s="1"/>
  <c r="F12" i="22"/>
  <c r="G63" i="22" s="1"/>
  <c r="J59" i="21"/>
  <c r="I59" i="21"/>
  <c r="H59" i="21"/>
  <c r="G59" i="21"/>
  <c r="F59" i="21"/>
  <c r="J58" i="21"/>
  <c r="I58" i="21"/>
  <c r="H58" i="21"/>
  <c r="G58" i="21"/>
  <c r="F58" i="21"/>
  <c r="J57" i="21"/>
  <c r="I57" i="21"/>
  <c r="H57" i="21"/>
  <c r="G57" i="21"/>
  <c r="F57" i="21"/>
  <c r="J56" i="21"/>
  <c r="I56" i="21"/>
  <c r="H56" i="21"/>
  <c r="G56" i="21"/>
  <c r="F56" i="21"/>
  <c r="J55" i="21"/>
  <c r="I55" i="21"/>
  <c r="H55" i="21"/>
  <c r="G55" i="21"/>
  <c r="F55" i="21"/>
  <c r="J54" i="21"/>
  <c r="I54" i="21"/>
  <c r="H54" i="21"/>
  <c r="G54" i="21"/>
  <c r="F54" i="21"/>
  <c r="J53" i="21"/>
  <c r="I53" i="21"/>
  <c r="H53" i="21"/>
  <c r="G53" i="21"/>
  <c r="F53" i="21"/>
  <c r="J52" i="21"/>
  <c r="I52" i="21"/>
  <c r="H52" i="21"/>
  <c r="G52" i="21"/>
  <c r="F52" i="21"/>
  <c r="J51" i="21"/>
  <c r="I51" i="21"/>
  <c r="H51" i="21"/>
  <c r="G51" i="21"/>
  <c r="F51" i="21"/>
  <c r="J50" i="21"/>
  <c r="I50" i="21"/>
  <c r="H50" i="21"/>
  <c r="G50" i="21"/>
  <c r="F50" i="21"/>
  <c r="J49" i="21"/>
  <c r="I49" i="21"/>
  <c r="H49" i="21"/>
  <c r="G49" i="21"/>
  <c r="F49" i="21"/>
  <c r="J48" i="21"/>
  <c r="I48" i="21"/>
  <c r="H48" i="21"/>
  <c r="G48" i="21"/>
  <c r="F48" i="21"/>
  <c r="J47" i="21"/>
  <c r="I47" i="21"/>
  <c r="H47" i="21"/>
  <c r="G47" i="21"/>
  <c r="F47" i="21"/>
  <c r="J46" i="21"/>
  <c r="I46" i="21"/>
  <c r="H46" i="21"/>
  <c r="G46" i="21"/>
  <c r="F46" i="21"/>
  <c r="J45" i="21"/>
  <c r="I45" i="21"/>
  <c r="H45" i="21"/>
  <c r="G45" i="21"/>
  <c r="F45" i="21"/>
  <c r="J44" i="21"/>
  <c r="I44" i="21"/>
  <c r="H44" i="21"/>
  <c r="G44" i="21"/>
  <c r="F44" i="21"/>
  <c r="J43" i="21"/>
  <c r="I43" i="21"/>
  <c r="H43" i="21"/>
  <c r="G43" i="21"/>
  <c r="F43" i="21"/>
  <c r="J42" i="21"/>
  <c r="I42" i="21"/>
  <c r="H42" i="21"/>
  <c r="G42" i="21"/>
  <c r="F42" i="21"/>
  <c r="J41" i="21"/>
  <c r="I41" i="21"/>
  <c r="H41" i="21"/>
  <c r="G41" i="21"/>
  <c r="F41" i="21"/>
  <c r="J40" i="21"/>
  <c r="I40" i="21"/>
  <c r="H40" i="21"/>
  <c r="G40" i="21"/>
  <c r="F40" i="21"/>
  <c r="J39" i="21"/>
  <c r="I39" i="21"/>
  <c r="H39" i="21"/>
  <c r="G39" i="21"/>
  <c r="F39" i="21"/>
  <c r="J38" i="21"/>
  <c r="I38" i="21"/>
  <c r="H38" i="21"/>
  <c r="G38" i="21"/>
  <c r="F38" i="21"/>
  <c r="J37" i="21"/>
  <c r="I37" i="21"/>
  <c r="H37" i="21"/>
  <c r="G37" i="21"/>
  <c r="F37" i="21"/>
  <c r="J36" i="21"/>
  <c r="I36" i="21"/>
  <c r="H36" i="21"/>
  <c r="G36" i="21"/>
  <c r="F36" i="21"/>
  <c r="J35" i="21"/>
  <c r="I35" i="21"/>
  <c r="H35" i="21"/>
  <c r="G35" i="21"/>
  <c r="F35" i="21"/>
  <c r="J34" i="21"/>
  <c r="I34" i="21"/>
  <c r="H34" i="21"/>
  <c r="G34" i="21"/>
  <c r="F34" i="21"/>
  <c r="J33" i="21"/>
  <c r="I33" i="21"/>
  <c r="H33" i="21"/>
  <c r="G33" i="21"/>
  <c r="F33" i="21"/>
  <c r="J32" i="21"/>
  <c r="I32" i="21"/>
  <c r="H32" i="21"/>
  <c r="G32" i="21"/>
  <c r="F32" i="21"/>
  <c r="J31" i="21"/>
  <c r="I31" i="21"/>
  <c r="H31" i="21"/>
  <c r="G31" i="21"/>
  <c r="F31" i="21"/>
  <c r="J30" i="21"/>
  <c r="I30" i="21"/>
  <c r="H30" i="21"/>
  <c r="G30" i="21"/>
  <c r="F30" i="21"/>
  <c r="J29" i="21"/>
  <c r="I29" i="21"/>
  <c r="H29" i="21"/>
  <c r="G29" i="21"/>
  <c r="F29" i="21"/>
  <c r="J28" i="21"/>
  <c r="I28" i="21"/>
  <c r="H28" i="21"/>
  <c r="G28" i="21"/>
  <c r="F28" i="21"/>
  <c r="J27" i="21"/>
  <c r="I27" i="21"/>
  <c r="H27" i="21"/>
  <c r="G27" i="21"/>
  <c r="F27" i="21"/>
  <c r="J26" i="21"/>
  <c r="I26" i="21"/>
  <c r="H26" i="21"/>
  <c r="G26" i="21"/>
  <c r="F26" i="21"/>
  <c r="J25" i="21"/>
  <c r="I25" i="21"/>
  <c r="H25" i="21"/>
  <c r="G25" i="21"/>
  <c r="F25" i="21"/>
  <c r="J24" i="21"/>
  <c r="I24" i="21"/>
  <c r="H24" i="21"/>
  <c r="G24" i="21"/>
  <c r="F24" i="21"/>
  <c r="J23" i="21"/>
  <c r="I23" i="21"/>
  <c r="H23" i="21"/>
  <c r="G23" i="21"/>
  <c r="F23" i="21"/>
  <c r="J22" i="21"/>
  <c r="I22" i="21"/>
  <c r="H22" i="21"/>
  <c r="G22" i="21"/>
  <c r="F22" i="21"/>
  <c r="J21" i="21"/>
  <c r="I21" i="21"/>
  <c r="H21" i="21"/>
  <c r="G21" i="21"/>
  <c r="F21" i="21"/>
  <c r="J20" i="21"/>
  <c r="I20" i="21"/>
  <c r="H20" i="21"/>
  <c r="G20" i="21"/>
  <c r="F20" i="21"/>
  <c r="J19" i="21"/>
  <c r="I19" i="21"/>
  <c r="H19" i="21"/>
  <c r="G19" i="21"/>
  <c r="F19" i="21"/>
  <c r="J18" i="21"/>
  <c r="I18" i="21"/>
  <c r="H18" i="21"/>
  <c r="G18" i="21"/>
  <c r="F18" i="21"/>
  <c r="J17" i="21"/>
  <c r="I17" i="21"/>
  <c r="H17" i="21"/>
  <c r="G17" i="21"/>
  <c r="F17" i="21"/>
  <c r="J16" i="21"/>
  <c r="I16" i="21"/>
  <c r="H16" i="21"/>
  <c r="G16" i="21"/>
  <c r="F16" i="21"/>
  <c r="J15" i="21"/>
  <c r="I15" i="21"/>
  <c r="H15" i="21"/>
  <c r="G15" i="21"/>
  <c r="F15" i="21"/>
  <c r="J14" i="21"/>
  <c r="I14" i="21"/>
  <c r="H14" i="21"/>
  <c r="G14" i="21"/>
  <c r="F14" i="21"/>
  <c r="J13" i="21"/>
  <c r="I13" i="21"/>
  <c r="H13" i="21"/>
  <c r="G13" i="21"/>
  <c r="F13" i="21"/>
  <c r="J12" i="21"/>
  <c r="J61" i="21" s="1"/>
  <c r="I12" i="21"/>
  <c r="H12" i="21"/>
  <c r="G12" i="21"/>
  <c r="F12" i="21"/>
  <c r="J60" i="20"/>
  <c r="I60" i="20"/>
  <c r="H60" i="20"/>
  <c r="G60" i="20"/>
  <c r="F60" i="20"/>
  <c r="J59" i="20"/>
  <c r="I59" i="20"/>
  <c r="H59" i="20"/>
  <c r="G59" i="20"/>
  <c r="F59" i="20"/>
  <c r="J58" i="20"/>
  <c r="I58" i="20"/>
  <c r="H58" i="20"/>
  <c r="G58" i="20"/>
  <c r="F58" i="20"/>
  <c r="J57" i="20"/>
  <c r="I57" i="20"/>
  <c r="H57" i="20"/>
  <c r="G57" i="20"/>
  <c r="F57" i="20"/>
  <c r="J56" i="20"/>
  <c r="I56" i="20"/>
  <c r="H56" i="20"/>
  <c r="G56" i="20"/>
  <c r="F56" i="20"/>
  <c r="J55" i="20"/>
  <c r="I55" i="20"/>
  <c r="H55" i="20"/>
  <c r="G55" i="20"/>
  <c r="F55" i="20"/>
  <c r="J54" i="20"/>
  <c r="I54" i="20"/>
  <c r="H54" i="20"/>
  <c r="G54" i="20"/>
  <c r="F54" i="20"/>
  <c r="J53" i="20"/>
  <c r="I53" i="20"/>
  <c r="H53" i="20"/>
  <c r="G53" i="20"/>
  <c r="F53" i="20"/>
  <c r="J52" i="20"/>
  <c r="I52" i="20"/>
  <c r="H52" i="20"/>
  <c r="G52" i="20"/>
  <c r="F52" i="20"/>
  <c r="J51" i="20"/>
  <c r="I51" i="20"/>
  <c r="H51" i="20"/>
  <c r="G51" i="20"/>
  <c r="F51" i="20"/>
  <c r="J50" i="20"/>
  <c r="I50" i="20"/>
  <c r="H50" i="20"/>
  <c r="G50" i="20"/>
  <c r="F50" i="20"/>
  <c r="J49" i="20"/>
  <c r="I49" i="20"/>
  <c r="H49" i="20"/>
  <c r="G49" i="20"/>
  <c r="F49" i="20"/>
  <c r="J48" i="20"/>
  <c r="I48" i="20"/>
  <c r="H48" i="20"/>
  <c r="G48" i="20"/>
  <c r="F48" i="20"/>
  <c r="J47" i="20"/>
  <c r="I47" i="20"/>
  <c r="H47" i="20"/>
  <c r="G47" i="20"/>
  <c r="F47" i="20"/>
  <c r="J46" i="20"/>
  <c r="I46" i="20"/>
  <c r="H46" i="20"/>
  <c r="G46" i="20"/>
  <c r="F46" i="20"/>
  <c r="J45" i="20"/>
  <c r="I45" i="20"/>
  <c r="H45" i="20"/>
  <c r="G45" i="20"/>
  <c r="F45" i="20"/>
  <c r="J44" i="20"/>
  <c r="I44" i="20"/>
  <c r="H44" i="20"/>
  <c r="G44" i="20"/>
  <c r="F44" i="20"/>
  <c r="J43" i="20"/>
  <c r="I43" i="20"/>
  <c r="H43" i="20"/>
  <c r="G43" i="20"/>
  <c r="F43" i="20"/>
  <c r="J42" i="20"/>
  <c r="I42" i="20"/>
  <c r="H42" i="20"/>
  <c r="G42" i="20"/>
  <c r="F42" i="20"/>
  <c r="J41" i="20"/>
  <c r="I41" i="20"/>
  <c r="H41" i="20"/>
  <c r="G41" i="20"/>
  <c r="F41" i="20"/>
  <c r="J40" i="20"/>
  <c r="I40" i="20"/>
  <c r="H40" i="20"/>
  <c r="G40" i="20"/>
  <c r="F40" i="20"/>
  <c r="J39" i="20"/>
  <c r="I39" i="20"/>
  <c r="H39" i="20"/>
  <c r="G39" i="20"/>
  <c r="F39" i="20"/>
  <c r="J38" i="20"/>
  <c r="I38" i="20"/>
  <c r="H38" i="20"/>
  <c r="G38" i="20"/>
  <c r="F38" i="20"/>
  <c r="J37" i="20"/>
  <c r="I37" i="20"/>
  <c r="H37" i="20"/>
  <c r="G37" i="20"/>
  <c r="F37" i="20"/>
  <c r="J36" i="20"/>
  <c r="I36" i="20"/>
  <c r="H36" i="20"/>
  <c r="G36" i="20"/>
  <c r="F36" i="20"/>
  <c r="J35" i="20"/>
  <c r="I35" i="20"/>
  <c r="H35" i="20"/>
  <c r="G35" i="20"/>
  <c r="F35" i="20"/>
  <c r="J34" i="20"/>
  <c r="I34" i="20"/>
  <c r="H34" i="20"/>
  <c r="G34" i="20"/>
  <c r="F34" i="20"/>
  <c r="J33" i="20"/>
  <c r="I33" i="20"/>
  <c r="H33" i="20"/>
  <c r="G33" i="20"/>
  <c r="F33" i="20"/>
  <c r="J32" i="20"/>
  <c r="I32" i="20"/>
  <c r="H32" i="20"/>
  <c r="G32" i="20"/>
  <c r="F32" i="20"/>
  <c r="J31" i="20"/>
  <c r="I31" i="20"/>
  <c r="H31" i="20"/>
  <c r="G31" i="20"/>
  <c r="F31" i="20"/>
  <c r="J30" i="20"/>
  <c r="I30" i="20"/>
  <c r="H30" i="20"/>
  <c r="G30" i="20"/>
  <c r="F30" i="20"/>
  <c r="J29" i="20"/>
  <c r="I29" i="20"/>
  <c r="H29" i="20"/>
  <c r="G29" i="20"/>
  <c r="F29" i="20"/>
  <c r="J28" i="20"/>
  <c r="I28" i="20"/>
  <c r="H28" i="20"/>
  <c r="G28" i="20"/>
  <c r="F28" i="20"/>
  <c r="J27" i="20"/>
  <c r="I27" i="20"/>
  <c r="H27" i="20"/>
  <c r="G27" i="20"/>
  <c r="F27" i="20"/>
  <c r="J26" i="20"/>
  <c r="I26" i="20"/>
  <c r="H26" i="20"/>
  <c r="G26" i="20"/>
  <c r="F26" i="20"/>
  <c r="J25" i="20"/>
  <c r="I25" i="20"/>
  <c r="H25" i="20"/>
  <c r="G25" i="20"/>
  <c r="F25" i="20"/>
  <c r="J24" i="20"/>
  <c r="I24" i="20"/>
  <c r="H24" i="20"/>
  <c r="G24" i="20"/>
  <c r="F24" i="20"/>
  <c r="J23" i="20"/>
  <c r="I23" i="20"/>
  <c r="H23" i="20"/>
  <c r="G23" i="20"/>
  <c r="F23" i="20"/>
  <c r="J22" i="20"/>
  <c r="I22" i="20"/>
  <c r="H22" i="20"/>
  <c r="G22" i="20"/>
  <c r="F22" i="20"/>
  <c r="J21" i="20"/>
  <c r="I21" i="20"/>
  <c r="H21" i="20"/>
  <c r="G21" i="20"/>
  <c r="F21" i="20"/>
  <c r="J20" i="20"/>
  <c r="I20" i="20"/>
  <c r="H20" i="20"/>
  <c r="G20" i="20"/>
  <c r="F20" i="20"/>
  <c r="J19" i="20"/>
  <c r="I19" i="20"/>
  <c r="H19" i="20"/>
  <c r="G19" i="20"/>
  <c r="F19" i="20"/>
  <c r="J18" i="20"/>
  <c r="I18" i="20"/>
  <c r="H18" i="20"/>
  <c r="G18" i="20"/>
  <c r="F18" i="20"/>
  <c r="J17" i="20"/>
  <c r="I17" i="20"/>
  <c r="H17" i="20"/>
  <c r="G17" i="20"/>
  <c r="F17" i="20"/>
  <c r="J16" i="20"/>
  <c r="I16" i="20"/>
  <c r="H16" i="20"/>
  <c r="G16" i="20"/>
  <c r="F16" i="20"/>
  <c r="J15" i="20"/>
  <c r="I15" i="20"/>
  <c r="H15" i="20"/>
  <c r="G15" i="20"/>
  <c r="F15" i="20"/>
  <c r="J14" i="20"/>
  <c r="I14" i="20"/>
  <c r="H14" i="20"/>
  <c r="G14" i="20"/>
  <c r="F14" i="20"/>
  <c r="J13" i="20"/>
  <c r="I13" i="20"/>
  <c r="H13" i="20"/>
  <c r="G13" i="20"/>
  <c r="F13" i="20"/>
  <c r="J12" i="20"/>
  <c r="J62" i="20" s="1"/>
  <c r="I12" i="20"/>
  <c r="G72" i="20" s="1"/>
  <c r="H12" i="20"/>
  <c r="G71" i="20" s="1"/>
  <c r="G12" i="20"/>
  <c r="G70" i="20" s="1"/>
  <c r="F12" i="20"/>
  <c r="G69" i="20" s="1"/>
  <c r="J47" i="27" l="1"/>
  <c r="G68" i="21"/>
  <c r="G69" i="21"/>
  <c r="G70" i="21"/>
  <c r="G71" i="21"/>
  <c r="J60" i="21"/>
  <c r="J55" i="22"/>
  <c r="J61" i="20"/>
  <c r="J52" i="19" l="1"/>
  <c r="I52" i="19"/>
  <c r="H52" i="19"/>
  <c r="G52" i="19"/>
  <c r="F52" i="19"/>
  <c r="J51" i="19"/>
  <c r="I51" i="19"/>
  <c r="H51" i="19"/>
  <c r="G51" i="19"/>
  <c r="F51" i="19"/>
  <c r="J50" i="19"/>
  <c r="I50" i="19"/>
  <c r="H50" i="19"/>
  <c r="G50" i="19"/>
  <c r="F50" i="19"/>
  <c r="J49" i="19"/>
  <c r="I49" i="19"/>
  <c r="H49" i="19"/>
  <c r="G49" i="19"/>
  <c r="F49" i="19"/>
  <c r="J48" i="19"/>
  <c r="I48" i="19"/>
  <c r="H48" i="19"/>
  <c r="G48" i="19"/>
  <c r="F48" i="19"/>
  <c r="J47" i="19"/>
  <c r="I47" i="19"/>
  <c r="H47" i="19"/>
  <c r="G47" i="19"/>
  <c r="F47" i="19"/>
  <c r="J46" i="19"/>
  <c r="I46" i="19"/>
  <c r="H46" i="19"/>
  <c r="G46" i="19"/>
  <c r="F46" i="19"/>
  <c r="J45" i="19"/>
  <c r="I45" i="19"/>
  <c r="H45" i="19"/>
  <c r="G45" i="19"/>
  <c r="F45" i="19"/>
  <c r="J44" i="19"/>
  <c r="I44" i="19"/>
  <c r="H44" i="19"/>
  <c r="G44" i="19"/>
  <c r="F44" i="19"/>
  <c r="J43" i="19"/>
  <c r="I43" i="19"/>
  <c r="H43" i="19"/>
  <c r="G43" i="19"/>
  <c r="F43" i="19"/>
  <c r="J42" i="19"/>
  <c r="I42" i="19"/>
  <c r="H42" i="19"/>
  <c r="G42" i="19"/>
  <c r="F42" i="19"/>
  <c r="J41" i="19"/>
  <c r="I41" i="19"/>
  <c r="H41" i="19"/>
  <c r="G41" i="19"/>
  <c r="F41" i="19"/>
  <c r="J40" i="19"/>
  <c r="I40" i="19"/>
  <c r="H40" i="19"/>
  <c r="G40" i="19"/>
  <c r="F40" i="19"/>
  <c r="J39" i="19"/>
  <c r="I39" i="19"/>
  <c r="H39" i="19"/>
  <c r="G39" i="19"/>
  <c r="F39" i="19"/>
  <c r="J38" i="19"/>
  <c r="I38" i="19"/>
  <c r="H38" i="19"/>
  <c r="G38" i="19"/>
  <c r="F38" i="19"/>
  <c r="J37" i="19"/>
  <c r="I37" i="19"/>
  <c r="H37" i="19"/>
  <c r="G37" i="19"/>
  <c r="F37" i="19"/>
  <c r="J36" i="19"/>
  <c r="I36" i="19"/>
  <c r="H36" i="19"/>
  <c r="G36" i="19"/>
  <c r="F36" i="19"/>
  <c r="J35" i="19"/>
  <c r="I35" i="19"/>
  <c r="H35" i="19"/>
  <c r="G35" i="19"/>
  <c r="F35" i="19"/>
  <c r="J34" i="19"/>
  <c r="I34" i="19"/>
  <c r="H34" i="19"/>
  <c r="G34" i="19"/>
  <c r="F34" i="19"/>
  <c r="J33" i="19"/>
  <c r="I33" i="19"/>
  <c r="H33" i="19"/>
  <c r="G33" i="19"/>
  <c r="F33" i="19"/>
  <c r="J32" i="19"/>
  <c r="I32" i="19"/>
  <c r="H32" i="19"/>
  <c r="G32" i="19"/>
  <c r="F32" i="19"/>
  <c r="J31" i="19"/>
  <c r="I31" i="19"/>
  <c r="H31" i="19"/>
  <c r="G31" i="19"/>
  <c r="F31" i="19"/>
  <c r="J30" i="19"/>
  <c r="I30" i="19"/>
  <c r="H30" i="19"/>
  <c r="G30" i="19"/>
  <c r="F30" i="19"/>
  <c r="J29" i="19"/>
  <c r="I29" i="19"/>
  <c r="H29" i="19"/>
  <c r="G29" i="19"/>
  <c r="F29" i="19"/>
  <c r="J28" i="19"/>
  <c r="I28" i="19"/>
  <c r="H28" i="19"/>
  <c r="G28" i="19"/>
  <c r="F28" i="19"/>
  <c r="J27" i="19"/>
  <c r="I27" i="19"/>
  <c r="H27" i="19"/>
  <c r="G27" i="19"/>
  <c r="F27" i="19"/>
  <c r="J26" i="19"/>
  <c r="I26" i="19"/>
  <c r="H26" i="19"/>
  <c r="G26" i="19"/>
  <c r="F26" i="19"/>
  <c r="J25" i="19"/>
  <c r="I25" i="19"/>
  <c r="H25" i="19"/>
  <c r="G25" i="19"/>
  <c r="F25" i="19"/>
  <c r="J24" i="19"/>
  <c r="I24" i="19"/>
  <c r="H24" i="19"/>
  <c r="G24" i="19"/>
  <c r="F24" i="19"/>
  <c r="J23" i="19"/>
  <c r="I23" i="19"/>
  <c r="H23" i="19"/>
  <c r="G23" i="19"/>
  <c r="F23" i="19"/>
  <c r="J22" i="19"/>
  <c r="I22" i="19"/>
  <c r="H22" i="19"/>
  <c r="G22" i="19"/>
  <c r="F22" i="19"/>
  <c r="J21" i="19"/>
  <c r="I21" i="19"/>
  <c r="H21" i="19"/>
  <c r="G21" i="19"/>
  <c r="F21" i="19"/>
  <c r="J20" i="19"/>
  <c r="I20" i="19"/>
  <c r="H20" i="19"/>
  <c r="G20" i="19"/>
  <c r="F20" i="19"/>
  <c r="J19" i="19"/>
  <c r="I19" i="19"/>
  <c r="H19" i="19"/>
  <c r="G19" i="19"/>
  <c r="F19" i="19"/>
  <c r="J18" i="19"/>
  <c r="I18" i="19"/>
  <c r="H18" i="19"/>
  <c r="G18" i="19"/>
  <c r="F18" i="19"/>
  <c r="J17" i="19"/>
  <c r="I17" i="19"/>
  <c r="H17" i="19"/>
  <c r="G17" i="19"/>
  <c r="F17" i="19"/>
  <c r="J16" i="19"/>
  <c r="I16" i="19"/>
  <c r="H16" i="19"/>
  <c r="G16" i="19"/>
  <c r="F16" i="19"/>
  <c r="J15" i="19"/>
  <c r="I15" i="19"/>
  <c r="H15" i="19"/>
  <c r="G15" i="19"/>
  <c r="F15" i="19"/>
  <c r="J14" i="19"/>
  <c r="I14" i="19"/>
  <c r="H14" i="19"/>
  <c r="G14" i="19"/>
  <c r="F14" i="19"/>
  <c r="J13" i="19"/>
  <c r="I13" i="19"/>
  <c r="H13" i="19"/>
  <c r="G13" i="19"/>
  <c r="F13" i="19"/>
  <c r="J12" i="19"/>
  <c r="I12" i="19"/>
  <c r="H12" i="19"/>
  <c r="G12" i="19"/>
  <c r="F12" i="19"/>
  <c r="J53" i="19" l="1"/>
  <c r="J54" i="19"/>
  <c r="G63" i="19"/>
  <c r="G61" i="19"/>
  <c r="G64" i="19"/>
  <c r="G62" i="19"/>
</calcChain>
</file>

<file path=xl/sharedStrings.xml><?xml version="1.0" encoding="utf-8"?>
<sst xmlns="http://schemas.openxmlformats.org/spreadsheetml/2006/main" count="1128" uniqueCount="801">
  <si>
    <t>เลขที่</t>
  </si>
  <si>
    <t>ชื่อ – สกุล</t>
  </si>
  <si>
    <t>ผลการประเมิน</t>
  </si>
  <si>
    <t>สรุป</t>
  </si>
  <si>
    <t>ผ่าน</t>
  </si>
  <si>
    <t>รวมจำนวนคน</t>
  </si>
  <si>
    <t>รวมคะแนน (30)</t>
  </si>
  <si>
    <t>ไม่ผ่านเกณฑ์ (0-14)</t>
  </si>
  <si>
    <t>พอใช้ (15-20)</t>
  </si>
  <si>
    <t>ดี ( 21-25 )</t>
  </si>
  <si>
    <t>ดีมาก (26-30 )</t>
  </si>
  <si>
    <t>ไม่ผ่าน</t>
  </si>
  <si>
    <t>เกณฑ์การตัดสิน</t>
  </si>
  <si>
    <t>คะแนน</t>
  </si>
  <si>
    <t>คุณภาพ</t>
  </si>
  <si>
    <t>จำนวนคน</t>
  </si>
  <si>
    <t>ไม่ผ่านเกณฑ์</t>
  </si>
  <si>
    <t>ผ่าน(พอใช้)</t>
  </si>
  <si>
    <t>ผ่าน(ดี)</t>
  </si>
  <si>
    <t>ผ่าน(ดีเยี่ยม)</t>
  </si>
  <si>
    <t>คำชี้แจง ในช่องรายการประเมินให้บันทึกคะแนนที่ได้ ในช่องผลการประเมินให้ทำเครื่องหมาย P</t>
  </si>
  <si>
    <t>แบบบันทึกผลการประเมินการรับรู้พหุวัฒนธรรมอาเซียน ชั้นมัธยมศึกษาปีที่ 3/1</t>
  </si>
  <si>
    <t>* เกณฑ์การตัดสิน 15 คะแนนขึ้นไปถือว่าผ่าน</t>
  </si>
  <si>
    <t>น้อยกว่า 15 คะแนน</t>
  </si>
  <si>
    <t>15 - 20  คะแนน</t>
  </si>
  <si>
    <t>21 - 25 คะแนน</t>
  </si>
  <si>
    <t>26 - 30 คะแนน</t>
  </si>
  <si>
    <t>ประเมิน วันที่ ………………...   เดือน ………................….. พ.ศ. ……….....……</t>
  </si>
  <si>
    <t>(ลงชื่อ)............................................ผู้ประเมิน</t>
  </si>
  <si>
    <t xml:space="preserve">           ( ……………....................………... )</t>
  </si>
  <si>
    <t>ตำแหน่ง …………............………</t>
  </si>
  <si>
    <t>เด็กชายจิรายุทธ</t>
  </si>
  <si>
    <t>พรหมบุตร</t>
  </si>
  <si>
    <t>เด็กชายฐานุวัชร์</t>
  </si>
  <si>
    <t>เธียรสุขะธิติ</t>
  </si>
  <si>
    <t>เด็กชายรัฐภูมิ</t>
  </si>
  <si>
    <t>เหล่าอุ่นอ่อน</t>
  </si>
  <si>
    <t xml:space="preserve">เด็กชายศิวกาณต์ </t>
  </si>
  <si>
    <t>มณีโชติ</t>
  </si>
  <si>
    <t xml:space="preserve">เด็กชายสหวุฒิ </t>
  </si>
  <si>
    <t>หอมจันทร์</t>
  </si>
  <si>
    <t>เด็กชายศักดิ์พัฒน์</t>
  </si>
  <si>
    <t>บุตรเนียม</t>
  </si>
  <si>
    <t>เด็กชายปารเมศ</t>
  </si>
  <si>
    <t>ทิพย์สอน</t>
  </si>
  <si>
    <t>เด็กชายยุทธนา</t>
  </si>
  <si>
    <t>ยุงทอง</t>
  </si>
  <si>
    <t>เด็กหญิงชุติกาญจน์</t>
  </si>
  <si>
    <t>เพิ่มศิลป์</t>
  </si>
  <si>
    <t>เด็กหญิงขวัญข้าว</t>
  </si>
  <si>
    <t>ดุงสูงเนิน</t>
  </si>
  <si>
    <t>เด็กหญิงจิตตินี</t>
  </si>
  <si>
    <t>วันมะรักษา</t>
  </si>
  <si>
    <t>เด็กหญิงเจตนิพิฐ</t>
  </si>
  <si>
    <t>คำดี</t>
  </si>
  <si>
    <t>เด็กหญิงชลลดา</t>
  </si>
  <si>
    <t>ปรีเปรม</t>
  </si>
  <si>
    <t>เด็กหญิงชินันพร</t>
  </si>
  <si>
    <t>ขิริบุ</t>
  </si>
  <si>
    <t>เด็กหญิงญาณิกา</t>
  </si>
  <si>
    <t>เครืออนันต์</t>
  </si>
  <si>
    <t>เด็กหญิงณัชชา</t>
  </si>
  <si>
    <t>ศรีงาม</t>
  </si>
  <si>
    <t>เด็กหญิงณัฐณิชา</t>
  </si>
  <si>
    <t>ศรีเมือง</t>
  </si>
  <si>
    <t>เด็กหญิงธัญชนก</t>
  </si>
  <si>
    <t xml:space="preserve"> แนนสิทธิ์</t>
  </si>
  <si>
    <t>เด็กหญิงปวีณา</t>
  </si>
  <si>
    <t>บัวผาย</t>
  </si>
  <si>
    <t>เด็กหญิงพัทรธิดา</t>
  </si>
  <si>
    <t>จุลวงษ์</t>
  </si>
  <si>
    <t>เด็กหญิงภานุมาศ</t>
  </si>
  <si>
    <t>บุญธรรม</t>
  </si>
  <si>
    <t>เด็กหญิงวนิดา</t>
  </si>
  <si>
    <t>เชื้อวงษ์</t>
  </si>
  <si>
    <t>เด็กหญิงวรนุช</t>
  </si>
  <si>
    <t>หาญจ่า</t>
  </si>
  <si>
    <t>เด็กหญิงวรรณพร</t>
  </si>
  <si>
    <t>ปานแดง</t>
  </si>
  <si>
    <t>เด็กหญิงวัลยา</t>
  </si>
  <si>
    <t>ตันประเสริฐ</t>
  </si>
  <si>
    <t>เด็กหญิงสุกัญญา</t>
  </si>
  <si>
    <t>ชนะภัย</t>
  </si>
  <si>
    <t>เด็กหญิงสุภัสสร</t>
  </si>
  <si>
    <t>คนสันทัด</t>
  </si>
  <si>
    <t>เด็กหญิงอรอนงค์</t>
  </si>
  <si>
    <t>เกตุโคกกรวด</t>
  </si>
  <si>
    <t>เด็กหญิงอริณชญา</t>
  </si>
  <si>
    <t>เสมา</t>
  </si>
  <si>
    <t>เด็กหญิงศิรชยา</t>
  </si>
  <si>
    <t>ศรีพุทโธ</t>
  </si>
  <si>
    <t xml:space="preserve">เด็กหญิงธัญญาภรณ์ </t>
  </si>
  <si>
    <t>พรหมอำนวยโชค</t>
  </si>
  <si>
    <t>เด็กหญิงสิริปรียา</t>
  </si>
  <si>
    <t>ยศดำรงกุล</t>
  </si>
  <si>
    <t>ดุษดี</t>
  </si>
  <si>
    <t>เด็กหญิงอนรรฆวี</t>
  </si>
  <si>
    <t>นุตศิริ</t>
  </si>
  <si>
    <t>เด็กหญิงจุฑามาศ</t>
  </si>
  <si>
    <t>อำไพโชติ</t>
  </si>
  <si>
    <t>เด็กหญิงณัฐพร</t>
  </si>
  <si>
    <t>กลิ่นหอม</t>
  </si>
  <si>
    <t>เด็กหญิงรวีวรรณ</t>
  </si>
  <si>
    <t>ผ่องจิตร</t>
  </si>
  <si>
    <t>เด็กหญิงณกัญญา</t>
  </si>
  <si>
    <t>แก้วอุดทา</t>
  </si>
  <si>
    <t>เด็กหญิงประกายกานต์</t>
  </si>
  <si>
    <t>สิงหาร</t>
  </si>
  <si>
    <t>เด็กหญิงวีรดา</t>
  </si>
  <si>
    <t>เม้งศิริ</t>
  </si>
  <si>
    <t>เด็กหญิงกฤตพร</t>
  </si>
  <si>
    <t>อินจันทร์</t>
  </si>
  <si>
    <t xml:space="preserve">เด็กชายกษิดิ์เดช  </t>
  </si>
  <si>
    <t>มินสวัสดิ์</t>
  </si>
  <si>
    <t xml:space="preserve">เด็กชายเดชาวัต </t>
  </si>
  <si>
    <t>สีหราช</t>
  </si>
  <si>
    <t>เด็กชายนรภัทรณ์</t>
  </si>
  <si>
    <t>บัวทอง</t>
  </si>
  <si>
    <t>เด็กชายภีรภัชร</t>
  </si>
  <si>
    <t>เอื้อเฟื้อ</t>
  </si>
  <si>
    <t>เด็กชายกิติพงษ์</t>
  </si>
  <si>
    <t>ทองประสงค์</t>
  </si>
  <si>
    <t>เด็กชายฐนกร</t>
  </si>
  <si>
    <t>เยือกเย็น</t>
  </si>
  <si>
    <t>เด็กชายภูมินทร์</t>
  </si>
  <si>
    <t>พูลเพิ่ม</t>
  </si>
  <si>
    <t>เด็กชายอนุพงษ์</t>
  </si>
  <si>
    <t>แดงผา</t>
  </si>
  <si>
    <t>เด็กชายธนศักดิ์</t>
  </si>
  <si>
    <t>ดำดี</t>
  </si>
  <si>
    <t>เด็กชายวันชนะ</t>
  </si>
  <si>
    <t>น้อยเจริญ</t>
  </si>
  <si>
    <t>เด็กชายบวรรัตน์</t>
  </si>
  <si>
    <t>สันทัด</t>
  </si>
  <si>
    <t>เด็กชายวิทวัส</t>
  </si>
  <si>
    <t>ชูจันอัด</t>
  </si>
  <si>
    <t>เด็กชายบุรินทร์</t>
  </si>
  <si>
    <t>จิรัฏฐิติกาล</t>
  </si>
  <si>
    <t>เด็กชายภัทรพล</t>
  </si>
  <si>
    <t>ปรากฎชื่อ</t>
  </si>
  <si>
    <t>เด็กหญิงณัฐิดา</t>
  </si>
  <si>
    <t>พุ่มสุข</t>
  </si>
  <si>
    <t xml:space="preserve">เด็กหญิงธนวรรณ </t>
  </si>
  <si>
    <t>ยะประดิษฐ์</t>
  </si>
  <si>
    <t>เด็กหญิงธมนวรรณ</t>
  </si>
  <si>
    <t>ราชสาลี</t>
  </si>
  <si>
    <t>เด็กหญิงธัญญามาส</t>
  </si>
  <si>
    <t>สมบูรณ์ศักดิ์</t>
  </si>
  <si>
    <t>เด็กหญิงนันทภัทร</t>
  </si>
  <si>
    <t>แซ่ลิ้ม</t>
  </si>
  <si>
    <t>เด็กหญิงปรมาภรณ์</t>
  </si>
  <si>
    <t>ข้างวัด</t>
  </si>
  <si>
    <t>เด็กหญิงพนิดา</t>
  </si>
  <si>
    <t>จิตภักดี</t>
  </si>
  <si>
    <t>เด็กหญิงพัชรพร</t>
  </si>
  <si>
    <t>ทองอ่อน</t>
  </si>
  <si>
    <t>เด็กหญิงศุภสุตา</t>
  </si>
  <si>
    <t>เวฬุวรรณ</t>
  </si>
  <si>
    <t xml:space="preserve">เด็กหญิงสุธาสินี </t>
  </si>
  <si>
    <t>วงพาศกลาง</t>
  </si>
  <si>
    <t>เด็กหญิงสุรภา</t>
  </si>
  <si>
    <t>คำตรี</t>
  </si>
  <si>
    <t>เด็กหญิงกนกพร</t>
  </si>
  <si>
    <t>ศิริมงคล</t>
  </si>
  <si>
    <t>เด็กหญิงจุธามณี</t>
  </si>
  <si>
    <t>เดชสุภา</t>
  </si>
  <si>
    <t>เด็กหญิงณัฏฐ์สินี</t>
  </si>
  <si>
    <t>กรีมั่นทอง</t>
  </si>
  <si>
    <t>เด็กหญิงณัฐธิดา</t>
  </si>
  <si>
    <t>สุทธิโยค</t>
  </si>
  <si>
    <t xml:space="preserve">เด็กหญิงธนภรณ์ </t>
  </si>
  <si>
    <t>ปัญญาดี</t>
  </si>
  <si>
    <t>เด็กหญิงนวพร</t>
  </si>
  <si>
    <t>โนนกงกาง</t>
  </si>
  <si>
    <t>เด็กหญิงประภัสสร</t>
  </si>
  <si>
    <t>ทองศรี</t>
  </si>
  <si>
    <t>เด็กหญิงสุจิรัตน์</t>
  </si>
  <si>
    <t>เฟื่องสำรวจ</t>
  </si>
  <si>
    <t>เด็กหญิงสุธัญญา</t>
  </si>
  <si>
    <t>สง่างาม</t>
  </si>
  <si>
    <t>เด็กหญิงกุลรัตน์</t>
  </si>
  <si>
    <t>จองมี</t>
  </si>
  <si>
    <t xml:space="preserve">เด็กหญิงจันทร์จิรา </t>
  </si>
  <si>
    <t>ตันเจริญ</t>
  </si>
  <si>
    <t>เด็กหญิงชาลิสา</t>
  </si>
  <si>
    <t>ประสารแก้ว</t>
  </si>
  <si>
    <t>เด็กหญิงณัฏฐธิดา</t>
  </si>
  <si>
    <t>วงศา</t>
  </si>
  <si>
    <t>เด็กหญิงพิมพิศา</t>
  </si>
  <si>
    <t>ศรีเขตต์</t>
  </si>
  <si>
    <t>เด็กหญิงศิริบูรณ์</t>
  </si>
  <si>
    <t>โตศิริวราพงศ์</t>
  </si>
  <si>
    <t>เด็กหญิงศิริวรรณ</t>
  </si>
  <si>
    <t>สุขช่วย</t>
  </si>
  <si>
    <t xml:space="preserve">เด็กหญิงสิดาพร </t>
  </si>
  <si>
    <t>แซ่ตั้ง</t>
  </si>
  <si>
    <t>เด็กหญิงสุดทิกา</t>
  </si>
  <si>
    <t>ไผ่สุข</t>
  </si>
  <si>
    <t xml:space="preserve">เด็กหญิงอภิสรา </t>
  </si>
  <si>
    <t>ผ่องผิว</t>
  </si>
  <si>
    <t>เด็กหญิงอลิษา</t>
  </si>
  <si>
    <t>บรรดิษรัมย์</t>
  </si>
  <si>
    <t xml:space="preserve">เด็กหญิงชุติกาญจน์ </t>
  </si>
  <si>
    <t>อ่อนน้อม</t>
  </si>
  <si>
    <t>ชอบบุญ</t>
  </si>
  <si>
    <t>เด็กหญิงปณิตตา</t>
  </si>
  <si>
    <t>บุญอนันต์</t>
  </si>
  <si>
    <t xml:space="preserve">เด็กหญิงอภิษฎา </t>
  </si>
  <si>
    <t>เด็กชายกฤตนัย</t>
  </si>
  <si>
    <t>แว่นระเว</t>
  </si>
  <si>
    <t xml:space="preserve">เด็กชายณัฐดนัย </t>
  </si>
  <si>
    <t>โพธิ์ทอง</t>
  </si>
  <si>
    <t>เด็กชายณัฐวุฒิ</t>
  </si>
  <si>
    <t>อ่ำอินทร์</t>
  </si>
  <si>
    <t>เด็กชายวสุธา</t>
  </si>
  <si>
    <t>นาแสวง</t>
  </si>
  <si>
    <t xml:space="preserve">เด็กชายอดิศร </t>
  </si>
  <si>
    <t>ศรเพชร</t>
  </si>
  <si>
    <t>เด็กชายณัฐดนัย</t>
  </si>
  <si>
    <t>สุวรรณมาลัย</t>
  </si>
  <si>
    <t xml:space="preserve">เด็กชายเถลิงรัช </t>
  </si>
  <si>
    <t>เรืองสุข</t>
  </si>
  <si>
    <t>เด็กชายรุ่งตะวัน</t>
  </si>
  <si>
    <t>ประดับกุล</t>
  </si>
  <si>
    <t>เด็กชายจีระศักดิ์</t>
  </si>
  <si>
    <t>กัณหาชาลี</t>
  </si>
  <si>
    <t xml:space="preserve">เด็กหญิงณัฐญาดา </t>
  </si>
  <si>
    <t>กุลรัตน์</t>
  </si>
  <si>
    <t xml:space="preserve">เด็กหญิงโยษิตา </t>
  </si>
  <si>
    <t>สมเทพ</t>
  </si>
  <si>
    <t>เด็กหญิงพรพิมล</t>
  </si>
  <si>
    <t>ภู่พงษ์</t>
  </si>
  <si>
    <t>เด็กหญิงมานิตา</t>
  </si>
  <si>
    <t>ศรีเมฆ</t>
  </si>
  <si>
    <t>เด็กหญิงศศิธร</t>
  </si>
  <si>
    <t>บุญชู</t>
  </si>
  <si>
    <t>เด็กหญิงศิริพร</t>
  </si>
  <si>
    <t>ศรีเพ็ชร์</t>
  </si>
  <si>
    <t>เด็กหญิงกลิ่นสุคนธ์</t>
  </si>
  <si>
    <t>สมบูรณ์</t>
  </si>
  <si>
    <t>เด็กหญิงจิดาภา</t>
  </si>
  <si>
    <t>ใยสาลี</t>
  </si>
  <si>
    <t xml:space="preserve">เด็กหญิงธนากร </t>
  </si>
  <si>
    <t>ทองเงิน</t>
  </si>
  <si>
    <t>เด็กหญิงนัทธมน</t>
  </si>
  <si>
    <t>พิมพ์สุข</t>
  </si>
  <si>
    <t xml:space="preserve">เด็กหญิงปุณญนุช </t>
  </si>
  <si>
    <t>เครือวงษ์</t>
  </si>
  <si>
    <t xml:space="preserve">เด็กหญิงลานนา </t>
  </si>
  <si>
    <t>วงศ์ศิลป์</t>
  </si>
  <si>
    <t>เด็กหญิงวนัชพร</t>
  </si>
  <si>
    <t>สุธรรม</t>
  </si>
  <si>
    <t xml:space="preserve">เด็กหญิงสุชานาถ </t>
  </si>
  <si>
    <t>ต่างแขวง</t>
  </si>
  <si>
    <t xml:space="preserve">เด็กหญิงนภาลัย </t>
  </si>
  <si>
    <t>มีเงิน</t>
  </si>
  <si>
    <t>เด็กหญิงเนตรนภัส</t>
  </si>
  <si>
    <t>วาดเงิน</t>
  </si>
  <si>
    <t>เด็กหญิงอภิษฎา</t>
  </si>
  <si>
    <t>ศิริเจริญ</t>
  </si>
  <si>
    <t>เด็กหญิงกันตพิชญ์</t>
  </si>
  <si>
    <t>พุ่มพวง</t>
  </si>
  <si>
    <t>เด็กหญิงชิรากร</t>
  </si>
  <si>
    <t>เด็กหญิงชุติมดี</t>
  </si>
  <si>
    <t>แสงจันทร์</t>
  </si>
  <si>
    <t>เด็กหญิงฐิติวรดา</t>
  </si>
  <si>
    <t>จันทร์สมบูรณ์</t>
  </si>
  <si>
    <t>เด็กหญิงณิชากร</t>
  </si>
  <si>
    <t>เรืองแสง</t>
  </si>
  <si>
    <t xml:space="preserve">เด็กหญิงพัชราวดี  </t>
  </si>
  <si>
    <t>ปริกสุวรรณ</t>
  </si>
  <si>
    <t>เด็กหญิงไพรินทร์</t>
  </si>
  <si>
    <t>เทพชนะ</t>
  </si>
  <si>
    <t xml:space="preserve">เด็กหญิงภัครพร </t>
  </si>
  <si>
    <t>สำราญจิตร์</t>
  </si>
  <si>
    <t xml:space="preserve">เด็กหญิงวันวิสา </t>
  </si>
  <si>
    <t>เฉยมีศักดิ์</t>
  </si>
  <si>
    <t>เด็กหญิงวิรัญชลี</t>
  </si>
  <si>
    <t>แพนลา</t>
  </si>
  <si>
    <t>เด็กหญิงสุธาวี</t>
  </si>
  <si>
    <t>ว่องไว</t>
  </si>
  <si>
    <t>ประเสริฐสุข</t>
  </si>
  <si>
    <t>เด็กหญิงชมพูนิกข์</t>
  </si>
  <si>
    <t>นารอด</t>
  </si>
  <si>
    <t>เด็กหญิงรสิตา</t>
  </si>
  <si>
    <t>อินทะสอน</t>
  </si>
  <si>
    <t xml:space="preserve">เด็กหญิงศิรประภา </t>
  </si>
  <si>
    <t>เสาวดี</t>
  </si>
  <si>
    <t>เด็กหญิงลัลน์ลลิต</t>
  </si>
  <si>
    <t>ณรงค์ฤทธิ์</t>
  </si>
  <si>
    <t>เด็กหญิงวรรณภา</t>
  </si>
  <si>
    <t>อินทนัน</t>
  </si>
  <si>
    <t>เด็กหญิงปัณณวีร์</t>
  </si>
  <si>
    <t>ชำนาญ</t>
  </si>
  <si>
    <t>เด็กหญิงพรรณวิภา</t>
  </si>
  <si>
    <t>ภูเนตร</t>
  </si>
  <si>
    <t xml:space="preserve">เด็กหญิงสโรชา </t>
  </si>
  <si>
    <t>ประดังเสียง</t>
  </si>
  <si>
    <t>เด็กหญิงกนกภรณ์</t>
  </si>
  <si>
    <t>รุจิธง</t>
  </si>
  <si>
    <t>เด็กหญิงปฏิมาภรณ์</t>
  </si>
  <si>
    <t>ศุขสุนทร</t>
  </si>
  <si>
    <t>เด็กชายชาญวิทย์</t>
  </si>
  <si>
    <t xml:space="preserve"> เพชรสุข</t>
  </si>
  <si>
    <t>เด็กชายธนภูมิ</t>
  </si>
  <si>
    <t>สายหยุด</t>
  </si>
  <si>
    <t>เด็กชายมงคลกร</t>
  </si>
  <si>
    <t>ชาวเวียง</t>
  </si>
  <si>
    <t>เด็กชายมนัสวิน</t>
  </si>
  <si>
    <t>พิทักษ์</t>
  </si>
  <si>
    <t>เด็กชายวโรดม</t>
  </si>
  <si>
    <t>ตันวีระ</t>
  </si>
  <si>
    <t xml:space="preserve">เด็กชายอริย์ธัช </t>
  </si>
  <si>
    <t>อุทัยพงษ์</t>
  </si>
  <si>
    <t>เด็กชายธวัชชัย</t>
  </si>
  <si>
    <t>จันทร์ศรี</t>
  </si>
  <si>
    <t xml:space="preserve">เด็กชายภูผา </t>
  </si>
  <si>
    <t>พรมดี</t>
  </si>
  <si>
    <t>เด็กชายอภิรักษ์</t>
  </si>
  <si>
    <t>สีประนาด</t>
  </si>
  <si>
    <t>เด็กชายคมสัน</t>
  </si>
  <si>
    <t>งามเจริญ</t>
  </si>
  <si>
    <t>เด็กชายคามิน</t>
  </si>
  <si>
    <t>องคราธรรม</t>
  </si>
  <si>
    <t>เด็กชายคีรีรัฐ</t>
  </si>
  <si>
    <t>สุขโพธิ์</t>
  </si>
  <si>
    <t>เด็กชายชัยภัทร</t>
  </si>
  <si>
    <t>ชมภู</t>
  </si>
  <si>
    <t>เด็กชายญาณกร</t>
  </si>
  <si>
    <t>ศิริรังษี</t>
  </si>
  <si>
    <t>เด็กชายไตรภพ</t>
  </si>
  <si>
    <t>ม่วงประเสริฐ</t>
  </si>
  <si>
    <t>เด็กชายธนกฤต</t>
  </si>
  <si>
    <t>โชติช่วง</t>
  </si>
  <si>
    <t>เด็กชายธนพร</t>
  </si>
  <si>
    <t>จันทรวงศ์</t>
  </si>
  <si>
    <t>เด็กชายนภดล</t>
  </si>
  <si>
    <t>ลาภเกิด</t>
  </si>
  <si>
    <t>เด็กชายพชรพล</t>
  </si>
  <si>
    <t>ผ่องแผ้ว</t>
  </si>
  <si>
    <t>เด็กชายพัชรพล</t>
  </si>
  <si>
    <t>อารี</t>
  </si>
  <si>
    <t>เด็กชายรัฐพงษ์</t>
  </si>
  <si>
    <t>จุระกรรณ์</t>
  </si>
  <si>
    <t>เด็กชายวงศกร</t>
  </si>
  <si>
    <t>พรหมมา</t>
  </si>
  <si>
    <t>เด็กชายวัชรพงศ์</t>
  </si>
  <si>
    <t>ทองอิ่มสินทวี</t>
  </si>
  <si>
    <t>เด็กชายวีระเทพ</t>
  </si>
  <si>
    <t>ราชอินทร์ตา</t>
  </si>
  <si>
    <t>เด็กชายศิวกร</t>
  </si>
  <si>
    <t>แสงตา</t>
  </si>
  <si>
    <t>เด็กชายสุรศักดิ์</t>
  </si>
  <si>
    <t>อินทะ</t>
  </si>
  <si>
    <t xml:space="preserve">เด็กชายอดิศักดิ์ </t>
  </si>
  <si>
    <t>มหาเมฆ</t>
  </si>
  <si>
    <t>เด็กชายชินกฤต</t>
  </si>
  <si>
    <t>เหมเพ็ชร</t>
  </si>
  <si>
    <t>เด็กชายธิติวุฒิ</t>
  </si>
  <si>
    <t>เด็กหญิงบุษยมาศ</t>
  </si>
  <si>
    <t>ปิ่นทอง</t>
  </si>
  <si>
    <t>เด็กหญิงภารดี</t>
  </si>
  <si>
    <t>กลิ่นพิพัฒน์</t>
  </si>
  <si>
    <t>เด็กหญิงเจนจิรา</t>
  </si>
  <si>
    <t>โยมา</t>
  </si>
  <si>
    <t xml:space="preserve">เด็กหญิงนัชญา </t>
  </si>
  <si>
    <t>ศรีภักดี</t>
  </si>
  <si>
    <t>เด็กหญิงลักษณวดี</t>
  </si>
  <si>
    <t>เนตรรัตน์</t>
  </si>
  <si>
    <t>เด็กหญิงศิระประภา</t>
  </si>
  <si>
    <t>เครือจันทร์</t>
  </si>
  <si>
    <t>วิจิตร</t>
  </si>
  <si>
    <t>เด็กหญิงวรัญญา</t>
  </si>
  <si>
    <t>เอมสูงเนิน</t>
  </si>
  <si>
    <t>เด็กหญิงณิชารีย์</t>
  </si>
  <si>
    <t>ศรีวงษ์</t>
  </si>
  <si>
    <t xml:space="preserve">เด็กหญิงทักษกรณ์ </t>
  </si>
  <si>
    <t>แก้วกัลยา</t>
  </si>
  <si>
    <t>เด็กหญิงธันญพร</t>
  </si>
  <si>
    <t>คำพูน</t>
  </si>
  <si>
    <t>เด็กหญิงปิ่นฉัตร</t>
  </si>
  <si>
    <t>บุญชด</t>
  </si>
  <si>
    <t xml:space="preserve">เด็กหญิงพรพรรณ </t>
  </si>
  <si>
    <t>ประฐมวงค์</t>
  </si>
  <si>
    <t>เด็กหญิงวณชยา</t>
  </si>
  <si>
    <t>ทองตากร</t>
  </si>
  <si>
    <t>อยู่เกษม</t>
  </si>
  <si>
    <t>เด็กชายสุรเรศ</t>
  </si>
  <si>
    <t>จันทร์ประดับ</t>
  </si>
  <si>
    <t xml:space="preserve">เด็กชายชนาธิป </t>
  </si>
  <si>
    <t>แสงภัทรภาคิน</t>
  </si>
  <si>
    <t>วงศ์ษา</t>
  </si>
  <si>
    <t xml:space="preserve">เด็กชายธนกฤต </t>
  </si>
  <si>
    <t>นวลปลอด</t>
  </si>
  <si>
    <t>เด็กชายนันทภพ</t>
  </si>
  <si>
    <t>ภู่ประสม</t>
  </si>
  <si>
    <t>เด็กชายพิภพ</t>
  </si>
  <si>
    <t>ชาดิษฐ</t>
  </si>
  <si>
    <t>เด็กชายเพทาย</t>
  </si>
  <si>
    <t>อรุณลึก</t>
  </si>
  <si>
    <t>อุตมะชะ</t>
  </si>
  <si>
    <t>ดาราย</t>
  </si>
  <si>
    <t>ปรุโปร่ง</t>
  </si>
  <si>
    <t>เด็กชายกฤติเดช</t>
  </si>
  <si>
    <t>ขอมอบกลาง</t>
  </si>
  <si>
    <t>เด็กชายกลวิชร</t>
  </si>
  <si>
    <t>เอื้อการณ์</t>
  </si>
  <si>
    <t>เด็กชายกิตติธัช</t>
  </si>
  <si>
    <t>ขอมดำดิน</t>
  </si>
  <si>
    <t>เด็กชายกิตติภพ</t>
  </si>
  <si>
    <t>พิดา</t>
  </si>
  <si>
    <t>เด็กชายชัยวัฒน์</t>
  </si>
  <si>
    <t>เพิ่มฤทธิ์</t>
  </si>
  <si>
    <t>เด็กชายญัฐวุฒน์</t>
  </si>
  <si>
    <t>จัตุกูล</t>
  </si>
  <si>
    <t>ดีวาจา</t>
  </si>
  <si>
    <t>เด็กชายทรงพล</t>
  </si>
  <si>
    <t>พึ่งสม</t>
  </si>
  <si>
    <t>เด็กชายธนากร</t>
  </si>
  <si>
    <t>วงษ์สุวรรณ์</t>
  </si>
  <si>
    <t xml:space="preserve">เด็กชายธีระพงษ์ </t>
  </si>
  <si>
    <t>สุรปัน</t>
  </si>
  <si>
    <t>เด็กชายนนทพัทธ์</t>
  </si>
  <si>
    <t>บุณยะประภา</t>
  </si>
  <si>
    <t>เด็กชายพงษ์รพี</t>
  </si>
  <si>
    <t>เด็กชายพิชญ</t>
  </si>
  <si>
    <t>เตชะเชี่ยวณรงค์</t>
  </si>
  <si>
    <t>เด็กชายพีรวิชญ์</t>
  </si>
  <si>
    <t>จันทร์ชาญ</t>
  </si>
  <si>
    <t>เด็กชายวรชาติ</t>
  </si>
  <si>
    <t>เด็กชายวีรวัฒน์</t>
  </si>
  <si>
    <t>ขาวประพันธ์</t>
  </si>
  <si>
    <t>เด็กชายศตวรรษ</t>
  </si>
  <si>
    <t>สุระขันธ์</t>
  </si>
  <si>
    <t>เด็กชายศุภสิทธิ์</t>
  </si>
  <si>
    <t>เกิดศิริ</t>
  </si>
  <si>
    <t>เด็กชายนนทพันธ์</t>
  </si>
  <si>
    <t>เนติกุล</t>
  </si>
  <si>
    <t>เด็กหญิงกัญญาณัฐ</t>
  </si>
  <si>
    <t>นงพรมมา</t>
  </si>
  <si>
    <t>เด็กหญิงจุฑานุช</t>
  </si>
  <si>
    <t>อุดด้วง</t>
  </si>
  <si>
    <t>จันทรา</t>
  </si>
  <si>
    <t>เด็กหญิงจุฬาลักษณ์</t>
  </si>
  <si>
    <t>สิงห์สำราญ</t>
  </si>
  <si>
    <t>เด็กหญิงภัทรนันท์</t>
  </si>
  <si>
    <t>ดวงตาล</t>
  </si>
  <si>
    <t>เด็กหญิงรุ่งนภา</t>
  </si>
  <si>
    <t>ศรีบุรมย์</t>
  </si>
  <si>
    <t>เด็กหญิงวิชญา</t>
  </si>
  <si>
    <t>เชื้อสูง</t>
  </si>
  <si>
    <t>เด็กหญิงสกามาส</t>
  </si>
  <si>
    <t>กระทุ่มนา</t>
  </si>
  <si>
    <t>เด็กหญิงสุนิสา</t>
  </si>
  <si>
    <t>อกอุ่น</t>
  </si>
  <si>
    <t>เด็กหญิงอัญชลีกร</t>
  </si>
  <si>
    <t>พยายาม</t>
  </si>
  <si>
    <t>เด็กหญิงเพ็ญพิชชา</t>
  </si>
  <si>
    <t>รุ่งแจ่มแจ้ง</t>
  </si>
  <si>
    <t>เด็กชายณัฐรัฐ</t>
  </si>
  <si>
    <t>ประติภาไพศาล</t>
  </si>
  <si>
    <t>เด็กชายกมล</t>
  </si>
  <si>
    <t>ดีพา</t>
  </si>
  <si>
    <t>เด็กชายจิรวัฒน์</t>
  </si>
  <si>
    <t>อู่แก้ว</t>
  </si>
  <si>
    <t>เด็กชายชยามร</t>
  </si>
  <si>
    <t>คำดวง</t>
  </si>
  <si>
    <t>เด็กชายณัฐพงศ์</t>
  </si>
  <si>
    <t>ศุภไทย</t>
  </si>
  <si>
    <t>เด็กชายณัฐพล</t>
  </si>
  <si>
    <t>อินทรศักดิ์ดา</t>
  </si>
  <si>
    <t>เด็กชายธนภัทร</t>
  </si>
  <si>
    <t>แสงส่ง</t>
  </si>
  <si>
    <t>ดาลบิดา</t>
  </si>
  <si>
    <t xml:space="preserve">เด็กชายนภดล </t>
  </si>
  <si>
    <t>จิตต์จำลอง</t>
  </si>
  <si>
    <t xml:space="preserve">เด็กชายพิชัยยุทธ </t>
  </si>
  <si>
    <t>แม่นปืน</t>
  </si>
  <si>
    <t>เด็กชายพิพัฒน์</t>
  </si>
  <si>
    <t>แพงดี</t>
  </si>
  <si>
    <t>เด็กชายโยธารัก</t>
  </si>
  <si>
    <t>ศรีสมบูรณ์</t>
  </si>
  <si>
    <t>เด็กชายวสุรัตน์</t>
  </si>
  <si>
    <t>เป้าใจสุข</t>
  </si>
  <si>
    <t>เด็กชายอิษฎา</t>
  </si>
  <si>
    <t>เผ่าจินดา</t>
  </si>
  <si>
    <t>เด็กชายทศพร</t>
  </si>
  <si>
    <t>ยิ่งผล</t>
  </si>
  <si>
    <t>เด็กหญิงกณิษฐา</t>
  </si>
  <si>
    <t>ซื่อตรง</t>
  </si>
  <si>
    <t>เด็กหญิงกมลวรรณ</t>
  </si>
  <si>
    <t>เพ็ชร์สังหาร</t>
  </si>
  <si>
    <t xml:space="preserve">เด็กหญิงกมลวรรณ </t>
  </si>
  <si>
    <t>แขกวงษ์</t>
  </si>
  <si>
    <t>เด็กหญิงกัญญาวีร์</t>
  </si>
  <si>
    <t>รักษาพล</t>
  </si>
  <si>
    <t>เด็กหญิงณัฐธยาน์</t>
  </si>
  <si>
    <t>ซื่อสัตย์</t>
  </si>
  <si>
    <t>เด็กหญิงดวงกมล</t>
  </si>
  <si>
    <t>สกุลเดียว</t>
  </si>
  <si>
    <t>เด็กหญิงธัญญารัตน์</t>
  </si>
  <si>
    <t>พวงชะอุ่ม</t>
  </si>
  <si>
    <t>เด็กหญิงนันทนัทธ์</t>
  </si>
  <si>
    <t>ทูคำมี</t>
  </si>
  <si>
    <t>เด็กหญิงเบญญาภา</t>
  </si>
  <si>
    <t>วงค์เตียมใจ</t>
  </si>
  <si>
    <t>เด็กหญิงปิยะฉัตร</t>
  </si>
  <si>
    <t>สืบสวาย</t>
  </si>
  <si>
    <t>เด็กหญิงปิยะณัฐ</t>
  </si>
  <si>
    <t>วงษ์ชูเชิด</t>
  </si>
  <si>
    <t>เด็กหญิงปิยะธิดา</t>
  </si>
  <si>
    <t>ถูกจิตต์</t>
  </si>
  <si>
    <t>เด็กหญิงพลาพร</t>
  </si>
  <si>
    <t>คงศรี</t>
  </si>
  <si>
    <t>เด็กหญิงสุทธิดา</t>
  </si>
  <si>
    <t>ตักโพธิ์</t>
  </si>
  <si>
    <t>เด็กหญิงสุธาสินี</t>
  </si>
  <si>
    <t xml:space="preserve">เด็กหญิงโสภิดา </t>
  </si>
  <si>
    <t>ชิตภักดิ</t>
  </si>
  <si>
    <t>เด็กหญิงอมลวรรณ</t>
  </si>
  <si>
    <t>ชัยศรี</t>
  </si>
  <si>
    <t>เด็กหญิงอริศษา</t>
  </si>
  <si>
    <t>แสงสี</t>
  </si>
  <si>
    <t>เด็กหญิงปัญญาพร</t>
  </si>
  <si>
    <t>ยวงคำ</t>
  </si>
  <si>
    <t>เด็กหญิงศิริพรวดี</t>
  </si>
  <si>
    <t>ธนปิตินันท์</t>
  </si>
  <si>
    <t>เด็กชายดำรงพล</t>
  </si>
  <si>
    <t>สุขโข</t>
  </si>
  <si>
    <t>วุฒิพิศาลศาสตร์</t>
  </si>
  <si>
    <t xml:space="preserve">เด็กชายชุติพนธ์ </t>
  </si>
  <si>
    <t>ทองพูลดี</t>
  </si>
  <si>
    <t>เด็กชายไชยสิทธิ์</t>
  </si>
  <si>
    <t>สาป้อง</t>
  </si>
  <si>
    <t>เด็กชายณภัทร</t>
  </si>
  <si>
    <t>มณีนาถ</t>
  </si>
  <si>
    <t xml:space="preserve">เด็กชายณัฐพล </t>
  </si>
  <si>
    <t>วัฒนพฤกษชาติ</t>
  </si>
  <si>
    <t>เด็กชายทักษ์ดนัย</t>
  </si>
  <si>
    <t>วงศ์วีระเทพภิบาล</t>
  </si>
  <si>
    <t>สุยะระ</t>
  </si>
  <si>
    <t>ทิมทอง</t>
  </si>
  <si>
    <t xml:space="preserve">เด็กชายธีรภัทร </t>
  </si>
  <si>
    <t>อำนรรฆ</t>
  </si>
  <si>
    <t>ตาดเดิม</t>
  </si>
  <si>
    <t xml:space="preserve">เด็กชายนครินทร์ </t>
  </si>
  <si>
    <t>คชรินทร์</t>
  </si>
  <si>
    <t>เด็กชายนันทพงศ์</t>
  </si>
  <si>
    <t>ตะเภาพงศ์</t>
  </si>
  <si>
    <t>เด็กชายปณิธาน</t>
  </si>
  <si>
    <t>สายัณห์</t>
  </si>
  <si>
    <t>เด็กชายภูชนะ</t>
  </si>
  <si>
    <t>สมสมัย</t>
  </si>
  <si>
    <t>เด็กชายภูมิพัฒน์</t>
  </si>
  <si>
    <t>ศรีผ่อง</t>
  </si>
  <si>
    <t>เด็กชายมาธฎา</t>
  </si>
  <si>
    <t>เกตุแก้วมณี</t>
  </si>
  <si>
    <t>เด็กชายวิวิธชัย</t>
  </si>
  <si>
    <t>เสียงเย็น</t>
  </si>
  <si>
    <t>เด็กชายวสิทธิ์พล</t>
  </si>
  <si>
    <t>สังขโอภาส</t>
  </si>
  <si>
    <t>เด็กชายสิทธิพล</t>
  </si>
  <si>
    <t>โสกุล</t>
  </si>
  <si>
    <t>เด็กชายสุรบดินทร์</t>
  </si>
  <si>
    <t>อมรส่งเจริญ</t>
  </si>
  <si>
    <t>เด็กชายสุวิจักขณ์</t>
  </si>
  <si>
    <t>แสงใส</t>
  </si>
  <si>
    <t>เด็กชายอภินัทธ์</t>
  </si>
  <si>
    <t>มูลเชื้อ</t>
  </si>
  <si>
    <t>เด็กชายวุฒิพงษ์</t>
  </si>
  <si>
    <t>วงศ์พุทธะ</t>
  </si>
  <si>
    <t>เด็กหญิงกมลเนตร</t>
  </si>
  <si>
    <t>บุญชิต</t>
  </si>
  <si>
    <t>เด็กหญิงกัญญากร</t>
  </si>
  <si>
    <t>ยุทธกล้า</t>
  </si>
  <si>
    <t>เด็กหญิงกานต์ธิดา</t>
  </si>
  <si>
    <t>ฉลาดจิตร์</t>
  </si>
  <si>
    <t>เด็กหญิงจุฑารัตน์</t>
  </si>
  <si>
    <t>พวงมาลัย</t>
  </si>
  <si>
    <t>เด็กหญิงชนากานต์</t>
  </si>
  <si>
    <t>มีรส</t>
  </si>
  <si>
    <t>เด็กหญิงทอใหมทอง</t>
  </si>
  <si>
    <t>พาเที่ยง</t>
  </si>
  <si>
    <t>เด็กหญิงธนัญญา</t>
  </si>
  <si>
    <t>ประคำศรี</t>
  </si>
  <si>
    <t>เด็กหญิงนัชราภรณ์</t>
  </si>
  <si>
    <t>ชมภูนุช</t>
  </si>
  <si>
    <t>เด็กหญิงพรนิภา</t>
  </si>
  <si>
    <t>ศิริรินโท</t>
  </si>
  <si>
    <t>เด็กหญิงพริริสา</t>
  </si>
  <si>
    <t>พันธุ์พร้อม</t>
  </si>
  <si>
    <t xml:space="preserve">เด็กหญิงพลอยไพลิน </t>
  </si>
  <si>
    <t>กันภัย</t>
  </si>
  <si>
    <t>เด็กหญิงศศินิภา</t>
  </si>
  <si>
    <t>มาสลิ</t>
  </si>
  <si>
    <t>วันจีน</t>
  </si>
  <si>
    <t>เด็กหญิงอธิติยาภรณ์</t>
  </si>
  <si>
    <t>นพคุณ</t>
  </si>
  <si>
    <t>เด็กหญิงอันธิกา</t>
  </si>
  <si>
    <t>ทับทอง</t>
  </si>
  <si>
    <t>ขนอม</t>
  </si>
  <si>
    <t>เด็กหญิงอัจฉรา</t>
  </si>
  <si>
    <t>น้อยศรี</t>
  </si>
  <si>
    <t>เด็กชายณภัทร์</t>
  </si>
  <si>
    <t>สุเมธพิพัธน์</t>
  </si>
  <si>
    <t>เด็กชายศิลา</t>
  </si>
  <si>
    <t>สุภาพุฒ</t>
  </si>
  <si>
    <t>เด็กชายธีรภัทร์</t>
  </si>
  <si>
    <t>จินจู</t>
  </si>
  <si>
    <t>เด็กชายวีรภาพ</t>
  </si>
  <si>
    <t>กิ่งเงิน</t>
  </si>
  <si>
    <t xml:space="preserve">เด็กชายกฤษฎา </t>
  </si>
  <si>
    <t>ทึมจันทึก</t>
  </si>
  <si>
    <t>เด็กชายกฤษฎี</t>
  </si>
  <si>
    <t>มิ่งสำแดง</t>
  </si>
  <si>
    <t>เด็กชายก้องเกียรติ</t>
  </si>
  <si>
    <t>เด็กชายก้องภพ</t>
  </si>
  <si>
    <t>รอดเนตร์</t>
  </si>
  <si>
    <t>เด็กชายจิรศักดิ์</t>
  </si>
  <si>
    <t>แสนสุข</t>
  </si>
  <si>
    <t>เด็กชายจิระพงศ์</t>
  </si>
  <si>
    <t>เด็กชายชัยพัทร์</t>
  </si>
  <si>
    <t>เด็กชายโชคอนันต์</t>
  </si>
  <si>
    <t>ท่าหิน</t>
  </si>
  <si>
    <t>เด็กชายณัฐกร</t>
  </si>
  <si>
    <t>สิริสถิตย์</t>
  </si>
  <si>
    <t>เด็กชายเตชทัต</t>
  </si>
  <si>
    <t>เจือจาน</t>
  </si>
  <si>
    <t xml:space="preserve">เด็กชายธนาธิป </t>
  </si>
  <si>
    <t>โทนนุ่ม</t>
  </si>
  <si>
    <t>เด็กชายธเนศพล</t>
  </si>
  <si>
    <t>สืบวงค์</t>
  </si>
  <si>
    <t>เด็กชายนัตพล</t>
  </si>
  <si>
    <t>วรสวัสดิ์</t>
  </si>
  <si>
    <t>เด็กชายปฏิภาณ</t>
  </si>
  <si>
    <t>ปรุงนิยม</t>
  </si>
  <si>
    <t>เด็กชายพรพิพัฒน์</t>
  </si>
  <si>
    <t>เด็กชายพรศักดิ์</t>
  </si>
  <si>
    <t>สถิตย์</t>
  </si>
  <si>
    <t>เด็กชายพิพัฒพงษ์</t>
  </si>
  <si>
    <t>นรินทร์วงษ์</t>
  </si>
  <si>
    <t>เด็กชายพิสุทธิพงษ์</t>
  </si>
  <si>
    <t>วงษ์คำหาญ</t>
  </si>
  <si>
    <t>เด็กชายยุทธภูมิ</t>
  </si>
  <si>
    <t>สอาดโฉม</t>
  </si>
  <si>
    <t>เด็กชายวัชรการ</t>
  </si>
  <si>
    <t>รักนา</t>
  </si>
  <si>
    <t>เด็กชายสิรภพ</t>
  </si>
  <si>
    <t>อบมา</t>
  </si>
  <si>
    <t>เด็กชายโสภณวิชญ์</t>
  </si>
  <si>
    <t>พันธ์ศรี</t>
  </si>
  <si>
    <t>เด็กหญิงกนกกร</t>
  </si>
  <si>
    <t>โวดนอก</t>
  </si>
  <si>
    <t>เด็กหญิงกนกวรรณ</t>
  </si>
  <si>
    <t>เด็กหญิงโกลัญญา</t>
  </si>
  <si>
    <t>ฤกษ์ดี</t>
  </si>
  <si>
    <t xml:space="preserve">เด็กหญิงจุฑามาศ  </t>
  </si>
  <si>
    <t>จินดาภู</t>
  </si>
  <si>
    <t xml:space="preserve">เด็กหญิงชลธิกานตร์ </t>
  </si>
  <si>
    <t>กุลรอด</t>
  </si>
  <si>
    <t>โอเต็ง</t>
  </si>
  <si>
    <t>เด็กหญิงนัทธนันท์</t>
  </si>
  <si>
    <t>เด็กหญิงภูริชญา</t>
  </si>
  <si>
    <t>ลือคำงาม</t>
  </si>
  <si>
    <t>เด็กหญิงสุชาดา</t>
  </si>
  <si>
    <t>พลเยี่ยม</t>
  </si>
  <si>
    <t xml:space="preserve">เด็กหญิงสุดารัตย์ </t>
  </si>
  <si>
    <t>แย้มปะกาแดง</t>
  </si>
  <si>
    <t>เด็กชายคณพศ</t>
  </si>
  <si>
    <t>กองขุนชาติ</t>
  </si>
  <si>
    <t>เด็กชายจักรพันธ์</t>
  </si>
  <si>
    <t>ภูงามนิล</t>
  </si>
  <si>
    <t>เด็กชายไชยพร</t>
  </si>
  <si>
    <t>เจนสัญญายุทธ</t>
  </si>
  <si>
    <t>เด็กชายณัฐภูมิ</t>
  </si>
  <si>
    <t>จึงประไพ</t>
  </si>
  <si>
    <t>เด็กชายณัฐวัตร</t>
  </si>
  <si>
    <t>สิงห์โตเผือก</t>
  </si>
  <si>
    <t>รัตทอง</t>
  </si>
  <si>
    <t>เด็กชายทศพล</t>
  </si>
  <si>
    <t>แผ่นผา</t>
  </si>
  <si>
    <t>พดจังหรีด</t>
  </si>
  <si>
    <t>เด็กชายธนพัฒน์</t>
  </si>
  <si>
    <t>กัญฑสิทธิ์</t>
  </si>
  <si>
    <t>เด็กชายนัทธพงศ์</t>
  </si>
  <si>
    <t>ทนทาน</t>
  </si>
  <si>
    <t>เด็กชายประเวศน์</t>
  </si>
  <si>
    <t>ม่วงประโคน</t>
  </si>
  <si>
    <t xml:space="preserve">เด็กชายปิยะพน </t>
  </si>
  <si>
    <t>คชเวช</t>
  </si>
  <si>
    <t>เด็กชายพิสันต์</t>
  </si>
  <si>
    <t>มนประเสริฐ</t>
  </si>
  <si>
    <t>เด็กชายวรรณกร</t>
  </si>
  <si>
    <t>ปัญญะปูน</t>
  </si>
  <si>
    <t>เด็กชายอนุวัชช์</t>
  </si>
  <si>
    <t>บุญยรักษ์</t>
  </si>
  <si>
    <t>เด็กชายอภิวัฒน์</t>
  </si>
  <si>
    <t>อู่ทอง</t>
  </si>
  <si>
    <t>เด็กชายอภิสิทธิ์</t>
  </si>
  <si>
    <t>สิงห์ทน</t>
  </si>
  <si>
    <t>เสนาพล</t>
  </si>
  <si>
    <t>เด็กชายอภิสิทธิ</t>
  </si>
  <si>
    <t>สุระขัน</t>
  </si>
  <si>
    <t>เด็กชายอาณกร</t>
  </si>
  <si>
    <t>เกตุวงษ์</t>
  </si>
  <si>
    <t>เด็กหญิงกฤติยา</t>
  </si>
  <si>
    <t>บุตรเจริญ</t>
  </si>
  <si>
    <t>เด็กหญิงชุติกาญณ์</t>
  </si>
  <si>
    <t>บุญรอด</t>
  </si>
  <si>
    <t>เด็กหญิงปนัดดา</t>
  </si>
  <si>
    <t>สุขสมัคร์</t>
  </si>
  <si>
    <t>คุ้มศักดิ์</t>
  </si>
  <si>
    <t>เด็กหญิงภัทรมน</t>
  </si>
  <si>
    <t>ไพพอน</t>
  </si>
  <si>
    <t>เด็กหญิงภารวี</t>
  </si>
  <si>
    <t>ศรีมา</t>
  </si>
  <si>
    <t>โพธิ์ศรี</t>
  </si>
  <si>
    <t>เด็กหญิงรพีภรณ์</t>
  </si>
  <si>
    <t>ตะเภาพงษ์</t>
  </si>
  <si>
    <t>เด็กหญิงวรหทัย</t>
  </si>
  <si>
    <t>ชัยสมบูรณ์</t>
  </si>
  <si>
    <t>เด็กหญิงศศิชา</t>
  </si>
  <si>
    <t>ศรีสุขา</t>
  </si>
  <si>
    <t>เด็กหญิงศุภราภรณ์</t>
  </si>
  <si>
    <t>สมสกุล</t>
  </si>
  <si>
    <t>เด็กหญิงสุภิญญา</t>
  </si>
  <si>
    <t>มีแสง</t>
  </si>
  <si>
    <t>เด็กหญิงอรภัทรา</t>
  </si>
  <si>
    <t>นามสมภักดิ์</t>
  </si>
  <si>
    <t xml:space="preserve">เด็กหญิงอินทิรา  </t>
  </si>
  <si>
    <t>บุญเจริญ</t>
  </si>
  <si>
    <t>พลอยแย้ม</t>
  </si>
  <si>
    <t>แก้วเล็ก</t>
  </si>
  <si>
    <t>เด็กชายจักรภัทร</t>
  </si>
  <si>
    <t>อารยาวรโชติ</t>
  </si>
  <si>
    <t>เด็กชายฉัตรมงคล</t>
  </si>
  <si>
    <t>เจริญสุข</t>
  </si>
  <si>
    <t>เด็กชายณัฐปคัลภ์</t>
  </si>
  <si>
    <t>คำไทย</t>
  </si>
  <si>
    <t>เด็กชายเดชาพล</t>
  </si>
  <si>
    <t>พลชัย</t>
  </si>
  <si>
    <t>เด็กชายธนศร</t>
  </si>
  <si>
    <t>บุตรโคตม์</t>
  </si>
  <si>
    <t>เด็กชายนันทรัตน์</t>
  </si>
  <si>
    <t>หงษ์ทอง</t>
  </si>
  <si>
    <t>เด็กชายปรมินทร์</t>
  </si>
  <si>
    <t>ปากครอง</t>
  </si>
  <si>
    <t xml:space="preserve">เด็กชายพนมกร  </t>
  </si>
  <si>
    <t>จันทร</t>
  </si>
  <si>
    <t>เด็กชายพิพัฒน์พงศ์</t>
  </si>
  <si>
    <t>จิตรพานิช</t>
  </si>
  <si>
    <t>เด็กชายพีรพงศ์</t>
  </si>
  <si>
    <t>ประเทือง</t>
  </si>
  <si>
    <t>เด็กชายพีระพล</t>
  </si>
  <si>
    <t>เทพอินทร์</t>
  </si>
  <si>
    <t>เด็กชายภานุวัฒน์</t>
  </si>
  <si>
    <t xml:space="preserve">เด็กชายภูษิต </t>
  </si>
  <si>
    <t>ศรีมงคล</t>
  </si>
  <si>
    <t>เด็กชายวรฤทธิ์</t>
  </si>
  <si>
    <t>พุทธรักษา</t>
  </si>
  <si>
    <t>เด็กชายศิริมงคล</t>
  </si>
  <si>
    <t>สาลีทอง</t>
  </si>
  <si>
    <t>เด็กชายอัครชาติ</t>
  </si>
  <si>
    <t>ตุ้มคำศิริ</t>
  </si>
  <si>
    <t xml:space="preserve">เด็กหญิงกนกพร  </t>
  </si>
  <si>
    <t>พิกุลแก้ว</t>
  </si>
  <si>
    <t>เด็กหญิงจิณณพัต</t>
  </si>
  <si>
    <t>ปัญจชัย</t>
  </si>
  <si>
    <t>เด็กหญิงชนาภา</t>
  </si>
  <si>
    <t>จำลอย</t>
  </si>
  <si>
    <t>เด็กหญิงชุติมา</t>
  </si>
  <si>
    <t>กัตพงษ์</t>
  </si>
  <si>
    <t>ฝ่าวิบาก</t>
  </si>
  <si>
    <t>เด็กหญิงธัญสรณ์</t>
  </si>
  <si>
    <t>ศรีสุข</t>
  </si>
  <si>
    <t xml:space="preserve">เด็กหญิงนิชา </t>
  </si>
  <si>
    <t>หัสดี</t>
  </si>
  <si>
    <t>เด็กหญิงเปมิกา</t>
  </si>
  <si>
    <t>พลังสุข</t>
  </si>
  <si>
    <t>เด็กหญิงพิชญา</t>
  </si>
  <si>
    <t>กิมศรี</t>
  </si>
  <si>
    <t>พูลประสาท</t>
  </si>
  <si>
    <t>เด็กหญิงวิรัญญา</t>
  </si>
  <si>
    <t>ใจชื้น</t>
  </si>
  <si>
    <t>เด็กหญิงสุชาวดี</t>
  </si>
  <si>
    <t xml:space="preserve">มณีรัตนาศักดิ์ </t>
  </si>
  <si>
    <t xml:space="preserve">เด็กหญิงโสภา </t>
  </si>
  <si>
    <t>ชิตภักดิ์</t>
  </si>
  <si>
    <t>เด็กหญิงอัญชิสา</t>
  </si>
  <si>
    <t>มาลา</t>
  </si>
  <si>
    <t>เด็กหญิงไอลดา</t>
  </si>
  <si>
    <t>วงษ์เชื้อ</t>
  </si>
  <si>
    <t>แบบบันทึกผลการประเมินการรับรู้พหุวัฒนธรรมอาเซียน ชั้นมัธยมศึกษาปีที่ 3/2</t>
  </si>
  <si>
    <t>แบบบันทึกผลการประเมินการรับรู้พหุวัฒนธรรมอาเซียน ชั้นมัธยมศึกษาปีที่ 3/3</t>
  </si>
  <si>
    <t>แบบบันทึกผลการประเมินการรับรู้พหุวัฒนธรรมอาเซียน ชั้นมัธยมศึกษาปีที่ 3/4</t>
  </si>
  <si>
    <t>แบบบันทึกผลการประเมินการรับรู้พหุวัฒนธรรมอาเซียน ชั้นมัธยมศึกษาปีที่ 3/5</t>
  </si>
  <si>
    <t>แบบบันทึกผลการประเมินการรับรู้พหุวัฒนธรรมอาเซียน ชั้นมัธยมศึกษาปีที่ 3/6</t>
  </si>
  <si>
    <t>แบบบันทึกผลการประเมินการรับรู้พหุวัฒนธรรมอาเซียน ชั้นมัธยมศึกษาปีที่ 3/7</t>
  </si>
  <si>
    <t>แบบบันทึกผลการประเมินการรับรู้พหุวัฒนธรรมอาเซียน ชั้นมัธยมศึกษาปีที่ 3/8</t>
  </si>
  <si>
    <t>แบบบันทึกผลการประเมินการรับรู้พหุวัฒนธรรมอาเซียน ชั้นมัธยมศึกษาปีที่ 3/9</t>
  </si>
  <si>
    <t>แบบบันทึกผลการประเมินการรับรู้พหุวัฒนธรรมอาเซียน ชั้นมัธยมศึกษาปีที่ 3/10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</si>
</sst>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0"/>
      <name val="Arial"/>
      <family val="2"/>
    </font>
    <font>
      <sz val="14"/>
      <color theme="1"/>
      <name val="Angsana New"/>
      <family val="1"/>
    </font>
    <font>
      <sz val="14"/>
      <name val="Angsana New"/>
      <family val="1"/>
    </font>
    <font>
      <b/>
      <sz val="14"/>
      <color theme="1"/>
      <name val="Angsana New"/>
      <family val="1"/>
    </font>
    <font>
      <b/>
      <sz val="14"/>
      <name val="Angsana New"/>
      <family val="1"/>
    </font>
    <font>
      <sz val="14"/>
      <color theme="1"/>
      <name val="TH SarabunIT๙"/>
      <family val="2"/>
    </font>
    <font>
      <sz val="14"/>
      <name val="TH SarabunIT๙"/>
      <family val="2"/>
    </font>
    <font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8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4" fillId="2" borderId="0" xfId="0" applyNumberFormat="1" applyFont="1" applyFill="1"/>
    <xf numFmtId="0" fontId="4" fillId="2" borderId="4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/>
    </xf>
    <xf numFmtId="0" fontId="4" fillId="2" borderId="5" xfId="0" applyNumberFormat="1" applyFont="1" applyFill="1" applyBorder="1" applyAlignment="1">
      <alignment horizontal="center" vertical="center"/>
    </xf>
    <xf numFmtId="0" fontId="4" fillId="2" borderId="7" xfId="0" applyNumberFormat="1" applyFont="1" applyFill="1" applyBorder="1" applyAlignment="1">
      <alignment horizontal="center"/>
    </xf>
    <xf numFmtId="0" fontId="4" fillId="2" borderId="0" xfId="0" applyNumberFormat="1" applyFont="1" applyFill="1" applyAlignment="1">
      <alignment horizontal="center"/>
    </xf>
    <xf numFmtId="0" fontId="4" fillId="2" borderId="0" xfId="0" applyNumberFormat="1" applyFont="1" applyFill="1" applyAlignment="1">
      <alignment horizontal="center" vertical="center"/>
    </xf>
    <xf numFmtId="0" fontId="4" fillId="2" borderId="2" xfId="0" applyNumberFormat="1" applyFont="1" applyFill="1" applyBorder="1" applyAlignment="1">
      <alignment horizontal="center"/>
    </xf>
    <xf numFmtId="0" fontId="4" fillId="2" borderId="0" xfId="0" applyNumberFormat="1" applyFont="1" applyFill="1" applyAlignment="1">
      <alignment horizont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textRotation="90"/>
    </xf>
    <xf numFmtId="0" fontId="4" fillId="3" borderId="2" xfId="0" applyNumberFormat="1" applyFont="1" applyFill="1" applyBorder="1" applyAlignment="1">
      <alignment vertical="center"/>
    </xf>
    <xf numFmtId="0" fontId="4" fillId="3" borderId="2" xfId="0" applyNumberFormat="1" applyFont="1" applyFill="1" applyBorder="1"/>
    <xf numFmtId="0" fontId="7" fillId="3" borderId="2" xfId="0" applyNumberFormat="1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/>
    </xf>
    <xf numFmtId="0" fontId="4" fillId="3" borderId="8" xfId="0" applyNumberFormat="1" applyFont="1" applyFill="1" applyBorder="1" applyAlignment="1">
      <alignment horizontal="center" vertical="center"/>
    </xf>
    <xf numFmtId="0" fontId="4" fillId="3" borderId="9" xfId="0" applyNumberFormat="1" applyFont="1" applyFill="1" applyBorder="1" applyAlignment="1">
      <alignment horizontal="center" vertical="center"/>
    </xf>
    <xf numFmtId="0" fontId="4" fillId="3" borderId="10" xfId="0" applyNumberFormat="1" applyFont="1" applyFill="1" applyBorder="1" applyAlignment="1">
      <alignment horizontal="center" vertical="center"/>
    </xf>
    <xf numFmtId="0" fontId="4" fillId="3" borderId="13" xfId="0" applyNumberFormat="1" applyFont="1" applyFill="1" applyBorder="1" applyAlignment="1">
      <alignment horizontal="center" vertical="center"/>
    </xf>
    <xf numFmtId="0" fontId="4" fillId="3" borderId="0" xfId="0" applyNumberFormat="1" applyFont="1" applyFill="1" applyBorder="1" applyAlignment="1">
      <alignment horizontal="center" vertical="center"/>
    </xf>
    <xf numFmtId="0" fontId="4" fillId="3" borderId="14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0" fontId="7" fillId="3" borderId="3" xfId="0" applyNumberFormat="1" applyFont="1" applyFill="1" applyBorder="1" applyAlignment="1">
      <alignment horizontal="center" vertical="center"/>
    </xf>
    <xf numFmtId="0" fontId="7" fillId="3" borderId="4" xfId="0" applyNumberFormat="1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/>
    </xf>
    <xf numFmtId="0" fontId="5" fillId="3" borderId="2" xfId="0" applyNumberFormat="1" applyFont="1" applyFill="1" applyBorder="1" applyAlignment="1">
      <alignment horizontal="center"/>
    </xf>
    <xf numFmtId="0" fontId="4" fillId="2" borderId="0" xfId="0" applyNumberFormat="1" applyFont="1" applyFill="1" applyAlignment="1">
      <alignment horizontal="center"/>
    </xf>
    <xf numFmtId="0" fontId="4" fillId="2" borderId="9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Alignment="1">
      <alignment horizont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/>
    </xf>
    <xf numFmtId="0" fontId="4" fillId="2" borderId="10" xfId="0" applyNumberFormat="1" applyFont="1" applyFill="1" applyBorder="1" applyAlignment="1">
      <alignment horizontal="center" vertical="center"/>
    </xf>
    <xf numFmtId="0" fontId="4" fillId="2" borderId="13" xfId="0" applyNumberFormat="1" applyFont="1" applyFill="1" applyBorder="1" applyAlignment="1">
      <alignment horizontal="center" vertical="center"/>
    </xf>
    <xf numFmtId="0" fontId="4" fillId="2" borderId="14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2" borderId="1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textRotation="90"/>
    </xf>
    <xf numFmtId="0" fontId="4" fillId="3" borderId="2" xfId="0" applyNumberFormat="1" applyFont="1" applyFill="1" applyBorder="1" applyAlignment="1">
      <alignment horizontal="center"/>
    </xf>
    <xf numFmtId="0" fontId="4" fillId="3" borderId="2" xfId="0" applyNumberFormat="1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textRotation="90"/>
    </xf>
    <xf numFmtId="0" fontId="8" fillId="2" borderId="5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 shrinkToFit="1"/>
    </xf>
    <xf numFmtId="0" fontId="9" fillId="2" borderId="6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 shrinkToFit="1"/>
    </xf>
    <xf numFmtId="0" fontId="10" fillId="2" borderId="7" xfId="0" applyFont="1" applyFill="1" applyBorder="1" applyAlignment="1">
      <alignment vertical="center" shrinkToFit="1"/>
    </xf>
    <xf numFmtId="0" fontId="8" fillId="2" borderId="5" xfId="0" applyFont="1" applyFill="1" applyBorder="1" applyAlignment="1">
      <alignment horizontal="left" vertical="center" shrinkToFit="1"/>
    </xf>
    <xf numFmtId="0" fontId="8" fillId="2" borderId="7" xfId="0" applyFont="1" applyFill="1" applyBorder="1" applyAlignment="1">
      <alignment horizontal="left" vertical="center" shrinkToFit="1"/>
    </xf>
    <xf numFmtId="0" fontId="8" fillId="2" borderId="6" xfId="0" applyFont="1" applyFill="1" applyBorder="1" applyAlignment="1">
      <alignment horizontal="left" vertical="center" shrinkToFit="1"/>
    </xf>
    <xf numFmtId="0" fontId="2" fillId="2" borderId="0" xfId="0" applyFont="1" applyFill="1" applyAlignment="1">
      <alignment horizontal="left" vertical="center"/>
    </xf>
    <xf numFmtId="0" fontId="9" fillId="2" borderId="5" xfId="0" applyFont="1" applyFill="1" applyBorder="1" applyAlignment="1">
      <alignment vertical="center" shrinkToFit="1"/>
    </xf>
    <xf numFmtId="0" fontId="9" fillId="2" borderId="7" xfId="0" applyFont="1" applyFill="1" applyBorder="1" applyAlignment="1">
      <alignment vertical="center" shrinkToFit="1"/>
    </xf>
    <xf numFmtId="0" fontId="8" fillId="2" borderId="7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left" vertical="center" shrinkToFit="1"/>
    </xf>
    <xf numFmtId="0" fontId="2" fillId="2" borderId="7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horizontal="left" vertical="center" shrinkToFit="1"/>
    </xf>
    <xf numFmtId="0" fontId="9" fillId="2" borderId="6" xfId="0" applyFont="1" applyFill="1" applyBorder="1" applyAlignment="1">
      <alignment vertical="center" shrinkToFit="1"/>
    </xf>
    <xf numFmtId="0" fontId="8" fillId="2" borderId="5" xfId="0" applyFont="1" applyFill="1" applyBorder="1" applyAlignment="1">
      <alignment vertical="center" shrinkToFit="1"/>
    </xf>
    <xf numFmtId="0" fontId="8" fillId="2" borderId="7" xfId="0" applyFont="1" applyFill="1" applyBorder="1" applyAlignment="1">
      <alignment vertical="center" shrinkToFit="1"/>
    </xf>
    <xf numFmtId="0" fontId="4" fillId="2" borderId="0" xfId="0" applyNumberFormat="1" applyFont="1" applyFill="1" applyBorder="1" applyAlignment="1">
      <alignment horizontal="center" vertical="center"/>
    </xf>
    <xf numFmtId="0" fontId="4" fillId="3" borderId="11" xfId="0" applyNumberFormat="1" applyFont="1" applyFill="1" applyBorder="1" applyAlignment="1">
      <alignment horizontal="center" vertical="center"/>
    </xf>
    <xf numFmtId="0" fontId="4" fillId="3" borderId="15" xfId="0" applyNumberFormat="1" applyFont="1" applyFill="1" applyBorder="1" applyAlignment="1">
      <alignment horizontal="center" vertical="center"/>
    </xf>
    <xf numFmtId="0" fontId="4" fillId="3" borderId="12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6" xfId="0" applyFont="1" applyFill="1" applyBorder="1" applyAlignment="1">
      <alignment vertical="center" shrinkToFit="1"/>
    </xf>
    <xf numFmtId="0" fontId="8" fillId="2" borderId="0" xfId="0" applyFont="1" applyFill="1" applyAlignment="1">
      <alignment horizontal="left" vertical="center" shrinkToFit="1"/>
    </xf>
    <xf numFmtId="0" fontId="8" fillId="2" borderId="0" xfId="0" applyFont="1" applyFill="1" applyAlignment="1">
      <alignment horizontal="left" vertical="center"/>
    </xf>
    <xf numFmtId="0" fontId="9" fillId="2" borderId="5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12" xfId="0" applyFont="1" applyFill="1" applyBorder="1" applyAlignment="1">
      <alignment vertical="center"/>
    </xf>
  </cellXfs>
  <cellStyles count="2">
    <cellStyle name="ปกติ" xfId="0" builtinId="0"/>
    <cellStyle name="ปกติ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4</xdr:col>
      <xdr:colOff>0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3357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819400" y="14287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809875" y="14287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4</xdr:col>
      <xdr:colOff>0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49272833-D1DA-4DA6-B3DA-B95BFF28A308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90487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B85500B0-57C4-4E83-8E2B-A4E52C3CF911}"/>
            </a:ext>
          </a:extLst>
        </xdr:cNvPr>
        <xdr:cNvSpPr txBox="1">
          <a:spLocks noChangeArrowheads="1"/>
        </xdr:cNvSpPr>
      </xdr:nvSpPr>
      <xdr:spPr bwMode="auto">
        <a:xfrm>
          <a:off x="2809875" y="142875"/>
          <a:ext cx="28956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86A1138D-7E73-408E-8333-7D2291497FA2}"/>
            </a:ext>
          </a:extLst>
        </xdr:cNvPr>
        <xdr:cNvSpPr txBox="1">
          <a:spLocks noChangeArrowheads="1"/>
        </xdr:cNvSpPr>
      </xdr:nvSpPr>
      <xdr:spPr bwMode="auto">
        <a:xfrm>
          <a:off x="2809875" y="142875"/>
          <a:ext cx="28956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4</xdr:col>
      <xdr:colOff>0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3835D87C-9DE3-4487-8629-A35828180381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90487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9A60B6FB-30C9-4F1A-A354-635F64189FCA}"/>
            </a:ext>
          </a:extLst>
        </xdr:cNvPr>
        <xdr:cNvSpPr txBox="1">
          <a:spLocks noChangeArrowheads="1"/>
        </xdr:cNvSpPr>
      </xdr:nvSpPr>
      <xdr:spPr bwMode="auto">
        <a:xfrm>
          <a:off x="2809875" y="142875"/>
          <a:ext cx="28956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81711A14-7260-45B2-833B-E20E8CED00BA}"/>
            </a:ext>
          </a:extLst>
        </xdr:cNvPr>
        <xdr:cNvSpPr txBox="1">
          <a:spLocks noChangeArrowheads="1"/>
        </xdr:cNvSpPr>
      </xdr:nvSpPr>
      <xdr:spPr bwMode="auto">
        <a:xfrm>
          <a:off x="2809875" y="142875"/>
          <a:ext cx="28956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4</xdr:col>
      <xdr:colOff>0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823632CD-3901-40CD-9404-4BF17D0B82A1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90487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39B6EC3E-47DA-4896-AA46-7919EE9BF0C7}"/>
            </a:ext>
          </a:extLst>
        </xdr:cNvPr>
        <xdr:cNvSpPr txBox="1">
          <a:spLocks noChangeArrowheads="1"/>
        </xdr:cNvSpPr>
      </xdr:nvSpPr>
      <xdr:spPr bwMode="auto">
        <a:xfrm>
          <a:off x="2809875" y="142875"/>
          <a:ext cx="28956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879223F5-509C-48C6-91DE-D907DC35F48E}"/>
            </a:ext>
          </a:extLst>
        </xdr:cNvPr>
        <xdr:cNvSpPr txBox="1">
          <a:spLocks noChangeArrowheads="1"/>
        </xdr:cNvSpPr>
      </xdr:nvSpPr>
      <xdr:spPr bwMode="auto">
        <a:xfrm>
          <a:off x="2809875" y="142875"/>
          <a:ext cx="28956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4</xdr:col>
      <xdr:colOff>0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6FDE0398-D85A-4A1A-BC97-9EA16E790402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90487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A79E768-F5BF-4BC8-94DF-3C1E8BB465E8}"/>
            </a:ext>
          </a:extLst>
        </xdr:cNvPr>
        <xdr:cNvSpPr txBox="1">
          <a:spLocks noChangeArrowheads="1"/>
        </xdr:cNvSpPr>
      </xdr:nvSpPr>
      <xdr:spPr bwMode="auto">
        <a:xfrm>
          <a:off x="2809875" y="142875"/>
          <a:ext cx="28956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BC963F80-AD5A-4B9C-821C-F742FBAEE301}"/>
            </a:ext>
          </a:extLst>
        </xdr:cNvPr>
        <xdr:cNvSpPr txBox="1">
          <a:spLocks noChangeArrowheads="1"/>
        </xdr:cNvSpPr>
      </xdr:nvSpPr>
      <xdr:spPr bwMode="auto">
        <a:xfrm>
          <a:off x="2809875" y="142875"/>
          <a:ext cx="28956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4</xdr:col>
      <xdr:colOff>0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76E35598-5F5D-43DA-8A0B-A004B102886E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90487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874A4725-17D1-4913-94BB-902E4291E274}"/>
            </a:ext>
          </a:extLst>
        </xdr:cNvPr>
        <xdr:cNvSpPr txBox="1">
          <a:spLocks noChangeArrowheads="1"/>
        </xdr:cNvSpPr>
      </xdr:nvSpPr>
      <xdr:spPr bwMode="auto">
        <a:xfrm>
          <a:off x="2809875" y="142875"/>
          <a:ext cx="28956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18193407-A663-4D3F-9474-CB703EDF53D4}"/>
            </a:ext>
          </a:extLst>
        </xdr:cNvPr>
        <xdr:cNvSpPr txBox="1">
          <a:spLocks noChangeArrowheads="1"/>
        </xdr:cNvSpPr>
      </xdr:nvSpPr>
      <xdr:spPr bwMode="auto">
        <a:xfrm>
          <a:off x="2809875" y="142875"/>
          <a:ext cx="28956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4</xdr:col>
      <xdr:colOff>0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E604A5CF-3553-42A7-BE80-93E7A13CCFD3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90487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8D73CA28-FD22-40C3-A555-3F5E3C58A887}"/>
            </a:ext>
          </a:extLst>
        </xdr:cNvPr>
        <xdr:cNvSpPr txBox="1">
          <a:spLocks noChangeArrowheads="1"/>
        </xdr:cNvSpPr>
      </xdr:nvSpPr>
      <xdr:spPr bwMode="auto">
        <a:xfrm>
          <a:off x="2809875" y="142875"/>
          <a:ext cx="28956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7A16388C-E553-4025-90BD-9D690DA78E0E}"/>
            </a:ext>
          </a:extLst>
        </xdr:cNvPr>
        <xdr:cNvSpPr txBox="1">
          <a:spLocks noChangeArrowheads="1"/>
        </xdr:cNvSpPr>
      </xdr:nvSpPr>
      <xdr:spPr bwMode="auto">
        <a:xfrm>
          <a:off x="2809875" y="142875"/>
          <a:ext cx="28956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4</xdr:col>
      <xdr:colOff>0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CE7A02F0-DA4C-4AD0-B4BB-FE5370A98693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90487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3C814611-1FE9-409D-B9D8-1D535741686D}"/>
            </a:ext>
          </a:extLst>
        </xdr:cNvPr>
        <xdr:cNvSpPr txBox="1">
          <a:spLocks noChangeArrowheads="1"/>
        </xdr:cNvSpPr>
      </xdr:nvSpPr>
      <xdr:spPr bwMode="auto">
        <a:xfrm>
          <a:off x="2809875" y="142875"/>
          <a:ext cx="28956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CB3EE342-1693-4A90-A0E3-6866B23B7181}"/>
            </a:ext>
          </a:extLst>
        </xdr:cNvPr>
        <xdr:cNvSpPr txBox="1">
          <a:spLocks noChangeArrowheads="1"/>
        </xdr:cNvSpPr>
      </xdr:nvSpPr>
      <xdr:spPr bwMode="auto">
        <a:xfrm>
          <a:off x="2809875" y="142875"/>
          <a:ext cx="28956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4</xdr:col>
      <xdr:colOff>0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1DDC3EFA-8E9C-4AFA-BFD5-2C636B93837E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90487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68C1C6AE-082D-40D7-A5EB-C2C2A7C5616F}"/>
            </a:ext>
          </a:extLst>
        </xdr:cNvPr>
        <xdr:cNvSpPr txBox="1">
          <a:spLocks noChangeArrowheads="1"/>
        </xdr:cNvSpPr>
      </xdr:nvSpPr>
      <xdr:spPr bwMode="auto">
        <a:xfrm>
          <a:off x="2809875" y="142875"/>
          <a:ext cx="28956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D33DFF7A-4CFD-422F-B7C9-37AAB6EAAB76}"/>
            </a:ext>
          </a:extLst>
        </xdr:cNvPr>
        <xdr:cNvSpPr txBox="1">
          <a:spLocks noChangeArrowheads="1"/>
        </xdr:cNvSpPr>
      </xdr:nvSpPr>
      <xdr:spPr bwMode="auto">
        <a:xfrm>
          <a:off x="2809875" y="142875"/>
          <a:ext cx="28956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4</xdr:col>
      <xdr:colOff>0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5BE6A298-5E20-42D3-AB26-73690F9F889B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90487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C9C458BC-6BE6-4268-9224-401E881F3DB4}"/>
            </a:ext>
          </a:extLst>
        </xdr:cNvPr>
        <xdr:cNvSpPr txBox="1">
          <a:spLocks noChangeArrowheads="1"/>
        </xdr:cNvSpPr>
      </xdr:nvSpPr>
      <xdr:spPr bwMode="auto">
        <a:xfrm>
          <a:off x="2809875" y="142875"/>
          <a:ext cx="28956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>
    <xdr:from>
      <xdr:col>3</xdr:col>
      <xdr:colOff>885825</xdr:colOff>
      <xdr:row>0</xdr:row>
      <xdr:rowOff>142875</xdr:rowOff>
    </xdr:from>
    <xdr:to>
      <xdr:col>9</xdr:col>
      <xdr:colOff>552450</xdr:colOff>
      <xdr:row>4</xdr:row>
      <xdr:rowOff>76200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BECAB9F6-2110-4A00-BD10-01515C23D745}"/>
            </a:ext>
          </a:extLst>
        </xdr:cNvPr>
        <xdr:cNvSpPr txBox="1">
          <a:spLocks noChangeArrowheads="1"/>
        </xdr:cNvSpPr>
      </xdr:nvSpPr>
      <xdr:spPr bwMode="auto">
        <a:xfrm>
          <a:off x="2809875" y="142875"/>
          <a:ext cx="28956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4">
    <pageSetUpPr fitToPage="1"/>
  </sheetPr>
  <dimension ref="A1:L64"/>
  <sheetViews>
    <sheetView showWhiteSpace="0" view="pageLayout" topLeftCell="D1" workbookViewId="0">
      <selection activeCell="B53" sqref="B53:J64"/>
    </sheetView>
  </sheetViews>
  <sheetFormatPr defaultRowHeight="14.25" x14ac:dyDescent="0.2"/>
  <cols>
    <col min="2" max="2" width="4.375" customWidth="1"/>
    <col min="3" max="4" width="11.875" customWidth="1"/>
    <col min="6" max="9" width="5.375" customWidth="1"/>
    <col min="10" max="10" width="13.375" customWidth="1"/>
  </cols>
  <sheetData>
    <row r="1" spans="1:10" ht="21" x14ac:dyDescent="0.45">
      <c r="A1" s="4"/>
      <c r="B1" s="4"/>
      <c r="C1" s="4"/>
      <c r="D1" s="4"/>
      <c r="E1" s="4"/>
      <c r="F1" s="4"/>
      <c r="G1" s="4"/>
      <c r="H1" s="4"/>
      <c r="I1" s="4"/>
      <c r="J1" s="4"/>
    </row>
    <row r="2" spans="1:10" ht="21" x14ac:dyDescent="0.4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21" x14ac:dyDescent="0.4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21" x14ac:dyDescent="0.4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21" x14ac:dyDescent="0.4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s="1" customFormat="1" ht="21.75" customHeight="1" x14ac:dyDescent="0.45">
      <c r="A6" s="4"/>
      <c r="B6" s="30" t="s">
        <v>21</v>
      </c>
      <c r="C6" s="30"/>
      <c r="D6" s="30"/>
      <c r="E6" s="30"/>
      <c r="F6" s="30"/>
      <c r="G6" s="30"/>
      <c r="H6" s="30"/>
      <c r="I6" s="30"/>
      <c r="J6" s="30"/>
    </row>
    <row r="7" spans="1:10" s="1" customFormat="1" ht="21" customHeight="1" x14ac:dyDescent="0.45">
      <c r="A7" s="4"/>
      <c r="B7" s="30" t="s">
        <v>27</v>
      </c>
      <c r="C7" s="30"/>
      <c r="D7" s="30"/>
      <c r="E7" s="30"/>
      <c r="F7" s="30"/>
      <c r="G7" s="30"/>
      <c r="H7" s="30"/>
      <c r="I7" s="30"/>
      <c r="J7" s="30"/>
    </row>
    <row r="8" spans="1:10" s="1" customFormat="1" ht="21.75" customHeight="1" x14ac:dyDescent="0.45">
      <c r="A8" s="4"/>
      <c r="B8" s="32" t="s">
        <v>20</v>
      </c>
      <c r="C8" s="32"/>
      <c r="D8" s="32"/>
      <c r="E8" s="32"/>
      <c r="F8" s="32"/>
      <c r="G8" s="32"/>
      <c r="H8" s="32"/>
      <c r="I8" s="32"/>
      <c r="J8" s="32"/>
    </row>
    <row r="9" spans="1:10" s="2" customFormat="1" ht="21.75" customHeight="1" x14ac:dyDescent="0.45">
      <c r="A9" s="4"/>
      <c r="B9" s="33" t="s">
        <v>0</v>
      </c>
      <c r="C9" s="36" t="s">
        <v>1</v>
      </c>
      <c r="D9" s="37"/>
      <c r="E9" s="42" t="s">
        <v>6</v>
      </c>
      <c r="F9" s="43" t="s">
        <v>2</v>
      </c>
      <c r="G9" s="43"/>
      <c r="H9" s="43"/>
      <c r="I9" s="43"/>
      <c r="J9" s="44" t="s">
        <v>3</v>
      </c>
    </row>
    <row r="10" spans="1:10" s="2" customFormat="1" ht="21.75" customHeight="1" x14ac:dyDescent="0.45">
      <c r="A10" s="4"/>
      <c r="B10" s="34"/>
      <c r="C10" s="38"/>
      <c r="D10" s="39"/>
      <c r="E10" s="42"/>
      <c r="F10" s="45" t="s">
        <v>7</v>
      </c>
      <c r="G10" s="43" t="s">
        <v>4</v>
      </c>
      <c r="H10" s="43"/>
      <c r="I10" s="43"/>
      <c r="J10" s="44"/>
    </row>
    <row r="11" spans="1:10" s="2" customFormat="1" ht="65.25" customHeight="1" x14ac:dyDescent="0.45">
      <c r="A11" s="4"/>
      <c r="B11" s="35"/>
      <c r="C11" s="40"/>
      <c r="D11" s="41"/>
      <c r="E11" s="42"/>
      <c r="F11" s="45"/>
      <c r="G11" s="14" t="s">
        <v>8</v>
      </c>
      <c r="H11" s="14" t="s">
        <v>9</v>
      </c>
      <c r="I11" s="14" t="s">
        <v>10</v>
      </c>
      <c r="J11" s="44"/>
    </row>
    <row r="12" spans="1:10" s="2" customFormat="1" ht="19.5" customHeight="1" x14ac:dyDescent="0.45">
      <c r="A12" s="4"/>
      <c r="B12" s="5">
        <v>1</v>
      </c>
      <c r="C12" s="46" t="s">
        <v>31</v>
      </c>
      <c r="D12" s="47" t="s">
        <v>32</v>
      </c>
      <c r="E12" s="6"/>
      <c r="F12" s="15" t="str">
        <f>IF(E12&lt;=14,"/","")</f>
        <v>/</v>
      </c>
      <c r="G12" s="15" t="str">
        <f>IF(AND(E12&gt;14,E12&lt;=20),"/","")</f>
        <v/>
      </c>
      <c r="H12" s="15" t="str">
        <f>IF(AND(E12&gt;20,E12&lt;=25),"/","")</f>
        <v/>
      </c>
      <c r="I12" s="15" t="str">
        <f>IF(AND(E12&gt;25,E12&lt;=30),"/","")</f>
        <v/>
      </c>
      <c r="J12" s="15" t="str">
        <f>IF(E12&gt;=15,"ผ่าน","ไม่ผ่าน")</f>
        <v>ไม่ผ่าน</v>
      </c>
    </row>
    <row r="13" spans="1:10" s="2" customFormat="1" ht="19.5" customHeight="1" x14ac:dyDescent="0.45">
      <c r="A13" s="4"/>
      <c r="B13" s="5">
        <v>2</v>
      </c>
      <c r="C13" s="46" t="s">
        <v>33</v>
      </c>
      <c r="D13" s="47" t="s">
        <v>34</v>
      </c>
      <c r="E13" s="6"/>
      <c r="F13" s="15" t="str">
        <f t="shared" ref="F13:F52" si="0">IF(E13&lt;=14,"/","")</f>
        <v>/</v>
      </c>
      <c r="G13" s="15" t="str">
        <f t="shared" ref="G13:G52" si="1">IF(AND(E13&gt;14,E13&lt;=20),"/","")</f>
        <v/>
      </c>
      <c r="H13" s="15" t="str">
        <f t="shared" ref="H13:H52" si="2">IF(AND(E13&gt;20,E13&lt;=25),"/","")</f>
        <v/>
      </c>
      <c r="I13" s="15" t="str">
        <f t="shared" ref="I13:I52" si="3">IF(AND(E13&gt;25,E13&lt;=30),"/","")</f>
        <v/>
      </c>
      <c r="J13" s="15" t="str">
        <f t="shared" ref="J13:J52" si="4">IF(E13&gt;=15,"ผ่าน","ไม่ผ่าน")</f>
        <v>ไม่ผ่าน</v>
      </c>
    </row>
    <row r="14" spans="1:10" s="2" customFormat="1" ht="19.5" customHeight="1" x14ac:dyDescent="0.45">
      <c r="A14" s="4"/>
      <c r="B14" s="5">
        <v>3</v>
      </c>
      <c r="C14" s="46" t="s">
        <v>35</v>
      </c>
      <c r="D14" s="47" t="s">
        <v>36</v>
      </c>
      <c r="E14" s="6"/>
      <c r="F14" s="15" t="str">
        <f t="shared" si="0"/>
        <v>/</v>
      </c>
      <c r="G14" s="15" t="str">
        <f t="shared" si="1"/>
        <v/>
      </c>
      <c r="H14" s="15" t="str">
        <f t="shared" si="2"/>
        <v/>
      </c>
      <c r="I14" s="15" t="str">
        <f t="shared" si="3"/>
        <v/>
      </c>
      <c r="J14" s="15" t="str">
        <f t="shared" si="4"/>
        <v>ไม่ผ่าน</v>
      </c>
    </row>
    <row r="15" spans="1:10" s="2" customFormat="1" ht="19.5" customHeight="1" x14ac:dyDescent="0.45">
      <c r="A15" s="4"/>
      <c r="B15" s="5">
        <v>4</v>
      </c>
      <c r="C15" s="46" t="s">
        <v>37</v>
      </c>
      <c r="D15" s="47" t="s">
        <v>38</v>
      </c>
      <c r="E15" s="6"/>
      <c r="F15" s="15" t="str">
        <f t="shared" si="0"/>
        <v>/</v>
      </c>
      <c r="G15" s="15" t="str">
        <f t="shared" si="1"/>
        <v/>
      </c>
      <c r="H15" s="15" t="str">
        <f t="shared" si="2"/>
        <v/>
      </c>
      <c r="I15" s="15" t="str">
        <f t="shared" si="3"/>
        <v/>
      </c>
      <c r="J15" s="15" t="str">
        <f t="shared" si="4"/>
        <v>ไม่ผ่าน</v>
      </c>
    </row>
    <row r="16" spans="1:10" s="2" customFormat="1" ht="19.5" customHeight="1" x14ac:dyDescent="0.45">
      <c r="A16" s="4"/>
      <c r="B16" s="5">
        <v>5</v>
      </c>
      <c r="C16" s="46" t="s">
        <v>39</v>
      </c>
      <c r="D16" s="47" t="s">
        <v>40</v>
      </c>
      <c r="E16" s="6"/>
      <c r="F16" s="15" t="str">
        <f t="shared" si="0"/>
        <v>/</v>
      </c>
      <c r="G16" s="15" t="str">
        <f t="shared" si="1"/>
        <v/>
      </c>
      <c r="H16" s="15" t="str">
        <f t="shared" si="2"/>
        <v/>
      </c>
      <c r="I16" s="15" t="str">
        <f t="shared" si="3"/>
        <v/>
      </c>
      <c r="J16" s="15" t="str">
        <f t="shared" si="4"/>
        <v>ไม่ผ่าน</v>
      </c>
    </row>
    <row r="17" spans="1:10" s="2" customFormat="1" ht="19.5" customHeight="1" x14ac:dyDescent="0.45">
      <c r="A17" s="4"/>
      <c r="B17" s="5">
        <v>6</v>
      </c>
      <c r="C17" s="46" t="s">
        <v>41</v>
      </c>
      <c r="D17" s="47" t="s">
        <v>42</v>
      </c>
      <c r="E17" s="6"/>
      <c r="F17" s="15" t="str">
        <f t="shared" si="0"/>
        <v>/</v>
      </c>
      <c r="G17" s="15" t="str">
        <f t="shared" si="1"/>
        <v/>
      </c>
      <c r="H17" s="15" t="str">
        <f t="shared" si="2"/>
        <v/>
      </c>
      <c r="I17" s="15" t="str">
        <f t="shared" si="3"/>
        <v/>
      </c>
      <c r="J17" s="15" t="str">
        <f t="shared" si="4"/>
        <v>ไม่ผ่าน</v>
      </c>
    </row>
    <row r="18" spans="1:10" s="2" customFormat="1" ht="19.5" customHeight="1" x14ac:dyDescent="0.45">
      <c r="A18" s="4"/>
      <c r="B18" s="5">
        <v>7</v>
      </c>
      <c r="C18" s="46" t="s">
        <v>43</v>
      </c>
      <c r="D18" s="47" t="s">
        <v>44</v>
      </c>
      <c r="E18" s="6"/>
      <c r="F18" s="15" t="str">
        <f t="shared" si="0"/>
        <v>/</v>
      </c>
      <c r="G18" s="15" t="str">
        <f t="shared" si="1"/>
        <v/>
      </c>
      <c r="H18" s="15" t="str">
        <f t="shared" si="2"/>
        <v/>
      </c>
      <c r="I18" s="15" t="str">
        <f t="shared" si="3"/>
        <v/>
      </c>
      <c r="J18" s="15" t="str">
        <f t="shared" si="4"/>
        <v>ไม่ผ่าน</v>
      </c>
    </row>
    <row r="19" spans="1:10" s="2" customFormat="1" ht="19.5" customHeight="1" x14ac:dyDescent="0.45">
      <c r="A19" s="4"/>
      <c r="B19" s="5">
        <v>8</v>
      </c>
      <c r="C19" s="46" t="s">
        <v>45</v>
      </c>
      <c r="D19" s="47" t="s">
        <v>46</v>
      </c>
      <c r="E19" s="6"/>
      <c r="F19" s="15" t="str">
        <f t="shared" si="0"/>
        <v>/</v>
      </c>
      <c r="G19" s="15" t="str">
        <f t="shared" si="1"/>
        <v/>
      </c>
      <c r="H19" s="15" t="str">
        <f t="shared" si="2"/>
        <v/>
      </c>
      <c r="I19" s="15" t="str">
        <f t="shared" si="3"/>
        <v/>
      </c>
      <c r="J19" s="15" t="str">
        <f t="shared" si="4"/>
        <v>ไม่ผ่าน</v>
      </c>
    </row>
    <row r="20" spans="1:10" s="2" customFormat="1" ht="19.5" customHeight="1" x14ac:dyDescent="0.45">
      <c r="A20" s="4"/>
      <c r="B20" s="5">
        <v>9</v>
      </c>
      <c r="C20" s="48" t="s">
        <v>47</v>
      </c>
      <c r="D20" s="49" t="s">
        <v>48</v>
      </c>
      <c r="E20" s="6"/>
      <c r="F20" s="15" t="str">
        <f t="shared" si="0"/>
        <v>/</v>
      </c>
      <c r="G20" s="15" t="str">
        <f t="shared" si="1"/>
        <v/>
      </c>
      <c r="H20" s="15" t="str">
        <f t="shared" si="2"/>
        <v/>
      </c>
      <c r="I20" s="15" t="str">
        <f t="shared" si="3"/>
        <v/>
      </c>
      <c r="J20" s="15" t="str">
        <f t="shared" si="4"/>
        <v>ไม่ผ่าน</v>
      </c>
    </row>
    <row r="21" spans="1:10" s="2" customFormat="1" ht="19.5" customHeight="1" x14ac:dyDescent="0.45">
      <c r="A21" s="4"/>
      <c r="B21" s="5">
        <v>10</v>
      </c>
      <c r="C21" s="46" t="s">
        <v>49</v>
      </c>
      <c r="D21" s="50" t="s">
        <v>50</v>
      </c>
      <c r="E21" s="6"/>
      <c r="F21" s="15" t="str">
        <f t="shared" si="0"/>
        <v>/</v>
      </c>
      <c r="G21" s="15" t="str">
        <f t="shared" si="1"/>
        <v/>
      </c>
      <c r="H21" s="15" t="str">
        <f t="shared" si="2"/>
        <v/>
      </c>
      <c r="I21" s="15" t="str">
        <f t="shared" si="3"/>
        <v/>
      </c>
      <c r="J21" s="15" t="str">
        <f t="shared" si="4"/>
        <v>ไม่ผ่าน</v>
      </c>
    </row>
    <row r="22" spans="1:10" s="2" customFormat="1" ht="19.5" customHeight="1" x14ac:dyDescent="0.45">
      <c r="A22" s="4"/>
      <c r="B22" s="5">
        <v>11</v>
      </c>
      <c r="C22" s="46" t="s">
        <v>51</v>
      </c>
      <c r="D22" s="47" t="s">
        <v>52</v>
      </c>
      <c r="E22" s="6"/>
      <c r="F22" s="15" t="str">
        <f t="shared" si="0"/>
        <v>/</v>
      </c>
      <c r="G22" s="15" t="str">
        <f t="shared" si="1"/>
        <v/>
      </c>
      <c r="H22" s="15" t="str">
        <f t="shared" si="2"/>
        <v/>
      </c>
      <c r="I22" s="15" t="str">
        <f t="shared" si="3"/>
        <v/>
      </c>
      <c r="J22" s="15" t="str">
        <f t="shared" si="4"/>
        <v>ไม่ผ่าน</v>
      </c>
    </row>
    <row r="23" spans="1:10" s="2" customFormat="1" ht="19.5" customHeight="1" x14ac:dyDescent="0.45">
      <c r="A23" s="4"/>
      <c r="B23" s="5">
        <v>12</v>
      </c>
      <c r="C23" s="46" t="s">
        <v>53</v>
      </c>
      <c r="D23" s="47" t="s">
        <v>54</v>
      </c>
      <c r="E23" s="6"/>
      <c r="F23" s="15" t="str">
        <f t="shared" si="0"/>
        <v>/</v>
      </c>
      <c r="G23" s="15" t="str">
        <f t="shared" si="1"/>
        <v/>
      </c>
      <c r="H23" s="15" t="str">
        <f t="shared" si="2"/>
        <v/>
      </c>
      <c r="I23" s="15" t="str">
        <f t="shared" si="3"/>
        <v/>
      </c>
      <c r="J23" s="15" t="str">
        <f t="shared" si="4"/>
        <v>ไม่ผ่าน</v>
      </c>
    </row>
    <row r="24" spans="1:10" s="2" customFormat="1" ht="19.5" customHeight="1" x14ac:dyDescent="0.45">
      <c r="A24" s="4"/>
      <c r="B24" s="5">
        <v>13</v>
      </c>
      <c r="C24" s="46" t="s">
        <v>55</v>
      </c>
      <c r="D24" s="47" t="s">
        <v>56</v>
      </c>
      <c r="E24" s="6"/>
      <c r="F24" s="15" t="str">
        <f t="shared" si="0"/>
        <v>/</v>
      </c>
      <c r="G24" s="15" t="str">
        <f t="shared" si="1"/>
        <v/>
      </c>
      <c r="H24" s="15" t="str">
        <f t="shared" si="2"/>
        <v/>
      </c>
      <c r="I24" s="15" t="str">
        <f t="shared" si="3"/>
        <v/>
      </c>
      <c r="J24" s="15" t="str">
        <f t="shared" si="4"/>
        <v>ไม่ผ่าน</v>
      </c>
    </row>
    <row r="25" spans="1:10" s="2" customFormat="1" ht="19.5" customHeight="1" x14ac:dyDescent="0.45">
      <c r="A25" s="4"/>
      <c r="B25" s="5">
        <v>14</v>
      </c>
      <c r="C25" s="51" t="s">
        <v>57</v>
      </c>
      <c r="D25" s="52" t="s">
        <v>58</v>
      </c>
      <c r="E25" s="6"/>
      <c r="F25" s="15" t="str">
        <f t="shared" si="0"/>
        <v>/</v>
      </c>
      <c r="G25" s="15" t="str">
        <f t="shared" si="1"/>
        <v/>
      </c>
      <c r="H25" s="15" t="str">
        <f t="shared" si="2"/>
        <v/>
      </c>
      <c r="I25" s="15" t="str">
        <f t="shared" si="3"/>
        <v/>
      </c>
      <c r="J25" s="15" t="str">
        <f t="shared" si="4"/>
        <v>ไม่ผ่าน</v>
      </c>
    </row>
    <row r="26" spans="1:10" s="2" customFormat="1" ht="19.5" customHeight="1" x14ac:dyDescent="0.45">
      <c r="A26" s="4"/>
      <c r="B26" s="5">
        <v>15</v>
      </c>
      <c r="C26" s="51" t="s">
        <v>59</v>
      </c>
      <c r="D26" s="52" t="s">
        <v>60</v>
      </c>
      <c r="E26" s="6"/>
      <c r="F26" s="15" t="str">
        <f t="shared" si="0"/>
        <v>/</v>
      </c>
      <c r="G26" s="15" t="str">
        <f t="shared" si="1"/>
        <v/>
      </c>
      <c r="H26" s="15" t="str">
        <f t="shared" si="2"/>
        <v/>
      </c>
      <c r="I26" s="15" t="str">
        <f t="shared" si="3"/>
        <v/>
      </c>
      <c r="J26" s="15" t="str">
        <f t="shared" si="4"/>
        <v>ไม่ผ่าน</v>
      </c>
    </row>
    <row r="27" spans="1:10" s="2" customFormat="1" ht="19.5" customHeight="1" x14ac:dyDescent="0.45">
      <c r="A27" s="4"/>
      <c r="B27" s="5">
        <v>16</v>
      </c>
      <c r="C27" s="46" t="s">
        <v>61</v>
      </c>
      <c r="D27" s="50" t="s">
        <v>62</v>
      </c>
      <c r="E27" s="6"/>
      <c r="F27" s="15" t="str">
        <f t="shared" si="0"/>
        <v>/</v>
      </c>
      <c r="G27" s="15" t="str">
        <f t="shared" si="1"/>
        <v/>
      </c>
      <c r="H27" s="15" t="str">
        <f t="shared" si="2"/>
        <v/>
      </c>
      <c r="I27" s="15" t="str">
        <f t="shared" si="3"/>
        <v/>
      </c>
      <c r="J27" s="15" t="str">
        <f t="shared" si="4"/>
        <v>ไม่ผ่าน</v>
      </c>
    </row>
    <row r="28" spans="1:10" s="2" customFormat="1" ht="19.5" customHeight="1" x14ac:dyDescent="0.45">
      <c r="A28" s="4"/>
      <c r="B28" s="5">
        <v>17</v>
      </c>
      <c r="C28" s="46" t="s">
        <v>63</v>
      </c>
      <c r="D28" s="50" t="s">
        <v>64</v>
      </c>
      <c r="E28" s="6"/>
      <c r="F28" s="15" t="str">
        <f t="shared" si="0"/>
        <v>/</v>
      </c>
      <c r="G28" s="15" t="str">
        <f t="shared" si="1"/>
        <v/>
      </c>
      <c r="H28" s="15" t="str">
        <f t="shared" si="2"/>
        <v/>
      </c>
      <c r="I28" s="15" t="str">
        <f t="shared" si="3"/>
        <v/>
      </c>
      <c r="J28" s="15" t="str">
        <f t="shared" si="4"/>
        <v>ไม่ผ่าน</v>
      </c>
    </row>
    <row r="29" spans="1:10" s="2" customFormat="1" ht="19.5" customHeight="1" x14ac:dyDescent="0.45">
      <c r="A29" s="4"/>
      <c r="B29" s="5">
        <v>18</v>
      </c>
      <c r="C29" s="46" t="s">
        <v>65</v>
      </c>
      <c r="D29" s="47" t="s">
        <v>66</v>
      </c>
      <c r="E29" s="6"/>
      <c r="F29" s="15" t="str">
        <f t="shared" si="0"/>
        <v>/</v>
      </c>
      <c r="G29" s="15" t="str">
        <f t="shared" si="1"/>
        <v/>
      </c>
      <c r="H29" s="15" t="str">
        <f t="shared" si="2"/>
        <v/>
      </c>
      <c r="I29" s="15" t="str">
        <f t="shared" si="3"/>
        <v/>
      </c>
      <c r="J29" s="15" t="str">
        <f t="shared" si="4"/>
        <v>ไม่ผ่าน</v>
      </c>
    </row>
    <row r="30" spans="1:10" s="2" customFormat="1" ht="19.5" customHeight="1" x14ac:dyDescent="0.45">
      <c r="A30" s="4"/>
      <c r="B30" s="5">
        <v>19</v>
      </c>
      <c r="C30" s="51" t="s">
        <v>67</v>
      </c>
      <c r="D30" s="52" t="s">
        <v>68</v>
      </c>
      <c r="E30" s="6"/>
      <c r="F30" s="15" t="str">
        <f t="shared" si="0"/>
        <v>/</v>
      </c>
      <c r="G30" s="15" t="str">
        <f t="shared" si="1"/>
        <v/>
      </c>
      <c r="H30" s="15" t="str">
        <f t="shared" si="2"/>
        <v/>
      </c>
      <c r="I30" s="15" t="str">
        <f t="shared" si="3"/>
        <v/>
      </c>
      <c r="J30" s="15" t="str">
        <f t="shared" si="4"/>
        <v>ไม่ผ่าน</v>
      </c>
    </row>
    <row r="31" spans="1:10" s="2" customFormat="1" ht="19.5" customHeight="1" x14ac:dyDescent="0.45">
      <c r="A31" s="4"/>
      <c r="B31" s="5">
        <v>20</v>
      </c>
      <c r="C31" s="46" t="s">
        <v>69</v>
      </c>
      <c r="D31" s="50" t="s">
        <v>70</v>
      </c>
      <c r="E31" s="6"/>
      <c r="F31" s="15" t="str">
        <f t="shared" si="0"/>
        <v>/</v>
      </c>
      <c r="G31" s="15" t="str">
        <f t="shared" si="1"/>
        <v/>
      </c>
      <c r="H31" s="15" t="str">
        <f t="shared" si="2"/>
        <v/>
      </c>
      <c r="I31" s="15" t="str">
        <f t="shared" si="3"/>
        <v/>
      </c>
      <c r="J31" s="15" t="str">
        <f t="shared" si="4"/>
        <v>ไม่ผ่าน</v>
      </c>
    </row>
    <row r="32" spans="1:10" s="2" customFormat="1" ht="19.5" customHeight="1" x14ac:dyDescent="0.45">
      <c r="A32" s="4"/>
      <c r="B32" s="5">
        <v>21</v>
      </c>
      <c r="C32" s="48" t="s">
        <v>71</v>
      </c>
      <c r="D32" s="53" t="s">
        <v>72</v>
      </c>
      <c r="E32" s="6"/>
      <c r="F32" s="15" t="str">
        <f t="shared" si="0"/>
        <v>/</v>
      </c>
      <c r="G32" s="15" t="str">
        <f t="shared" si="1"/>
        <v/>
      </c>
      <c r="H32" s="15" t="str">
        <f t="shared" si="2"/>
        <v/>
      </c>
      <c r="I32" s="15" t="str">
        <f t="shared" si="3"/>
        <v/>
      </c>
      <c r="J32" s="15" t="str">
        <f t="shared" si="4"/>
        <v>ไม่ผ่าน</v>
      </c>
    </row>
    <row r="33" spans="1:10" s="2" customFormat="1" ht="19.5" customHeight="1" x14ac:dyDescent="0.45">
      <c r="A33" s="4"/>
      <c r="B33" s="5">
        <v>22</v>
      </c>
      <c r="C33" s="46" t="s">
        <v>73</v>
      </c>
      <c r="D33" s="50" t="s">
        <v>74</v>
      </c>
      <c r="E33" s="6"/>
      <c r="F33" s="15" t="str">
        <f t="shared" si="0"/>
        <v>/</v>
      </c>
      <c r="G33" s="15" t="str">
        <f t="shared" si="1"/>
        <v/>
      </c>
      <c r="H33" s="15" t="str">
        <f t="shared" si="2"/>
        <v/>
      </c>
      <c r="I33" s="15" t="str">
        <f t="shared" si="3"/>
        <v/>
      </c>
      <c r="J33" s="15" t="str">
        <f t="shared" si="4"/>
        <v>ไม่ผ่าน</v>
      </c>
    </row>
    <row r="34" spans="1:10" s="2" customFormat="1" ht="19.5" customHeight="1" x14ac:dyDescent="0.45">
      <c r="A34" s="4"/>
      <c r="B34" s="5">
        <v>23</v>
      </c>
      <c r="C34" s="46" t="s">
        <v>75</v>
      </c>
      <c r="D34" s="50" t="s">
        <v>76</v>
      </c>
      <c r="E34" s="6"/>
      <c r="F34" s="15" t="str">
        <f t="shared" si="0"/>
        <v>/</v>
      </c>
      <c r="G34" s="15" t="str">
        <f t="shared" si="1"/>
        <v/>
      </c>
      <c r="H34" s="15" t="str">
        <f t="shared" si="2"/>
        <v/>
      </c>
      <c r="I34" s="15" t="str">
        <f t="shared" si="3"/>
        <v/>
      </c>
      <c r="J34" s="15" t="str">
        <f t="shared" si="4"/>
        <v>ไม่ผ่าน</v>
      </c>
    </row>
    <row r="35" spans="1:10" s="2" customFormat="1" ht="19.5" customHeight="1" x14ac:dyDescent="0.45">
      <c r="A35" s="4"/>
      <c r="B35" s="5">
        <v>24</v>
      </c>
      <c r="C35" s="46" t="s">
        <v>77</v>
      </c>
      <c r="D35" s="50" t="s">
        <v>78</v>
      </c>
      <c r="E35" s="6"/>
      <c r="F35" s="15" t="str">
        <f t="shared" si="0"/>
        <v>/</v>
      </c>
      <c r="G35" s="15" t="str">
        <f t="shared" si="1"/>
        <v/>
      </c>
      <c r="H35" s="15" t="str">
        <f t="shared" si="2"/>
        <v/>
      </c>
      <c r="I35" s="15" t="str">
        <f t="shared" si="3"/>
        <v/>
      </c>
      <c r="J35" s="15" t="str">
        <f t="shared" si="4"/>
        <v>ไม่ผ่าน</v>
      </c>
    </row>
    <row r="36" spans="1:10" s="2" customFormat="1" ht="19.5" customHeight="1" x14ac:dyDescent="0.45">
      <c r="A36" s="4"/>
      <c r="B36" s="5">
        <v>25</v>
      </c>
      <c r="C36" s="46" t="s">
        <v>79</v>
      </c>
      <c r="D36" s="50" t="s">
        <v>80</v>
      </c>
      <c r="E36" s="6"/>
      <c r="F36" s="15" t="str">
        <f t="shared" si="0"/>
        <v>/</v>
      </c>
      <c r="G36" s="15" t="str">
        <f t="shared" si="1"/>
        <v/>
      </c>
      <c r="H36" s="15" t="str">
        <f t="shared" si="2"/>
        <v/>
      </c>
      <c r="I36" s="15" t="str">
        <f t="shared" si="3"/>
        <v/>
      </c>
      <c r="J36" s="15" t="str">
        <f t="shared" si="4"/>
        <v>ไม่ผ่าน</v>
      </c>
    </row>
    <row r="37" spans="1:10" s="2" customFormat="1" ht="19.5" customHeight="1" x14ac:dyDescent="0.45">
      <c r="A37" s="4"/>
      <c r="B37" s="5">
        <v>26</v>
      </c>
      <c r="C37" s="46" t="s">
        <v>81</v>
      </c>
      <c r="D37" s="50" t="s">
        <v>82</v>
      </c>
      <c r="E37" s="6"/>
      <c r="F37" s="15" t="str">
        <f t="shared" si="0"/>
        <v>/</v>
      </c>
      <c r="G37" s="15" t="str">
        <f t="shared" si="1"/>
        <v/>
      </c>
      <c r="H37" s="15" t="str">
        <f t="shared" si="2"/>
        <v/>
      </c>
      <c r="I37" s="15" t="str">
        <f t="shared" si="3"/>
        <v/>
      </c>
      <c r="J37" s="15" t="str">
        <f t="shared" si="4"/>
        <v>ไม่ผ่าน</v>
      </c>
    </row>
    <row r="38" spans="1:10" s="2" customFormat="1" ht="19.5" customHeight="1" x14ac:dyDescent="0.45">
      <c r="A38" s="4"/>
      <c r="B38" s="7">
        <v>27</v>
      </c>
      <c r="C38" s="46" t="s">
        <v>83</v>
      </c>
      <c r="D38" s="50" t="s">
        <v>84</v>
      </c>
      <c r="E38" s="8"/>
      <c r="F38" s="15" t="str">
        <f t="shared" si="0"/>
        <v>/</v>
      </c>
      <c r="G38" s="15" t="str">
        <f t="shared" si="1"/>
        <v/>
      </c>
      <c r="H38" s="15" t="str">
        <f t="shared" si="2"/>
        <v/>
      </c>
      <c r="I38" s="15" t="str">
        <f t="shared" si="3"/>
        <v/>
      </c>
      <c r="J38" s="15" t="str">
        <f t="shared" si="4"/>
        <v>ไม่ผ่าน</v>
      </c>
    </row>
    <row r="39" spans="1:10" s="2" customFormat="1" ht="19.5" customHeight="1" x14ac:dyDescent="0.45">
      <c r="A39" s="4"/>
      <c r="B39" s="5">
        <v>28</v>
      </c>
      <c r="C39" s="51" t="s">
        <v>85</v>
      </c>
      <c r="D39" s="52" t="s">
        <v>86</v>
      </c>
      <c r="E39" s="6"/>
      <c r="F39" s="15" t="str">
        <f t="shared" si="0"/>
        <v>/</v>
      </c>
      <c r="G39" s="15" t="str">
        <f t="shared" si="1"/>
        <v/>
      </c>
      <c r="H39" s="15" t="str">
        <f t="shared" si="2"/>
        <v/>
      </c>
      <c r="I39" s="15" t="str">
        <f t="shared" si="3"/>
        <v/>
      </c>
      <c r="J39" s="15" t="str">
        <f t="shared" si="4"/>
        <v>ไม่ผ่าน</v>
      </c>
    </row>
    <row r="40" spans="1:10" s="2" customFormat="1" ht="19.5" customHeight="1" x14ac:dyDescent="0.45">
      <c r="A40" s="4"/>
      <c r="B40" s="5">
        <v>29</v>
      </c>
      <c r="C40" s="46" t="s">
        <v>87</v>
      </c>
      <c r="D40" s="50" t="s">
        <v>88</v>
      </c>
      <c r="E40" s="6"/>
      <c r="F40" s="15" t="str">
        <f t="shared" si="0"/>
        <v>/</v>
      </c>
      <c r="G40" s="15" t="str">
        <f t="shared" si="1"/>
        <v/>
      </c>
      <c r="H40" s="15" t="str">
        <f t="shared" si="2"/>
        <v/>
      </c>
      <c r="I40" s="15" t="str">
        <f t="shared" si="3"/>
        <v/>
      </c>
      <c r="J40" s="15" t="str">
        <f t="shared" si="4"/>
        <v>ไม่ผ่าน</v>
      </c>
    </row>
    <row r="41" spans="1:10" s="2" customFormat="1" ht="19.5" customHeight="1" x14ac:dyDescent="0.45">
      <c r="A41" s="4"/>
      <c r="B41" s="5">
        <v>30</v>
      </c>
      <c r="C41" s="48" t="s">
        <v>89</v>
      </c>
      <c r="D41" s="53" t="s">
        <v>90</v>
      </c>
      <c r="E41" s="6"/>
      <c r="F41" s="15" t="str">
        <f t="shared" si="0"/>
        <v>/</v>
      </c>
      <c r="G41" s="15" t="str">
        <f t="shared" si="1"/>
        <v/>
      </c>
      <c r="H41" s="15" t="str">
        <f t="shared" si="2"/>
        <v/>
      </c>
      <c r="I41" s="15" t="str">
        <f t="shared" si="3"/>
        <v/>
      </c>
      <c r="J41" s="15" t="str">
        <f t="shared" si="4"/>
        <v>ไม่ผ่าน</v>
      </c>
    </row>
    <row r="42" spans="1:10" s="2" customFormat="1" ht="19.5" customHeight="1" x14ac:dyDescent="0.45">
      <c r="A42" s="4"/>
      <c r="B42" s="5">
        <v>31</v>
      </c>
      <c r="C42" s="54" t="s">
        <v>91</v>
      </c>
      <c r="D42" s="55" t="s">
        <v>92</v>
      </c>
      <c r="E42" s="6"/>
      <c r="F42" s="15" t="str">
        <f t="shared" si="0"/>
        <v>/</v>
      </c>
      <c r="G42" s="15" t="str">
        <f t="shared" si="1"/>
        <v/>
      </c>
      <c r="H42" s="15" t="str">
        <f t="shared" si="2"/>
        <v/>
      </c>
      <c r="I42" s="15" t="str">
        <f t="shared" si="3"/>
        <v/>
      </c>
      <c r="J42" s="15" t="str">
        <f t="shared" si="4"/>
        <v>ไม่ผ่าน</v>
      </c>
    </row>
    <row r="43" spans="1:10" s="2" customFormat="1" ht="19.5" customHeight="1" x14ac:dyDescent="0.45">
      <c r="A43" s="4"/>
      <c r="B43" s="5">
        <v>32</v>
      </c>
      <c r="C43" s="56" t="s">
        <v>93</v>
      </c>
      <c r="D43" s="57" t="s">
        <v>94</v>
      </c>
      <c r="E43" s="6"/>
      <c r="F43" s="15" t="str">
        <f t="shared" si="0"/>
        <v>/</v>
      </c>
      <c r="G43" s="15" t="str">
        <f t="shared" si="1"/>
        <v/>
      </c>
      <c r="H43" s="15" t="str">
        <f t="shared" si="2"/>
        <v/>
      </c>
      <c r="I43" s="15" t="str">
        <f t="shared" si="3"/>
        <v/>
      </c>
      <c r="J43" s="15" t="str">
        <f t="shared" si="4"/>
        <v>ไม่ผ่าน</v>
      </c>
    </row>
    <row r="44" spans="1:10" s="2" customFormat="1" ht="19.5" customHeight="1" x14ac:dyDescent="0.45">
      <c r="A44" s="4"/>
      <c r="B44" s="5">
        <v>33</v>
      </c>
      <c r="C44" s="48" t="s">
        <v>83</v>
      </c>
      <c r="D44" s="49" t="s">
        <v>95</v>
      </c>
      <c r="E44" s="6"/>
      <c r="F44" s="15" t="str">
        <f t="shared" si="0"/>
        <v>/</v>
      </c>
      <c r="G44" s="15" t="str">
        <f t="shared" si="1"/>
        <v/>
      </c>
      <c r="H44" s="15" t="str">
        <f t="shared" si="2"/>
        <v/>
      </c>
      <c r="I44" s="15" t="str">
        <f t="shared" si="3"/>
        <v/>
      </c>
      <c r="J44" s="15" t="str">
        <f t="shared" si="4"/>
        <v>ไม่ผ่าน</v>
      </c>
    </row>
    <row r="45" spans="1:10" s="2" customFormat="1" ht="19.5" customHeight="1" x14ac:dyDescent="0.45">
      <c r="A45" s="4"/>
      <c r="B45" s="5">
        <v>34</v>
      </c>
      <c r="C45" s="48" t="s">
        <v>96</v>
      </c>
      <c r="D45" s="49" t="s">
        <v>97</v>
      </c>
      <c r="E45" s="6"/>
      <c r="F45" s="15" t="str">
        <f t="shared" si="0"/>
        <v>/</v>
      </c>
      <c r="G45" s="15" t="str">
        <f t="shared" si="1"/>
        <v/>
      </c>
      <c r="H45" s="15" t="str">
        <f t="shared" si="2"/>
        <v/>
      </c>
      <c r="I45" s="15" t="str">
        <f t="shared" si="3"/>
        <v/>
      </c>
      <c r="J45" s="15" t="str">
        <f t="shared" si="4"/>
        <v>ไม่ผ่าน</v>
      </c>
    </row>
    <row r="46" spans="1:10" s="2" customFormat="1" ht="19.5" customHeight="1" x14ac:dyDescent="0.45">
      <c r="A46" s="4"/>
      <c r="B46" s="5">
        <v>35</v>
      </c>
      <c r="C46" s="58" t="s">
        <v>98</v>
      </c>
      <c r="D46" s="59" t="s">
        <v>99</v>
      </c>
      <c r="E46" s="6"/>
      <c r="F46" s="15" t="str">
        <f t="shared" si="0"/>
        <v>/</v>
      </c>
      <c r="G46" s="15" t="str">
        <f t="shared" si="1"/>
        <v/>
      </c>
      <c r="H46" s="15" t="str">
        <f t="shared" si="2"/>
        <v/>
      </c>
      <c r="I46" s="15" t="str">
        <f t="shared" si="3"/>
        <v/>
      </c>
      <c r="J46" s="15" t="str">
        <f t="shared" si="4"/>
        <v>ไม่ผ่าน</v>
      </c>
    </row>
    <row r="47" spans="1:10" s="2" customFormat="1" ht="19.5" customHeight="1" x14ac:dyDescent="0.45">
      <c r="A47" s="4"/>
      <c r="B47" s="5">
        <v>36</v>
      </c>
      <c r="C47" s="58" t="s">
        <v>100</v>
      </c>
      <c r="D47" s="59" t="s">
        <v>101</v>
      </c>
      <c r="E47" s="6"/>
      <c r="F47" s="15" t="str">
        <f t="shared" si="0"/>
        <v>/</v>
      </c>
      <c r="G47" s="15" t="str">
        <f t="shared" si="1"/>
        <v/>
      </c>
      <c r="H47" s="15" t="str">
        <f t="shared" si="2"/>
        <v/>
      </c>
      <c r="I47" s="15" t="str">
        <f t="shared" si="3"/>
        <v/>
      </c>
      <c r="J47" s="15" t="str">
        <f t="shared" si="4"/>
        <v>ไม่ผ่าน</v>
      </c>
    </row>
    <row r="48" spans="1:10" s="2" customFormat="1" ht="19.5" customHeight="1" x14ac:dyDescent="0.45">
      <c r="A48" s="4"/>
      <c r="B48" s="5">
        <v>37</v>
      </c>
      <c r="C48" s="58" t="s">
        <v>102</v>
      </c>
      <c r="D48" s="60" t="s">
        <v>103</v>
      </c>
      <c r="E48" s="6"/>
      <c r="F48" s="15" t="str">
        <f t="shared" si="0"/>
        <v>/</v>
      </c>
      <c r="G48" s="15" t="str">
        <f t="shared" si="1"/>
        <v/>
      </c>
      <c r="H48" s="15" t="str">
        <f t="shared" si="2"/>
        <v/>
      </c>
      <c r="I48" s="15" t="str">
        <f t="shared" si="3"/>
        <v/>
      </c>
      <c r="J48" s="15" t="str">
        <f t="shared" si="4"/>
        <v>ไม่ผ่าน</v>
      </c>
    </row>
    <row r="49" spans="1:12" s="2" customFormat="1" ht="19.5" customHeight="1" x14ac:dyDescent="0.45">
      <c r="A49" s="4"/>
      <c r="B49" s="5">
        <v>38</v>
      </c>
      <c r="C49" s="46" t="s">
        <v>104</v>
      </c>
      <c r="D49" s="50" t="s">
        <v>105</v>
      </c>
      <c r="E49" s="6"/>
      <c r="F49" s="15" t="str">
        <f t="shared" si="0"/>
        <v>/</v>
      </c>
      <c r="G49" s="15" t="str">
        <f t="shared" si="1"/>
        <v/>
      </c>
      <c r="H49" s="15" t="str">
        <f t="shared" si="2"/>
        <v/>
      </c>
      <c r="I49" s="15" t="str">
        <f t="shared" si="3"/>
        <v/>
      </c>
      <c r="J49" s="15" t="str">
        <f t="shared" si="4"/>
        <v>ไม่ผ่าน</v>
      </c>
    </row>
    <row r="50" spans="1:12" s="2" customFormat="1" ht="19.5" customHeight="1" x14ac:dyDescent="0.45">
      <c r="A50" s="4"/>
      <c r="B50" s="5">
        <v>39</v>
      </c>
      <c r="C50" s="54" t="s">
        <v>106</v>
      </c>
      <c r="D50" s="55" t="s">
        <v>107</v>
      </c>
      <c r="E50" s="6"/>
      <c r="F50" s="15" t="str">
        <f t="shared" si="0"/>
        <v>/</v>
      </c>
      <c r="G50" s="15" t="str">
        <f t="shared" si="1"/>
        <v/>
      </c>
      <c r="H50" s="15" t="str">
        <f t="shared" si="2"/>
        <v/>
      </c>
      <c r="I50" s="15" t="str">
        <f t="shared" si="3"/>
        <v/>
      </c>
      <c r="J50" s="15" t="str">
        <f t="shared" si="4"/>
        <v>ไม่ผ่าน</v>
      </c>
    </row>
    <row r="51" spans="1:12" s="2" customFormat="1" ht="19.5" customHeight="1" x14ac:dyDescent="0.45">
      <c r="A51" s="4"/>
      <c r="B51" s="5">
        <v>40</v>
      </c>
      <c r="C51" s="46" t="s">
        <v>108</v>
      </c>
      <c r="D51" s="50" t="s">
        <v>109</v>
      </c>
      <c r="E51" s="6"/>
      <c r="F51" s="15" t="str">
        <f t="shared" si="0"/>
        <v>/</v>
      </c>
      <c r="G51" s="15" t="str">
        <f t="shared" si="1"/>
        <v/>
      </c>
      <c r="H51" s="15" t="str">
        <f t="shared" si="2"/>
        <v/>
      </c>
      <c r="I51" s="15" t="str">
        <f t="shared" si="3"/>
        <v/>
      </c>
      <c r="J51" s="15" t="str">
        <f t="shared" si="4"/>
        <v>ไม่ผ่าน</v>
      </c>
    </row>
    <row r="52" spans="1:12" s="2" customFormat="1" ht="19.5" customHeight="1" x14ac:dyDescent="0.45">
      <c r="A52" s="4"/>
      <c r="B52" s="5">
        <v>41</v>
      </c>
      <c r="C52" s="46" t="s">
        <v>110</v>
      </c>
      <c r="D52" s="50" t="s">
        <v>111</v>
      </c>
      <c r="E52" s="6"/>
      <c r="F52" s="15" t="str">
        <f t="shared" si="0"/>
        <v>/</v>
      </c>
      <c r="G52" s="15" t="str">
        <f t="shared" si="1"/>
        <v/>
      </c>
      <c r="H52" s="15" t="str">
        <f t="shared" si="2"/>
        <v/>
      </c>
      <c r="I52" s="15" t="str">
        <f t="shared" si="3"/>
        <v/>
      </c>
      <c r="J52" s="15" t="str">
        <f t="shared" si="4"/>
        <v>ไม่ผ่าน</v>
      </c>
    </row>
    <row r="53" spans="1:12" s="1" customFormat="1" ht="19.5" customHeight="1" x14ac:dyDescent="0.45">
      <c r="A53" s="4"/>
      <c r="B53" s="19" t="s">
        <v>5</v>
      </c>
      <c r="C53" s="20"/>
      <c r="D53" s="20"/>
      <c r="E53" s="20"/>
      <c r="F53" s="20"/>
      <c r="G53" s="20"/>
      <c r="H53" s="21"/>
      <c r="I53" s="15" t="s">
        <v>4</v>
      </c>
      <c r="J53" s="15">
        <f>COUNTIF(J12:J52,"ผ่าน")</f>
        <v>0</v>
      </c>
    </row>
    <row r="54" spans="1:12" s="1" customFormat="1" ht="22.5" x14ac:dyDescent="0.45">
      <c r="A54" s="4"/>
      <c r="B54" s="22"/>
      <c r="C54" s="23"/>
      <c r="D54" s="23"/>
      <c r="E54" s="23"/>
      <c r="F54" s="23"/>
      <c r="G54" s="23"/>
      <c r="H54" s="24"/>
      <c r="I54" s="16" t="s">
        <v>11</v>
      </c>
      <c r="J54" s="16">
        <f>COUNTIF(J12:J52,"ไม่ผ่าน")</f>
        <v>41</v>
      </c>
    </row>
    <row r="55" spans="1:12" s="1" customFormat="1" ht="22.5" x14ac:dyDescent="0.45">
      <c r="A55" s="9"/>
      <c r="B55" s="31" t="s">
        <v>22</v>
      </c>
      <c r="C55" s="31"/>
      <c r="D55" s="31"/>
      <c r="E55" s="31"/>
      <c r="F55" s="10"/>
      <c r="G55" s="10"/>
      <c r="H55" s="10"/>
      <c r="I55" s="10"/>
      <c r="J55" s="10"/>
    </row>
    <row r="56" spans="1:12" ht="22.5" customHeight="1" x14ac:dyDescent="0.45">
      <c r="A56" s="4"/>
      <c r="B56" s="4"/>
      <c r="C56" s="4"/>
      <c r="D56" s="4"/>
      <c r="E56" s="4"/>
      <c r="F56" s="4"/>
      <c r="G56" s="4"/>
      <c r="H56" s="4"/>
      <c r="I56" s="4"/>
      <c r="J56" s="4"/>
    </row>
    <row r="57" spans="1:12" s="2" customFormat="1" ht="22.5" customHeight="1" x14ac:dyDescent="0.45">
      <c r="A57" s="4"/>
      <c r="B57" s="30" t="s">
        <v>28</v>
      </c>
      <c r="C57" s="30"/>
      <c r="D57" s="30"/>
      <c r="E57" s="30"/>
      <c r="F57" s="30"/>
      <c r="G57" s="30"/>
      <c r="H57" s="30"/>
      <c r="I57" s="30"/>
      <c r="J57" s="30"/>
      <c r="K57" s="3"/>
      <c r="L57" s="3"/>
    </row>
    <row r="58" spans="1:12" s="2" customFormat="1" ht="22.5" customHeight="1" x14ac:dyDescent="0.45">
      <c r="A58" s="4"/>
      <c r="B58" s="30" t="s">
        <v>29</v>
      </c>
      <c r="C58" s="30"/>
      <c r="D58" s="30"/>
      <c r="E58" s="30"/>
      <c r="F58" s="30"/>
      <c r="G58" s="30"/>
      <c r="H58" s="30"/>
      <c r="I58" s="30"/>
      <c r="J58" s="30"/>
      <c r="K58" s="3"/>
      <c r="L58" s="3"/>
    </row>
    <row r="59" spans="1:12" s="2" customFormat="1" ht="21" x14ac:dyDescent="0.45">
      <c r="A59" s="4"/>
      <c r="B59" s="30" t="s">
        <v>30</v>
      </c>
      <c r="C59" s="30"/>
      <c r="D59" s="30"/>
      <c r="E59" s="30"/>
      <c r="F59" s="30"/>
      <c r="G59" s="30"/>
      <c r="H59" s="30"/>
      <c r="I59" s="30"/>
      <c r="J59" s="30"/>
      <c r="K59" s="3"/>
      <c r="L59" s="3"/>
    </row>
    <row r="60" spans="1:12" ht="21" x14ac:dyDescent="0.45">
      <c r="A60" s="4"/>
      <c r="B60" s="4"/>
      <c r="C60" s="25" t="s">
        <v>12</v>
      </c>
      <c r="D60" s="17" t="s">
        <v>13</v>
      </c>
      <c r="E60" s="28" t="s">
        <v>14</v>
      </c>
      <c r="F60" s="28"/>
      <c r="G60" s="28" t="s">
        <v>15</v>
      </c>
      <c r="H60" s="28"/>
      <c r="I60" s="4"/>
      <c r="J60" s="4"/>
    </row>
    <row r="61" spans="1:12" ht="21" x14ac:dyDescent="0.45">
      <c r="A61" s="4"/>
      <c r="B61" s="4"/>
      <c r="C61" s="26"/>
      <c r="D61" s="18" t="s">
        <v>23</v>
      </c>
      <c r="E61" s="29" t="s">
        <v>16</v>
      </c>
      <c r="F61" s="29"/>
      <c r="G61" s="29">
        <f>COUNTIF(F12:F52,"/")</f>
        <v>41</v>
      </c>
      <c r="H61" s="29"/>
      <c r="I61" s="4"/>
      <c r="J61" s="4"/>
    </row>
    <row r="62" spans="1:12" ht="21" x14ac:dyDescent="0.45">
      <c r="A62" s="4"/>
      <c r="B62" s="4"/>
      <c r="C62" s="26"/>
      <c r="D62" s="18" t="s">
        <v>24</v>
      </c>
      <c r="E62" s="29" t="s">
        <v>17</v>
      </c>
      <c r="F62" s="29"/>
      <c r="G62" s="29">
        <f>COUNTIF(G12:G52,"/")</f>
        <v>0</v>
      </c>
      <c r="H62" s="29"/>
      <c r="I62" s="4"/>
      <c r="J62" s="4"/>
    </row>
    <row r="63" spans="1:12" ht="21" x14ac:dyDescent="0.45">
      <c r="A63" s="4"/>
      <c r="B63" s="4"/>
      <c r="C63" s="26"/>
      <c r="D63" s="18" t="s">
        <v>25</v>
      </c>
      <c r="E63" s="29" t="s">
        <v>18</v>
      </c>
      <c r="F63" s="29"/>
      <c r="G63" s="29">
        <f>COUNTIF(H12:H52,"/")</f>
        <v>0</v>
      </c>
      <c r="H63" s="29"/>
      <c r="I63" s="4"/>
      <c r="J63" s="4"/>
    </row>
    <row r="64" spans="1:12" ht="21" x14ac:dyDescent="0.45">
      <c r="A64" s="4"/>
      <c r="B64" s="4"/>
      <c r="C64" s="27"/>
      <c r="D64" s="18" t="s">
        <v>26</v>
      </c>
      <c r="E64" s="29" t="s">
        <v>19</v>
      </c>
      <c r="F64" s="29"/>
      <c r="G64" s="29">
        <f>COUNTIF(I12:I52,"/")</f>
        <v>0</v>
      </c>
      <c r="H64" s="29"/>
      <c r="I64" s="4"/>
      <c r="J64" s="4"/>
    </row>
  </sheetData>
  <mergeCells count="26"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B53:H54"/>
    <mergeCell ref="C60:C64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B59:J59"/>
    <mergeCell ref="B58:J58"/>
    <mergeCell ref="B57:J57"/>
    <mergeCell ref="B55:E55"/>
  </mergeCells>
  <pageMargins left="0.70866141732283472" right="0.39370078740157483" top="0.35433070866141736" bottom="0.15748031496062992" header="0.31496062992125984" footer="0"/>
  <pageSetup paperSize="9" scale="60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D31CE-3D1F-4EE6-AED5-7440662FAE58}">
  <sheetPr>
    <pageSetUpPr fitToPage="1"/>
  </sheetPr>
  <dimension ref="A1:L72"/>
  <sheetViews>
    <sheetView tabSelected="1" showWhiteSpace="0" view="pageLayout" topLeftCell="B1" workbookViewId="0">
      <selection activeCell="B6" sqref="B6:J6"/>
    </sheetView>
  </sheetViews>
  <sheetFormatPr defaultRowHeight="14.25" x14ac:dyDescent="0.2"/>
  <cols>
    <col min="2" max="2" width="4.375" customWidth="1"/>
    <col min="3" max="4" width="11.875" customWidth="1"/>
    <col min="6" max="9" width="5.375" customWidth="1"/>
    <col min="10" max="10" width="13.375" customWidth="1"/>
  </cols>
  <sheetData>
    <row r="1" spans="1:10" ht="21" x14ac:dyDescent="0.45">
      <c r="A1" s="4"/>
      <c r="B1" s="4"/>
      <c r="C1" s="4"/>
      <c r="D1" s="4"/>
      <c r="E1" s="4"/>
      <c r="F1" s="4"/>
      <c r="G1" s="4"/>
      <c r="H1" s="4"/>
      <c r="I1" s="4"/>
      <c r="J1" s="4"/>
    </row>
    <row r="2" spans="1:10" ht="21" x14ac:dyDescent="0.4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21" x14ac:dyDescent="0.4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21" x14ac:dyDescent="0.4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21" x14ac:dyDescent="0.4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s="1" customFormat="1" ht="21.75" customHeight="1" x14ac:dyDescent="0.45">
      <c r="A6" s="4"/>
      <c r="B6" s="30" t="s">
        <v>800</v>
      </c>
      <c r="C6" s="30"/>
      <c r="D6" s="30"/>
      <c r="E6" s="30"/>
      <c r="F6" s="30"/>
      <c r="G6" s="30"/>
      <c r="H6" s="30"/>
      <c r="I6" s="30"/>
      <c r="J6" s="30"/>
    </row>
    <row r="7" spans="1:10" s="1" customFormat="1" ht="21" customHeight="1" x14ac:dyDescent="0.45">
      <c r="A7" s="4"/>
      <c r="B7" s="30" t="s">
        <v>27</v>
      </c>
      <c r="C7" s="30"/>
      <c r="D7" s="30"/>
      <c r="E7" s="30"/>
      <c r="F7" s="30"/>
      <c r="G7" s="30"/>
      <c r="H7" s="30"/>
      <c r="I7" s="30"/>
      <c r="J7" s="30"/>
    </row>
    <row r="8" spans="1:10" s="1" customFormat="1" ht="21.75" customHeight="1" x14ac:dyDescent="0.45">
      <c r="A8" s="4"/>
      <c r="B8" s="32" t="s">
        <v>20</v>
      </c>
      <c r="C8" s="32"/>
      <c r="D8" s="32"/>
      <c r="E8" s="32"/>
      <c r="F8" s="32"/>
      <c r="G8" s="32"/>
      <c r="H8" s="32"/>
      <c r="I8" s="32"/>
      <c r="J8" s="32"/>
    </row>
    <row r="9" spans="1:10" s="2" customFormat="1" ht="21.75" customHeight="1" x14ac:dyDescent="0.45">
      <c r="A9" s="4"/>
      <c r="B9" s="33" t="s">
        <v>0</v>
      </c>
      <c r="C9" s="36" t="s">
        <v>1</v>
      </c>
      <c r="D9" s="37"/>
      <c r="E9" s="42" t="s">
        <v>6</v>
      </c>
      <c r="F9" s="43" t="s">
        <v>2</v>
      </c>
      <c r="G9" s="43"/>
      <c r="H9" s="43"/>
      <c r="I9" s="43"/>
      <c r="J9" s="44" t="s">
        <v>3</v>
      </c>
    </row>
    <row r="10" spans="1:10" s="2" customFormat="1" ht="21.75" customHeight="1" x14ac:dyDescent="0.45">
      <c r="A10" s="4"/>
      <c r="B10" s="34"/>
      <c r="C10" s="38"/>
      <c r="D10" s="39"/>
      <c r="E10" s="42"/>
      <c r="F10" s="45" t="s">
        <v>7</v>
      </c>
      <c r="G10" s="43" t="s">
        <v>4</v>
      </c>
      <c r="H10" s="43"/>
      <c r="I10" s="43"/>
      <c r="J10" s="44"/>
    </row>
    <row r="11" spans="1:10" s="2" customFormat="1" ht="65.25" customHeight="1" x14ac:dyDescent="0.45">
      <c r="A11" s="4"/>
      <c r="B11" s="35"/>
      <c r="C11" s="40"/>
      <c r="D11" s="41"/>
      <c r="E11" s="42"/>
      <c r="F11" s="45"/>
      <c r="G11" s="14" t="s">
        <v>8</v>
      </c>
      <c r="H11" s="14" t="s">
        <v>9</v>
      </c>
      <c r="I11" s="14" t="s">
        <v>10</v>
      </c>
      <c r="J11" s="44"/>
    </row>
    <row r="12" spans="1:10" s="2" customFormat="1" ht="19.5" customHeight="1" x14ac:dyDescent="0.45">
      <c r="A12" s="4"/>
      <c r="B12" s="13">
        <v>1</v>
      </c>
      <c r="C12" s="79" t="s">
        <v>616</v>
      </c>
      <c r="D12" s="80" t="s">
        <v>731</v>
      </c>
      <c r="E12" s="11"/>
      <c r="F12" s="15" t="str">
        <f>IF(E12&lt;=14,"/","")</f>
        <v>/</v>
      </c>
      <c r="G12" s="15" t="str">
        <f>IF(AND(E12&gt;14,E12&lt;=20),"/","")</f>
        <v/>
      </c>
      <c r="H12" s="15" t="str">
        <f>IF(AND(E12&gt;20,E12&lt;=25),"/","")</f>
        <v/>
      </c>
      <c r="I12" s="15" t="str">
        <f>IF(AND(E12&gt;25,E12&lt;=30),"/","")</f>
        <v/>
      </c>
      <c r="J12" s="15" t="str">
        <f>IF(E12&gt;=15,"ผ่าน","ไม่ผ่าน")</f>
        <v>ไม่ผ่าน</v>
      </c>
    </row>
    <row r="13" spans="1:10" s="2" customFormat="1" ht="19.5" customHeight="1" x14ac:dyDescent="0.45">
      <c r="A13" s="4"/>
      <c r="B13" s="13">
        <v>2</v>
      </c>
      <c r="C13" s="46" t="s">
        <v>668</v>
      </c>
      <c r="D13" s="50" t="s">
        <v>732</v>
      </c>
      <c r="E13" s="11"/>
      <c r="F13" s="15" t="str">
        <f t="shared" ref="F13:F44" si="0">IF(E13&lt;=14,"/","")</f>
        <v>/</v>
      </c>
      <c r="G13" s="15" t="str">
        <f t="shared" ref="G13:G44" si="1">IF(AND(E13&gt;14,E13&lt;=20),"/","")</f>
        <v/>
      </c>
      <c r="H13" s="15" t="str">
        <f t="shared" ref="H13:H44" si="2">IF(AND(E13&gt;20,E13&lt;=25),"/","")</f>
        <v/>
      </c>
      <c r="I13" s="15" t="str">
        <f t="shared" ref="I13:I44" si="3">IF(AND(E13&gt;25,E13&lt;=30),"/","")</f>
        <v/>
      </c>
      <c r="J13" s="15" t="str">
        <f t="shared" ref="J13:J44" si="4">IF(E13&gt;=15,"ผ่าน","ไม่ผ่าน")</f>
        <v>ไม่ผ่าน</v>
      </c>
    </row>
    <row r="14" spans="1:10" s="2" customFormat="1" ht="19.5" customHeight="1" x14ac:dyDescent="0.45">
      <c r="A14" s="4"/>
      <c r="B14" s="13">
        <v>3</v>
      </c>
      <c r="C14" s="62" t="s">
        <v>733</v>
      </c>
      <c r="D14" s="68" t="s">
        <v>734</v>
      </c>
      <c r="E14" s="11"/>
      <c r="F14" s="15" t="str">
        <f t="shared" si="0"/>
        <v>/</v>
      </c>
      <c r="G14" s="15" t="str">
        <f t="shared" si="1"/>
        <v/>
      </c>
      <c r="H14" s="15" t="str">
        <f t="shared" si="2"/>
        <v/>
      </c>
      <c r="I14" s="15" t="str">
        <f t="shared" si="3"/>
        <v/>
      </c>
      <c r="J14" s="15" t="str">
        <f t="shared" si="4"/>
        <v>ไม่ผ่าน</v>
      </c>
    </row>
    <row r="15" spans="1:10" s="2" customFormat="1" ht="19.5" customHeight="1" x14ac:dyDescent="0.45">
      <c r="A15" s="4"/>
      <c r="B15" s="13">
        <v>4</v>
      </c>
      <c r="C15" s="46" t="s">
        <v>735</v>
      </c>
      <c r="D15" s="50" t="s">
        <v>736</v>
      </c>
      <c r="E15" s="11"/>
      <c r="F15" s="15" t="str">
        <f t="shared" si="0"/>
        <v>/</v>
      </c>
      <c r="G15" s="15" t="str">
        <f t="shared" si="1"/>
        <v/>
      </c>
      <c r="H15" s="15" t="str">
        <f t="shared" si="2"/>
        <v/>
      </c>
      <c r="I15" s="15" t="str">
        <f t="shared" si="3"/>
        <v/>
      </c>
      <c r="J15" s="15" t="str">
        <f t="shared" si="4"/>
        <v>ไม่ผ่าน</v>
      </c>
    </row>
    <row r="16" spans="1:10" s="2" customFormat="1" ht="19.5" customHeight="1" x14ac:dyDescent="0.45">
      <c r="A16" s="4"/>
      <c r="B16" s="13">
        <v>5</v>
      </c>
      <c r="C16" s="46" t="s">
        <v>737</v>
      </c>
      <c r="D16" s="50" t="s">
        <v>738</v>
      </c>
      <c r="E16" s="11"/>
      <c r="F16" s="15" t="str">
        <f t="shared" si="0"/>
        <v>/</v>
      </c>
      <c r="G16" s="15" t="str">
        <f t="shared" si="1"/>
        <v/>
      </c>
      <c r="H16" s="15" t="str">
        <f t="shared" si="2"/>
        <v/>
      </c>
      <c r="I16" s="15" t="str">
        <f t="shared" si="3"/>
        <v/>
      </c>
      <c r="J16" s="15" t="str">
        <f t="shared" si="4"/>
        <v>ไม่ผ่าน</v>
      </c>
    </row>
    <row r="17" spans="1:10" s="2" customFormat="1" ht="19.5" customHeight="1" x14ac:dyDescent="0.45">
      <c r="A17" s="4"/>
      <c r="B17" s="13">
        <v>6</v>
      </c>
      <c r="C17" s="79" t="s">
        <v>739</v>
      </c>
      <c r="D17" s="81" t="s">
        <v>740</v>
      </c>
      <c r="E17" s="11"/>
      <c r="F17" s="15" t="str">
        <f t="shared" si="0"/>
        <v>/</v>
      </c>
      <c r="G17" s="15" t="str">
        <f t="shared" si="1"/>
        <v/>
      </c>
      <c r="H17" s="15" t="str">
        <f t="shared" si="2"/>
        <v/>
      </c>
      <c r="I17" s="15" t="str">
        <f t="shared" si="3"/>
        <v/>
      </c>
      <c r="J17" s="15" t="str">
        <f t="shared" si="4"/>
        <v>ไม่ผ่าน</v>
      </c>
    </row>
    <row r="18" spans="1:10" s="2" customFormat="1" ht="19.5" customHeight="1" x14ac:dyDescent="0.45">
      <c r="A18" s="4"/>
      <c r="B18" s="13">
        <v>7</v>
      </c>
      <c r="C18" s="79" t="s">
        <v>741</v>
      </c>
      <c r="D18" s="81" t="s">
        <v>742</v>
      </c>
      <c r="E18" s="11"/>
      <c r="F18" s="15" t="str">
        <f t="shared" si="0"/>
        <v>/</v>
      </c>
      <c r="G18" s="15" t="str">
        <f t="shared" si="1"/>
        <v/>
      </c>
      <c r="H18" s="15" t="str">
        <f t="shared" si="2"/>
        <v/>
      </c>
      <c r="I18" s="15" t="str">
        <f t="shared" si="3"/>
        <v/>
      </c>
      <c r="J18" s="15" t="str">
        <f t="shared" si="4"/>
        <v>ไม่ผ่าน</v>
      </c>
    </row>
    <row r="19" spans="1:10" s="2" customFormat="1" ht="19.5" customHeight="1" x14ac:dyDescent="0.45">
      <c r="A19" s="4"/>
      <c r="B19" s="13">
        <v>8</v>
      </c>
      <c r="C19" s="46" t="s">
        <v>743</v>
      </c>
      <c r="D19" s="47" t="s">
        <v>744</v>
      </c>
      <c r="E19" s="11"/>
      <c r="F19" s="15" t="str">
        <f t="shared" si="0"/>
        <v>/</v>
      </c>
      <c r="G19" s="15" t="str">
        <f t="shared" si="1"/>
        <v/>
      </c>
      <c r="H19" s="15" t="str">
        <f t="shared" si="2"/>
        <v/>
      </c>
      <c r="I19" s="15" t="str">
        <f t="shared" si="3"/>
        <v/>
      </c>
      <c r="J19" s="15" t="str">
        <f t="shared" si="4"/>
        <v>ไม่ผ่าน</v>
      </c>
    </row>
    <row r="20" spans="1:10" s="2" customFormat="1" ht="19.5" customHeight="1" x14ac:dyDescent="0.45">
      <c r="A20" s="4"/>
      <c r="B20" s="13">
        <v>9</v>
      </c>
      <c r="C20" s="62" t="s">
        <v>745</v>
      </c>
      <c r="D20" s="63" t="s">
        <v>746</v>
      </c>
      <c r="E20" s="11"/>
      <c r="F20" s="15" t="str">
        <f t="shared" si="0"/>
        <v>/</v>
      </c>
      <c r="G20" s="15" t="str">
        <f t="shared" si="1"/>
        <v/>
      </c>
      <c r="H20" s="15" t="str">
        <f t="shared" si="2"/>
        <v/>
      </c>
      <c r="I20" s="15" t="str">
        <f t="shared" si="3"/>
        <v/>
      </c>
      <c r="J20" s="15" t="str">
        <f t="shared" si="4"/>
        <v>ไม่ผ่าน</v>
      </c>
    </row>
    <row r="21" spans="1:10" s="2" customFormat="1" ht="19.5" customHeight="1" x14ac:dyDescent="0.45">
      <c r="A21" s="4"/>
      <c r="B21" s="13">
        <v>10</v>
      </c>
      <c r="C21" s="79" t="s">
        <v>747</v>
      </c>
      <c r="D21" s="80" t="s">
        <v>748</v>
      </c>
      <c r="E21" s="11"/>
      <c r="F21" s="15" t="str">
        <f t="shared" si="0"/>
        <v>/</v>
      </c>
      <c r="G21" s="15" t="str">
        <f t="shared" si="1"/>
        <v/>
      </c>
      <c r="H21" s="15" t="str">
        <f t="shared" si="2"/>
        <v/>
      </c>
      <c r="I21" s="15" t="str">
        <f t="shared" si="3"/>
        <v/>
      </c>
      <c r="J21" s="15" t="str">
        <f t="shared" si="4"/>
        <v>ไม่ผ่าน</v>
      </c>
    </row>
    <row r="22" spans="1:10" s="2" customFormat="1" ht="19.5" customHeight="1" x14ac:dyDescent="0.45">
      <c r="A22" s="4"/>
      <c r="B22" s="13">
        <v>11</v>
      </c>
      <c r="C22" s="68" t="s">
        <v>749</v>
      </c>
      <c r="D22" s="68" t="s">
        <v>750</v>
      </c>
      <c r="E22" s="11"/>
      <c r="F22" s="15" t="str">
        <f t="shared" si="0"/>
        <v>/</v>
      </c>
      <c r="G22" s="15" t="str">
        <f t="shared" si="1"/>
        <v/>
      </c>
      <c r="H22" s="15" t="str">
        <f t="shared" si="2"/>
        <v/>
      </c>
      <c r="I22" s="15" t="str">
        <f t="shared" si="3"/>
        <v/>
      </c>
      <c r="J22" s="15" t="str">
        <f t="shared" si="4"/>
        <v>ไม่ผ่าน</v>
      </c>
    </row>
    <row r="23" spans="1:10" s="2" customFormat="1" ht="19.5" customHeight="1" x14ac:dyDescent="0.45">
      <c r="A23" s="4"/>
      <c r="B23" s="13">
        <v>12</v>
      </c>
      <c r="C23" s="82" t="s">
        <v>751</v>
      </c>
      <c r="D23" s="82" t="s">
        <v>752</v>
      </c>
      <c r="E23" s="11"/>
      <c r="F23" s="15" t="str">
        <f t="shared" si="0"/>
        <v>/</v>
      </c>
      <c r="G23" s="15" t="str">
        <f t="shared" si="1"/>
        <v/>
      </c>
      <c r="H23" s="15" t="str">
        <f t="shared" si="2"/>
        <v/>
      </c>
      <c r="I23" s="15" t="str">
        <f t="shared" si="3"/>
        <v/>
      </c>
      <c r="J23" s="15" t="str">
        <f t="shared" si="4"/>
        <v>ไม่ผ่าน</v>
      </c>
    </row>
    <row r="24" spans="1:10" s="2" customFormat="1" ht="19.5" customHeight="1" x14ac:dyDescent="0.45">
      <c r="A24" s="4"/>
      <c r="B24" s="13">
        <v>13</v>
      </c>
      <c r="C24" s="80" t="s">
        <v>753</v>
      </c>
      <c r="D24" s="80" t="s">
        <v>754</v>
      </c>
      <c r="E24" s="11"/>
      <c r="F24" s="15" t="str">
        <f t="shared" si="0"/>
        <v>/</v>
      </c>
      <c r="G24" s="15" t="str">
        <f t="shared" si="1"/>
        <v/>
      </c>
      <c r="H24" s="15" t="str">
        <f t="shared" si="2"/>
        <v/>
      </c>
      <c r="I24" s="15" t="str">
        <f t="shared" si="3"/>
        <v/>
      </c>
      <c r="J24" s="15" t="str">
        <f t="shared" si="4"/>
        <v>ไม่ผ่าน</v>
      </c>
    </row>
    <row r="25" spans="1:10" s="2" customFormat="1" ht="19.5" customHeight="1" x14ac:dyDescent="0.45">
      <c r="A25" s="4"/>
      <c r="B25" s="13">
        <v>14</v>
      </c>
      <c r="C25" s="62" t="s">
        <v>755</v>
      </c>
      <c r="D25" s="68" t="s">
        <v>442</v>
      </c>
      <c r="E25" s="11"/>
      <c r="F25" s="15" t="str">
        <f t="shared" si="0"/>
        <v>/</v>
      </c>
      <c r="G25" s="15" t="str">
        <f t="shared" si="1"/>
        <v/>
      </c>
      <c r="H25" s="15" t="str">
        <f t="shared" si="2"/>
        <v/>
      </c>
      <c r="I25" s="15" t="str">
        <f t="shared" si="3"/>
        <v/>
      </c>
      <c r="J25" s="15" t="str">
        <f t="shared" si="4"/>
        <v>ไม่ผ่าน</v>
      </c>
    </row>
    <row r="26" spans="1:10" s="2" customFormat="1" ht="19.5" customHeight="1" x14ac:dyDescent="0.45">
      <c r="A26" s="4"/>
      <c r="B26" s="13">
        <v>15</v>
      </c>
      <c r="C26" s="79" t="s">
        <v>756</v>
      </c>
      <c r="D26" s="81" t="s">
        <v>757</v>
      </c>
      <c r="E26" s="11"/>
      <c r="F26" s="15" t="str">
        <f t="shared" si="0"/>
        <v>/</v>
      </c>
      <c r="G26" s="15" t="str">
        <f t="shared" si="1"/>
        <v/>
      </c>
      <c r="H26" s="15" t="str">
        <f t="shared" si="2"/>
        <v/>
      </c>
      <c r="I26" s="15" t="str">
        <f t="shared" si="3"/>
        <v/>
      </c>
      <c r="J26" s="15" t="str">
        <f t="shared" si="4"/>
        <v>ไม่ผ่าน</v>
      </c>
    </row>
    <row r="27" spans="1:10" s="2" customFormat="1" ht="19.5" customHeight="1" x14ac:dyDescent="0.45">
      <c r="A27" s="4"/>
      <c r="B27" s="13">
        <v>16</v>
      </c>
      <c r="C27" s="62" t="s">
        <v>758</v>
      </c>
      <c r="D27" s="63" t="s">
        <v>759</v>
      </c>
      <c r="E27" s="11"/>
      <c r="F27" s="15" t="str">
        <f t="shared" si="0"/>
        <v>/</v>
      </c>
      <c r="G27" s="15" t="str">
        <f t="shared" si="1"/>
        <v/>
      </c>
      <c r="H27" s="15" t="str">
        <f t="shared" si="2"/>
        <v/>
      </c>
      <c r="I27" s="15" t="str">
        <f t="shared" si="3"/>
        <v/>
      </c>
      <c r="J27" s="15" t="str">
        <f t="shared" si="4"/>
        <v>ไม่ผ่าน</v>
      </c>
    </row>
    <row r="28" spans="1:10" s="2" customFormat="1" ht="19.5" customHeight="1" x14ac:dyDescent="0.45">
      <c r="A28" s="4"/>
      <c r="B28" s="13">
        <v>17</v>
      </c>
      <c r="C28" s="62" t="s">
        <v>760</v>
      </c>
      <c r="D28" s="63" t="s">
        <v>761</v>
      </c>
      <c r="E28" s="11"/>
      <c r="F28" s="15" t="str">
        <f t="shared" si="0"/>
        <v>/</v>
      </c>
      <c r="G28" s="15" t="str">
        <f t="shared" si="1"/>
        <v/>
      </c>
      <c r="H28" s="15" t="str">
        <f t="shared" si="2"/>
        <v/>
      </c>
      <c r="I28" s="15" t="str">
        <f t="shared" si="3"/>
        <v/>
      </c>
      <c r="J28" s="15" t="str">
        <f t="shared" si="4"/>
        <v>ไม่ผ่าน</v>
      </c>
    </row>
    <row r="29" spans="1:10" s="2" customFormat="1" ht="19.5" customHeight="1" x14ac:dyDescent="0.45">
      <c r="A29" s="4"/>
      <c r="B29" s="13">
        <v>18</v>
      </c>
      <c r="C29" s="79" t="s">
        <v>762</v>
      </c>
      <c r="D29" s="81" t="s">
        <v>763</v>
      </c>
      <c r="E29" s="11"/>
      <c r="F29" s="15" t="str">
        <f t="shared" si="0"/>
        <v>/</v>
      </c>
      <c r="G29" s="15" t="str">
        <f t="shared" si="1"/>
        <v/>
      </c>
      <c r="H29" s="15" t="str">
        <f t="shared" si="2"/>
        <v/>
      </c>
      <c r="I29" s="15" t="str">
        <f t="shared" si="3"/>
        <v/>
      </c>
      <c r="J29" s="15" t="str">
        <f t="shared" si="4"/>
        <v>ไม่ผ่าน</v>
      </c>
    </row>
    <row r="30" spans="1:10" s="2" customFormat="1" ht="19.5" customHeight="1" x14ac:dyDescent="0.45">
      <c r="A30" s="4"/>
      <c r="B30" s="13">
        <v>19</v>
      </c>
      <c r="C30" s="79" t="s">
        <v>764</v>
      </c>
      <c r="D30" s="81" t="s">
        <v>765</v>
      </c>
      <c r="E30" s="11"/>
      <c r="F30" s="15" t="str">
        <f t="shared" si="0"/>
        <v>/</v>
      </c>
      <c r="G30" s="15" t="str">
        <f t="shared" si="1"/>
        <v/>
      </c>
      <c r="H30" s="15" t="str">
        <f t="shared" si="2"/>
        <v/>
      </c>
      <c r="I30" s="15" t="str">
        <f t="shared" si="3"/>
        <v/>
      </c>
      <c r="J30" s="15" t="str">
        <f t="shared" si="4"/>
        <v>ไม่ผ่าน</v>
      </c>
    </row>
    <row r="31" spans="1:10" s="2" customFormat="1" ht="19.5" customHeight="1" x14ac:dyDescent="0.45">
      <c r="A31" s="4"/>
      <c r="B31" s="13">
        <v>20</v>
      </c>
      <c r="C31" s="46" t="s">
        <v>766</v>
      </c>
      <c r="D31" s="47" t="s">
        <v>767</v>
      </c>
      <c r="E31" s="11"/>
      <c r="F31" s="15" t="str">
        <f t="shared" si="0"/>
        <v>/</v>
      </c>
      <c r="G31" s="15" t="str">
        <f t="shared" si="1"/>
        <v/>
      </c>
      <c r="H31" s="15" t="str">
        <f t="shared" si="2"/>
        <v/>
      </c>
      <c r="I31" s="15" t="str">
        <f t="shared" si="3"/>
        <v/>
      </c>
      <c r="J31" s="15" t="str">
        <f t="shared" si="4"/>
        <v>ไม่ผ่าน</v>
      </c>
    </row>
    <row r="32" spans="1:10" s="2" customFormat="1" ht="19.5" customHeight="1" x14ac:dyDescent="0.45">
      <c r="A32" s="4"/>
      <c r="B32" s="13">
        <v>21</v>
      </c>
      <c r="C32" s="79" t="s">
        <v>768</v>
      </c>
      <c r="D32" s="81" t="s">
        <v>769</v>
      </c>
      <c r="E32" s="11"/>
      <c r="F32" s="15" t="str">
        <f t="shared" si="0"/>
        <v>/</v>
      </c>
      <c r="G32" s="15" t="str">
        <f t="shared" si="1"/>
        <v/>
      </c>
      <c r="H32" s="15" t="str">
        <f t="shared" si="2"/>
        <v/>
      </c>
      <c r="I32" s="15" t="str">
        <f t="shared" si="3"/>
        <v/>
      </c>
      <c r="J32" s="15" t="str">
        <f t="shared" si="4"/>
        <v>ไม่ผ่าน</v>
      </c>
    </row>
    <row r="33" spans="1:10" s="2" customFormat="1" ht="19.5" customHeight="1" x14ac:dyDescent="0.45">
      <c r="A33" s="4"/>
      <c r="B33" s="13">
        <v>22</v>
      </c>
      <c r="C33" s="62" t="s">
        <v>770</v>
      </c>
      <c r="D33" s="63" t="s">
        <v>771</v>
      </c>
      <c r="E33" s="11"/>
      <c r="F33" s="15" t="str">
        <f t="shared" si="0"/>
        <v>/</v>
      </c>
      <c r="G33" s="15" t="str">
        <f t="shared" si="1"/>
        <v/>
      </c>
      <c r="H33" s="15" t="str">
        <f t="shared" si="2"/>
        <v/>
      </c>
      <c r="I33" s="15" t="str">
        <f t="shared" si="3"/>
        <v/>
      </c>
      <c r="J33" s="15" t="str">
        <f t="shared" si="4"/>
        <v>ไม่ผ่าน</v>
      </c>
    </row>
    <row r="34" spans="1:10" s="2" customFormat="1" ht="19.5" customHeight="1" x14ac:dyDescent="0.45">
      <c r="A34" s="4"/>
      <c r="B34" s="13">
        <v>23</v>
      </c>
      <c r="C34" s="79" t="s">
        <v>65</v>
      </c>
      <c r="D34" s="81" t="s">
        <v>772</v>
      </c>
      <c r="E34" s="11"/>
      <c r="F34" s="15" t="str">
        <f t="shared" si="0"/>
        <v>/</v>
      </c>
      <c r="G34" s="15" t="str">
        <f t="shared" si="1"/>
        <v/>
      </c>
      <c r="H34" s="15" t="str">
        <f t="shared" si="2"/>
        <v/>
      </c>
      <c r="I34" s="15" t="str">
        <f t="shared" si="3"/>
        <v/>
      </c>
      <c r="J34" s="15" t="str">
        <f t="shared" si="4"/>
        <v>ไม่ผ่าน</v>
      </c>
    </row>
    <row r="35" spans="1:10" s="2" customFormat="1" ht="19.5" customHeight="1" x14ac:dyDescent="0.45">
      <c r="A35" s="4"/>
      <c r="B35" s="13">
        <v>24</v>
      </c>
      <c r="C35" s="79" t="s">
        <v>773</v>
      </c>
      <c r="D35" s="81" t="s">
        <v>774</v>
      </c>
      <c r="E35" s="11"/>
      <c r="F35" s="15" t="str">
        <f t="shared" si="0"/>
        <v>/</v>
      </c>
      <c r="G35" s="15" t="str">
        <f t="shared" si="1"/>
        <v/>
      </c>
      <c r="H35" s="15" t="str">
        <f t="shared" si="2"/>
        <v/>
      </c>
      <c r="I35" s="15" t="str">
        <f t="shared" si="3"/>
        <v/>
      </c>
      <c r="J35" s="15" t="str">
        <f t="shared" si="4"/>
        <v>ไม่ผ่าน</v>
      </c>
    </row>
    <row r="36" spans="1:10" s="2" customFormat="1" ht="19.5" customHeight="1" x14ac:dyDescent="0.45">
      <c r="A36" s="4"/>
      <c r="B36" s="13">
        <v>25</v>
      </c>
      <c r="C36" s="83" t="s">
        <v>775</v>
      </c>
      <c r="D36" s="84" t="s">
        <v>776</v>
      </c>
      <c r="E36" s="11"/>
      <c r="F36" s="15" t="str">
        <f t="shared" si="0"/>
        <v>/</v>
      </c>
      <c r="G36" s="15" t="str">
        <f t="shared" si="1"/>
        <v/>
      </c>
      <c r="H36" s="15" t="str">
        <f t="shared" si="2"/>
        <v/>
      </c>
      <c r="I36" s="15" t="str">
        <f t="shared" si="3"/>
        <v/>
      </c>
      <c r="J36" s="15" t="str">
        <f t="shared" si="4"/>
        <v>ไม่ผ่าน</v>
      </c>
    </row>
    <row r="37" spans="1:10" s="2" customFormat="1" ht="19.5" customHeight="1" x14ac:dyDescent="0.45">
      <c r="A37" s="4"/>
      <c r="B37" s="13">
        <v>26</v>
      </c>
      <c r="C37" s="79" t="s">
        <v>777</v>
      </c>
      <c r="D37" s="81" t="s">
        <v>778</v>
      </c>
      <c r="E37" s="11"/>
      <c r="F37" s="15" t="str">
        <f t="shared" si="0"/>
        <v>/</v>
      </c>
      <c r="G37" s="15" t="str">
        <f t="shared" si="1"/>
        <v/>
      </c>
      <c r="H37" s="15" t="str">
        <f t="shared" si="2"/>
        <v/>
      </c>
      <c r="I37" s="15" t="str">
        <f t="shared" si="3"/>
        <v/>
      </c>
      <c r="J37" s="15" t="str">
        <f t="shared" si="4"/>
        <v>ไม่ผ่าน</v>
      </c>
    </row>
    <row r="38" spans="1:10" s="2" customFormat="1" ht="19.5" customHeight="1" x14ac:dyDescent="0.45">
      <c r="A38" s="4"/>
      <c r="B38" s="7">
        <v>27</v>
      </c>
      <c r="C38" s="79" t="s">
        <v>779</v>
      </c>
      <c r="D38" s="81" t="s">
        <v>780</v>
      </c>
      <c r="E38" s="8"/>
      <c r="F38" s="15" t="str">
        <f t="shared" si="0"/>
        <v>/</v>
      </c>
      <c r="G38" s="15" t="str">
        <f t="shared" si="1"/>
        <v/>
      </c>
      <c r="H38" s="15" t="str">
        <f t="shared" si="2"/>
        <v/>
      </c>
      <c r="I38" s="15" t="str">
        <f t="shared" si="3"/>
        <v/>
      </c>
      <c r="J38" s="15" t="str">
        <f t="shared" si="4"/>
        <v>ไม่ผ่าน</v>
      </c>
    </row>
    <row r="39" spans="1:10" s="2" customFormat="1" ht="19.5" customHeight="1" x14ac:dyDescent="0.45">
      <c r="A39" s="4"/>
      <c r="B39" s="13">
        <v>28</v>
      </c>
      <c r="C39" s="62" t="s">
        <v>447</v>
      </c>
      <c r="D39" s="63" t="s">
        <v>781</v>
      </c>
      <c r="E39" s="11"/>
      <c r="F39" s="15" t="str">
        <f t="shared" si="0"/>
        <v>/</v>
      </c>
      <c r="G39" s="15" t="str">
        <f t="shared" si="1"/>
        <v/>
      </c>
      <c r="H39" s="15" t="str">
        <f t="shared" si="2"/>
        <v/>
      </c>
      <c r="I39" s="15" t="str">
        <f t="shared" si="3"/>
        <v/>
      </c>
      <c r="J39" s="15" t="str">
        <f t="shared" si="4"/>
        <v>ไม่ผ่าน</v>
      </c>
    </row>
    <row r="40" spans="1:10" s="2" customFormat="1" ht="19.5" customHeight="1" x14ac:dyDescent="0.45">
      <c r="A40" s="4"/>
      <c r="B40" s="13">
        <v>29</v>
      </c>
      <c r="C40" s="79" t="s">
        <v>782</v>
      </c>
      <c r="D40" s="81" t="s">
        <v>783</v>
      </c>
      <c r="E40" s="11"/>
      <c r="F40" s="15" t="str">
        <f t="shared" si="0"/>
        <v>/</v>
      </c>
      <c r="G40" s="15" t="str">
        <f t="shared" si="1"/>
        <v/>
      </c>
      <c r="H40" s="15" t="str">
        <f t="shared" si="2"/>
        <v/>
      </c>
      <c r="I40" s="15" t="str">
        <f t="shared" si="3"/>
        <v/>
      </c>
      <c r="J40" s="15" t="str">
        <f t="shared" si="4"/>
        <v>ไม่ผ่าน</v>
      </c>
    </row>
    <row r="41" spans="1:10" s="2" customFormat="1" ht="19.5" customHeight="1" x14ac:dyDescent="0.45">
      <c r="A41" s="4"/>
      <c r="B41" s="13">
        <v>30</v>
      </c>
      <c r="C41" s="46" t="s">
        <v>784</v>
      </c>
      <c r="D41" s="47" t="s">
        <v>785</v>
      </c>
      <c r="E41" s="11"/>
      <c r="F41" s="15" t="str">
        <f t="shared" si="0"/>
        <v>/</v>
      </c>
      <c r="G41" s="15" t="str">
        <f t="shared" si="1"/>
        <v/>
      </c>
      <c r="H41" s="15" t="str">
        <f t="shared" si="2"/>
        <v/>
      </c>
      <c r="I41" s="15" t="str">
        <f t="shared" si="3"/>
        <v/>
      </c>
      <c r="J41" s="15" t="str">
        <f t="shared" si="4"/>
        <v>ไม่ผ่าน</v>
      </c>
    </row>
    <row r="42" spans="1:10" s="2" customFormat="1" ht="19.5" customHeight="1" x14ac:dyDescent="0.45">
      <c r="A42" s="4"/>
      <c r="B42" s="13">
        <v>31</v>
      </c>
      <c r="C42" s="79" t="s">
        <v>786</v>
      </c>
      <c r="D42" s="81" t="s">
        <v>787</v>
      </c>
      <c r="E42" s="11"/>
      <c r="F42" s="15" t="str">
        <f t="shared" si="0"/>
        <v>/</v>
      </c>
      <c r="G42" s="15" t="str">
        <f t="shared" si="1"/>
        <v/>
      </c>
      <c r="H42" s="15" t="str">
        <f t="shared" si="2"/>
        <v/>
      </c>
      <c r="I42" s="15" t="str">
        <f t="shared" si="3"/>
        <v/>
      </c>
      <c r="J42" s="15" t="str">
        <f t="shared" si="4"/>
        <v>ไม่ผ่าน</v>
      </c>
    </row>
    <row r="43" spans="1:10" s="2" customFormat="1" ht="19.5" customHeight="1" x14ac:dyDescent="0.45">
      <c r="A43" s="4"/>
      <c r="B43" s="13">
        <v>32</v>
      </c>
      <c r="C43" s="79" t="s">
        <v>788</v>
      </c>
      <c r="D43" s="81" t="s">
        <v>789</v>
      </c>
      <c r="E43" s="11"/>
      <c r="F43" s="15" t="str">
        <f t="shared" si="0"/>
        <v>/</v>
      </c>
      <c r="G43" s="15" t="str">
        <f t="shared" si="1"/>
        <v/>
      </c>
      <c r="H43" s="15" t="str">
        <f t="shared" si="2"/>
        <v/>
      </c>
      <c r="I43" s="15" t="str">
        <f t="shared" si="3"/>
        <v/>
      </c>
      <c r="J43" s="15" t="str">
        <f t="shared" si="4"/>
        <v>ไม่ผ่าน</v>
      </c>
    </row>
    <row r="44" spans="1:10" s="2" customFormat="1" ht="19.5" customHeight="1" x14ac:dyDescent="0.45">
      <c r="A44" s="4"/>
      <c r="B44" s="13">
        <v>33</v>
      </c>
      <c r="C44" s="79" t="s">
        <v>790</v>
      </c>
      <c r="D44" s="81" t="s">
        <v>791</v>
      </c>
      <c r="E44" s="11"/>
      <c r="F44" s="15" t="str">
        <f t="shared" si="0"/>
        <v>/</v>
      </c>
      <c r="G44" s="15" t="str">
        <f t="shared" si="1"/>
        <v/>
      </c>
      <c r="H44" s="15" t="str">
        <f t="shared" si="2"/>
        <v/>
      </c>
      <c r="I44" s="15" t="str">
        <f t="shared" si="3"/>
        <v/>
      </c>
      <c r="J44" s="15" t="str">
        <f t="shared" si="4"/>
        <v>ไม่ผ่าน</v>
      </c>
    </row>
    <row r="45" spans="1:10" s="2" customFormat="1" ht="19.5" customHeight="1" x14ac:dyDescent="0.45">
      <c r="A45" s="4"/>
      <c r="B45" s="19" t="s">
        <v>5</v>
      </c>
      <c r="C45" s="20"/>
      <c r="D45" s="20"/>
      <c r="E45" s="20"/>
      <c r="F45" s="20"/>
      <c r="G45" s="20"/>
      <c r="H45" s="21"/>
      <c r="I45" s="15" t="s">
        <v>4</v>
      </c>
      <c r="J45" s="15">
        <f>COUNTIF(J12:J44,"ผ่าน")</f>
        <v>0</v>
      </c>
    </row>
    <row r="46" spans="1:10" s="2" customFormat="1" ht="19.5" customHeight="1" x14ac:dyDescent="0.45">
      <c r="A46" s="4"/>
      <c r="B46" s="22"/>
      <c r="C46" s="23"/>
      <c r="D46" s="23"/>
      <c r="E46" s="23"/>
      <c r="F46" s="23"/>
      <c r="G46" s="23"/>
      <c r="H46" s="24"/>
      <c r="I46" s="16" t="s">
        <v>11</v>
      </c>
      <c r="J46" s="16">
        <f>COUNTIF(J12:J44,"ไม่ผ่าน")</f>
        <v>33</v>
      </c>
    </row>
    <row r="47" spans="1:10" s="2" customFormat="1" ht="19.5" customHeight="1" x14ac:dyDescent="0.45">
      <c r="A47" s="4"/>
      <c r="B47" s="31" t="s">
        <v>22</v>
      </c>
      <c r="C47" s="31"/>
      <c r="D47" s="31"/>
      <c r="E47" s="31"/>
      <c r="F47" s="10"/>
      <c r="G47" s="10"/>
      <c r="H47" s="10"/>
      <c r="I47" s="10"/>
      <c r="J47" s="10"/>
    </row>
    <row r="48" spans="1:10" s="2" customFormat="1" ht="19.5" customHeight="1" x14ac:dyDescent="0.4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s="2" customFormat="1" ht="19.5" customHeight="1" x14ac:dyDescent="0.45">
      <c r="A49" s="4"/>
      <c r="B49" s="30" t="s">
        <v>28</v>
      </c>
      <c r="C49" s="30"/>
      <c r="D49" s="30"/>
      <c r="E49" s="30"/>
      <c r="F49" s="30"/>
      <c r="G49" s="30"/>
      <c r="H49" s="30"/>
      <c r="I49" s="30"/>
      <c r="J49" s="30"/>
    </row>
    <row r="50" spans="1:10" s="2" customFormat="1" ht="19.5" customHeight="1" x14ac:dyDescent="0.45">
      <c r="A50" s="4"/>
      <c r="B50" s="30" t="s">
        <v>29</v>
      </c>
      <c r="C50" s="30"/>
      <c r="D50" s="30"/>
      <c r="E50" s="30"/>
      <c r="F50" s="30"/>
      <c r="G50" s="30"/>
      <c r="H50" s="30"/>
      <c r="I50" s="30"/>
      <c r="J50" s="30"/>
    </row>
    <row r="51" spans="1:10" s="2" customFormat="1" ht="19.5" customHeight="1" x14ac:dyDescent="0.45">
      <c r="A51" s="4"/>
      <c r="B51" s="30" t="s">
        <v>30</v>
      </c>
      <c r="C51" s="30"/>
      <c r="D51" s="30"/>
      <c r="E51" s="30"/>
      <c r="F51" s="30"/>
      <c r="G51" s="30"/>
      <c r="H51" s="30"/>
      <c r="I51" s="30"/>
      <c r="J51" s="30"/>
    </row>
    <row r="52" spans="1:10" s="2" customFormat="1" ht="19.5" customHeight="1" x14ac:dyDescent="0.45">
      <c r="A52" s="4"/>
      <c r="B52" s="4"/>
      <c r="C52" s="25" t="s">
        <v>12</v>
      </c>
      <c r="D52" s="17" t="s">
        <v>13</v>
      </c>
      <c r="E52" s="28" t="s">
        <v>14</v>
      </c>
      <c r="F52" s="28"/>
      <c r="G52" s="28" t="s">
        <v>15</v>
      </c>
      <c r="H52" s="28"/>
      <c r="I52" s="4"/>
      <c r="J52" s="4"/>
    </row>
    <row r="53" spans="1:10" s="2" customFormat="1" ht="19.5" customHeight="1" x14ac:dyDescent="0.45">
      <c r="A53" s="4"/>
      <c r="B53" s="4"/>
      <c r="C53" s="26"/>
      <c r="D53" s="18" t="s">
        <v>23</v>
      </c>
      <c r="E53" s="29" t="s">
        <v>16</v>
      </c>
      <c r="F53" s="29"/>
      <c r="G53" s="29">
        <f>COUNTIF(F12:F44,"/")</f>
        <v>33</v>
      </c>
      <c r="H53" s="29"/>
      <c r="I53" s="4"/>
      <c r="J53" s="4"/>
    </row>
    <row r="54" spans="1:10" s="2" customFormat="1" ht="19.5" customHeight="1" x14ac:dyDescent="0.45">
      <c r="A54" s="4"/>
      <c r="B54" s="4"/>
      <c r="C54" s="26"/>
      <c r="D54" s="18" t="s">
        <v>24</v>
      </c>
      <c r="E54" s="29" t="s">
        <v>17</v>
      </c>
      <c r="F54" s="29"/>
      <c r="G54" s="29">
        <f>COUNTIF(G12:G44,"/")</f>
        <v>0</v>
      </c>
      <c r="H54" s="29"/>
      <c r="I54" s="4"/>
      <c r="J54" s="4"/>
    </row>
    <row r="55" spans="1:10" s="2" customFormat="1" ht="19.5" customHeight="1" x14ac:dyDescent="0.45">
      <c r="A55" s="4"/>
      <c r="B55" s="4"/>
      <c r="C55" s="26"/>
      <c r="D55" s="18" t="s">
        <v>25</v>
      </c>
      <c r="E55" s="29" t="s">
        <v>18</v>
      </c>
      <c r="F55" s="29"/>
      <c r="G55" s="29">
        <f>COUNTIF(H12:H44,"/")</f>
        <v>0</v>
      </c>
      <c r="H55" s="29"/>
      <c r="I55" s="4"/>
      <c r="J55" s="4"/>
    </row>
    <row r="56" spans="1:10" s="2" customFormat="1" ht="19.5" customHeight="1" x14ac:dyDescent="0.45">
      <c r="A56" s="4"/>
      <c r="B56" s="4"/>
      <c r="C56" s="27"/>
      <c r="D56" s="18" t="s">
        <v>26</v>
      </c>
      <c r="E56" s="29" t="s">
        <v>19</v>
      </c>
      <c r="F56" s="29"/>
      <c r="G56" s="29">
        <f>COUNTIF(I12:I44,"/")</f>
        <v>0</v>
      </c>
      <c r="H56" s="29"/>
      <c r="I56" s="4"/>
      <c r="J56" s="4"/>
    </row>
    <row r="57" spans="1:10" s="2" customFormat="1" ht="19.5" customHeight="1" x14ac:dyDescent="0.45">
      <c r="A57" s="4"/>
      <c r="B57"/>
      <c r="C57"/>
      <c r="D57"/>
      <c r="E57"/>
      <c r="F57"/>
      <c r="G57"/>
      <c r="H57"/>
      <c r="I57"/>
      <c r="J57"/>
    </row>
    <row r="58" spans="1:10" s="2" customFormat="1" ht="19.5" customHeight="1" x14ac:dyDescent="0.45">
      <c r="A58" s="4"/>
      <c r="B58"/>
      <c r="C58"/>
      <c r="D58"/>
      <c r="E58"/>
      <c r="F58"/>
      <c r="G58"/>
      <c r="H58"/>
      <c r="I58"/>
      <c r="J58"/>
    </row>
    <row r="59" spans="1:10" s="2" customFormat="1" ht="19.5" customHeight="1" x14ac:dyDescent="0.45">
      <c r="A59" s="4"/>
      <c r="B59"/>
      <c r="C59"/>
      <c r="D59"/>
      <c r="E59"/>
      <c r="F59"/>
      <c r="G59"/>
      <c r="H59"/>
      <c r="I59"/>
      <c r="J59"/>
    </row>
    <row r="60" spans="1:10" s="1" customFormat="1" ht="19.5" customHeight="1" x14ac:dyDescent="0.45">
      <c r="A60" s="4"/>
      <c r="B60"/>
      <c r="C60"/>
      <c r="D60"/>
      <c r="E60"/>
      <c r="F60"/>
      <c r="G60"/>
      <c r="H60"/>
      <c r="I60"/>
      <c r="J60"/>
    </row>
    <row r="61" spans="1:10" s="1" customFormat="1" ht="19.5" customHeight="1" x14ac:dyDescent="0.45">
      <c r="A61" s="4"/>
      <c r="B61"/>
      <c r="C61"/>
      <c r="D61"/>
      <c r="E61"/>
      <c r="F61"/>
      <c r="G61"/>
      <c r="H61"/>
      <c r="I61"/>
      <c r="J61"/>
    </row>
    <row r="62" spans="1:10" s="1" customFormat="1" ht="22.5" x14ac:dyDescent="0.45">
      <c r="A62" s="4"/>
      <c r="B62"/>
      <c r="C62"/>
      <c r="D62"/>
      <c r="E62"/>
      <c r="F62"/>
      <c r="G62"/>
      <c r="H62"/>
      <c r="I62"/>
      <c r="J62"/>
    </row>
    <row r="63" spans="1:10" s="1" customFormat="1" ht="22.5" x14ac:dyDescent="0.45">
      <c r="A63" s="12"/>
      <c r="B63"/>
      <c r="C63"/>
      <c r="D63"/>
      <c r="E63"/>
      <c r="F63"/>
      <c r="G63"/>
      <c r="H63"/>
      <c r="I63"/>
      <c r="J63"/>
    </row>
    <row r="64" spans="1:10" ht="22.5" customHeight="1" x14ac:dyDescent="0.45">
      <c r="A64" s="4"/>
    </row>
    <row r="65" spans="1:12" s="2" customFormat="1" ht="22.5" customHeight="1" x14ac:dyDescent="0.45">
      <c r="A65" s="4"/>
      <c r="B65"/>
      <c r="C65"/>
      <c r="D65"/>
      <c r="E65"/>
      <c r="F65"/>
      <c r="G65"/>
      <c r="H65"/>
      <c r="I65"/>
      <c r="J65"/>
      <c r="K65" s="3"/>
      <c r="L65" s="3"/>
    </row>
    <row r="66" spans="1:12" s="2" customFormat="1" ht="22.5" customHeight="1" x14ac:dyDescent="0.45">
      <c r="A66" s="4"/>
      <c r="B66"/>
      <c r="C66"/>
      <c r="D66"/>
      <c r="E66"/>
      <c r="F66"/>
      <c r="G66"/>
      <c r="H66"/>
      <c r="I66"/>
      <c r="J66"/>
      <c r="K66" s="3"/>
      <c r="L66" s="3"/>
    </row>
    <row r="67" spans="1:12" s="2" customFormat="1" ht="21" x14ac:dyDescent="0.45">
      <c r="A67" s="4"/>
      <c r="B67"/>
      <c r="C67"/>
      <c r="D67"/>
      <c r="E67"/>
      <c r="F67"/>
      <c r="G67"/>
      <c r="H67"/>
      <c r="I67"/>
      <c r="J67"/>
      <c r="K67" s="3"/>
      <c r="L67" s="3"/>
    </row>
    <row r="68" spans="1:12" ht="21" x14ac:dyDescent="0.45">
      <c r="A68" s="4"/>
    </row>
    <row r="69" spans="1:12" ht="21" x14ac:dyDescent="0.45">
      <c r="A69" s="4"/>
    </row>
    <row r="70" spans="1:12" ht="21" x14ac:dyDescent="0.45">
      <c r="A70" s="4"/>
    </row>
    <row r="71" spans="1:12" ht="21" x14ac:dyDescent="0.45">
      <c r="A71" s="4"/>
    </row>
    <row r="72" spans="1:12" ht="21" x14ac:dyDescent="0.45">
      <c r="A72" s="4"/>
    </row>
  </sheetData>
  <mergeCells count="26">
    <mergeCell ref="E54:F54"/>
    <mergeCell ref="G54:H54"/>
    <mergeCell ref="E55:F55"/>
    <mergeCell ref="G55:H55"/>
    <mergeCell ref="E56:F56"/>
    <mergeCell ref="G56:H56"/>
    <mergeCell ref="B45:H46"/>
    <mergeCell ref="B47:E47"/>
    <mergeCell ref="B49:J49"/>
    <mergeCell ref="B50:J50"/>
    <mergeCell ref="B51:J51"/>
    <mergeCell ref="C52:C56"/>
    <mergeCell ref="E52:F52"/>
    <mergeCell ref="G52:H52"/>
    <mergeCell ref="E53:F53"/>
    <mergeCell ref="G53:H53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</mergeCells>
  <pageMargins left="0.70866141732283472" right="0.39370078740157483" top="0.35433070866141736" bottom="0.15748031496062992" header="0.31496062992125984" footer="0"/>
  <pageSetup paperSize="9" scale="53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96A2B-035C-43EF-8D67-D40935050155}">
  <sheetPr>
    <pageSetUpPr fitToPage="1"/>
  </sheetPr>
  <dimension ref="A1:L72"/>
  <sheetViews>
    <sheetView showWhiteSpace="0" view="pageLayout" topLeftCell="B1" workbookViewId="0">
      <selection activeCell="B6" sqref="B6:J6"/>
    </sheetView>
  </sheetViews>
  <sheetFormatPr defaultRowHeight="14.25" x14ac:dyDescent="0.2"/>
  <cols>
    <col min="2" max="2" width="4.375" customWidth="1"/>
    <col min="3" max="4" width="11.875" customWidth="1"/>
    <col min="6" max="9" width="5.375" customWidth="1"/>
    <col min="10" max="10" width="13.375" customWidth="1"/>
  </cols>
  <sheetData>
    <row r="1" spans="1:10" ht="21" x14ac:dyDescent="0.45">
      <c r="A1" s="4"/>
      <c r="B1" s="4"/>
      <c r="C1" s="4"/>
      <c r="D1" s="4"/>
      <c r="E1" s="4"/>
      <c r="F1" s="4"/>
      <c r="G1" s="4"/>
      <c r="H1" s="4"/>
      <c r="I1" s="4"/>
      <c r="J1" s="4"/>
    </row>
    <row r="2" spans="1:10" ht="21" x14ac:dyDescent="0.4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21" x14ac:dyDescent="0.4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21" x14ac:dyDescent="0.4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21" x14ac:dyDescent="0.4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s="1" customFormat="1" ht="21.75" customHeight="1" x14ac:dyDescent="0.45">
      <c r="A6" s="4"/>
      <c r="B6" s="30" t="s">
        <v>792</v>
      </c>
      <c r="C6" s="30"/>
      <c r="D6" s="30"/>
      <c r="E6" s="30"/>
      <c r="F6" s="30"/>
      <c r="G6" s="30"/>
      <c r="H6" s="30"/>
      <c r="I6" s="30"/>
      <c r="J6" s="30"/>
    </row>
    <row r="7" spans="1:10" s="1" customFormat="1" ht="21" customHeight="1" x14ac:dyDescent="0.45">
      <c r="A7" s="4"/>
      <c r="B7" s="30" t="s">
        <v>27</v>
      </c>
      <c r="C7" s="30"/>
      <c r="D7" s="30"/>
      <c r="E7" s="30"/>
      <c r="F7" s="30"/>
      <c r="G7" s="30"/>
      <c r="H7" s="30"/>
      <c r="I7" s="30"/>
      <c r="J7" s="30"/>
    </row>
    <row r="8" spans="1:10" s="1" customFormat="1" ht="21.75" customHeight="1" x14ac:dyDescent="0.45">
      <c r="A8" s="4"/>
      <c r="B8" s="32" t="s">
        <v>20</v>
      </c>
      <c r="C8" s="32"/>
      <c r="D8" s="32"/>
      <c r="E8" s="32"/>
      <c r="F8" s="32"/>
      <c r="G8" s="32"/>
      <c r="H8" s="32"/>
      <c r="I8" s="32"/>
      <c r="J8" s="32"/>
    </row>
    <row r="9" spans="1:10" s="2" customFormat="1" ht="21.75" customHeight="1" x14ac:dyDescent="0.45">
      <c r="A9" s="4"/>
      <c r="B9" s="33" t="s">
        <v>0</v>
      </c>
      <c r="C9" s="36" t="s">
        <v>1</v>
      </c>
      <c r="D9" s="37"/>
      <c r="E9" s="42" t="s">
        <v>6</v>
      </c>
      <c r="F9" s="43" t="s">
        <v>2</v>
      </c>
      <c r="G9" s="43"/>
      <c r="H9" s="43"/>
      <c r="I9" s="43"/>
      <c r="J9" s="44" t="s">
        <v>3</v>
      </c>
    </row>
    <row r="10" spans="1:10" s="2" customFormat="1" ht="21.75" customHeight="1" x14ac:dyDescent="0.45">
      <c r="A10" s="4"/>
      <c r="B10" s="34"/>
      <c r="C10" s="38"/>
      <c r="D10" s="39"/>
      <c r="E10" s="42"/>
      <c r="F10" s="45" t="s">
        <v>7</v>
      </c>
      <c r="G10" s="43" t="s">
        <v>4</v>
      </c>
      <c r="H10" s="43"/>
      <c r="I10" s="43"/>
      <c r="J10" s="44"/>
    </row>
    <row r="11" spans="1:10" s="2" customFormat="1" ht="65.25" customHeight="1" x14ac:dyDescent="0.45">
      <c r="A11" s="4"/>
      <c r="B11" s="35"/>
      <c r="C11" s="40"/>
      <c r="D11" s="41"/>
      <c r="E11" s="42"/>
      <c r="F11" s="45"/>
      <c r="G11" s="14" t="s">
        <v>8</v>
      </c>
      <c r="H11" s="14" t="s">
        <v>9</v>
      </c>
      <c r="I11" s="14" t="s">
        <v>10</v>
      </c>
      <c r="J11" s="44"/>
    </row>
    <row r="12" spans="1:10" s="2" customFormat="1" ht="19.5" customHeight="1" x14ac:dyDescent="0.45">
      <c r="A12" s="4"/>
      <c r="B12" s="13">
        <v>1</v>
      </c>
      <c r="C12" s="56" t="s">
        <v>112</v>
      </c>
      <c r="D12" s="57" t="s">
        <v>113</v>
      </c>
      <c r="E12" s="11"/>
      <c r="F12" s="15" t="str">
        <f>IF(E12&lt;=14,"/","")</f>
        <v>/</v>
      </c>
      <c r="G12" s="15" t="str">
        <f>IF(AND(E12&gt;14,E12&lt;=20),"/","")</f>
        <v/>
      </c>
      <c r="H12" s="15" t="str">
        <f>IF(AND(E12&gt;20,E12&lt;=25),"/","")</f>
        <v/>
      </c>
      <c r="I12" s="15" t="str">
        <f>IF(AND(E12&gt;25,E12&lt;=30),"/","")</f>
        <v/>
      </c>
      <c r="J12" s="15" t="str">
        <f>IF(E12&gt;=15,"ผ่าน","ไม่ผ่าน")</f>
        <v>ไม่ผ่าน</v>
      </c>
    </row>
    <row r="13" spans="1:10" s="2" customFormat="1" ht="19.5" customHeight="1" x14ac:dyDescent="0.45">
      <c r="A13" s="4"/>
      <c r="B13" s="13">
        <v>2</v>
      </c>
      <c r="C13" s="61" t="s">
        <v>114</v>
      </c>
      <c r="D13" s="61" t="s">
        <v>115</v>
      </c>
      <c r="E13" s="11"/>
      <c r="F13" s="15" t="str">
        <f t="shared" ref="F13:F60" si="0">IF(E13&lt;=14,"/","")</f>
        <v>/</v>
      </c>
      <c r="G13" s="15" t="str">
        <f t="shared" ref="G13:G60" si="1">IF(AND(E13&gt;14,E13&lt;=20),"/","")</f>
        <v/>
      </c>
      <c r="H13" s="15" t="str">
        <f t="shared" ref="H13:H60" si="2">IF(AND(E13&gt;20,E13&lt;=25),"/","")</f>
        <v/>
      </c>
      <c r="I13" s="15" t="str">
        <f t="shared" ref="I13:I60" si="3">IF(AND(E13&gt;25,E13&lt;=30),"/","")</f>
        <v/>
      </c>
      <c r="J13" s="15" t="str">
        <f t="shared" ref="J13:J60" si="4">IF(E13&gt;=15,"ผ่าน","ไม่ผ่าน")</f>
        <v>ไม่ผ่าน</v>
      </c>
    </row>
    <row r="14" spans="1:10" s="2" customFormat="1" ht="19.5" customHeight="1" x14ac:dyDescent="0.45">
      <c r="A14" s="4"/>
      <c r="B14" s="13">
        <v>3</v>
      </c>
      <c r="C14" s="48" t="s">
        <v>116</v>
      </c>
      <c r="D14" s="53" t="s">
        <v>117</v>
      </c>
      <c r="E14" s="11"/>
      <c r="F14" s="15" t="str">
        <f t="shared" si="0"/>
        <v>/</v>
      </c>
      <c r="G14" s="15" t="str">
        <f t="shared" si="1"/>
        <v/>
      </c>
      <c r="H14" s="15" t="str">
        <f t="shared" si="2"/>
        <v/>
      </c>
      <c r="I14" s="15" t="str">
        <f t="shared" si="3"/>
        <v/>
      </c>
      <c r="J14" s="15" t="str">
        <f t="shared" si="4"/>
        <v>ไม่ผ่าน</v>
      </c>
    </row>
    <row r="15" spans="1:10" s="2" customFormat="1" ht="19.5" customHeight="1" x14ac:dyDescent="0.45">
      <c r="A15" s="4"/>
      <c r="B15" s="13">
        <v>4</v>
      </c>
      <c r="C15" s="48" t="s">
        <v>118</v>
      </c>
      <c r="D15" s="49" t="s">
        <v>119</v>
      </c>
      <c r="E15" s="11"/>
      <c r="F15" s="15" t="str">
        <f t="shared" si="0"/>
        <v>/</v>
      </c>
      <c r="G15" s="15" t="str">
        <f t="shared" si="1"/>
        <v/>
      </c>
      <c r="H15" s="15" t="str">
        <f t="shared" si="2"/>
        <v/>
      </c>
      <c r="I15" s="15" t="str">
        <f t="shared" si="3"/>
        <v/>
      </c>
      <c r="J15" s="15" t="str">
        <f t="shared" si="4"/>
        <v>ไม่ผ่าน</v>
      </c>
    </row>
    <row r="16" spans="1:10" s="2" customFormat="1" ht="19.5" customHeight="1" x14ac:dyDescent="0.45">
      <c r="A16" s="4"/>
      <c r="B16" s="13">
        <v>5</v>
      </c>
      <c r="C16" s="58" t="s">
        <v>120</v>
      </c>
      <c r="D16" s="59" t="s">
        <v>121</v>
      </c>
      <c r="E16" s="11"/>
      <c r="F16" s="15" t="str">
        <f t="shared" si="0"/>
        <v>/</v>
      </c>
      <c r="G16" s="15" t="str">
        <f t="shared" si="1"/>
        <v/>
      </c>
      <c r="H16" s="15" t="str">
        <f t="shared" si="2"/>
        <v/>
      </c>
      <c r="I16" s="15" t="str">
        <f t="shared" si="3"/>
        <v/>
      </c>
      <c r="J16" s="15" t="str">
        <f t="shared" si="4"/>
        <v>ไม่ผ่าน</v>
      </c>
    </row>
    <row r="17" spans="1:10" s="2" customFormat="1" ht="19.5" customHeight="1" x14ac:dyDescent="0.45">
      <c r="A17" s="4"/>
      <c r="B17" s="13">
        <v>6</v>
      </c>
      <c r="C17" s="58" t="s">
        <v>122</v>
      </c>
      <c r="D17" s="59" t="s">
        <v>123</v>
      </c>
      <c r="E17" s="11"/>
      <c r="F17" s="15" t="str">
        <f t="shared" si="0"/>
        <v>/</v>
      </c>
      <c r="G17" s="15" t="str">
        <f t="shared" si="1"/>
        <v/>
      </c>
      <c r="H17" s="15" t="str">
        <f t="shared" si="2"/>
        <v/>
      </c>
      <c r="I17" s="15" t="str">
        <f t="shared" si="3"/>
        <v/>
      </c>
      <c r="J17" s="15" t="str">
        <f t="shared" si="4"/>
        <v>ไม่ผ่าน</v>
      </c>
    </row>
    <row r="18" spans="1:10" s="2" customFormat="1" ht="19.5" customHeight="1" x14ac:dyDescent="0.45">
      <c r="A18" s="4"/>
      <c r="B18" s="13">
        <v>7</v>
      </c>
      <c r="C18" s="58" t="s">
        <v>124</v>
      </c>
      <c r="D18" s="59" t="s">
        <v>125</v>
      </c>
      <c r="E18" s="11"/>
      <c r="F18" s="15" t="str">
        <f t="shared" si="0"/>
        <v>/</v>
      </c>
      <c r="G18" s="15" t="str">
        <f t="shared" si="1"/>
        <v/>
      </c>
      <c r="H18" s="15" t="str">
        <f t="shared" si="2"/>
        <v/>
      </c>
      <c r="I18" s="15" t="str">
        <f t="shared" si="3"/>
        <v/>
      </c>
      <c r="J18" s="15" t="str">
        <f t="shared" si="4"/>
        <v>ไม่ผ่าน</v>
      </c>
    </row>
    <row r="19" spans="1:10" s="2" customFormat="1" ht="19.5" customHeight="1" x14ac:dyDescent="0.45">
      <c r="A19" s="4"/>
      <c r="B19" s="13">
        <v>8</v>
      </c>
      <c r="C19" s="62" t="s">
        <v>126</v>
      </c>
      <c r="D19" s="63" t="s">
        <v>127</v>
      </c>
      <c r="E19" s="11"/>
      <c r="F19" s="15" t="str">
        <f t="shared" si="0"/>
        <v>/</v>
      </c>
      <c r="G19" s="15" t="str">
        <f t="shared" si="1"/>
        <v/>
      </c>
      <c r="H19" s="15" t="str">
        <f t="shared" si="2"/>
        <v/>
      </c>
      <c r="I19" s="15" t="str">
        <f t="shared" si="3"/>
        <v/>
      </c>
      <c r="J19" s="15" t="str">
        <f t="shared" si="4"/>
        <v>ไม่ผ่าน</v>
      </c>
    </row>
    <row r="20" spans="1:10" s="2" customFormat="1" ht="19.5" customHeight="1" x14ac:dyDescent="0.45">
      <c r="A20" s="4"/>
      <c r="B20" s="13">
        <v>9</v>
      </c>
      <c r="C20" s="46" t="s">
        <v>128</v>
      </c>
      <c r="D20" s="47" t="s">
        <v>129</v>
      </c>
      <c r="E20" s="11"/>
      <c r="F20" s="15" t="str">
        <f t="shared" si="0"/>
        <v>/</v>
      </c>
      <c r="G20" s="15" t="str">
        <f t="shared" si="1"/>
        <v/>
      </c>
      <c r="H20" s="15" t="str">
        <f t="shared" si="2"/>
        <v/>
      </c>
      <c r="I20" s="15" t="str">
        <f t="shared" si="3"/>
        <v/>
      </c>
      <c r="J20" s="15" t="str">
        <f t="shared" si="4"/>
        <v>ไม่ผ่าน</v>
      </c>
    </row>
    <row r="21" spans="1:10" s="2" customFormat="1" ht="19.5" customHeight="1" x14ac:dyDescent="0.45">
      <c r="A21" s="4"/>
      <c r="B21" s="13">
        <v>10</v>
      </c>
      <c r="C21" s="62" t="s">
        <v>130</v>
      </c>
      <c r="D21" s="63" t="s">
        <v>131</v>
      </c>
      <c r="E21" s="11"/>
      <c r="F21" s="15" t="str">
        <f t="shared" si="0"/>
        <v>/</v>
      </c>
      <c r="G21" s="15" t="str">
        <f t="shared" si="1"/>
        <v/>
      </c>
      <c r="H21" s="15" t="str">
        <f t="shared" si="2"/>
        <v/>
      </c>
      <c r="I21" s="15" t="str">
        <f t="shared" si="3"/>
        <v/>
      </c>
      <c r="J21" s="15" t="str">
        <f t="shared" si="4"/>
        <v>ไม่ผ่าน</v>
      </c>
    </row>
    <row r="22" spans="1:10" s="2" customFormat="1" ht="19.5" customHeight="1" x14ac:dyDescent="0.45">
      <c r="A22" s="4"/>
      <c r="B22" s="13">
        <v>11</v>
      </c>
      <c r="C22" s="54" t="s">
        <v>132</v>
      </c>
      <c r="D22" s="64" t="s">
        <v>133</v>
      </c>
      <c r="E22" s="11"/>
      <c r="F22" s="15" t="str">
        <f t="shared" si="0"/>
        <v>/</v>
      </c>
      <c r="G22" s="15" t="str">
        <f t="shared" si="1"/>
        <v/>
      </c>
      <c r="H22" s="15" t="str">
        <f t="shared" si="2"/>
        <v/>
      </c>
      <c r="I22" s="15" t="str">
        <f t="shared" si="3"/>
        <v/>
      </c>
      <c r="J22" s="15" t="str">
        <f t="shared" si="4"/>
        <v>ไม่ผ่าน</v>
      </c>
    </row>
    <row r="23" spans="1:10" s="2" customFormat="1" ht="19.5" customHeight="1" x14ac:dyDescent="0.45">
      <c r="A23" s="4"/>
      <c r="B23" s="13">
        <v>12</v>
      </c>
      <c r="C23" s="56" t="s">
        <v>134</v>
      </c>
      <c r="D23" s="57" t="s">
        <v>135</v>
      </c>
      <c r="E23" s="11"/>
      <c r="F23" s="15" t="str">
        <f t="shared" si="0"/>
        <v>/</v>
      </c>
      <c r="G23" s="15" t="str">
        <f t="shared" si="1"/>
        <v/>
      </c>
      <c r="H23" s="15" t="str">
        <f t="shared" si="2"/>
        <v/>
      </c>
      <c r="I23" s="15" t="str">
        <f t="shared" si="3"/>
        <v/>
      </c>
      <c r="J23" s="15" t="str">
        <f t="shared" si="4"/>
        <v>ไม่ผ่าน</v>
      </c>
    </row>
    <row r="24" spans="1:10" s="2" customFormat="1" ht="19.5" customHeight="1" x14ac:dyDescent="0.45">
      <c r="A24" s="4"/>
      <c r="B24" s="13">
        <v>13</v>
      </c>
      <c r="C24" s="65" t="s">
        <v>136</v>
      </c>
      <c r="D24" s="66" t="s">
        <v>137</v>
      </c>
      <c r="E24" s="11"/>
      <c r="F24" s="15" t="str">
        <f t="shared" si="0"/>
        <v>/</v>
      </c>
      <c r="G24" s="15" t="str">
        <f t="shared" si="1"/>
        <v/>
      </c>
      <c r="H24" s="15" t="str">
        <f t="shared" si="2"/>
        <v/>
      </c>
      <c r="I24" s="15" t="str">
        <f t="shared" si="3"/>
        <v/>
      </c>
      <c r="J24" s="15" t="str">
        <f t="shared" si="4"/>
        <v>ไม่ผ่าน</v>
      </c>
    </row>
    <row r="25" spans="1:10" s="2" customFormat="1" ht="19.5" customHeight="1" x14ac:dyDescent="0.45">
      <c r="A25" s="4"/>
      <c r="B25" s="13">
        <v>14</v>
      </c>
      <c r="C25" s="62" t="s">
        <v>138</v>
      </c>
      <c r="D25" s="63" t="s">
        <v>139</v>
      </c>
      <c r="E25" s="11"/>
      <c r="F25" s="15" t="str">
        <f t="shared" si="0"/>
        <v>/</v>
      </c>
      <c r="G25" s="15" t="str">
        <f t="shared" si="1"/>
        <v/>
      </c>
      <c r="H25" s="15" t="str">
        <f t="shared" si="2"/>
        <v/>
      </c>
      <c r="I25" s="15" t="str">
        <f t="shared" si="3"/>
        <v/>
      </c>
      <c r="J25" s="15" t="str">
        <f t="shared" si="4"/>
        <v>ไม่ผ่าน</v>
      </c>
    </row>
    <row r="26" spans="1:10" s="2" customFormat="1" ht="19.5" customHeight="1" x14ac:dyDescent="0.45">
      <c r="A26" s="4"/>
      <c r="B26" s="13">
        <v>15</v>
      </c>
      <c r="C26" s="48" t="s">
        <v>140</v>
      </c>
      <c r="D26" s="53" t="s">
        <v>141</v>
      </c>
      <c r="E26" s="11"/>
      <c r="F26" s="15" t="str">
        <f t="shared" si="0"/>
        <v>/</v>
      </c>
      <c r="G26" s="15" t="str">
        <f t="shared" si="1"/>
        <v/>
      </c>
      <c r="H26" s="15" t="str">
        <f t="shared" si="2"/>
        <v/>
      </c>
      <c r="I26" s="15" t="str">
        <f t="shared" si="3"/>
        <v/>
      </c>
      <c r="J26" s="15" t="str">
        <f t="shared" si="4"/>
        <v>ไม่ผ่าน</v>
      </c>
    </row>
    <row r="27" spans="1:10" s="2" customFormat="1" ht="19.5" customHeight="1" x14ac:dyDescent="0.45">
      <c r="A27" s="4"/>
      <c r="B27" s="13">
        <v>16</v>
      </c>
      <c r="C27" s="48" t="s">
        <v>142</v>
      </c>
      <c r="D27" s="53" t="s">
        <v>143</v>
      </c>
      <c r="E27" s="11"/>
      <c r="F27" s="15" t="str">
        <f t="shared" si="0"/>
        <v>/</v>
      </c>
      <c r="G27" s="15" t="str">
        <f t="shared" si="1"/>
        <v/>
      </c>
      <c r="H27" s="15" t="str">
        <f t="shared" si="2"/>
        <v/>
      </c>
      <c r="I27" s="15" t="str">
        <f t="shared" si="3"/>
        <v/>
      </c>
      <c r="J27" s="15" t="str">
        <f t="shared" si="4"/>
        <v>ไม่ผ่าน</v>
      </c>
    </row>
    <row r="28" spans="1:10" s="2" customFormat="1" ht="19.5" customHeight="1" x14ac:dyDescent="0.45">
      <c r="A28" s="4"/>
      <c r="B28" s="13">
        <v>17</v>
      </c>
      <c r="C28" s="48" t="s">
        <v>144</v>
      </c>
      <c r="D28" s="53" t="s">
        <v>145</v>
      </c>
      <c r="E28" s="11"/>
      <c r="F28" s="15" t="str">
        <f t="shared" si="0"/>
        <v>/</v>
      </c>
      <c r="G28" s="15" t="str">
        <f t="shared" si="1"/>
        <v/>
      </c>
      <c r="H28" s="15" t="str">
        <f t="shared" si="2"/>
        <v/>
      </c>
      <c r="I28" s="15" t="str">
        <f t="shared" si="3"/>
        <v/>
      </c>
      <c r="J28" s="15" t="str">
        <f t="shared" si="4"/>
        <v>ไม่ผ่าน</v>
      </c>
    </row>
    <row r="29" spans="1:10" s="2" customFormat="1" ht="19.5" customHeight="1" x14ac:dyDescent="0.45">
      <c r="A29" s="4"/>
      <c r="B29" s="13">
        <v>18</v>
      </c>
      <c r="C29" s="48" t="s">
        <v>146</v>
      </c>
      <c r="D29" s="53" t="s">
        <v>147</v>
      </c>
      <c r="E29" s="11"/>
      <c r="F29" s="15" t="str">
        <f t="shared" si="0"/>
        <v>/</v>
      </c>
      <c r="G29" s="15" t="str">
        <f t="shared" si="1"/>
        <v/>
      </c>
      <c r="H29" s="15" t="str">
        <f t="shared" si="2"/>
        <v/>
      </c>
      <c r="I29" s="15" t="str">
        <f t="shared" si="3"/>
        <v/>
      </c>
      <c r="J29" s="15" t="str">
        <f t="shared" si="4"/>
        <v>ไม่ผ่าน</v>
      </c>
    </row>
    <row r="30" spans="1:10" s="2" customFormat="1" ht="19.5" customHeight="1" x14ac:dyDescent="0.45">
      <c r="A30" s="4"/>
      <c r="B30" s="13">
        <v>19</v>
      </c>
      <c r="C30" s="48" t="s">
        <v>148</v>
      </c>
      <c r="D30" s="49" t="s">
        <v>149</v>
      </c>
      <c r="E30" s="11"/>
      <c r="F30" s="15" t="str">
        <f t="shared" si="0"/>
        <v>/</v>
      </c>
      <c r="G30" s="15" t="str">
        <f t="shared" si="1"/>
        <v/>
      </c>
      <c r="H30" s="15" t="str">
        <f t="shared" si="2"/>
        <v/>
      </c>
      <c r="I30" s="15" t="str">
        <f t="shared" si="3"/>
        <v/>
      </c>
      <c r="J30" s="15" t="str">
        <f t="shared" si="4"/>
        <v>ไม่ผ่าน</v>
      </c>
    </row>
    <row r="31" spans="1:10" s="2" customFormat="1" ht="19.5" customHeight="1" x14ac:dyDescent="0.45">
      <c r="A31" s="4"/>
      <c r="B31" s="13">
        <v>20</v>
      </c>
      <c r="C31" s="48" t="s">
        <v>150</v>
      </c>
      <c r="D31" s="53" t="s">
        <v>151</v>
      </c>
      <c r="E31" s="11"/>
      <c r="F31" s="15" t="str">
        <f t="shared" si="0"/>
        <v>/</v>
      </c>
      <c r="G31" s="15" t="str">
        <f t="shared" si="1"/>
        <v/>
      </c>
      <c r="H31" s="15" t="str">
        <f t="shared" si="2"/>
        <v/>
      </c>
      <c r="I31" s="15" t="str">
        <f t="shared" si="3"/>
        <v/>
      </c>
      <c r="J31" s="15" t="str">
        <f t="shared" si="4"/>
        <v>ไม่ผ่าน</v>
      </c>
    </row>
    <row r="32" spans="1:10" s="2" customFormat="1" ht="19.5" customHeight="1" x14ac:dyDescent="0.45">
      <c r="A32" s="4"/>
      <c r="B32" s="13">
        <v>21</v>
      </c>
      <c r="C32" s="48" t="s">
        <v>152</v>
      </c>
      <c r="D32" s="53" t="s">
        <v>153</v>
      </c>
      <c r="E32" s="11"/>
      <c r="F32" s="15" t="str">
        <f t="shared" si="0"/>
        <v>/</v>
      </c>
      <c r="G32" s="15" t="str">
        <f t="shared" si="1"/>
        <v/>
      </c>
      <c r="H32" s="15" t="str">
        <f t="shared" si="2"/>
        <v/>
      </c>
      <c r="I32" s="15" t="str">
        <f t="shared" si="3"/>
        <v/>
      </c>
      <c r="J32" s="15" t="str">
        <f t="shared" si="4"/>
        <v>ไม่ผ่าน</v>
      </c>
    </row>
    <row r="33" spans="1:10" s="2" customFormat="1" ht="19.5" customHeight="1" x14ac:dyDescent="0.45">
      <c r="A33" s="4"/>
      <c r="B33" s="13">
        <v>22</v>
      </c>
      <c r="C33" s="48" t="s">
        <v>154</v>
      </c>
      <c r="D33" s="53" t="s">
        <v>155</v>
      </c>
      <c r="E33" s="11"/>
      <c r="F33" s="15" t="str">
        <f t="shared" si="0"/>
        <v>/</v>
      </c>
      <c r="G33" s="15" t="str">
        <f t="shared" si="1"/>
        <v/>
      </c>
      <c r="H33" s="15" t="str">
        <f t="shared" si="2"/>
        <v/>
      </c>
      <c r="I33" s="15" t="str">
        <f t="shared" si="3"/>
        <v/>
      </c>
      <c r="J33" s="15" t="str">
        <f t="shared" si="4"/>
        <v>ไม่ผ่าน</v>
      </c>
    </row>
    <row r="34" spans="1:10" s="2" customFormat="1" ht="19.5" customHeight="1" x14ac:dyDescent="0.45">
      <c r="A34" s="4"/>
      <c r="B34" s="13">
        <v>23</v>
      </c>
      <c r="C34" s="48" t="s">
        <v>156</v>
      </c>
      <c r="D34" s="53" t="s">
        <v>157</v>
      </c>
      <c r="E34" s="11"/>
      <c r="F34" s="15" t="str">
        <f t="shared" si="0"/>
        <v>/</v>
      </c>
      <c r="G34" s="15" t="str">
        <f t="shared" si="1"/>
        <v/>
      </c>
      <c r="H34" s="15" t="str">
        <f t="shared" si="2"/>
        <v/>
      </c>
      <c r="I34" s="15" t="str">
        <f t="shared" si="3"/>
        <v/>
      </c>
      <c r="J34" s="15" t="str">
        <f t="shared" si="4"/>
        <v>ไม่ผ่าน</v>
      </c>
    </row>
    <row r="35" spans="1:10" s="2" customFormat="1" ht="19.5" customHeight="1" x14ac:dyDescent="0.45">
      <c r="A35" s="4"/>
      <c r="B35" s="13">
        <v>24</v>
      </c>
      <c r="C35" s="48" t="s">
        <v>158</v>
      </c>
      <c r="D35" s="53" t="s">
        <v>159</v>
      </c>
      <c r="E35" s="11"/>
      <c r="F35" s="15" t="str">
        <f t="shared" si="0"/>
        <v>/</v>
      </c>
      <c r="G35" s="15" t="str">
        <f t="shared" si="1"/>
        <v/>
      </c>
      <c r="H35" s="15" t="str">
        <f t="shared" si="2"/>
        <v/>
      </c>
      <c r="I35" s="15" t="str">
        <f t="shared" si="3"/>
        <v/>
      </c>
      <c r="J35" s="15" t="str">
        <f t="shared" si="4"/>
        <v>ไม่ผ่าน</v>
      </c>
    </row>
    <row r="36" spans="1:10" s="2" customFormat="1" ht="19.5" customHeight="1" x14ac:dyDescent="0.45">
      <c r="A36" s="4"/>
      <c r="B36" s="13">
        <v>25</v>
      </c>
      <c r="C36" s="48" t="s">
        <v>160</v>
      </c>
      <c r="D36" s="53" t="s">
        <v>161</v>
      </c>
      <c r="E36" s="11"/>
      <c r="F36" s="15" t="str">
        <f t="shared" si="0"/>
        <v>/</v>
      </c>
      <c r="G36" s="15" t="str">
        <f t="shared" si="1"/>
        <v/>
      </c>
      <c r="H36" s="15" t="str">
        <f t="shared" si="2"/>
        <v/>
      </c>
      <c r="I36" s="15" t="str">
        <f t="shared" si="3"/>
        <v/>
      </c>
      <c r="J36" s="15" t="str">
        <f t="shared" si="4"/>
        <v>ไม่ผ่าน</v>
      </c>
    </row>
    <row r="37" spans="1:10" s="2" customFormat="1" ht="19.5" customHeight="1" x14ac:dyDescent="0.45">
      <c r="A37" s="4"/>
      <c r="B37" s="13">
        <v>26</v>
      </c>
      <c r="C37" s="65" t="s">
        <v>162</v>
      </c>
      <c r="D37" s="67" t="s">
        <v>163</v>
      </c>
      <c r="E37" s="11"/>
      <c r="F37" s="15" t="str">
        <f t="shared" si="0"/>
        <v>/</v>
      </c>
      <c r="G37" s="15" t="str">
        <f t="shared" si="1"/>
        <v/>
      </c>
      <c r="H37" s="15" t="str">
        <f t="shared" si="2"/>
        <v/>
      </c>
      <c r="I37" s="15" t="str">
        <f t="shared" si="3"/>
        <v/>
      </c>
      <c r="J37" s="15" t="str">
        <f t="shared" si="4"/>
        <v>ไม่ผ่าน</v>
      </c>
    </row>
    <row r="38" spans="1:10" s="2" customFormat="1" ht="19.5" customHeight="1" x14ac:dyDescent="0.45">
      <c r="A38" s="4"/>
      <c r="B38" s="7">
        <v>27</v>
      </c>
      <c r="C38" s="58" t="s">
        <v>164</v>
      </c>
      <c r="D38" s="60" t="s">
        <v>165</v>
      </c>
      <c r="E38" s="8"/>
      <c r="F38" s="15" t="str">
        <f t="shared" si="0"/>
        <v>/</v>
      </c>
      <c r="G38" s="15" t="str">
        <f t="shared" si="1"/>
        <v/>
      </c>
      <c r="H38" s="15" t="str">
        <f t="shared" si="2"/>
        <v/>
      </c>
      <c r="I38" s="15" t="str">
        <f t="shared" si="3"/>
        <v/>
      </c>
      <c r="J38" s="15" t="str">
        <f t="shared" si="4"/>
        <v>ไม่ผ่าน</v>
      </c>
    </row>
    <row r="39" spans="1:10" s="2" customFormat="1" ht="19.5" customHeight="1" x14ac:dyDescent="0.45">
      <c r="A39" s="4"/>
      <c r="B39" s="13">
        <v>28</v>
      </c>
      <c r="C39" s="65" t="s">
        <v>166</v>
      </c>
      <c r="D39" s="67" t="s">
        <v>167</v>
      </c>
      <c r="E39" s="11"/>
      <c r="F39" s="15" t="str">
        <f t="shared" si="0"/>
        <v>/</v>
      </c>
      <c r="G39" s="15" t="str">
        <f t="shared" si="1"/>
        <v/>
      </c>
      <c r="H39" s="15" t="str">
        <f t="shared" si="2"/>
        <v/>
      </c>
      <c r="I39" s="15" t="str">
        <f t="shared" si="3"/>
        <v/>
      </c>
      <c r="J39" s="15" t="str">
        <f t="shared" si="4"/>
        <v>ไม่ผ่าน</v>
      </c>
    </row>
    <row r="40" spans="1:10" s="2" customFormat="1" ht="19.5" customHeight="1" x14ac:dyDescent="0.45">
      <c r="A40" s="4"/>
      <c r="B40" s="13">
        <v>29</v>
      </c>
      <c r="C40" s="58" t="s">
        <v>168</v>
      </c>
      <c r="D40" s="60" t="s">
        <v>169</v>
      </c>
      <c r="E40" s="11"/>
      <c r="F40" s="15" t="str">
        <f t="shared" si="0"/>
        <v>/</v>
      </c>
      <c r="G40" s="15" t="str">
        <f t="shared" si="1"/>
        <v/>
      </c>
      <c r="H40" s="15" t="str">
        <f t="shared" si="2"/>
        <v/>
      </c>
      <c r="I40" s="15" t="str">
        <f t="shared" si="3"/>
        <v/>
      </c>
      <c r="J40" s="15" t="str">
        <f t="shared" si="4"/>
        <v>ไม่ผ่าน</v>
      </c>
    </row>
    <row r="41" spans="1:10" s="2" customFormat="1" ht="19.5" customHeight="1" x14ac:dyDescent="0.45">
      <c r="A41" s="4"/>
      <c r="B41" s="13">
        <v>30</v>
      </c>
      <c r="C41" s="58" t="s">
        <v>170</v>
      </c>
      <c r="D41" s="60" t="s">
        <v>171</v>
      </c>
      <c r="E41" s="11"/>
      <c r="F41" s="15" t="str">
        <f t="shared" si="0"/>
        <v>/</v>
      </c>
      <c r="G41" s="15" t="str">
        <f t="shared" si="1"/>
        <v/>
      </c>
      <c r="H41" s="15" t="str">
        <f t="shared" si="2"/>
        <v/>
      </c>
      <c r="I41" s="15" t="str">
        <f t="shared" si="3"/>
        <v/>
      </c>
      <c r="J41" s="15" t="str">
        <f t="shared" si="4"/>
        <v>ไม่ผ่าน</v>
      </c>
    </row>
    <row r="42" spans="1:10" s="2" customFormat="1" ht="19.5" customHeight="1" x14ac:dyDescent="0.45">
      <c r="A42" s="4"/>
      <c r="B42" s="13">
        <v>31</v>
      </c>
      <c r="C42" s="58" t="s">
        <v>172</v>
      </c>
      <c r="D42" s="60" t="s">
        <v>173</v>
      </c>
      <c r="E42" s="11"/>
      <c r="F42" s="15" t="str">
        <f t="shared" si="0"/>
        <v>/</v>
      </c>
      <c r="G42" s="15" t="str">
        <f t="shared" si="1"/>
        <v/>
      </c>
      <c r="H42" s="15" t="str">
        <f t="shared" si="2"/>
        <v/>
      </c>
      <c r="I42" s="15" t="str">
        <f t="shared" si="3"/>
        <v/>
      </c>
      <c r="J42" s="15" t="str">
        <f t="shared" si="4"/>
        <v>ไม่ผ่าน</v>
      </c>
    </row>
    <row r="43" spans="1:10" s="2" customFormat="1" ht="19.5" customHeight="1" x14ac:dyDescent="0.45">
      <c r="A43" s="4"/>
      <c r="B43" s="13">
        <v>32</v>
      </c>
      <c r="C43" s="62" t="s">
        <v>174</v>
      </c>
      <c r="D43" s="68" t="s">
        <v>175</v>
      </c>
      <c r="E43" s="11"/>
      <c r="F43" s="15" t="str">
        <f t="shared" si="0"/>
        <v>/</v>
      </c>
      <c r="G43" s="15" t="str">
        <f t="shared" si="1"/>
        <v/>
      </c>
      <c r="H43" s="15" t="str">
        <f t="shared" si="2"/>
        <v/>
      </c>
      <c r="I43" s="15" t="str">
        <f t="shared" si="3"/>
        <v/>
      </c>
      <c r="J43" s="15" t="str">
        <f t="shared" si="4"/>
        <v>ไม่ผ่าน</v>
      </c>
    </row>
    <row r="44" spans="1:10" s="2" customFormat="1" ht="19.5" customHeight="1" x14ac:dyDescent="0.45">
      <c r="A44" s="4"/>
      <c r="B44" s="13">
        <v>33</v>
      </c>
      <c r="C44" s="58" t="s">
        <v>176</v>
      </c>
      <c r="D44" s="60" t="s">
        <v>177</v>
      </c>
      <c r="E44" s="11"/>
      <c r="F44" s="15" t="str">
        <f t="shared" si="0"/>
        <v>/</v>
      </c>
      <c r="G44" s="15" t="str">
        <f t="shared" si="1"/>
        <v/>
      </c>
      <c r="H44" s="15" t="str">
        <f t="shared" si="2"/>
        <v/>
      </c>
      <c r="I44" s="15" t="str">
        <f t="shared" si="3"/>
        <v/>
      </c>
      <c r="J44" s="15" t="str">
        <f t="shared" si="4"/>
        <v>ไม่ผ่าน</v>
      </c>
    </row>
    <row r="45" spans="1:10" s="2" customFormat="1" ht="19.5" customHeight="1" x14ac:dyDescent="0.45">
      <c r="A45" s="4"/>
      <c r="B45" s="13">
        <v>34</v>
      </c>
      <c r="C45" s="58" t="s">
        <v>178</v>
      </c>
      <c r="D45" s="60" t="s">
        <v>179</v>
      </c>
      <c r="E45" s="11"/>
      <c r="F45" s="15" t="str">
        <f t="shared" si="0"/>
        <v>/</v>
      </c>
      <c r="G45" s="15" t="str">
        <f t="shared" si="1"/>
        <v/>
      </c>
      <c r="H45" s="15" t="str">
        <f t="shared" si="2"/>
        <v/>
      </c>
      <c r="I45" s="15" t="str">
        <f t="shared" si="3"/>
        <v/>
      </c>
      <c r="J45" s="15" t="str">
        <f t="shared" si="4"/>
        <v>ไม่ผ่าน</v>
      </c>
    </row>
    <row r="46" spans="1:10" s="2" customFormat="1" ht="19.5" customHeight="1" x14ac:dyDescent="0.45">
      <c r="A46" s="4"/>
      <c r="B46" s="13">
        <v>35</v>
      </c>
      <c r="C46" s="46" t="s">
        <v>180</v>
      </c>
      <c r="D46" s="50" t="s">
        <v>181</v>
      </c>
      <c r="E46" s="11"/>
      <c r="F46" s="15" t="str">
        <f t="shared" si="0"/>
        <v>/</v>
      </c>
      <c r="G46" s="15" t="str">
        <f t="shared" si="1"/>
        <v/>
      </c>
      <c r="H46" s="15" t="str">
        <f t="shared" si="2"/>
        <v/>
      </c>
      <c r="I46" s="15" t="str">
        <f t="shared" si="3"/>
        <v/>
      </c>
      <c r="J46" s="15" t="str">
        <f t="shared" si="4"/>
        <v>ไม่ผ่าน</v>
      </c>
    </row>
    <row r="47" spans="1:10" s="2" customFormat="1" ht="19.5" customHeight="1" x14ac:dyDescent="0.45">
      <c r="A47" s="4"/>
      <c r="B47" s="13">
        <v>36</v>
      </c>
      <c r="C47" s="62" t="s">
        <v>182</v>
      </c>
      <c r="D47" s="68" t="s">
        <v>183</v>
      </c>
      <c r="E47" s="11"/>
      <c r="F47" s="15" t="str">
        <f t="shared" si="0"/>
        <v>/</v>
      </c>
      <c r="G47" s="15" t="str">
        <f t="shared" si="1"/>
        <v/>
      </c>
      <c r="H47" s="15" t="str">
        <f t="shared" si="2"/>
        <v/>
      </c>
      <c r="I47" s="15" t="str">
        <f t="shared" si="3"/>
        <v/>
      </c>
      <c r="J47" s="15" t="str">
        <f t="shared" si="4"/>
        <v>ไม่ผ่าน</v>
      </c>
    </row>
    <row r="48" spans="1:10" s="2" customFormat="1" ht="19.5" customHeight="1" x14ac:dyDescent="0.45">
      <c r="A48" s="4"/>
      <c r="B48" s="13">
        <v>37</v>
      </c>
      <c r="C48" s="46" t="s">
        <v>184</v>
      </c>
      <c r="D48" s="50" t="s">
        <v>185</v>
      </c>
      <c r="E48" s="11"/>
      <c r="F48" s="15" t="str">
        <f t="shared" si="0"/>
        <v>/</v>
      </c>
      <c r="G48" s="15" t="str">
        <f t="shared" si="1"/>
        <v/>
      </c>
      <c r="H48" s="15" t="str">
        <f t="shared" si="2"/>
        <v/>
      </c>
      <c r="I48" s="15" t="str">
        <f t="shared" si="3"/>
        <v/>
      </c>
      <c r="J48" s="15" t="str">
        <f t="shared" si="4"/>
        <v>ไม่ผ่าน</v>
      </c>
    </row>
    <row r="49" spans="1:10" s="2" customFormat="1" ht="19.5" customHeight="1" x14ac:dyDescent="0.45">
      <c r="A49" s="4"/>
      <c r="B49" s="13">
        <v>38</v>
      </c>
      <c r="C49" s="48" t="s">
        <v>186</v>
      </c>
      <c r="D49" s="53" t="s">
        <v>187</v>
      </c>
      <c r="E49" s="11"/>
      <c r="F49" s="15" t="str">
        <f t="shared" si="0"/>
        <v>/</v>
      </c>
      <c r="G49" s="15" t="str">
        <f t="shared" si="1"/>
        <v/>
      </c>
      <c r="H49" s="15" t="str">
        <f t="shared" si="2"/>
        <v/>
      </c>
      <c r="I49" s="15" t="str">
        <f t="shared" si="3"/>
        <v/>
      </c>
      <c r="J49" s="15" t="str">
        <f t="shared" si="4"/>
        <v>ไม่ผ่าน</v>
      </c>
    </row>
    <row r="50" spans="1:10" s="2" customFormat="1" ht="19.5" customHeight="1" x14ac:dyDescent="0.45">
      <c r="A50" s="4"/>
      <c r="B50" s="13">
        <v>39</v>
      </c>
      <c r="C50" s="62" t="s">
        <v>188</v>
      </c>
      <c r="D50" s="68" t="s">
        <v>189</v>
      </c>
      <c r="E50" s="11"/>
      <c r="F50" s="15" t="str">
        <f t="shared" si="0"/>
        <v>/</v>
      </c>
      <c r="G50" s="15" t="str">
        <f t="shared" si="1"/>
        <v/>
      </c>
      <c r="H50" s="15" t="str">
        <f t="shared" si="2"/>
        <v/>
      </c>
      <c r="I50" s="15" t="str">
        <f t="shared" si="3"/>
        <v/>
      </c>
      <c r="J50" s="15" t="str">
        <f t="shared" si="4"/>
        <v>ไม่ผ่าน</v>
      </c>
    </row>
    <row r="51" spans="1:10" s="2" customFormat="1" ht="19.5" customHeight="1" x14ac:dyDescent="0.45">
      <c r="A51" s="4"/>
      <c r="B51" s="13">
        <v>40</v>
      </c>
      <c r="C51" s="46" t="s">
        <v>190</v>
      </c>
      <c r="D51" s="47" t="s">
        <v>191</v>
      </c>
      <c r="E51" s="11"/>
      <c r="F51" s="15" t="str">
        <f t="shared" si="0"/>
        <v>/</v>
      </c>
      <c r="G51" s="15" t="str">
        <f t="shared" si="1"/>
        <v/>
      </c>
      <c r="H51" s="15" t="str">
        <f t="shared" si="2"/>
        <v/>
      </c>
      <c r="I51" s="15" t="str">
        <f t="shared" si="3"/>
        <v/>
      </c>
      <c r="J51" s="15" t="str">
        <f t="shared" si="4"/>
        <v>ไม่ผ่าน</v>
      </c>
    </row>
    <row r="52" spans="1:10" s="2" customFormat="1" ht="19.5" customHeight="1" x14ac:dyDescent="0.45">
      <c r="A52" s="4"/>
      <c r="B52" s="13">
        <v>41</v>
      </c>
      <c r="C52" s="46" t="s">
        <v>192</v>
      </c>
      <c r="D52" s="47" t="s">
        <v>193</v>
      </c>
      <c r="E52" s="11"/>
      <c r="F52" s="15" t="str">
        <f t="shared" si="0"/>
        <v>/</v>
      </c>
      <c r="G52" s="15" t="str">
        <f t="shared" si="1"/>
        <v/>
      </c>
      <c r="H52" s="15" t="str">
        <f t="shared" si="2"/>
        <v/>
      </c>
      <c r="I52" s="15" t="str">
        <f t="shared" si="3"/>
        <v/>
      </c>
      <c r="J52" s="15" t="str">
        <f t="shared" si="4"/>
        <v>ไม่ผ่าน</v>
      </c>
    </row>
    <row r="53" spans="1:10" s="2" customFormat="1" ht="19.5" customHeight="1" x14ac:dyDescent="0.45">
      <c r="A53" s="4"/>
      <c r="B53" s="13">
        <v>42</v>
      </c>
      <c r="C53" s="46" t="s">
        <v>194</v>
      </c>
      <c r="D53" s="47" t="s">
        <v>195</v>
      </c>
      <c r="E53" s="11"/>
      <c r="F53" s="15" t="str">
        <f t="shared" si="0"/>
        <v>/</v>
      </c>
      <c r="G53" s="15" t="str">
        <f t="shared" si="1"/>
        <v/>
      </c>
      <c r="H53" s="15" t="str">
        <f t="shared" si="2"/>
        <v/>
      </c>
      <c r="I53" s="15" t="str">
        <f t="shared" si="3"/>
        <v/>
      </c>
      <c r="J53" s="15" t="str">
        <f t="shared" si="4"/>
        <v>ไม่ผ่าน</v>
      </c>
    </row>
    <row r="54" spans="1:10" s="2" customFormat="1" ht="19.5" customHeight="1" x14ac:dyDescent="0.45">
      <c r="A54" s="4"/>
      <c r="B54" s="13">
        <v>43</v>
      </c>
      <c r="C54" s="46" t="s">
        <v>196</v>
      </c>
      <c r="D54" s="47" t="s">
        <v>197</v>
      </c>
      <c r="E54" s="11"/>
      <c r="F54" s="15" t="str">
        <f t="shared" si="0"/>
        <v>/</v>
      </c>
      <c r="G54" s="15" t="str">
        <f t="shared" si="1"/>
        <v/>
      </c>
      <c r="H54" s="15" t="str">
        <f t="shared" si="2"/>
        <v/>
      </c>
      <c r="I54" s="15" t="str">
        <f t="shared" si="3"/>
        <v/>
      </c>
      <c r="J54" s="15" t="str">
        <f t="shared" si="4"/>
        <v>ไม่ผ่าน</v>
      </c>
    </row>
    <row r="55" spans="1:10" s="2" customFormat="1" ht="19.5" customHeight="1" x14ac:dyDescent="0.45">
      <c r="A55" s="4"/>
      <c r="B55" s="13">
        <v>44</v>
      </c>
      <c r="C55" s="46" t="s">
        <v>198</v>
      </c>
      <c r="D55" s="47" t="s">
        <v>199</v>
      </c>
      <c r="E55" s="11"/>
      <c r="F55" s="15" t="str">
        <f t="shared" si="0"/>
        <v>/</v>
      </c>
      <c r="G55" s="15" t="str">
        <f t="shared" si="1"/>
        <v/>
      </c>
      <c r="H55" s="15" t="str">
        <f t="shared" si="2"/>
        <v/>
      </c>
      <c r="I55" s="15" t="str">
        <f t="shared" si="3"/>
        <v/>
      </c>
      <c r="J55" s="15" t="str">
        <f t="shared" si="4"/>
        <v>ไม่ผ่าน</v>
      </c>
    </row>
    <row r="56" spans="1:10" s="2" customFormat="1" ht="19.5" customHeight="1" x14ac:dyDescent="0.45">
      <c r="A56" s="4"/>
      <c r="B56" s="13">
        <v>45</v>
      </c>
      <c r="C56" s="46" t="s">
        <v>200</v>
      </c>
      <c r="D56" s="47" t="s">
        <v>201</v>
      </c>
      <c r="E56" s="11"/>
      <c r="F56" s="15" t="str">
        <f t="shared" si="0"/>
        <v>/</v>
      </c>
      <c r="G56" s="15" t="str">
        <f t="shared" si="1"/>
        <v/>
      </c>
      <c r="H56" s="15" t="str">
        <f t="shared" si="2"/>
        <v/>
      </c>
      <c r="I56" s="15" t="str">
        <f t="shared" si="3"/>
        <v/>
      </c>
      <c r="J56" s="15" t="str">
        <f t="shared" si="4"/>
        <v>ไม่ผ่าน</v>
      </c>
    </row>
    <row r="57" spans="1:10" s="2" customFormat="1" ht="19.5" customHeight="1" x14ac:dyDescent="0.45">
      <c r="A57" s="4"/>
      <c r="B57" s="13">
        <v>46</v>
      </c>
      <c r="C57" s="54" t="s">
        <v>202</v>
      </c>
      <c r="D57" s="64" t="s">
        <v>203</v>
      </c>
      <c r="E57" s="11"/>
      <c r="F57" s="15" t="str">
        <f t="shared" si="0"/>
        <v>/</v>
      </c>
      <c r="G57" s="15" t="str">
        <f t="shared" si="1"/>
        <v/>
      </c>
      <c r="H57" s="15" t="str">
        <f t="shared" si="2"/>
        <v/>
      </c>
      <c r="I57" s="15" t="str">
        <f t="shared" si="3"/>
        <v/>
      </c>
      <c r="J57" s="15" t="str">
        <f t="shared" si="4"/>
        <v>ไม่ผ่าน</v>
      </c>
    </row>
    <row r="58" spans="1:10" s="2" customFormat="1" ht="19.5" customHeight="1" x14ac:dyDescent="0.45">
      <c r="A58" s="4"/>
      <c r="B58" s="13">
        <v>47</v>
      </c>
      <c r="C58" s="46" t="s">
        <v>77</v>
      </c>
      <c r="D58" s="47" t="s">
        <v>204</v>
      </c>
      <c r="E58" s="11"/>
      <c r="F58" s="15" t="str">
        <f t="shared" si="0"/>
        <v>/</v>
      </c>
      <c r="G58" s="15" t="str">
        <f t="shared" si="1"/>
        <v/>
      </c>
      <c r="H58" s="15" t="str">
        <f t="shared" si="2"/>
        <v/>
      </c>
      <c r="I58" s="15" t="str">
        <f t="shared" si="3"/>
        <v/>
      </c>
      <c r="J58" s="15" t="str">
        <f t="shared" si="4"/>
        <v>ไม่ผ่าน</v>
      </c>
    </row>
    <row r="59" spans="1:10" s="2" customFormat="1" ht="19.5" customHeight="1" x14ac:dyDescent="0.45">
      <c r="A59" s="4"/>
      <c r="B59" s="13">
        <v>48</v>
      </c>
      <c r="C59" s="48" t="s">
        <v>205</v>
      </c>
      <c r="D59" s="49" t="s">
        <v>206</v>
      </c>
      <c r="E59" s="11"/>
      <c r="F59" s="15" t="str">
        <f t="shared" si="0"/>
        <v>/</v>
      </c>
      <c r="G59" s="15" t="str">
        <f t="shared" si="1"/>
        <v/>
      </c>
      <c r="H59" s="15" t="str">
        <f t="shared" si="2"/>
        <v/>
      </c>
      <c r="I59" s="15" t="str">
        <f t="shared" si="3"/>
        <v/>
      </c>
      <c r="J59" s="15" t="str">
        <f t="shared" si="4"/>
        <v>ไม่ผ่าน</v>
      </c>
    </row>
    <row r="60" spans="1:10" s="1" customFormat="1" ht="19.5" customHeight="1" x14ac:dyDescent="0.45">
      <c r="A60" s="4"/>
      <c r="B60" s="13">
        <v>49</v>
      </c>
      <c r="C60" s="62" t="s">
        <v>207</v>
      </c>
      <c r="D60" s="63" t="s">
        <v>199</v>
      </c>
      <c r="E60" s="11"/>
      <c r="F60" s="15" t="str">
        <f t="shared" si="0"/>
        <v>/</v>
      </c>
      <c r="G60" s="15" t="str">
        <f t="shared" si="1"/>
        <v/>
      </c>
      <c r="H60" s="15" t="str">
        <f t="shared" si="2"/>
        <v/>
      </c>
      <c r="I60" s="15" t="str">
        <f t="shared" si="3"/>
        <v/>
      </c>
      <c r="J60" s="15" t="str">
        <f t="shared" si="4"/>
        <v>ไม่ผ่าน</v>
      </c>
    </row>
    <row r="61" spans="1:10" s="1" customFormat="1" ht="19.5" customHeight="1" x14ac:dyDescent="0.45">
      <c r="A61" s="4"/>
      <c r="B61" s="19" t="s">
        <v>5</v>
      </c>
      <c r="C61" s="20"/>
      <c r="D61" s="20"/>
      <c r="E61" s="20"/>
      <c r="F61" s="20"/>
      <c r="G61" s="20"/>
      <c r="H61" s="21"/>
      <c r="I61" s="15" t="s">
        <v>4</v>
      </c>
      <c r="J61" s="15">
        <f>COUNTIF(J12:J60,"ผ่าน")</f>
        <v>0</v>
      </c>
    </row>
    <row r="62" spans="1:10" s="1" customFormat="1" ht="22.5" x14ac:dyDescent="0.45">
      <c r="A62" s="4"/>
      <c r="B62" s="22"/>
      <c r="C62" s="23"/>
      <c r="D62" s="23"/>
      <c r="E62" s="23"/>
      <c r="F62" s="23"/>
      <c r="G62" s="23"/>
      <c r="H62" s="24"/>
      <c r="I62" s="16" t="s">
        <v>11</v>
      </c>
      <c r="J62" s="16">
        <f>COUNTIF(J12:J60,"ไม่ผ่าน")</f>
        <v>49</v>
      </c>
    </row>
    <row r="63" spans="1:10" s="1" customFormat="1" ht="22.5" x14ac:dyDescent="0.45">
      <c r="A63" s="12"/>
      <c r="B63" s="31" t="s">
        <v>22</v>
      </c>
      <c r="C63" s="31"/>
      <c r="D63" s="31"/>
      <c r="E63" s="31"/>
      <c r="F63" s="10"/>
      <c r="G63" s="10"/>
      <c r="H63" s="10"/>
      <c r="I63" s="10"/>
      <c r="J63" s="10"/>
    </row>
    <row r="64" spans="1:10" ht="22.5" customHeight="1" x14ac:dyDescent="0.45">
      <c r="A64" s="4"/>
      <c r="B64" s="4"/>
      <c r="C64" s="4"/>
      <c r="D64" s="4"/>
      <c r="E64" s="4"/>
      <c r="F64" s="4"/>
      <c r="G64" s="4"/>
      <c r="H64" s="4"/>
      <c r="I64" s="4"/>
      <c r="J64" s="4"/>
    </row>
    <row r="65" spans="1:12" s="2" customFormat="1" ht="22.5" customHeight="1" x14ac:dyDescent="0.45">
      <c r="A65" s="4"/>
      <c r="B65" s="30" t="s">
        <v>28</v>
      </c>
      <c r="C65" s="30"/>
      <c r="D65" s="30"/>
      <c r="E65" s="30"/>
      <c r="F65" s="30"/>
      <c r="G65" s="30"/>
      <c r="H65" s="30"/>
      <c r="I65" s="30"/>
      <c r="J65" s="30"/>
      <c r="K65" s="3"/>
      <c r="L65" s="3"/>
    </row>
    <row r="66" spans="1:12" s="2" customFormat="1" ht="22.5" customHeight="1" x14ac:dyDescent="0.45">
      <c r="A66" s="4"/>
      <c r="B66" s="30" t="s">
        <v>29</v>
      </c>
      <c r="C66" s="30"/>
      <c r="D66" s="30"/>
      <c r="E66" s="30"/>
      <c r="F66" s="30"/>
      <c r="G66" s="30"/>
      <c r="H66" s="30"/>
      <c r="I66" s="30"/>
      <c r="J66" s="30"/>
      <c r="K66" s="3"/>
      <c r="L66" s="3"/>
    </row>
    <row r="67" spans="1:12" s="2" customFormat="1" ht="21" x14ac:dyDescent="0.45">
      <c r="A67" s="4"/>
      <c r="B67" s="30" t="s">
        <v>30</v>
      </c>
      <c r="C67" s="30"/>
      <c r="D67" s="30"/>
      <c r="E67" s="30"/>
      <c r="F67" s="30"/>
      <c r="G67" s="30"/>
      <c r="H67" s="30"/>
      <c r="I67" s="30"/>
      <c r="J67" s="30"/>
      <c r="K67" s="3"/>
      <c r="L67" s="3"/>
    </row>
    <row r="68" spans="1:12" ht="21" x14ac:dyDescent="0.45">
      <c r="A68" s="4"/>
      <c r="B68" s="4"/>
      <c r="C68" s="25" t="s">
        <v>12</v>
      </c>
      <c r="D68" s="17" t="s">
        <v>13</v>
      </c>
      <c r="E68" s="28" t="s">
        <v>14</v>
      </c>
      <c r="F68" s="28"/>
      <c r="G68" s="28" t="s">
        <v>15</v>
      </c>
      <c r="H68" s="28"/>
      <c r="I68" s="4"/>
      <c r="J68" s="4"/>
    </row>
    <row r="69" spans="1:12" ht="21" x14ac:dyDescent="0.45">
      <c r="A69" s="4"/>
      <c r="B69" s="4"/>
      <c r="C69" s="26"/>
      <c r="D69" s="18" t="s">
        <v>23</v>
      </c>
      <c r="E69" s="29" t="s">
        <v>16</v>
      </c>
      <c r="F69" s="29"/>
      <c r="G69" s="29">
        <f>COUNTIF(F12:F60,"/")</f>
        <v>49</v>
      </c>
      <c r="H69" s="29"/>
      <c r="I69" s="4"/>
      <c r="J69" s="4"/>
    </row>
    <row r="70" spans="1:12" ht="21" x14ac:dyDescent="0.45">
      <c r="A70" s="4"/>
      <c r="B70" s="4"/>
      <c r="C70" s="26"/>
      <c r="D70" s="18" t="s">
        <v>24</v>
      </c>
      <c r="E70" s="29" t="s">
        <v>17</v>
      </c>
      <c r="F70" s="29"/>
      <c r="G70" s="29">
        <f>COUNTIF(G12:G60,"/")</f>
        <v>0</v>
      </c>
      <c r="H70" s="29"/>
      <c r="I70" s="4"/>
      <c r="J70" s="4"/>
    </row>
    <row r="71" spans="1:12" ht="21" x14ac:dyDescent="0.45">
      <c r="A71" s="4"/>
      <c r="B71" s="4"/>
      <c r="C71" s="26"/>
      <c r="D71" s="18" t="s">
        <v>25</v>
      </c>
      <c r="E71" s="29" t="s">
        <v>18</v>
      </c>
      <c r="F71" s="29"/>
      <c r="G71" s="29">
        <f>COUNTIF(H12:H60,"/")</f>
        <v>0</v>
      </c>
      <c r="H71" s="29"/>
      <c r="I71" s="4"/>
      <c r="J71" s="4"/>
    </row>
    <row r="72" spans="1:12" ht="21" x14ac:dyDescent="0.45">
      <c r="A72" s="4"/>
      <c r="B72" s="4"/>
      <c r="C72" s="27"/>
      <c r="D72" s="18" t="s">
        <v>26</v>
      </c>
      <c r="E72" s="29" t="s">
        <v>19</v>
      </c>
      <c r="F72" s="29"/>
      <c r="G72" s="29">
        <f>COUNTIF(I12:I60,"/")</f>
        <v>0</v>
      </c>
      <c r="H72" s="29"/>
      <c r="I72" s="4"/>
      <c r="J72" s="4"/>
    </row>
  </sheetData>
  <mergeCells count="26">
    <mergeCell ref="E70:F70"/>
    <mergeCell ref="G70:H70"/>
    <mergeCell ref="E71:F71"/>
    <mergeCell ref="G71:H71"/>
    <mergeCell ref="E72:F72"/>
    <mergeCell ref="G72:H72"/>
    <mergeCell ref="B61:H62"/>
    <mergeCell ref="B63:E63"/>
    <mergeCell ref="B65:J65"/>
    <mergeCell ref="B66:J66"/>
    <mergeCell ref="B67:J67"/>
    <mergeCell ref="C68:C72"/>
    <mergeCell ref="E68:F68"/>
    <mergeCell ref="G68:H68"/>
    <mergeCell ref="E69:F69"/>
    <mergeCell ref="G69:H69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</mergeCells>
  <pageMargins left="0.70866141732283472" right="0.39370078740157483" top="0.35433070866141736" bottom="0.15748031496062992" header="0.31496062992125984" footer="0"/>
  <pageSetup paperSize="9" scale="53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5FC6-D874-404E-B824-E813919417BC}">
  <sheetPr>
    <pageSetUpPr fitToPage="1"/>
  </sheetPr>
  <dimension ref="A1:L71"/>
  <sheetViews>
    <sheetView showWhiteSpace="0" view="pageLayout" topLeftCell="B1" workbookViewId="0">
      <selection activeCell="B6" sqref="B6:J6"/>
    </sheetView>
  </sheetViews>
  <sheetFormatPr defaultRowHeight="14.25" x14ac:dyDescent="0.2"/>
  <cols>
    <col min="2" max="2" width="4.375" customWidth="1"/>
    <col min="3" max="4" width="11.875" customWidth="1"/>
    <col min="6" max="9" width="5.375" customWidth="1"/>
    <col min="10" max="10" width="13.375" customWidth="1"/>
  </cols>
  <sheetData>
    <row r="1" spans="1:10" ht="21" x14ac:dyDescent="0.45">
      <c r="A1" s="4"/>
      <c r="B1" s="4"/>
      <c r="C1" s="4"/>
      <c r="D1" s="4"/>
      <c r="E1" s="4"/>
      <c r="F1" s="4"/>
      <c r="G1" s="4"/>
      <c r="H1" s="4"/>
      <c r="I1" s="4"/>
      <c r="J1" s="4"/>
    </row>
    <row r="2" spans="1:10" ht="21" x14ac:dyDescent="0.4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21" x14ac:dyDescent="0.4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21" x14ac:dyDescent="0.4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21" x14ac:dyDescent="0.4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s="1" customFormat="1" ht="21.75" customHeight="1" x14ac:dyDescent="0.45">
      <c r="A6" s="4"/>
      <c r="B6" s="30" t="s">
        <v>793</v>
      </c>
      <c r="C6" s="30"/>
      <c r="D6" s="30"/>
      <c r="E6" s="30"/>
      <c r="F6" s="30"/>
      <c r="G6" s="30"/>
      <c r="H6" s="30"/>
      <c r="I6" s="30"/>
      <c r="J6" s="30"/>
    </row>
    <row r="7" spans="1:10" s="1" customFormat="1" ht="21" customHeight="1" x14ac:dyDescent="0.45">
      <c r="A7" s="4"/>
      <c r="B7" s="30" t="s">
        <v>27</v>
      </c>
      <c r="C7" s="30"/>
      <c r="D7" s="30"/>
      <c r="E7" s="30"/>
      <c r="F7" s="30"/>
      <c r="G7" s="30"/>
      <c r="H7" s="30"/>
      <c r="I7" s="30"/>
      <c r="J7" s="30"/>
    </row>
    <row r="8" spans="1:10" s="1" customFormat="1" ht="21.75" customHeight="1" x14ac:dyDescent="0.45">
      <c r="A8" s="4"/>
      <c r="B8" s="32" t="s">
        <v>20</v>
      </c>
      <c r="C8" s="32"/>
      <c r="D8" s="32"/>
      <c r="E8" s="32"/>
      <c r="F8" s="32"/>
      <c r="G8" s="32"/>
      <c r="H8" s="32"/>
      <c r="I8" s="32"/>
      <c r="J8" s="32"/>
    </row>
    <row r="9" spans="1:10" s="2" customFormat="1" ht="21.75" customHeight="1" x14ac:dyDescent="0.45">
      <c r="A9" s="4"/>
      <c r="B9" s="33" t="s">
        <v>0</v>
      </c>
      <c r="C9" s="36" t="s">
        <v>1</v>
      </c>
      <c r="D9" s="37"/>
      <c r="E9" s="42" t="s">
        <v>6</v>
      </c>
      <c r="F9" s="43" t="s">
        <v>2</v>
      </c>
      <c r="G9" s="43"/>
      <c r="H9" s="43"/>
      <c r="I9" s="43"/>
      <c r="J9" s="44" t="s">
        <v>3</v>
      </c>
    </row>
    <row r="10" spans="1:10" s="2" customFormat="1" ht="21.75" customHeight="1" x14ac:dyDescent="0.45">
      <c r="A10" s="4"/>
      <c r="B10" s="34"/>
      <c r="C10" s="38"/>
      <c r="D10" s="39"/>
      <c r="E10" s="42"/>
      <c r="F10" s="45" t="s">
        <v>7</v>
      </c>
      <c r="G10" s="43" t="s">
        <v>4</v>
      </c>
      <c r="H10" s="43"/>
      <c r="I10" s="43"/>
      <c r="J10" s="44"/>
    </row>
    <row r="11" spans="1:10" s="2" customFormat="1" ht="65.25" customHeight="1" x14ac:dyDescent="0.45">
      <c r="A11" s="4"/>
      <c r="B11" s="35"/>
      <c r="C11" s="40"/>
      <c r="D11" s="41"/>
      <c r="E11" s="42"/>
      <c r="F11" s="45"/>
      <c r="G11" s="14" t="s">
        <v>8</v>
      </c>
      <c r="H11" s="14" t="s">
        <v>9</v>
      </c>
      <c r="I11" s="14" t="s">
        <v>10</v>
      </c>
      <c r="J11" s="44"/>
    </row>
    <row r="12" spans="1:10" s="2" customFormat="1" ht="19.5" customHeight="1" x14ac:dyDescent="0.45">
      <c r="A12" s="4"/>
      <c r="B12" s="13">
        <v>1</v>
      </c>
      <c r="C12" s="46" t="s">
        <v>208</v>
      </c>
      <c r="D12" s="47" t="s">
        <v>209</v>
      </c>
      <c r="E12" s="11"/>
      <c r="F12" s="15" t="str">
        <f>IF(E12&lt;=14,"/","")</f>
        <v>/</v>
      </c>
      <c r="G12" s="15" t="str">
        <f>IF(AND(E12&gt;14,E12&lt;=20),"/","")</f>
        <v/>
      </c>
      <c r="H12" s="15" t="str">
        <f>IF(AND(E12&gt;20,E12&lt;=25),"/","")</f>
        <v/>
      </c>
      <c r="I12" s="15" t="str">
        <f>IF(AND(E12&gt;25,E12&lt;=30),"/","")</f>
        <v/>
      </c>
      <c r="J12" s="15" t="str">
        <f>IF(E12&gt;=15,"ผ่าน","ไม่ผ่าน")</f>
        <v>ไม่ผ่าน</v>
      </c>
    </row>
    <row r="13" spans="1:10" s="2" customFormat="1" ht="19.5" customHeight="1" x14ac:dyDescent="0.45">
      <c r="A13" s="4"/>
      <c r="B13" s="13">
        <v>2</v>
      </c>
      <c r="C13" s="48" t="s">
        <v>210</v>
      </c>
      <c r="D13" s="49" t="s">
        <v>211</v>
      </c>
      <c r="E13" s="11"/>
      <c r="F13" s="15" t="str">
        <f t="shared" ref="F13:F59" si="0">IF(E13&lt;=14,"/","")</f>
        <v>/</v>
      </c>
      <c r="G13" s="15" t="str">
        <f t="shared" ref="G13:G59" si="1">IF(AND(E13&gt;14,E13&lt;=20),"/","")</f>
        <v/>
      </c>
      <c r="H13" s="15" t="str">
        <f t="shared" ref="H13:H59" si="2">IF(AND(E13&gt;20,E13&lt;=25),"/","")</f>
        <v/>
      </c>
      <c r="I13" s="15" t="str">
        <f t="shared" ref="I13:I59" si="3">IF(AND(E13&gt;25,E13&lt;=30),"/","")</f>
        <v/>
      </c>
      <c r="J13" s="15" t="str">
        <f t="shared" ref="J13:J59" si="4">IF(E13&gt;=15,"ผ่าน","ไม่ผ่าน")</f>
        <v>ไม่ผ่าน</v>
      </c>
    </row>
    <row r="14" spans="1:10" s="2" customFormat="1" ht="19.5" customHeight="1" x14ac:dyDescent="0.45">
      <c r="A14" s="4"/>
      <c r="B14" s="13">
        <v>3</v>
      </c>
      <c r="C14" s="48" t="s">
        <v>212</v>
      </c>
      <c r="D14" s="49" t="s">
        <v>213</v>
      </c>
      <c r="E14" s="11"/>
      <c r="F14" s="15" t="str">
        <f t="shared" si="0"/>
        <v>/</v>
      </c>
      <c r="G14" s="15" t="str">
        <f t="shared" si="1"/>
        <v/>
      </c>
      <c r="H14" s="15" t="str">
        <f t="shared" si="2"/>
        <v/>
      </c>
      <c r="I14" s="15" t="str">
        <f t="shared" si="3"/>
        <v/>
      </c>
      <c r="J14" s="15" t="str">
        <f t="shared" si="4"/>
        <v>ไม่ผ่าน</v>
      </c>
    </row>
    <row r="15" spans="1:10" s="2" customFormat="1" ht="19.5" customHeight="1" x14ac:dyDescent="0.45">
      <c r="A15" s="4"/>
      <c r="B15" s="13">
        <v>4</v>
      </c>
      <c r="C15" s="62" t="s">
        <v>214</v>
      </c>
      <c r="D15" s="63" t="s">
        <v>215</v>
      </c>
      <c r="E15" s="11"/>
      <c r="F15" s="15" t="str">
        <f t="shared" si="0"/>
        <v>/</v>
      </c>
      <c r="G15" s="15" t="str">
        <f t="shared" si="1"/>
        <v/>
      </c>
      <c r="H15" s="15" t="str">
        <f t="shared" si="2"/>
        <v/>
      </c>
      <c r="I15" s="15" t="str">
        <f t="shared" si="3"/>
        <v/>
      </c>
      <c r="J15" s="15" t="str">
        <f t="shared" si="4"/>
        <v>ไม่ผ่าน</v>
      </c>
    </row>
    <row r="16" spans="1:10" s="2" customFormat="1" ht="19.5" customHeight="1" x14ac:dyDescent="0.45">
      <c r="A16" s="4"/>
      <c r="B16" s="13">
        <v>5</v>
      </c>
      <c r="C16" s="48" t="s">
        <v>216</v>
      </c>
      <c r="D16" s="49" t="s">
        <v>217</v>
      </c>
      <c r="E16" s="11"/>
      <c r="F16" s="15" t="str">
        <f t="shared" si="0"/>
        <v>/</v>
      </c>
      <c r="G16" s="15" t="str">
        <f t="shared" si="1"/>
        <v/>
      </c>
      <c r="H16" s="15" t="str">
        <f t="shared" si="2"/>
        <v/>
      </c>
      <c r="I16" s="15" t="str">
        <f t="shared" si="3"/>
        <v/>
      </c>
      <c r="J16" s="15" t="str">
        <f t="shared" si="4"/>
        <v>ไม่ผ่าน</v>
      </c>
    </row>
    <row r="17" spans="1:10" s="2" customFormat="1" ht="19.5" customHeight="1" x14ac:dyDescent="0.45">
      <c r="A17" s="4"/>
      <c r="B17" s="13">
        <v>6</v>
      </c>
      <c r="C17" s="69" t="s">
        <v>218</v>
      </c>
      <c r="D17" s="70" t="s">
        <v>219</v>
      </c>
      <c r="E17" s="11"/>
      <c r="F17" s="15" t="str">
        <f t="shared" si="0"/>
        <v>/</v>
      </c>
      <c r="G17" s="15" t="str">
        <f t="shared" si="1"/>
        <v/>
      </c>
      <c r="H17" s="15" t="str">
        <f t="shared" si="2"/>
        <v/>
      </c>
      <c r="I17" s="15" t="str">
        <f t="shared" si="3"/>
        <v/>
      </c>
      <c r="J17" s="15" t="str">
        <f t="shared" si="4"/>
        <v>ไม่ผ่าน</v>
      </c>
    </row>
    <row r="18" spans="1:10" s="2" customFormat="1" ht="19.5" customHeight="1" x14ac:dyDescent="0.45">
      <c r="A18" s="4"/>
      <c r="B18" s="13">
        <v>7</v>
      </c>
      <c r="C18" s="58" t="s">
        <v>220</v>
      </c>
      <c r="D18" s="59" t="s">
        <v>221</v>
      </c>
      <c r="E18" s="11"/>
      <c r="F18" s="15" t="str">
        <f t="shared" si="0"/>
        <v>/</v>
      </c>
      <c r="G18" s="15" t="str">
        <f t="shared" si="1"/>
        <v/>
      </c>
      <c r="H18" s="15" t="str">
        <f t="shared" si="2"/>
        <v/>
      </c>
      <c r="I18" s="15" t="str">
        <f t="shared" si="3"/>
        <v/>
      </c>
      <c r="J18" s="15" t="str">
        <f t="shared" si="4"/>
        <v>ไม่ผ่าน</v>
      </c>
    </row>
    <row r="19" spans="1:10" s="2" customFormat="1" ht="19.5" customHeight="1" x14ac:dyDescent="0.45">
      <c r="A19" s="4"/>
      <c r="B19" s="13">
        <v>8</v>
      </c>
      <c r="C19" s="69" t="s">
        <v>222</v>
      </c>
      <c r="D19" s="70" t="s">
        <v>223</v>
      </c>
      <c r="E19" s="11"/>
      <c r="F19" s="15" t="str">
        <f t="shared" si="0"/>
        <v>/</v>
      </c>
      <c r="G19" s="15" t="str">
        <f t="shared" si="1"/>
        <v/>
      </c>
      <c r="H19" s="15" t="str">
        <f t="shared" si="2"/>
        <v/>
      </c>
      <c r="I19" s="15" t="str">
        <f t="shared" si="3"/>
        <v/>
      </c>
      <c r="J19" s="15" t="str">
        <f t="shared" si="4"/>
        <v>ไม่ผ่าน</v>
      </c>
    </row>
    <row r="20" spans="1:10" s="2" customFormat="1" ht="19.5" customHeight="1" x14ac:dyDescent="0.45">
      <c r="A20" s="4"/>
      <c r="B20" s="13">
        <v>9</v>
      </c>
      <c r="C20" s="48" t="s">
        <v>224</v>
      </c>
      <c r="D20" s="49" t="s">
        <v>225</v>
      </c>
      <c r="E20" s="11"/>
      <c r="F20" s="15" t="str">
        <f t="shared" si="0"/>
        <v>/</v>
      </c>
      <c r="G20" s="15" t="str">
        <f t="shared" si="1"/>
        <v/>
      </c>
      <c r="H20" s="15" t="str">
        <f t="shared" si="2"/>
        <v/>
      </c>
      <c r="I20" s="15" t="str">
        <f t="shared" si="3"/>
        <v/>
      </c>
      <c r="J20" s="15" t="str">
        <f t="shared" si="4"/>
        <v>ไม่ผ่าน</v>
      </c>
    </row>
    <row r="21" spans="1:10" s="2" customFormat="1" ht="19.5" customHeight="1" x14ac:dyDescent="0.45">
      <c r="A21" s="4"/>
      <c r="B21" s="13">
        <v>10</v>
      </c>
      <c r="C21" s="46" t="s">
        <v>226</v>
      </c>
      <c r="D21" s="47" t="s">
        <v>227</v>
      </c>
      <c r="E21" s="11"/>
      <c r="F21" s="15" t="str">
        <f t="shared" si="0"/>
        <v>/</v>
      </c>
      <c r="G21" s="15" t="str">
        <f t="shared" si="1"/>
        <v/>
      </c>
      <c r="H21" s="15" t="str">
        <f t="shared" si="2"/>
        <v/>
      </c>
      <c r="I21" s="15" t="str">
        <f t="shared" si="3"/>
        <v/>
      </c>
      <c r="J21" s="15" t="str">
        <f t="shared" si="4"/>
        <v>ไม่ผ่าน</v>
      </c>
    </row>
    <row r="22" spans="1:10" s="2" customFormat="1" ht="19.5" customHeight="1" x14ac:dyDescent="0.45">
      <c r="A22" s="4"/>
      <c r="B22" s="13">
        <v>11</v>
      </c>
      <c r="C22" s="46" t="s">
        <v>228</v>
      </c>
      <c r="D22" s="47" t="s">
        <v>229</v>
      </c>
      <c r="E22" s="11"/>
      <c r="F22" s="15" t="str">
        <f t="shared" si="0"/>
        <v>/</v>
      </c>
      <c r="G22" s="15" t="str">
        <f t="shared" si="1"/>
        <v/>
      </c>
      <c r="H22" s="15" t="str">
        <f t="shared" si="2"/>
        <v/>
      </c>
      <c r="I22" s="15" t="str">
        <f t="shared" si="3"/>
        <v/>
      </c>
      <c r="J22" s="15" t="str">
        <f t="shared" si="4"/>
        <v>ไม่ผ่าน</v>
      </c>
    </row>
    <row r="23" spans="1:10" s="2" customFormat="1" ht="19.5" customHeight="1" x14ac:dyDescent="0.45">
      <c r="A23" s="4"/>
      <c r="B23" s="13">
        <v>12</v>
      </c>
      <c r="C23" s="54" t="s">
        <v>230</v>
      </c>
      <c r="D23" s="64" t="s">
        <v>231</v>
      </c>
      <c r="E23" s="11"/>
      <c r="F23" s="15" t="str">
        <f t="shared" si="0"/>
        <v>/</v>
      </c>
      <c r="G23" s="15" t="str">
        <f t="shared" si="1"/>
        <v/>
      </c>
      <c r="H23" s="15" t="str">
        <f t="shared" si="2"/>
        <v/>
      </c>
      <c r="I23" s="15" t="str">
        <f t="shared" si="3"/>
        <v/>
      </c>
      <c r="J23" s="15" t="str">
        <f t="shared" si="4"/>
        <v>ไม่ผ่าน</v>
      </c>
    </row>
    <row r="24" spans="1:10" s="2" customFormat="1" ht="19.5" customHeight="1" x14ac:dyDescent="0.45">
      <c r="A24" s="4"/>
      <c r="B24" s="13">
        <v>13</v>
      </c>
      <c r="C24" s="56" t="s">
        <v>232</v>
      </c>
      <c r="D24" s="57" t="s">
        <v>233</v>
      </c>
      <c r="E24" s="11"/>
      <c r="F24" s="15" t="str">
        <f t="shared" si="0"/>
        <v>/</v>
      </c>
      <c r="G24" s="15" t="str">
        <f t="shared" si="1"/>
        <v/>
      </c>
      <c r="H24" s="15" t="str">
        <f t="shared" si="2"/>
        <v/>
      </c>
      <c r="I24" s="15" t="str">
        <f t="shared" si="3"/>
        <v/>
      </c>
      <c r="J24" s="15" t="str">
        <f t="shared" si="4"/>
        <v>ไม่ผ่าน</v>
      </c>
    </row>
    <row r="25" spans="1:10" s="2" customFormat="1" ht="19.5" customHeight="1" x14ac:dyDescent="0.45">
      <c r="A25" s="4"/>
      <c r="B25" s="13">
        <v>14</v>
      </c>
      <c r="C25" s="48" t="s">
        <v>234</v>
      </c>
      <c r="D25" s="49" t="s">
        <v>235</v>
      </c>
      <c r="E25" s="11"/>
      <c r="F25" s="15" t="str">
        <f t="shared" si="0"/>
        <v>/</v>
      </c>
      <c r="G25" s="15" t="str">
        <f t="shared" si="1"/>
        <v/>
      </c>
      <c r="H25" s="15" t="str">
        <f t="shared" si="2"/>
        <v/>
      </c>
      <c r="I25" s="15" t="str">
        <f t="shared" si="3"/>
        <v/>
      </c>
      <c r="J25" s="15" t="str">
        <f t="shared" si="4"/>
        <v>ไม่ผ่าน</v>
      </c>
    </row>
    <row r="26" spans="1:10" s="2" customFormat="1" ht="19.5" customHeight="1" x14ac:dyDescent="0.45">
      <c r="A26" s="4"/>
      <c r="B26" s="13">
        <v>15</v>
      </c>
      <c r="C26" s="48" t="s">
        <v>236</v>
      </c>
      <c r="D26" s="49" t="s">
        <v>237</v>
      </c>
      <c r="E26" s="11"/>
      <c r="F26" s="15" t="str">
        <f t="shared" si="0"/>
        <v>/</v>
      </c>
      <c r="G26" s="15" t="str">
        <f t="shared" si="1"/>
        <v/>
      </c>
      <c r="H26" s="15" t="str">
        <f t="shared" si="2"/>
        <v/>
      </c>
      <c r="I26" s="15" t="str">
        <f t="shared" si="3"/>
        <v/>
      </c>
      <c r="J26" s="15" t="str">
        <f t="shared" si="4"/>
        <v>ไม่ผ่าน</v>
      </c>
    </row>
    <row r="27" spans="1:10" s="2" customFormat="1" ht="19.5" customHeight="1" x14ac:dyDescent="0.45">
      <c r="A27" s="4"/>
      <c r="B27" s="13">
        <v>16</v>
      </c>
      <c r="C27" s="58" t="s">
        <v>238</v>
      </c>
      <c r="D27" s="59" t="s">
        <v>239</v>
      </c>
      <c r="E27" s="11"/>
      <c r="F27" s="15" t="str">
        <f t="shared" si="0"/>
        <v>/</v>
      </c>
      <c r="G27" s="15" t="str">
        <f t="shared" si="1"/>
        <v/>
      </c>
      <c r="H27" s="15" t="str">
        <f t="shared" si="2"/>
        <v/>
      </c>
      <c r="I27" s="15" t="str">
        <f t="shared" si="3"/>
        <v/>
      </c>
      <c r="J27" s="15" t="str">
        <f t="shared" si="4"/>
        <v>ไม่ผ่าน</v>
      </c>
    </row>
    <row r="28" spans="1:10" s="2" customFormat="1" ht="19.5" customHeight="1" x14ac:dyDescent="0.45">
      <c r="A28" s="4"/>
      <c r="B28" s="13">
        <v>17</v>
      </c>
      <c r="C28" s="58" t="s">
        <v>240</v>
      </c>
      <c r="D28" s="59" t="s">
        <v>241</v>
      </c>
      <c r="E28" s="11"/>
      <c r="F28" s="15" t="str">
        <f t="shared" si="0"/>
        <v>/</v>
      </c>
      <c r="G28" s="15" t="str">
        <f t="shared" si="1"/>
        <v/>
      </c>
      <c r="H28" s="15" t="str">
        <f t="shared" si="2"/>
        <v/>
      </c>
      <c r="I28" s="15" t="str">
        <f t="shared" si="3"/>
        <v/>
      </c>
      <c r="J28" s="15" t="str">
        <f t="shared" si="4"/>
        <v>ไม่ผ่าน</v>
      </c>
    </row>
    <row r="29" spans="1:10" s="2" customFormat="1" ht="19.5" customHeight="1" x14ac:dyDescent="0.45">
      <c r="A29" s="4"/>
      <c r="B29" s="13">
        <v>18</v>
      </c>
      <c r="C29" s="58" t="s">
        <v>242</v>
      </c>
      <c r="D29" s="59" t="s">
        <v>243</v>
      </c>
      <c r="E29" s="11"/>
      <c r="F29" s="15" t="str">
        <f t="shared" si="0"/>
        <v>/</v>
      </c>
      <c r="G29" s="15" t="str">
        <f t="shared" si="1"/>
        <v/>
      </c>
      <c r="H29" s="15" t="str">
        <f t="shared" si="2"/>
        <v/>
      </c>
      <c r="I29" s="15" t="str">
        <f t="shared" si="3"/>
        <v/>
      </c>
      <c r="J29" s="15" t="str">
        <f t="shared" si="4"/>
        <v>ไม่ผ่าน</v>
      </c>
    </row>
    <row r="30" spans="1:10" s="2" customFormat="1" ht="19.5" customHeight="1" x14ac:dyDescent="0.45">
      <c r="A30" s="4"/>
      <c r="B30" s="13">
        <v>19</v>
      </c>
      <c r="C30" s="62" t="s">
        <v>244</v>
      </c>
      <c r="D30" s="63" t="s">
        <v>245</v>
      </c>
      <c r="E30" s="11"/>
      <c r="F30" s="15" t="str">
        <f t="shared" si="0"/>
        <v>/</v>
      </c>
      <c r="G30" s="15" t="str">
        <f t="shared" si="1"/>
        <v/>
      </c>
      <c r="H30" s="15" t="str">
        <f t="shared" si="2"/>
        <v/>
      </c>
      <c r="I30" s="15" t="str">
        <f t="shared" si="3"/>
        <v/>
      </c>
      <c r="J30" s="15" t="str">
        <f t="shared" si="4"/>
        <v>ไม่ผ่าน</v>
      </c>
    </row>
    <row r="31" spans="1:10" s="2" customFormat="1" ht="19.5" customHeight="1" x14ac:dyDescent="0.45">
      <c r="A31" s="4"/>
      <c r="B31" s="13">
        <v>20</v>
      </c>
      <c r="C31" s="58" t="s">
        <v>246</v>
      </c>
      <c r="D31" s="59" t="s">
        <v>247</v>
      </c>
      <c r="E31" s="11"/>
      <c r="F31" s="15" t="str">
        <f t="shared" si="0"/>
        <v>/</v>
      </c>
      <c r="G31" s="15" t="str">
        <f t="shared" si="1"/>
        <v/>
      </c>
      <c r="H31" s="15" t="str">
        <f t="shared" si="2"/>
        <v/>
      </c>
      <c r="I31" s="15" t="str">
        <f t="shared" si="3"/>
        <v/>
      </c>
      <c r="J31" s="15" t="str">
        <f t="shared" si="4"/>
        <v>ไม่ผ่าน</v>
      </c>
    </row>
    <row r="32" spans="1:10" s="2" customFormat="1" ht="19.5" customHeight="1" x14ac:dyDescent="0.45">
      <c r="A32" s="4"/>
      <c r="B32" s="13">
        <v>21</v>
      </c>
      <c r="C32" s="58" t="s">
        <v>248</v>
      </c>
      <c r="D32" s="59" t="s">
        <v>249</v>
      </c>
      <c r="E32" s="11"/>
      <c r="F32" s="15" t="str">
        <f t="shared" si="0"/>
        <v>/</v>
      </c>
      <c r="G32" s="15" t="str">
        <f t="shared" si="1"/>
        <v/>
      </c>
      <c r="H32" s="15" t="str">
        <f t="shared" si="2"/>
        <v/>
      </c>
      <c r="I32" s="15" t="str">
        <f t="shared" si="3"/>
        <v/>
      </c>
      <c r="J32" s="15" t="str">
        <f t="shared" si="4"/>
        <v>ไม่ผ่าน</v>
      </c>
    </row>
    <row r="33" spans="1:10" s="2" customFormat="1" ht="19.5" customHeight="1" x14ac:dyDescent="0.45">
      <c r="A33" s="4"/>
      <c r="B33" s="13">
        <v>22</v>
      </c>
      <c r="C33" s="58" t="s">
        <v>250</v>
      </c>
      <c r="D33" s="59" t="s">
        <v>251</v>
      </c>
      <c r="E33" s="11"/>
      <c r="F33" s="15" t="str">
        <f t="shared" si="0"/>
        <v>/</v>
      </c>
      <c r="G33" s="15" t="str">
        <f t="shared" si="1"/>
        <v/>
      </c>
      <c r="H33" s="15" t="str">
        <f t="shared" si="2"/>
        <v/>
      </c>
      <c r="I33" s="15" t="str">
        <f t="shared" si="3"/>
        <v/>
      </c>
      <c r="J33" s="15" t="str">
        <f t="shared" si="4"/>
        <v>ไม่ผ่าน</v>
      </c>
    </row>
    <row r="34" spans="1:10" s="2" customFormat="1" ht="19.5" customHeight="1" x14ac:dyDescent="0.45">
      <c r="A34" s="4"/>
      <c r="B34" s="13">
        <v>23</v>
      </c>
      <c r="C34" s="69" t="s">
        <v>252</v>
      </c>
      <c r="D34" s="70" t="s">
        <v>253</v>
      </c>
      <c r="E34" s="11"/>
      <c r="F34" s="15" t="str">
        <f t="shared" si="0"/>
        <v>/</v>
      </c>
      <c r="G34" s="15" t="str">
        <f t="shared" si="1"/>
        <v/>
      </c>
      <c r="H34" s="15" t="str">
        <f t="shared" si="2"/>
        <v/>
      </c>
      <c r="I34" s="15" t="str">
        <f t="shared" si="3"/>
        <v/>
      </c>
      <c r="J34" s="15" t="str">
        <f t="shared" si="4"/>
        <v>ไม่ผ่าน</v>
      </c>
    </row>
    <row r="35" spans="1:10" s="2" customFormat="1" ht="19.5" customHeight="1" x14ac:dyDescent="0.45">
      <c r="A35" s="4"/>
      <c r="B35" s="13">
        <v>24</v>
      </c>
      <c r="C35" s="46" t="s">
        <v>254</v>
      </c>
      <c r="D35" s="47" t="s">
        <v>255</v>
      </c>
      <c r="E35" s="11"/>
      <c r="F35" s="15" t="str">
        <f t="shared" si="0"/>
        <v>/</v>
      </c>
      <c r="G35" s="15" t="str">
        <f t="shared" si="1"/>
        <v/>
      </c>
      <c r="H35" s="15" t="str">
        <f t="shared" si="2"/>
        <v/>
      </c>
      <c r="I35" s="15" t="str">
        <f t="shared" si="3"/>
        <v/>
      </c>
      <c r="J35" s="15" t="str">
        <f t="shared" si="4"/>
        <v>ไม่ผ่าน</v>
      </c>
    </row>
    <row r="36" spans="1:10" s="2" customFormat="1" ht="19.5" customHeight="1" x14ac:dyDescent="0.45">
      <c r="A36" s="4"/>
      <c r="B36" s="13">
        <v>25</v>
      </c>
      <c r="C36" s="46" t="s">
        <v>256</v>
      </c>
      <c r="D36" s="47" t="s">
        <v>257</v>
      </c>
      <c r="E36" s="11"/>
      <c r="F36" s="15" t="str">
        <f t="shared" si="0"/>
        <v>/</v>
      </c>
      <c r="G36" s="15" t="str">
        <f t="shared" si="1"/>
        <v/>
      </c>
      <c r="H36" s="15" t="str">
        <f t="shared" si="2"/>
        <v/>
      </c>
      <c r="I36" s="15" t="str">
        <f t="shared" si="3"/>
        <v/>
      </c>
      <c r="J36" s="15" t="str">
        <f t="shared" si="4"/>
        <v>ไม่ผ่าน</v>
      </c>
    </row>
    <row r="37" spans="1:10" s="2" customFormat="1" ht="19.5" customHeight="1" x14ac:dyDescent="0.45">
      <c r="A37" s="4"/>
      <c r="B37" s="13">
        <v>26</v>
      </c>
      <c r="C37" s="46" t="s">
        <v>258</v>
      </c>
      <c r="D37" s="47" t="s">
        <v>259</v>
      </c>
      <c r="E37" s="11"/>
      <c r="F37" s="15" t="str">
        <f t="shared" si="0"/>
        <v>/</v>
      </c>
      <c r="G37" s="15" t="str">
        <f t="shared" si="1"/>
        <v/>
      </c>
      <c r="H37" s="15" t="str">
        <f t="shared" si="2"/>
        <v/>
      </c>
      <c r="I37" s="15" t="str">
        <f t="shared" si="3"/>
        <v/>
      </c>
      <c r="J37" s="15" t="str">
        <f t="shared" si="4"/>
        <v>ไม่ผ่าน</v>
      </c>
    </row>
    <row r="38" spans="1:10" s="2" customFormat="1" ht="19.5" customHeight="1" x14ac:dyDescent="0.45">
      <c r="A38" s="4"/>
      <c r="B38" s="7">
        <v>27</v>
      </c>
      <c r="C38" s="46" t="s">
        <v>260</v>
      </c>
      <c r="D38" s="47" t="s">
        <v>261</v>
      </c>
      <c r="E38" s="8"/>
      <c r="F38" s="15" t="str">
        <f t="shared" si="0"/>
        <v>/</v>
      </c>
      <c r="G38" s="15" t="str">
        <f t="shared" si="1"/>
        <v/>
      </c>
      <c r="H38" s="15" t="str">
        <f t="shared" si="2"/>
        <v/>
      </c>
      <c r="I38" s="15" t="str">
        <f t="shared" si="3"/>
        <v/>
      </c>
      <c r="J38" s="15" t="str">
        <f t="shared" si="4"/>
        <v>ไม่ผ่าน</v>
      </c>
    </row>
    <row r="39" spans="1:10" s="2" customFormat="1" ht="19.5" customHeight="1" x14ac:dyDescent="0.45">
      <c r="A39" s="4"/>
      <c r="B39" s="13">
        <v>28</v>
      </c>
      <c r="C39" s="54" t="s">
        <v>262</v>
      </c>
      <c r="D39" s="64" t="s">
        <v>203</v>
      </c>
      <c r="E39" s="11"/>
      <c r="F39" s="15" t="str">
        <f t="shared" si="0"/>
        <v>/</v>
      </c>
      <c r="G39" s="15" t="str">
        <f t="shared" si="1"/>
        <v/>
      </c>
      <c r="H39" s="15" t="str">
        <f t="shared" si="2"/>
        <v/>
      </c>
      <c r="I39" s="15" t="str">
        <f t="shared" si="3"/>
        <v/>
      </c>
      <c r="J39" s="15" t="str">
        <f t="shared" si="4"/>
        <v>ไม่ผ่าน</v>
      </c>
    </row>
    <row r="40" spans="1:10" s="2" customFormat="1" ht="19.5" customHeight="1" x14ac:dyDescent="0.45">
      <c r="A40" s="4"/>
      <c r="B40" s="13">
        <v>29</v>
      </c>
      <c r="C40" s="48" t="s">
        <v>263</v>
      </c>
      <c r="D40" s="49" t="s">
        <v>264</v>
      </c>
      <c r="E40" s="11"/>
      <c r="F40" s="15" t="str">
        <f t="shared" si="0"/>
        <v>/</v>
      </c>
      <c r="G40" s="15" t="str">
        <f t="shared" si="1"/>
        <v/>
      </c>
      <c r="H40" s="15" t="str">
        <f t="shared" si="2"/>
        <v/>
      </c>
      <c r="I40" s="15" t="str">
        <f t="shared" si="3"/>
        <v/>
      </c>
      <c r="J40" s="15" t="str">
        <f t="shared" si="4"/>
        <v>ไม่ผ่าน</v>
      </c>
    </row>
    <row r="41" spans="1:10" s="2" customFormat="1" ht="19.5" customHeight="1" x14ac:dyDescent="0.45">
      <c r="A41" s="4"/>
      <c r="B41" s="13">
        <v>30</v>
      </c>
      <c r="C41" s="62" t="s">
        <v>265</v>
      </c>
      <c r="D41" s="63" t="s">
        <v>266</v>
      </c>
      <c r="E41" s="11"/>
      <c r="F41" s="15" t="str">
        <f t="shared" si="0"/>
        <v>/</v>
      </c>
      <c r="G41" s="15" t="str">
        <f t="shared" si="1"/>
        <v/>
      </c>
      <c r="H41" s="15" t="str">
        <f t="shared" si="2"/>
        <v/>
      </c>
      <c r="I41" s="15" t="str">
        <f t="shared" si="3"/>
        <v/>
      </c>
      <c r="J41" s="15" t="str">
        <f t="shared" si="4"/>
        <v>ไม่ผ่าน</v>
      </c>
    </row>
    <row r="42" spans="1:10" s="2" customFormat="1" ht="19.5" customHeight="1" x14ac:dyDescent="0.45">
      <c r="A42" s="4"/>
      <c r="B42" s="13">
        <v>31</v>
      </c>
      <c r="C42" s="46" t="s">
        <v>267</v>
      </c>
      <c r="D42" s="47" t="s">
        <v>268</v>
      </c>
      <c r="E42" s="11"/>
      <c r="F42" s="15" t="str">
        <f t="shared" si="0"/>
        <v>/</v>
      </c>
      <c r="G42" s="15" t="str">
        <f t="shared" si="1"/>
        <v/>
      </c>
      <c r="H42" s="15" t="str">
        <f t="shared" si="2"/>
        <v/>
      </c>
      <c r="I42" s="15" t="str">
        <f t="shared" si="3"/>
        <v/>
      </c>
      <c r="J42" s="15" t="str">
        <f t="shared" si="4"/>
        <v>ไม่ผ่าน</v>
      </c>
    </row>
    <row r="43" spans="1:10" s="2" customFormat="1" ht="19.5" customHeight="1" x14ac:dyDescent="0.45">
      <c r="A43" s="4"/>
      <c r="B43" s="13">
        <v>32</v>
      </c>
      <c r="C43" s="46" t="s">
        <v>269</v>
      </c>
      <c r="D43" s="47" t="s">
        <v>270</v>
      </c>
      <c r="E43" s="11"/>
      <c r="F43" s="15" t="str">
        <f t="shared" si="0"/>
        <v>/</v>
      </c>
      <c r="G43" s="15" t="str">
        <f t="shared" si="1"/>
        <v/>
      </c>
      <c r="H43" s="15" t="str">
        <f t="shared" si="2"/>
        <v/>
      </c>
      <c r="I43" s="15" t="str">
        <f t="shared" si="3"/>
        <v/>
      </c>
      <c r="J43" s="15" t="str">
        <f t="shared" si="4"/>
        <v>ไม่ผ่าน</v>
      </c>
    </row>
    <row r="44" spans="1:10" s="2" customFormat="1" ht="19.5" customHeight="1" x14ac:dyDescent="0.45">
      <c r="A44" s="4"/>
      <c r="B44" s="13">
        <v>33</v>
      </c>
      <c r="C44" s="48" t="s">
        <v>271</v>
      </c>
      <c r="D44" s="49" t="s">
        <v>272</v>
      </c>
      <c r="E44" s="11"/>
      <c r="F44" s="15" t="str">
        <f t="shared" si="0"/>
        <v>/</v>
      </c>
      <c r="G44" s="15" t="str">
        <f t="shared" si="1"/>
        <v/>
      </c>
      <c r="H44" s="15" t="str">
        <f t="shared" si="2"/>
        <v/>
      </c>
      <c r="I44" s="15" t="str">
        <f t="shared" si="3"/>
        <v/>
      </c>
      <c r="J44" s="15" t="str">
        <f t="shared" si="4"/>
        <v>ไม่ผ่าน</v>
      </c>
    </row>
    <row r="45" spans="1:10" s="2" customFormat="1" ht="19.5" customHeight="1" x14ac:dyDescent="0.45">
      <c r="A45" s="4"/>
      <c r="B45" s="13">
        <v>34</v>
      </c>
      <c r="C45" s="46" t="s">
        <v>273</v>
      </c>
      <c r="D45" s="47" t="s">
        <v>274</v>
      </c>
      <c r="E45" s="11"/>
      <c r="F45" s="15" t="str">
        <f t="shared" si="0"/>
        <v>/</v>
      </c>
      <c r="G45" s="15" t="str">
        <f t="shared" si="1"/>
        <v/>
      </c>
      <c r="H45" s="15" t="str">
        <f t="shared" si="2"/>
        <v/>
      </c>
      <c r="I45" s="15" t="str">
        <f t="shared" si="3"/>
        <v/>
      </c>
      <c r="J45" s="15" t="str">
        <f t="shared" si="4"/>
        <v>ไม่ผ่าน</v>
      </c>
    </row>
    <row r="46" spans="1:10" s="2" customFormat="1" ht="19.5" customHeight="1" x14ac:dyDescent="0.45">
      <c r="A46" s="4"/>
      <c r="B46" s="13">
        <v>35</v>
      </c>
      <c r="C46" s="46" t="s">
        <v>275</v>
      </c>
      <c r="D46" s="47" t="s">
        <v>276</v>
      </c>
      <c r="E46" s="11"/>
      <c r="F46" s="15" t="str">
        <f t="shared" si="0"/>
        <v>/</v>
      </c>
      <c r="G46" s="15" t="str">
        <f t="shared" si="1"/>
        <v/>
      </c>
      <c r="H46" s="15" t="str">
        <f t="shared" si="2"/>
        <v/>
      </c>
      <c r="I46" s="15" t="str">
        <f t="shared" si="3"/>
        <v/>
      </c>
      <c r="J46" s="15" t="str">
        <f t="shared" si="4"/>
        <v>ไม่ผ่าน</v>
      </c>
    </row>
    <row r="47" spans="1:10" s="2" customFormat="1" ht="19.5" customHeight="1" x14ac:dyDescent="0.45">
      <c r="A47" s="4"/>
      <c r="B47" s="13">
        <v>36</v>
      </c>
      <c r="C47" s="46" t="s">
        <v>277</v>
      </c>
      <c r="D47" s="47" t="s">
        <v>278</v>
      </c>
      <c r="E47" s="11"/>
      <c r="F47" s="15" t="str">
        <f t="shared" si="0"/>
        <v>/</v>
      </c>
      <c r="G47" s="15" t="str">
        <f t="shared" si="1"/>
        <v/>
      </c>
      <c r="H47" s="15" t="str">
        <f t="shared" si="2"/>
        <v/>
      </c>
      <c r="I47" s="15" t="str">
        <f t="shared" si="3"/>
        <v/>
      </c>
      <c r="J47" s="15" t="str">
        <f t="shared" si="4"/>
        <v>ไม่ผ่าน</v>
      </c>
    </row>
    <row r="48" spans="1:10" s="2" customFormat="1" ht="19.5" customHeight="1" x14ac:dyDescent="0.45">
      <c r="A48" s="4"/>
      <c r="B48" s="13">
        <v>37</v>
      </c>
      <c r="C48" s="46" t="s">
        <v>279</v>
      </c>
      <c r="D48" s="47" t="s">
        <v>280</v>
      </c>
      <c r="E48" s="11"/>
      <c r="F48" s="15" t="str">
        <f t="shared" si="0"/>
        <v>/</v>
      </c>
      <c r="G48" s="15" t="str">
        <f t="shared" si="1"/>
        <v/>
      </c>
      <c r="H48" s="15" t="str">
        <f t="shared" si="2"/>
        <v/>
      </c>
      <c r="I48" s="15" t="str">
        <f t="shared" si="3"/>
        <v/>
      </c>
      <c r="J48" s="15" t="str">
        <f t="shared" si="4"/>
        <v>ไม่ผ่าน</v>
      </c>
    </row>
    <row r="49" spans="1:12" s="2" customFormat="1" ht="19.5" customHeight="1" x14ac:dyDescent="0.45">
      <c r="A49" s="4"/>
      <c r="B49" s="13">
        <v>38</v>
      </c>
      <c r="C49" s="46" t="s">
        <v>258</v>
      </c>
      <c r="D49" s="47" t="s">
        <v>281</v>
      </c>
      <c r="E49" s="11"/>
      <c r="F49" s="15" t="str">
        <f t="shared" si="0"/>
        <v>/</v>
      </c>
      <c r="G49" s="15" t="str">
        <f t="shared" si="1"/>
        <v/>
      </c>
      <c r="H49" s="15" t="str">
        <f t="shared" si="2"/>
        <v/>
      </c>
      <c r="I49" s="15" t="str">
        <f t="shared" si="3"/>
        <v/>
      </c>
      <c r="J49" s="15" t="str">
        <f t="shared" si="4"/>
        <v>ไม่ผ่าน</v>
      </c>
    </row>
    <row r="50" spans="1:12" s="2" customFormat="1" ht="19.5" customHeight="1" x14ac:dyDescent="0.45">
      <c r="A50" s="4"/>
      <c r="B50" s="13">
        <v>39</v>
      </c>
      <c r="C50" s="48" t="s">
        <v>282</v>
      </c>
      <c r="D50" s="49" t="s">
        <v>283</v>
      </c>
      <c r="E50" s="11"/>
      <c r="F50" s="15" t="str">
        <f t="shared" si="0"/>
        <v>/</v>
      </c>
      <c r="G50" s="15" t="str">
        <f t="shared" si="1"/>
        <v/>
      </c>
      <c r="H50" s="15" t="str">
        <f t="shared" si="2"/>
        <v/>
      </c>
      <c r="I50" s="15" t="str">
        <f t="shared" si="3"/>
        <v/>
      </c>
      <c r="J50" s="15" t="str">
        <f t="shared" si="4"/>
        <v>ไม่ผ่าน</v>
      </c>
    </row>
    <row r="51" spans="1:12" s="2" customFormat="1" ht="19.5" customHeight="1" x14ac:dyDescent="0.45">
      <c r="A51" s="4"/>
      <c r="B51" s="13">
        <v>40</v>
      </c>
      <c r="C51" s="48" t="s">
        <v>284</v>
      </c>
      <c r="D51" s="49" t="s">
        <v>285</v>
      </c>
      <c r="E51" s="11"/>
      <c r="F51" s="15" t="str">
        <f t="shared" si="0"/>
        <v>/</v>
      </c>
      <c r="G51" s="15" t="str">
        <f t="shared" si="1"/>
        <v/>
      </c>
      <c r="H51" s="15" t="str">
        <f t="shared" si="2"/>
        <v/>
      </c>
      <c r="I51" s="15" t="str">
        <f t="shared" si="3"/>
        <v/>
      </c>
      <c r="J51" s="15" t="str">
        <f t="shared" si="4"/>
        <v>ไม่ผ่าน</v>
      </c>
    </row>
    <row r="52" spans="1:12" s="2" customFormat="1" ht="19.5" customHeight="1" x14ac:dyDescent="0.45">
      <c r="A52" s="4"/>
      <c r="B52" s="13">
        <v>41</v>
      </c>
      <c r="C52" s="48" t="s">
        <v>286</v>
      </c>
      <c r="D52" s="49" t="s">
        <v>287</v>
      </c>
      <c r="E52" s="11"/>
      <c r="F52" s="15" t="str">
        <f t="shared" si="0"/>
        <v>/</v>
      </c>
      <c r="G52" s="15" t="str">
        <f t="shared" si="1"/>
        <v/>
      </c>
      <c r="H52" s="15" t="str">
        <f t="shared" si="2"/>
        <v/>
      </c>
      <c r="I52" s="15" t="str">
        <f t="shared" si="3"/>
        <v/>
      </c>
      <c r="J52" s="15" t="str">
        <f t="shared" si="4"/>
        <v>ไม่ผ่าน</v>
      </c>
    </row>
    <row r="53" spans="1:12" s="2" customFormat="1" ht="19.5" customHeight="1" x14ac:dyDescent="0.45">
      <c r="A53" s="4"/>
      <c r="B53" s="13">
        <v>42</v>
      </c>
      <c r="C53" s="46" t="s">
        <v>288</v>
      </c>
      <c r="D53" s="47" t="s">
        <v>289</v>
      </c>
      <c r="E53" s="11"/>
      <c r="F53" s="15" t="str">
        <f t="shared" si="0"/>
        <v>/</v>
      </c>
      <c r="G53" s="15" t="str">
        <f t="shared" si="1"/>
        <v/>
      </c>
      <c r="H53" s="15" t="str">
        <f t="shared" si="2"/>
        <v/>
      </c>
      <c r="I53" s="15" t="str">
        <f t="shared" si="3"/>
        <v/>
      </c>
      <c r="J53" s="15" t="str">
        <f t="shared" si="4"/>
        <v>ไม่ผ่าน</v>
      </c>
    </row>
    <row r="54" spans="1:12" s="2" customFormat="1" ht="19.5" customHeight="1" x14ac:dyDescent="0.45">
      <c r="A54" s="4"/>
      <c r="B54" s="13">
        <v>43</v>
      </c>
      <c r="C54" s="46" t="s">
        <v>290</v>
      </c>
      <c r="D54" s="47" t="s">
        <v>291</v>
      </c>
      <c r="E54" s="11"/>
      <c r="F54" s="15" t="str">
        <f t="shared" si="0"/>
        <v>/</v>
      </c>
      <c r="G54" s="15" t="str">
        <f t="shared" si="1"/>
        <v/>
      </c>
      <c r="H54" s="15" t="str">
        <f t="shared" si="2"/>
        <v/>
      </c>
      <c r="I54" s="15" t="str">
        <f t="shared" si="3"/>
        <v/>
      </c>
      <c r="J54" s="15" t="str">
        <f t="shared" si="4"/>
        <v>ไม่ผ่าน</v>
      </c>
    </row>
    <row r="55" spans="1:12" s="2" customFormat="1" ht="19.5" customHeight="1" x14ac:dyDescent="0.45">
      <c r="A55" s="4"/>
      <c r="B55" s="13">
        <v>44</v>
      </c>
      <c r="C55" s="48" t="s">
        <v>292</v>
      </c>
      <c r="D55" s="49" t="s">
        <v>293</v>
      </c>
      <c r="E55" s="11"/>
      <c r="F55" s="15" t="str">
        <f t="shared" si="0"/>
        <v>/</v>
      </c>
      <c r="G55" s="15" t="str">
        <f t="shared" si="1"/>
        <v/>
      </c>
      <c r="H55" s="15" t="str">
        <f t="shared" si="2"/>
        <v/>
      </c>
      <c r="I55" s="15" t="str">
        <f t="shared" si="3"/>
        <v/>
      </c>
      <c r="J55" s="15" t="str">
        <f t="shared" si="4"/>
        <v>ไม่ผ่าน</v>
      </c>
    </row>
    <row r="56" spans="1:12" s="2" customFormat="1" ht="19.5" customHeight="1" x14ac:dyDescent="0.45">
      <c r="A56" s="4"/>
      <c r="B56" s="13">
        <v>45</v>
      </c>
      <c r="C56" s="54" t="s">
        <v>294</v>
      </c>
      <c r="D56" s="64" t="s">
        <v>295</v>
      </c>
      <c r="E56" s="11"/>
      <c r="F56" s="15" t="str">
        <f t="shared" si="0"/>
        <v>/</v>
      </c>
      <c r="G56" s="15" t="str">
        <f t="shared" si="1"/>
        <v/>
      </c>
      <c r="H56" s="15" t="str">
        <f t="shared" si="2"/>
        <v/>
      </c>
      <c r="I56" s="15" t="str">
        <f t="shared" si="3"/>
        <v/>
      </c>
      <c r="J56" s="15" t="str">
        <f t="shared" si="4"/>
        <v>ไม่ผ่าน</v>
      </c>
    </row>
    <row r="57" spans="1:12" s="2" customFormat="1" ht="19.5" customHeight="1" x14ac:dyDescent="0.45">
      <c r="A57" s="4"/>
      <c r="B57" s="13">
        <v>46</v>
      </c>
      <c r="C57" s="48" t="s">
        <v>296</v>
      </c>
      <c r="D57" s="49" t="s">
        <v>297</v>
      </c>
      <c r="E57" s="11"/>
      <c r="F57" s="15" t="str">
        <f t="shared" si="0"/>
        <v>/</v>
      </c>
      <c r="G57" s="15" t="str">
        <f t="shared" si="1"/>
        <v/>
      </c>
      <c r="H57" s="15" t="str">
        <f t="shared" si="2"/>
        <v/>
      </c>
      <c r="I57" s="15" t="str">
        <f t="shared" si="3"/>
        <v/>
      </c>
      <c r="J57" s="15" t="str">
        <f t="shared" si="4"/>
        <v>ไม่ผ่าน</v>
      </c>
    </row>
    <row r="58" spans="1:12" s="2" customFormat="1" ht="19.5" customHeight="1" x14ac:dyDescent="0.45">
      <c r="A58" s="4"/>
      <c r="B58" s="13">
        <v>47</v>
      </c>
      <c r="C58" s="48" t="s">
        <v>298</v>
      </c>
      <c r="D58" s="49" t="s">
        <v>299</v>
      </c>
      <c r="E58" s="11"/>
      <c r="F58" s="15" t="str">
        <f t="shared" si="0"/>
        <v>/</v>
      </c>
      <c r="G58" s="15" t="str">
        <f t="shared" si="1"/>
        <v/>
      </c>
      <c r="H58" s="15" t="str">
        <f t="shared" si="2"/>
        <v/>
      </c>
      <c r="I58" s="15" t="str">
        <f t="shared" si="3"/>
        <v/>
      </c>
      <c r="J58" s="15" t="str">
        <f t="shared" si="4"/>
        <v>ไม่ผ่าน</v>
      </c>
    </row>
    <row r="59" spans="1:12" s="2" customFormat="1" ht="19.5" customHeight="1" x14ac:dyDescent="0.45">
      <c r="A59" s="4"/>
      <c r="B59" s="13">
        <v>48</v>
      </c>
      <c r="C59" s="48" t="s">
        <v>300</v>
      </c>
      <c r="D59" s="49" t="s">
        <v>301</v>
      </c>
      <c r="E59" s="11"/>
      <c r="F59" s="15" t="str">
        <f t="shared" si="0"/>
        <v>/</v>
      </c>
      <c r="G59" s="15" t="str">
        <f t="shared" si="1"/>
        <v/>
      </c>
      <c r="H59" s="15" t="str">
        <f t="shared" si="2"/>
        <v/>
      </c>
      <c r="I59" s="15" t="str">
        <f t="shared" si="3"/>
        <v/>
      </c>
      <c r="J59" s="15" t="str">
        <f t="shared" si="4"/>
        <v>ไม่ผ่าน</v>
      </c>
    </row>
    <row r="60" spans="1:12" s="1" customFormat="1" ht="19.5" customHeight="1" x14ac:dyDescent="0.45">
      <c r="A60" s="4"/>
      <c r="B60" s="19" t="s">
        <v>5</v>
      </c>
      <c r="C60" s="20"/>
      <c r="D60" s="20"/>
      <c r="E60" s="20"/>
      <c r="F60" s="20"/>
      <c r="G60" s="20"/>
      <c r="H60" s="21"/>
      <c r="I60" s="15" t="s">
        <v>4</v>
      </c>
      <c r="J60" s="15">
        <f>COUNTIF(J12:J59,"ผ่าน")</f>
        <v>0</v>
      </c>
    </row>
    <row r="61" spans="1:12" s="1" customFormat="1" ht="22.5" x14ac:dyDescent="0.45">
      <c r="A61" s="4"/>
      <c r="B61" s="72"/>
      <c r="C61" s="73"/>
      <c r="D61" s="73"/>
      <c r="E61" s="73"/>
      <c r="F61" s="73"/>
      <c r="G61" s="73"/>
      <c r="H61" s="74"/>
      <c r="I61" s="16" t="s">
        <v>11</v>
      </c>
      <c r="J61" s="16">
        <f>COUNTIF(J12:J59,"ไม่ผ่าน")</f>
        <v>48</v>
      </c>
    </row>
    <row r="62" spans="1:12" s="1" customFormat="1" ht="22.5" x14ac:dyDescent="0.45">
      <c r="A62" s="12"/>
      <c r="B62" s="71" t="s">
        <v>22</v>
      </c>
      <c r="C62" s="71"/>
      <c r="D62" s="71"/>
      <c r="E62" s="71"/>
      <c r="F62" s="10"/>
      <c r="G62" s="10"/>
      <c r="H62" s="10"/>
      <c r="I62" s="10"/>
      <c r="J62" s="10"/>
    </row>
    <row r="63" spans="1:12" ht="22.5" customHeight="1" x14ac:dyDescent="0.45">
      <c r="A63" s="4"/>
      <c r="B63" s="4"/>
      <c r="C63" s="4"/>
      <c r="D63" s="4"/>
      <c r="E63" s="4"/>
      <c r="F63" s="4"/>
      <c r="G63" s="4"/>
      <c r="H63" s="4"/>
      <c r="I63" s="4"/>
      <c r="J63" s="4"/>
    </row>
    <row r="64" spans="1:12" s="2" customFormat="1" ht="22.5" customHeight="1" x14ac:dyDescent="0.45">
      <c r="A64" s="4"/>
      <c r="B64" s="30" t="s">
        <v>28</v>
      </c>
      <c r="C64" s="30"/>
      <c r="D64" s="30"/>
      <c r="E64" s="30"/>
      <c r="F64" s="30"/>
      <c r="G64" s="30"/>
      <c r="H64" s="30"/>
      <c r="I64" s="30"/>
      <c r="J64" s="30"/>
      <c r="K64" s="3"/>
      <c r="L64" s="3"/>
    </row>
    <row r="65" spans="1:12" s="2" customFormat="1" ht="22.5" customHeight="1" x14ac:dyDescent="0.45">
      <c r="A65" s="4"/>
      <c r="B65" s="30" t="s">
        <v>29</v>
      </c>
      <c r="C65" s="30"/>
      <c r="D65" s="30"/>
      <c r="E65" s="30"/>
      <c r="F65" s="30"/>
      <c r="G65" s="30"/>
      <c r="H65" s="30"/>
      <c r="I65" s="30"/>
      <c r="J65" s="30"/>
      <c r="K65" s="3"/>
      <c r="L65" s="3"/>
    </row>
    <row r="66" spans="1:12" s="2" customFormat="1" ht="21" x14ac:dyDescent="0.45">
      <c r="A66" s="4"/>
      <c r="B66" s="30" t="s">
        <v>30</v>
      </c>
      <c r="C66" s="30"/>
      <c r="D66" s="30"/>
      <c r="E66" s="30"/>
      <c r="F66" s="30"/>
      <c r="G66" s="30"/>
      <c r="H66" s="30"/>
      <c r="I66" s="30"/>
      <c r="J66" s="30"/>
      <c r="K66" s="3"/>
      <c r="L66" s="3"/>
    </row>
    <row r="67" spans="1:12" ht="21" x14ac:dyDescent="0.45">
      <c r="A67" s="4"/>
      <c r="B67" s="4"/>
      <c r="C67" s="25" t="s">
        <v>12</v>
      </c>
      <c r="D67" s="17" t="s">
        <v>13</v>
      </c>
      <c r="E67" s="28" t="s">
        <v>14</v>
      </c>
      <c r="F67" s="28"/>
      <c r="G67" s="28" t="s">
        <v>15</v>
      </c>
      <c r="H67" s="28"/>
      <c r="I67" s="4"/>
      <c r="J67" s="4"/>
    </row>
    <row r="68" spans="1:12" ht="21" x14ac:dyDescent="0.45">
      <c r="A68" s="4"/>
      <c r="B68" s="4"/>
      <c r="C68" s="26"/>
      <c r="D68" s="18" t="s">
        <v>23</v>
      </c>
      <c r="E68" s="29" t="s">
        <v>16</v>
      </c>
      <c r="F68" s="29"/>
      <c r="G68" s="29">
        <f>COUNTIF(F12:F59,"/")</f>
        <v>48</v>
      </c>
      <c r="H68" s="29"/>
      <c r="I68" s="4"/>
      <c r="J68" s="4"/>
    </row>
    <row r="69" spans="1:12" ht="21" x14ac:dyDescent="0.45">
      <c r="A69" s="4"/>
      <c r="B69" s="4"/>
      <c r="C69" s="26"/>
      <c r="D69" s="18" t="s">
        <v>24</v>
      </c>
      <c r="E69" s="29" t="s">
        <v>17</v>
      </c>
      <c r="F69" s="29"/>
      <c r="G69" s="29">
        <f>COUNTIF(G12:G59,"/")</f>
        <v>0</v>
      </c>
      <c r="H69" s="29"/>
      <c r="I69" s="4"/>
      <c r="J69" s="4"/>
    </row>
    <row r="70" spans="1:12" ht="21" x14ac:dyDescent="0.45">
      <c r="A70" s="4"/>
      <c r="B70" s="4"/>
      <c r="C70" s="26"/>
      <c r="D70" s="18" t="s">
        <v>25</v>
      </c>
      <c r="E70" s="29" t="s">
        <v>18</v>
      </c>
      <c r="F70" s="29"/>
      <c r="G70" s="29">
        <f>COUNTIF(H12:H59,"/")</f>
        <v>0</v>
      </c>
      <c r="H70" s="29"/>
      <c r="I70" s="4"/>
      <c r="J70" s="4"/>
    </row>
    <row r="71" spans="1:12" ht="21" x14ac:dyDescent="0.45">
      <c r="A71" s="4"/>
      <c r="B71" s="4"/>
      <c r="C71" s="27"/>
      <c r="D71" s="18" t="s">
        <v>26</v>
      </c>
      <c r="E71" s="29" t="s">
        <v>19</v>
      </c>
      <c r="F71" s="29"/>
      <c r="G71" s="29">
        <f>COUNTIF(I12:I59,"/")</f>
        <v>0</v>
      </c>
      <c r="H71" s="29"/>
      <c r="I71" s="4"/>
      <c r="J71" s="4"/>
    </row>
  </sheetData>
  <mergeCells count="26">
    <mergeCell ref="E69:F69"/>
    <mergeCell ref="G69:H69"/>
    <mergeCell ref="E70:F70"/>
    <mergeCell ref="G70:H70"/>
    <mergeCell ref="E71:F71"/>
    <mergeCell ref="G71:H71"/>
    <mergeCell ref="B60:H61"/>
    <mergeCell ref="B62:E62"/>
    <mergeCell ref="B64:J64"/>
    <mergeCell ref="B65:J65"/>
    <mergeCell ref="B66:J66"/>
    <mergeCell ref="C67:C71"/>
    <mergeCell ref="E67:F67"/>
    <mergeCell ref="G67:H67"/>
    <mergeCell ref="E68:F68"/>
    <mergeCell ref="G68:H68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</mergeCells>
  <pageMargins left="0.70866141732283472" right="0.39370078740157483" top="0.35433070866141736" bottom="0.15748031496062992" header="0.31496062992125984" footer="0"/>
  <pageSetup paperSize="9" scale="54"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89A83-22C4-4430-8A78-6AA18B9FA506}">
  <sheetPr>
    <pageSetUpPr fitToPage="1"/>
  </sheetPr>
  <dimension ref="A1:L72"/>
  <sheetViews>
    <sheetView showWhiteSpace="0" view="pageLayout" topLeftCell="B1" workbookViewId="0">
      <selection activeCell="B6" sqref="B6:J6"/>
    </sheetView>
  </sheetViews>
  <sheetFormatPr defaultRowHeight="14.25" x14ac:dyDescent="0.2"/>
  <cols>
    <col min="2" max="2" width="4.375" customWidth="1"/>
    <col min="3" max="4" width="11.875" customWidth="1"/>
    <col min="6" max="9" width="5.375" customWidth="1"/>
    <col min="10" max="10" width="13.375" customWidth="1"/>
  </cols>
  <sheetData>
    <row r="1" spans="1:10" ht="21" x14ac:dyDescent="0.45">
      <c r="A1" s="4"/>
      <c r="B1" s="4"/>
      <c r="C1" s="4"/>
      <c r="D1" s="4"/>
      <c r="E1" s="4"/>
      <c r="F1" s="4"/>
      <c r="G1" s="4"/>
      <c r="H1" s="4"/>
      <c r="I1" s="4"/>
      <c r="J1" s="4"/>
    </row>
    <row r="2" spans="1:10" ht="21" x14ac:dyDescent="0.4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21" x14ac:dyDescent="0.4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21" x14ac:dyDescent="0.4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21" x14ac:dyDescent="0.4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s="1" customFormat="1" ht="21.75" customHeight="1" x14ac:dyDescent="0.45">
      <c r="A6" s="4"/>
      <c r="B6" s="30" t="s">
        <v>794</v>
      </c>
      <c r="C6" s="30"/>
      <c r="D6" s="30"/>
      <c r="E6" s="30"/>
      <c r="F6" s="30"/>
      <c r="G6" s="30"/>
      <c r="H6" s="30"/>
      <c r="I6" s="30"/>
      <c r="J6" s="30"/>
    </row>
    <row r="7" spans="1:10" s="1" customFormat="1" ht="21" customHeight="1" x14ac:dyDescent="0.45">
      <c r="A7" s="4"/>
      <c r="B7" s="30" t="s">
        <v>27</v>
      </c>
      <c r="C7" s="30"/>
      <c r="D7" s="30"/>
      <c r="E7" s="30"/>
      <c r="F7" s="30"/>
      <c r="G7" s="30"/>
      <c r="H7" s="30"/>
      <c r="I7" s="30"/>
      <c r="J7" s="30"/>
    </row>
    <row r="8" spans="1:10" s="1" customFormat="1" ht="21.75" customHeight="1" x14ac:dyDescent="0.45">
      <c r="A8" s="4"/>
      <c r="B8" s="32" t="s">
        <v>20</v>
      </c>
      <c r="C8" s="32"/>
      <c r="D8" s="32"/>
      <c r="E8" s="32"/>
      <c r="F8" s="32"/>
      <c r="G8" s="32"/>
      <c r="H8" s="32"/>
      <c r="I8" s="32"/>
      <c r="J8" s="32"/>
    </row>
    <row r="9" spans="1:10" s="2" customFormat="1" ht="21.75" customHeight="1" x14ac:dyDescent="0.45">
      <c r="A9" s="4"/>
      <c r="B9" s="33" t="s">
        <v>0</v>
      </c>
      <c r="C9" s="36" t="s">
        <v>1</v>
      </c>
      <c r="D9" s="37"/>
      <c r="E9" s="42" t="s">
        <v>6</v>
      </c>
      <c r="F9" s="43" t="s">
        <v>2</v>
      </c>
      <c r="G9" s="43"/>
      <c r="H9" s="43"/>
      <c r="I9" s="43"/>
      <c r="J9" s="44" t="s">
        <v>3</v>
      </c>
    </row>
    <row r="10" spans="1:10" s="2" customFormat="1" ht="21.75" customHeight="1" x14ac:dyDescent="0.45">
      <c r="A10" s="4"/>
      <c r="B10" s="34"/>
      <c r="C10" s="38"/>
      <c r="D10" s="39"/>
      <c r="E10" s="42"/>
      <c r="F10" s="45" t="s">
        <v>7</v>
      </c>
      <c r="G10" s="43" t="s">
        <v>4</v>
      </c>
      <c r="H10" s="43"/>
      <c r="I10" s="43"/>
      <c r="J10" s="44"/>
    </row>
    <row r="11" spans="1:10" s="2" customFormat="1" ht="65.25" customHeight="1" x14ac:dyDescent="0.45">
      <c r="A11" s="4"/>
      <c r="B11" s="35"/>
      <c r="C11" s="40"/>
      <c r="D11" s="41"/>
      <c r="E11" s="42"/>
      <c r="F11" s="45"/>
      <c r="G11" s="14" t="s">
        <v>8</v>
      </c>
      <c r="H11" s="14" t="s">
        <v>9</v>
      </c>
      <c r="I11" s="14" t="s">
        <v>10</v>
      </c>
      <c r="J11" s="44"/>
    </row>
    <row r="12" spans="1:10" s="2" customFormat="1" ht="19.5" customHeight="1" x14ac:dyDescent="0.45">
      <c r="A12" s="4"/>
      <c r="B12" s="13">
        <v>1</v>
      </c>
      <c r="C12" s="48" t="s">
        <v>302</v>
      </c>
      <c r="D12" s="49" t="s">
        <v>303</v>
      </c>
      <c r="E12" s="11"/>
      <c r="F12" s="15" t="str">
        <f>IF(E12&lt;=14,"/","")</f>
        <v>/</v>
      </c>
      <c r="G12" s="15" t="str">
        <f>IF(AND(E12&gt;14,E12&lt;=20),"/","")</f>
        <v/>
      </c>
      <c r="H12" s="15" t="str">
        <f>IF(AND(E12&gt;20,E12&lt;=25),"/","")</f>
        <v/>
      </c>
      <c r="I12" s="15" t="str">
        <f>IF(AND(E12&gt;25,E12&lt;=30),"/","")</f>
        <v/>
      </c>
      <c r="J12" s="15" t="str">
        <f>IF(E12&gt;=15,"ผ่าน","ไม่ผ่าน")</f>
        <v>ไม่ผ่าน</v>
      </c>
    </row>
    <row r="13" spans="1:10" s="2" customFormat="1" ht="19.5" customHeight="1" x14ac:dyDescent="0.45">
      <c r="A13" s="4"/>
      <c r="B13" s="13">
        <v>2</v>
      </c>
      <c r="C13" s="48" t="s">
        <v>304</v>
      </c>
      <c r="D13" s="49" t="s">
        <v>305</v>
      </c>
      <c r="E13" s="11"/>
      <c r="F13" s="15" t="str">
        <f t="shared" ref="F13:F54" si="0">IF(E13&lt;=14,"/","")</f>
        <v>/</v>
      </c>
      <c r="G13" s="15" t="str">
        <f t="shared" ref="G13:G54" si="1">IF(AND(E13&gt;14,E13&lt;=20),"/","")</f>
        <v/>
      </c>
      <c r="H13" s="15" t="str">
        <f t="shared" ref="H13:H54" si="2">IF(AND(E13&gt;20,E13&lt;=25),"/","")</f>
        <v/>
      </c>
      <c r="I13" s="15" t="str">
        <f t="shared" ref="I13:I54" si="3">IF(AND(E13&gt;25,E13&lt;=30),"/","")</f>
        <v/>
      </c>
      <c r="J13" s="15" t="str">
        <f t="shared" ref="J13:J54" si="4">IF(E13&gt;=15,"ผ่าน","ไม่ผ่าน")</f>
        <v>ไม่ผ่าน</v>
      </c>
    </row>
    <row r="14" spans="1:10" s="2" customFormat="1" ht="19.5" customHeight="1" x14ac:dyDescent="0.45">
      <c r="A14" s="4"/>
      <c r="B14" s="13">
        <v>3</v>
      </c>
      <c r="C14" s="54" t="s">
        <v>306</v>
      </c>
      <c r="D14" s="64" t="s">
        <v>307</v>
      </c>
      <c r="E14" s="11"/>
      <c r="F14" s="15" t="str">
        <f t="shared" si="0"/>
        <v>/</v>
      </c>
      <c r="G14" s="15" t="str">
        <f t="shared" si="1"/>
        <v/>
      </c>
      <c r="H14" s="15" t="str">
        <f t="shared" si="2"/>
        <v/>
      </c>
      <c r="I14" s="15" t="str">
        <f t="shared" si="3"/>
        <v/>
      </c>
      <c r="J14" s="15" t="str">
        <f t="shared" si="4"/>
        <v>ไม่ผ่าน</v>
      </c>
    </row>
    <row r="15" spans="1:10" s="2" customFormat="1" ht="19.5" customHeight="1" x14ac:dyDescent="0.45">
      <c r="A15" s="4"/>
      <c r="B15" s="13">
        <v>4</v>
      </c>
      <c r="C15" s="48" t="s">
        <v>308</v>
      </c>
      <c r="D15" s="49" t="s">
        <v>309</v>
      </c>
      <c r="E15" s="11"/>
      <c r="F15" s="15" t="str">
        <f t="shared" si="0"/>
        <v>/</v>
      </c>
      <c r="G15" s="15" t="str">
        <f t="shared" si="1"/>
        <v/>
      </c>
      <c r="H15" s="15" t="str">
        <f t="shared" si="2"/>
        <v/>
      </c>
      <c r="I15" s="15" t="str">
        <f t="shared" si="3"/>
        <v/>
      </c>
      <c r="J15" s="15" t="str">
        <f t="shared" si="4"/>
        <v>ไม่ผ่าน</v>
      </c>
    </row>
    <row r="16" spans="1:10" s="2" customFormat="1" ht="19.5" customHeight="1" x14ac:dyDescent="0.45">
      <c r="A16" s="4"/>
      <c r="B16" s="13">
        <v>5</v>
      </c>
      <c r="C16" s="46" t="s">
        <v>310</v>
      </c>
      <c r="D16" s="47" t="s">
        <v>311</v>
      </c>
      <c r="E16" s="11"/>
      <c r="F16" s="15" t="str">
        <f t="shared" si="0"/>
        <v>/</v>
      </c>
      <c r="G16" s="15" t="str">
        <f t="shared" si="1"/>
        <v/>
      </c>
      <c r="H16" s="15" t="str">
        <f t="shared" si="2"/>
        <v/>
      </c>
      <c r="I16" s="15" t="str">
        <f t="shared" si="3"/>
        <v/>
      </c>
      <c r="J16" s="15" t="str">
        <f t="shared" si="4"/>
        <v>ไม่ผ่าน</v>
      </c>
    </row>
    <row r="17" spans="1:10" s="2" customFormat="1" ht="19.5" customHeight="1" x14ac:dyDescent="0.45">
      <c r="A17" s="4"/>
      <c r="B17" s="13">
        <v>6</v>
      </c>
      <c r="C17" s="48" t="s">
        <v>312</v>
      </c>
      <c r="D17" s="49" t="s">
        <v>313</v>
      </c>
      <c r="E17" s="11"/>
      <c r="F17" s="15" t="str">
        <f t="shared" si="0"/>
        <v>/</v>
      </c>
      <c r="G17" s="15" t="str">
        <f t="shared" si="1"/>
        <v/>
      </c>
      <c r="H17" s="15" t="str">
        <f t="shared" si="2"/>
        <v/>
      </c>
      <c r="I17" s="15" t="str">
        <f t="shared" si="3"/>
        <v/>
      </c>
      <c r="J17" s="15" t="str">
        <f t="shared" si="4"/>
        <v>ไม่ผ่าน</v>
      </c>
    </row>
    <row r="18" spans="1:10" s="2" customFormat="1" ht="19.5" customHeight="1" x14ac:dyDescent="0.45">
      <c r="A18" s="4"/>
      <c r="B18" s="13">
        <v>7</v>
      </c>
      <c r="C18" s="58" t="s">
        <v>314</v>
      </c>
      <c r="D18" s="59" t="s">
        <v>315</v>
      </c>
      <c r="E18" s="11"/>
      <c r="F18" s="15" t="str">
        <f t="shared" si="0"/>
        <v>/</v>
      </c>
      <c r="G18" s="15" t="str">
        <f t="shared" si="1"/>
        <v/>
      </c>
      <c r="H18" s="15" t="str">
        <f t="shared" si="2"/>
        <v/>
      </c>
      <c r="I18" s="15" t="str">
        <f t="shared" si="3"/>
        <v/>
      </c>
      <c r="J18" s="15" t="str">
        <f t="shared" si="4"/>
        <v>ไม่ผ่าน</v>
      </c>
    </row>
    <row r="19" spans="1:10" s="2" customFormat="1" ht="19.5" customHeight="1" x14ac:dyDescent="0.45">
      <c r="A19" s="4"/>
      <c r="B19" s="13">
        <v>8</v>
      </c>
      <c r="C19" s="58" t="s">
        <v>316</v>
      </c>
      <c r="D19" s="59" t="s">
        <v>317</v>
      </c>
      <c r="E19" s="11"/>
      <c r="F19" s="15" t="str">
        <f t="shared" si="0"/>
        <v>/</v>
      </c>
      <c r="G19" s="15" t="str">
        <f t="shared" si="1"/>
        <v/>
      </c>
      <c r="H19" s="15" t="str">
        <f t="shared" si="2"/>
        <v/>
      </c>
      <c r="I19" s="15" t="str">
        <f t="shared" si="3"/>
        <v/>
      </c>
      <c r="J19" s="15" t="str">
        <f t="shared" si="4"/>
        <v>ไม่ผ่าน</v>
      </c>
    </row>
    <row r="20" spans="1:10" s="2" customFormat="1" ht="19.5" customHeight="1" x14ac:dyDescent="0.45">
      <c r="A20" s="4"/>
      <c r="B20" s="13">
        <v>9</v>
      </c>
      <c r="C20" s="65" t="s">
        <v>318</v>
      </c>
      <c r="D20" s="66" t="s">
        <v>319</v>
      </c>
      <c r="E20" s="11"/>
      <c r="F20" s="15" t="str">
        <f t="shared" si="0"/>
        <v>/</v>
      </c>
      <c r="G20" s="15" t="str">
        <f t="shared" si="1"/>
        <v/>
      </c>
      <c r="H20" s="15" t="str">
        <f t="shared" si="2"/>
        <v/>
      </c>
      <c r="I20" s="15" t="str">
        <f t="shared" si="3"/>
        <v/>
      </c>
      <c r="J20" s="15" t="str">
        <f t="shared" si="4"/>
        <v>ไม่ผ่าน</v>
      </c>
    </row>
    <row r="21" spans="1:10" s="2" customFormat="1" ht="19.5" customHeight="1" x14ac:dyDescent="0.45">
      <c r="A21" s="4"/>
      <c r="B21" s="13">
        <v>10</v>
      </c>
      <c r="C21" s="54" t="s">
        <v>320</v>
      </c>
      <c r="D21" s="64" t="s">
        <v>321</v>
      </c>
      <c r="E21" s="11"/>
      <c r="F21" s="15" t="str">
        <f t="shared" si="0"/>
        <v>/</v>
      </c>
      <c r="G21" s="15" t="str">
        <f t="shared" si="1"/>
        <v/>
      </c>
      <c r="H21" s="15" t="str">
        <f t="shared" si="2"/>
        <v/>
      </c>
      <c r="I21" s="15" t="str">
        <f t="shared" si="3"/>
        <v/>
      </c>
      <c r="J21" s="15" t="str">
        <f t="shared" si="4"/>
        <v>ไม่ผ่าน</v>
      </c>
    </row>
    <row r="22" spans="1:10" s="2" customFormat="1" ht="19.5" customHeight="1" x14ac:dyDescent="0.45">
      <c r="A22" s="4"/>
      <c r="B22" s="13">
        <v>11</v>
      </c>
      <c r="C22" s="54" t="s">
        <v>322</v>
      </c>
      <c r="D22" s="64" t="s">
        <v>323</v>
      </c>
      <c r="E22" s="11"/>
      <c r="F22" s="15" t="str">
        <f t="shared" si="0"/>
        <v>/</v>
      </c>
      <c r="G22" s="15" t="str">
        <f t="shared" si="1"/>
        <v/>
      </c>
      <c r="H22" s="15" t="str">
        <f t="shared" si="2"/>
        <v/>
      </c>
      <c r="I22" s="15" t="str">
        <f t="shared" si="3"/>
        <v/>
      </c>
      <c r="J22" s="15" t="str">
        <f t="shared" si="4"/>
        <v>ไม่ผ่าน</v>
      </c>
    </row>
    <row r="23" spans="1:10" s="2" customFormat="1" ht="19.5" customHeight="1" x14ac:dyDescent="0.45">
      <c r="A23" s="4"/>
      <c r="B23" s="13">
        <v>12</v>
      </c>
      <c r="C23" s="46" t="s">
        <v>324</v>
      </c>
      <c r="D23" s="47" t="s">
        <v>325</v>
      </c>
      <c r="E23" s="11"/>
      <c r="F23" s="15" t="str">
        <f t="shared" si="0"/>
        <v>/</v>
      </c>
      <c r="G23" s="15" t="str">
        <f t="shared" si="1"/>
        <v/>
      </c>
      <c r="H23" s="15" t="str">
        <f t="shared" si="2"/>
        <v/>
      </c>
      <c r="I23" s="15" t="str">
        <f t="shared" si="3"/>
        <v/>
      </c>
      <c r="J23" s="15" t="str">
        <f t="shared" si="4"/>
        <v>ไม่ผ่าน</v>
      </c>
    </row>
    <row r="24" spans="1:10" s="2" customFormat="1" ht="19.5" customHeight="1" x14ac:dyDescent="0.45">
      <c r="A24" s="4"/>
      <c r="B24" s="13">
        <v>13</v>
      </c>
      <c r="C24" s="46" t="s">
        <v>326</v>
      </c>
      <c r="D24" s="47" t="s">
        <v>327</v>
      </c>
      <c r="E24" s="11"/>
      <c r="F24" s="15" t="str">
        <f t="shared" si="0"/>
        <v>/</v>
      </c>
      <c r="G24" s="15" t="str">
        <f t="shared" si="1"/>
        <v/>
      </c>
      <c r="H24" s="15" t="str">
        <f t="shared" si="2"/>
        <v/>
      </c>
      <c r="I24" s="15" t="str">
        <f t="shared" si="3"/>
        <v/>
      </c>
      <c r="J24" s="15" t="str">
        <f t="shared" si="4"/>
        <v>ไม่ผ่าน</v>
      </c>
    </row>
    <row r="25" spans="1:10" s="2" customFormat="1" ht="19.5" customHeight="1" x14ac:dyDescent="0.45">
      <c r="A25" s="4"/>
      <c r="B25" s="13">
        <v>14</v>
      </c>
      <c r="C25" s="46" t="s">
        <v>328</v>
      </c>
      <c r="D25" s="47" t="s">
        <v>329</v>
      </c>
      <c r="E25" s="11"/>
      <c r="F25" s="15" t="str">
        <f t="shared" si="0"/>
        <v>/</v>
      </c>
      <c r="G25" s="15" t="str">
        <f t="shared" si="1"/>
        <v/>
      </c>
      <c r="H25" s="15" t="str">
        <f t="shared" si="2"/>
        <v/>
      </c>
      <c r="I25" s="15" t="str">
        <f t="shared" si="3"/>
        <v/>
      </c>
      <c r="J25" s="15" t="str">
        <f t="shared" si="4"/>
        <v>ไม่ผ่าน</v>
      </c>
    </row>
    <row r="26" spans="1:10" s="2" customFormat="1" ht="19.5" customHeight="1" x14ac:dyDescent="0.45">
      <c r="A26" s="4"/>
      <c r="B26" s="13">
        <v>15</v>
      </c>
      <c r="C26" s="46" t="s">
        <v>330</v>
      </c>
      <c r="D26" s="47" t="s">
        <v>331</v>
      </c>
      <c r="E26" s="11"/>
      <c r="F26" s="15" t="str">
        <f t="shared" si="0"/>
        <v>/</v>
      </c>
      <c r="G26" s="15" t="str">
        <f t="shared" si="1"/>
        <v/>
      </c>
      <c r="H26" s="15" t="str">
        <f t="shared" si="2"/>
        <v/>
      </c>
      <c r="I26" s="15" t="str">
        <f t="shared" si="3"/>
        <v/>
      </c>
      <c r="J26" s="15" t="str">
        <f t="shared" si="4"/>
        <v>ไม่ผ่าน</v>
      </c>
    </row>
    <row r="27" spans="1:10" s="2" customFormat="1" ht="19.5" customHeight="1" x14ac:dyDescent="0.45">
      <c r="A27" s="4"/>
      <c r="B27" s="13">
        <v>16</v>
      </c>
      <c r="C27" s="54" t="s">
        <v>332</v>
      </c>
      <c r="D27" s="64" t="s">
        <v>333</v>
      </c>
      <c r="E27" s="11"/>
      <c r="F27" s="15" t="str">
        <f t="shared" si="0"/>
        <v>/</v>
      </c>
      <c r="G27" s="15" t="str">
        <f t="shared" si="1"/>
        <v/>
      </c>
      <c r="H27" s="15" t="str">
        <f t="shared" si="2"/>
        <v/>
      </c>
      <c r="I27" s="15" t="str">
        <f t="shared" si="3"/>
        <v/>
      </c>
      <c r="J27" s="15" t="str">
        <f t="shared" si="4"/>
        <v>ไม่ผ่าน</v>
      </c>
    </row>
    <row r="28" spans="1:10" s="2" customFormat="1" ht="19.5" customHeight="1" x14ac:dyDescent="0.45">
      <c r="A28" s="4"/>
      <c r="B28" s="13">
        <v>17</v>
      </c>
      <c r="C28" s="46" t="s">
        <v>334</v>
      </c>
      <c r="D28" s="47" t="s">
        <v>335</v>
      </c>
      <c r="E28" s="11"/>
      <c r="F28" s="15" t="str">
        <f t="shared" si="0"/>
        <v>/</v>
      </c>
      <c r="G28" s="15" t="str">
        <f t="shared" si="1"/>
        <v/>
      </c>
      <c r="H28" s="15" t="str">
        <f t="shared" si="2"/>
        <v/>
      </c>
      <c r="I28" s="15" t="str">
        <f t="shared" si="3"/>
        <v/>
      </c>
      <c r="J28" s="15" t="str">
        <f t="shared" si="4"/>
        <v>ไม่ผ่าน</v>
      </c>
    </row>
    <row r="29" spans="1:10" s="2" customFormat="1" ht="19.5" customHeight="1" x14ac:dyDescent="0.45">
      <c r="A29" s="4"/>
      <c r="B29" s="13">
        <v>18</v>
      </c>
      <c r="C29" s="62" t="s">
        <v>336</v>
      </c>
      <c r="D29" s="63" t="s">
        <v>337</v>
      </c>
      <c r="E29" s="11"/>
      <c r="F29" s="15" t="str">
        <f t="shared" si="0"/>
        <v>/</v>
      </c>
      <c r="G29" s="15" t="str">
        <f t="shared" si="1"/>
        <v/>
      </c>
      <c r="H29" s="15" t="str">
        <f t="shared" si="2"/>
        <v/>
      </c>
      <c r="I29" s="15" t="str">
        <f t="shared" si="3"/>
        <v/>
      </c>
      <c r="J29" s="15" t="str">
        <f t="shared" si="4"/>
        <v>ไม่ผ่าน</v>
      </c>
    </row>
    <row r="30" spans="1:10" s="2" customFormat="1" ht="19.5" customHeight="1" x14ac:dyDescent="0.45">
      <c r="A30" s="4"/>
      <c r="B30" s="13">
        <v>19</v>
      </c>
      <c r="C30" s="46" t="s">
        <v>338</v>
      </c>
      <c r="D30" s="47" t="s">
        <v>339</v>
      </c>
      <c r="E30" s="11"/>
      <c r="F30" s="15" t="str">
        <f t="shared" si="0"/>
        <v>/</v>
      </c>
      <c r="G30" s="15" t="str">
        <f t="shared" si="1"/>
        <v/>
      </c>
      <c r="H30" s="15" t="str">
        <f t="shared" si="2"/>
        <v/>
      </c>
      <c r="I30" s="15" t="str">
        <f t="shared" si="3"/>
        <v/>
      </c>
      <c r="J30" s="15" t="str">
        <f t="shared" si="4"/>
        <v>ไม่ผ่าน</v>
      </c>
    </row>
    <row r="31" spans="1:10" s="2" customFormat="1" ht="19.5" customHeight="1" x14ac:dyDescent="0.45">
      <c r="A31" s="4"/>
      <c r="B31" s="13">
        <v>20</v>
      </c>
      <c r="C31" s="46" t="s">
        <v>340</v>
      </c>
      <c r="D31" s="47" t="s">
        <v>341</v>
      </c>
      <c r="E31" s="11"/>
      <c r="F31" s="15" t="str">
        <f t="shared" si="0"/>
        <v>/</v>
      </c>
      <c r="G31" s="15" t="str">
        <f t="shared" si="1"/>
        <v/>
      </c>
      <c r="H31" s="15" t="str">
        <f t="shared" si="2"/>
        <v/>
      </c>
      <c r="I31" s="15" t="str">
        <f t="shared" si="3"/>
        <v/>
      </c>
      <c r="J31" s="15" t="str">
        <f t="shared" si="4"/>
        <v>ไม่ผ่าน</v>
      </c>
    </row>
    <row r="32" spans="1:10" s="2" customFormat="1" ht="19.5" customHeight="1" x14ac:dyDescent="0.45">
      <c r="A32" s="4"/>
      <c r="B32" s="13">
        <v>21</v>
      </c>
      <c r="C32" s="46" t="s">
        <v>342</v>
      </c>
      <c r="D32" s="47" t="s">
        <v>343</v>
      </c>
      <c r="E32" s="11"/>
      <c r="F32" s="15" t="str">
        <f t="shared" si="0"/>
        <v>/</v>
      </c>
      <c r="G32" s="15" t="str">
        <f t="shared" si="1"/>
        <v/>
      </c>
      <c r="H32" s="15" t="str">
        <f t="shared" si="2"/>
        <v/>
      </c>
      <c r="I32" s="15" t="str">
        <f t="shared" si="3"/>
        <v/>
      </c>
      <c r="J32" s="15" t="str">
        <f t="shared" si="4"/>
        <v>ไม่ผ่าน</v>
      </c>
    </row>
    <row r="33" spans="1:10" s="2" customFormat="1" ht="19.5" customHeight="1" x14ac:dyDescent="0.45">
      <c r="A33" s="4"/>
      <c r="B33" s="13">
        <v>22</v>
      </c>
      <c r="C33" s="54" t="s">
        <v>344</v>
      </c>
      <c r="D33" s="64" t="s">
        <v>345</v>
      </c>
      <c r="E33" s="11"/>
      <c r="F33" s="15" t="str">
        <f t="shared" si="0"/>
        <v>/</v>
      </c>
      <c r="G33" s="15" t="str">
        <f t="shared" si="1"/>
        <v/>
      </c>
      <c r="H33" s="15" t="str">
        <f t="shared" si="2"/>
        <v/>
      </c>
      <c r="I33" s="15" t="str">
        <f t="shared" si="3"/>
        <v/>
      </c>
      <c r="J33" s="15" t="str">
        <f t="shared" si="4"/>
        <v>ไม่ผ่าน</v>
      </c>
    </row>
    <row r="34" spans="1:10" s="2" customFormat="1" ht="19.5" customHeight="1" x14ac:dyDescent="0.45">
      <c r="A34" s="4"/>
      <c r="B34" s="13">
        <v>23</v>
      </c>
      <c r="C34" s="46" t="s">
        <v>346</v>
      </c>
      <c r="D34" s="47" t="s">
        <v>347</v>
      </c>
      <c r="E34" s="11"/>
      <c r="F34" s="15" t="str">
        <f t="shared" si="0"/>
        <v>/</v>
      </c>
      <c r="G34" s="15" t="str">
        <f t="shared" si="1"/>
        <v/>
      </c>
      <c r="H34" s="15" t="str">
        <f t="shared" si="2"/>
        <v/>
      </c>
      <c r="I34" s="15" t="str">
        <f t="shared" si="3"/>
        <v/>
      </c>
      <c r="J34" s="15" t="str">
        <f t="shared" si="4"/>
        <v>ไม่ผ่าน</v>
      </c>
    </row>
    <row r="35" spans="1:10" s="2" customFormat="1" ht="19.5" customHeight="1" x14ac:dyDescent="0.45">
      <c r="A35" s="4"/>
      <c r="B35" s="13">
        <v>24</v>
      </c>
      <c r="C35" s="46" t="s">
        <v>348</v>
      </c>
      <c r="D35" s="47" t="s">
        <v>349</v>
      </c>
      <c r="E35" s="11"/>
      <c r="F35" s="15" t="str">
        <f t="shared" si="0"/>
        <v>/</v>
      </c>
      <c r="G35" s="15" t="str">
        <f t="shared" si="1"/>
        <v/>
      </c>
      <c r="H35" s="15" t="str">
        <f t="shared" si="2"/>
        <v/>
      </c>
      <c r="I35" s="15" t="str">
        <f t="shared" si="3"/>
        <v/>
      </c>
      <c r="J35" s="15" t="str">
        <f t="shared" si="4"/>
        <v>ไม่ผ่าน</v>
      </c>
    </row>
    <row r="36" spans="1:10" s="2" customFormat="1" ht="19.5" customHeight="1" x14ac:dyDescent="0.45">
      <c r="A36" s="4"/>
      <c r="B36" s="13">
        <v>25</v>
      </c>
      <c r="C36" s="62" t="s">
        <v>350</v>
      </c>
      <c r="D36" s="63" t="s">
        <v>351</v>
      </c>
      <c r="E36" s="11"/>
      <c r="F36" s="15" t="str">
        <f t="shared" si="0"/>
        <v>/</v>
      </c>
      <c r="G36" s="15" t="str">
        <f t="shared" si="1"/>
        <v/>
      </c>
      <c r="H36" s="15" t="str">
        <f t="shared" si="2"/>
        <v/>
      </c>
      <c r="I36" s="15" t="str">
        <f t="shared" si="3"/>
        <v/>
      </c>
      <c r="J36" s="15" t="str">
        <f t="shared" si="4"/>
        <v>ไม่ผ่าน</v>
      </c>
    </row>
    <row r="37" spans="1:10" s="2" customFormat="1" ht="19.5" customHeight="1" x14ac:dyDescent="0.45">
      <c r="A37" s="4"/>
      <c r="B37" s="13">
        <v>26</v>
      </c>
      <c r="C37" s="46" t="s">
        <v>352</v>
      </c>
      <c r="D37" s="47" t="s">
        <v>353</v>
      </c>
      <c r="E37" s="11"/>
      <c r="F37" s="15" t="str">
        <f t="shared" si="0"/>
        <v>/</v>
      </c>
      <c r="G37" s="15" t="str">
        <f t="shared" si="1"/>
        <v/>
      </c>
      <c r="H37" s="15" t="str">
        <f t="shared" si="2"/>
        <v/>
      </c>
      <c r="I37" s="15" t="str">
        <f t="shared" si="3"/>
        <v/>
      </c>
      <c r="J37" s="15" t="str">
        <f t="shared" si="4"/>
        <v>ไม่ผ่าน</v>
      </c>
    </row>
    <row r="38" spans="1:10" s="2" customFormat="1" ht="19.5" customHeight="1" x14ac:dyDescent="0.45">
      <c r="A38" s="4"/>
      <c r="B38" s="7">
        <v>27</v>
      </c>
      <c r="C38" s="54" t="s">
        <v>354</v>
      </c>
      <c r="D38" s="64" t="s">
        <v>355</v>
      </c>
      <c r="E38" s="8"/>
      <c r="F38" s="15" t="str">
        <f t="shared" si="0"/>
        <v>/</v>
      </c>
      <c r="G38" s="15" t="str">
        <f t="shared" si="1"/>
        <v/>
      </c>
      <c r="H38" s="15" t="str">
        <f t="shared" si="2"/>
        <v/>
      </c>
      <c r="I38" s="15" t="str">
        <f t="shared" si="3"/>
        <v/>
      </c>
      <c r="J38" s="15" t="str">
        <f t="shared" si="4"/>
        <v>ไม่ผ่าน</v>
      </c>
    </row>
    <row r="39" spans="1:10" s="2" customFormat="1" ht="19.5" customHeight="1" x14ac:dyDescent="0.45">
      <c r="A39" s="4"/>
      <c r="B39" s="13">
        <v>28</v>
      </c>
      <c r="C39" s="58" t="s">
        <v>356</v>
      </c>
      <c r="D39" s="59" t="s">
        <v>357</v>
      </c>
      <c r="E39" s="11"/>
      <c r="F39" s="15" t="str">
        <f t="shared" si="0"/>
        <v>/</v>
      </c>
      <c r="G39" s="15" t="str">
        <f t="shared" si="1"/>
        <v/>
      </c>
      <c r="H39" s="15" t="str">
        <f t="shared" si="2"/>
        <v/>
      </c>
      <c r="I39" s="15" t="str">
        <f t="shared" si="3"/>
        <v/>
      </c>
      <c r="J39" s="15" t="str">
        <f t="shared" si="4"/>
        <v>ไม่ผ่าน</v>
      </c>
    </row>
    <row r="40" spans="1:10" s="2" customFormat="1" ht="19.5" customHeight="1" x14ac:dyDescent="0.45">
      <c r="A40" s="4"/>
      <c r="B40" s="13">
        <v>29</v>
      </c>
      <c r="C40" s="58" t="s">
        <v>358</v>
      </c>
      <c r="D40" s="59" t="s">
        <v>247</v>
      </c>
      <c r="E40" s="11"/>
      <c r="F40" s="15" t="str">
        <f t="shared" si="0"/>
        <v>/</v>
      </c>
      <c r="G40" s="15" t="str">
        <f t="shared" si="1"/>
        <v/>
      </c>
      <c r="H40" s="15" t="str">
        <f t="shared" si="2"/>
        <v/>
      </c>
      <c r="I40" s="15" t="str">
        <f t="shared" si="3"/>
        <v/>
      </c>
      <c r="J40" s="15" t="str">
        <f t="shared" si="4"/>
        <v>ไม่ผ่าน</v>
      </c>
    </row>
    <row r="41" spans="1:10" s="2" customFormat="1" ht="19.5" customHeight="1" x14ac:dyDescent="0.45">
      <c r="A41" s="4"/>
      <c r="B41" s="13">
        <v>30</v>
      </c>
      <c r="C41" s="58" t="s">
        <v>359</v>
      </c>
      <c r="D41" s="59" t="s">
        <v>360</v>
      </c>
      <c r="E41" s="11"/>
      <c r="F41" s="15" t="str">
        <f t="shared" si="0"/>
        <v>/</v>
      </c>
      <c r="G41" s="15" t="str">
        <f t="shared" si="1"/>
        <v/>
      </c>
      <c r="H41" s="15" t="str">
        <f t="shared" si="2"/>
        <v/>
      </c>
      <c r="I41" s="15" t="str">
        <f t="shared" si="3"/>
        <v/>
      </c>
      <c r="J41" s="15" t="str">
        <f t="shared" si="4"/>
        <v>ไม่ผ่าน</v>
      </c>
    </row>
    <row r="42" spans="1:10" s="2" customFormat="1" ht="19.5" customHeight="1" x14ac:dyDescent="0.45">
      <c r="A42" s="4"/>
      <c r="B42" s="13">
        <v>31</v>
      </c>
      <c r="C42" s="46" t="s">
        <v>361</v>
      </c>
      <c r="D42" s="47" t="s">
        <v>362</v>
      </c>
      <c r="E42" s="11"/>
      <c r="F42" s="15" t="str">
        <f t="shared" si="0"/>
        <v>/</v>
      </c>
      <c r="G42" s="15" t="str">
        <f t="shared" si="1"/>
        <v/>
      </c>
      <c r="H42" s="15" t="str">
        <f t="shared" si="2"/>
        <v/>
      </c>
      <c r="I42" s="15" t="str">
        <f t="shared" si="3"/>
        <v/>
      </c>
      <c r="J42" s="15" t="str">
        <f t="shared" si="4"/>
        <v>ไม่ผ่าน</v>
      </c>
    </row>
    <row r="43" spans="1:10" s="2" customFormat="1" ht="19.5" customHeight="1" x14ac:dyDescent="0.45">
      <c r="A43" s="4"/>
      <c r="B43" s="13">
        <v>32</v>
      </c>
      <c r="C43" s="62" t="s">
        <v>363</v>
      </c>
      <c r="D43" s="63" t="s">
        <v>364</v>
      </c>
      <c r="E43" s="11"/>
      <c r="F43" s="15" t="str">
        <f t="shared" si="0"/>
        <v>/</v>
      </c>
      <c r="G43" s="15" t="str">
        <f t="shared" si="1"/>
        <v/>
      </c>
      <c r="H43" s="15" t="str">
        <f t="shared" si="2"/>
        <v/>
      </c>
      <c r="I43" s="15" t="str">
        <f t="shared" si="3"/>
        <v/>
      </c>
      <c r="J43" s="15" t="str">
        <f t="shared" si="4"/>
        <v>ไม่ผ่าน</v>
      </c>
    </row>
    <row r="44" spans="1:10" s="2" customFormat="1" ht="19.5" customHeight="1" x14ac:dyDescent="0.45">
      <c r="A44" s="4"/>
      <c r="B44" s="13">
        <v>33</v>
      </c>
      <c r="C44" s="46" t="s">
        <v>365</v>
      </c>
      <c r="D44" s="47" t="s">
        <v>366</v>
      </c>
      <c r="E44" s="11"/>
      <c r="F44" s="15" t="str">
        <f t="shared" si="0"/>
        <v>/</v>
      </c>
      <c r="G44" s="15" t="str">
        <f t="shared" si="1"/>
        <v/>
      </c>
      <c r="H44" s="15" t="str">
        <f t="shared" si="2"/>
        <v/>
      </c>
      <c r="I44" s="15" t="str">
        <f t="shared" si="3"/>
        <v/>
      </c>
      <c r="J44" s="15" t="str">
        <f t="shared" si="4"/>
        <v>ไม่ผ่าน</v>
      </c>
    </row>
    <row r="45" spans="1:10" s="2" customFormat="1" ht="19.5" customHeight="1" x14ac:dyDescent="0.45">
      <c r="A45" s="4"/>
      <c r="B45" s="13">
        <v>34</v>
      </c>
      <c r="C45" s="54" t="s">
        <v>367</v>
      </c>
      <c r="D45" s="64" t="s">
        <v>368</v>
      </c>
      <c r="E45" s="11"/>
      <c r="F45" s="15" t="str">
        <f t="shared" si="0"/>
        <v>/</v>
      </c>
      <c r="G45" s="15" t="str">
        <f t="shared" si="1"/>
        <v/>
      </c>
      <c r="H45" s="15" t="str">
        <f t="shared" si="2"/>
        <v/>
      </c>
      <c r="I45" s="15" t="str">
        <f t="shared" si="3"/>
        <v/>
      </c>
      <c r="J45" s="15" t="str">
        <f t="shared" si="4"/>
        <v>ไม่ผ่าน</v>
      </c>
    </row>
    <row r="46" spans="1:10" s="2" customFormat="1" ht="19.5" customHeight="1" x14ac:dyDescent="0.45">
      <c r="A46" s="4"/>
      <c r="B46" s="13">
        <v>35</v>
      </c>
      <c r="C46" s="46" t="s">
        <v>369</v>
      </c>
      <c r="D46" s="47" t="s">
        <v>370</v>
      </c>
      <c r="E46" s="11"/>
      <c r="F46" s="15" t="str">
        <f t="shared" si="0"/>
        <v>/</v>
      </c>
      <c r="G46" s="15" t="str">
        <f t="shared" si="1"/>
        <v/>
      </c>
      <c r="H46" s="15" t="str">
        <f t="shared" si="2"/>
        <v/>
      </c>
      <c r="I46" s="15" t="str">
        <f t="shared" si="3"/>
        <v/>
      </c>
      <c r="J46" s="15" t="str">
        <f t="shared" si="4"/>
        <v>ไม่ผ่าน</v>
      </c>
    </row>
    <row r="47" spans="1:10" s="2" customFormat="1" ht="19.5" customHeight="1" x14ac:dyDescent="0.45">
      <c r="A47" s="4"/>
      <c r="B47" s="13">
        <v>36</v>
      </c>
      <c r="C47" s="46" t="s">
        <v>81</v>
      </c>
      <c r="D47" s="47" t="s">
        <v>371</v>
      </c>
      <c r="E47" s="11"/>
      <c r="F47" s="15" t="str">
        <f t="shared" si="0"/>
        <v>/</v>
      </c>
      <c r="G47" s="15" t="str">
        <f t="shared" si="1"/>
        <v/>
      </c>
      <c r="H47" s="15" t="str">
        <f t="shared" si="2"/>
        <v/>
      </c>
      <c r="I47" s="15" t="str">
        <f t="shared" si="3"/>
        <v/>
      </c>
      <c r="J47" s="15" t="str">
        <f t="shared" si="4"/>
        <v>ไม่ผ่าน</v>
      </c>
    </row>
    <row r="48" spans="1:10" s="2" customFormat="1" ht="19.5" customHeight="1" x14ac:dyDescent="0.45">
      <c r="A48" s="4"/>
      <c r="B48" s="13">
        <v>37</v>
      </c>
      <c r="C48" s="69" t="s">
        <v>372</v>
      </c>
      <c r="D48" s="70" t="s">
        <v>373</v>
      </c>
      <c r="E48" s="11"/>
      <c r="F48" s="15" t="str">
        <f t="shared" si="0"/>
        <v>/</v>
      </c>
      <c r="G48" s="15" t="str">
        <f t="shared" si="1"/>
        <v/>
      </c>
      <c r="H48" s="15" t="str">
        <f t="shared" si="2"/>
        <v/>
      </c>
      <c r="I48" s="15" t="str">
        <f t="shared" si="3"/>
        <v/>
      </c>
      <c r="J48" s="15" t="str">
        <f t="shared" si="4"/>
        <v>ไม่ผ่าน</v>
      </c>
    </row>
    <row r="49" spans="1:10" s="2" customFormat="1" ht="19.5" customHeight="1" x14ac:dyDescent="0.45">
      <c r="A49" s="4"/>
      <c r="B49" s="13">
        <v>38</v>
      </c>
      <c r="C49" s="46" t="s">
        <v>374</v>
      </c>
      <c r="D49" s="47" t="s">
        <v>375</v>
      </c>
      <c r="E49" s="11"/>
      <c r="F49" s="15" t="str">
        <f t="shared" si="0"/>
        <v>/</v>
      </c>
      <c r="G49" s="15" t="str">
        <f t="shared" si="1"/>
        <v/>
      </c>
      <c r="H49" s="15" t="str">
        <f t="shared" si="2"/>
        <v/>
      </c>
      <c r="I49" s="15" t="str">
        <f t="shared" si="3"/>
        <v/>
      </c>
      <c r="J49" s="15" t="str">
        <f t="shared" si="4"/>
        <v>ไม่ผ่าน</v>
      </c>
    </row>
    <row r="50" spans="1:10" s="2" customFormat="1" ht="19.5" customHeight="1" x14ac:dyDescent="0.45">
      <c r="A50" s="4"/>
      <c r="B50" s="13">
        <v>39</v>
      </c>
      <c r="C50" s="46" t="s">
        <v>376</v>
      </c>
      <c r="D50" s="47" t="s">
        <v>377</v>
      </c>
      <c r="E50" s="11"/>
      <c r="F50" s="15" t="str">
        <f t="shared" si="0"/>
        <v>/</v>
      </c>
      <c r="G50" s="15" t="str">
        <f t="shared" si="1"/>
        <v/>
      </c>
      <c r="H50" s="15" t="str">
        <f t="shared" si="2"/>
        <v/>
      </c>
      <c r="I50" s="15" t="str">
        <f t="shared" si="3"/>
        <v/>
      </c>
      <c r="J50" s="15" t="str">
        <f t="shared" si="4"/>
        <v>ไม่ผ่าน</v>
      </c>
    </row>
    <row r="51" spans="1:10" s="2" customFormat="1" ht="19.5" customHeight="1" x14ac:dyDescent="0.45">
      <c r="A51" s="4"/>
      <c r="B51" s="13">
        <v>40</v>
      </c>
      <c r="C51" s="46" t="s">
        <v>378</v>
      </c>
      <c r="D51" s="47" t="s">
        <v>379</v>
      </c>
      <c r="E51" s="11"/>
      <c r="F51" s="15" t="str">
        <f t="shared" si="0"/>
        <v>/</v>
      </c>
      <c r="G51" s="15" t="str">
        <f t="shared" si="1"/>
        <v/>
      </c>
      <c r="H51" s="15" t="str">
        <f t="shared" si="2"/>
        <v/>
      </c>
      <c r="I51" s="15" t="str">
        <f t="shared" si="3"/>
        <v/>
      </c>
      <c r="J51" s="15" t="str">
        <f t="shared" si="4"/>
        <v>ไม่ผ่าน</v>
      </c>
    </row>
    <row r="52" spans="1:10" s="2" customFormat="1" ht="19.5" customHeight="1" x14ac:dyDescent="0.45">
      <c r="A52" s="4"/>
      <c r="B52" s="13">
        <v>41</v>
      </c>
      <c r="C52" s="46" t="s">
        <v>380</v>
      </c>
      <c r="D52" s="47" t="s">
        <v>381</v>
      </c>
      <c r="E52" s="11"/>
      <c r="F52" s="15" t="str">
        <f t="shared" si="0"/>
        <v>/</v>
      </c>
      <c r="G52" s="15" t="str">
        <f t="shared" si="1"/>
        <v/>
      </c>
      <c r="H52" s="15" t="str">
        <f t="shared" si="2"/>
        <v/>
      </c>
      <c r="I52" s="15" t="str">
        <f t="shared" si="3"/>
        <v/>
      </c>
      <c r="J52" s="15" t="str">
        <f t="shared" si="4"/>
        <v>ไม่ผ่าน</v>
      </c>
    </row>
    <row r="53" spans="1:10" s="2" customFormat="1" ht="19.5" customHeight="1" x14ac:dyDescent="0.45">
      <c r="A53" s="4"/>
      <c r="B53" s="13">
        <v>42</v>
      </c>
      <c r="C53" s="46" t="s">
        <v>382</v>
      </c>
      <c r="D53" s="47" t="s">
        <v>383</v>
      </c>
      <c r="E53" s="11"/>
      <c r="F53" s="15" t="str">
        <f t="shared" si="0"/>
        <v>/</v>
      </c>
      <c r="G53" s="15" t="str">
        <f t="shared" si="1"/>
        <v/>
      </c>
      <c r="H53" s="15" t="str">
        <f t="shared" si="2"/>
        <v/>
      </c>
      <c r="I53" s="15" t="str">
        <f t="shared" si="3"/>
        <v/>
      </c>
      <c r="J53" s="15" t="str">
        <f t="shared" si="4"/>
        <v>ไม่ผ่าน</v>
      </c>
    </row>
    <row r="54" spans="1:10" s="2" customFormat="1" ht="19.5" customHeight="1" x14ac:dyDescent="0.45">
      <c r="A54" s="4"/>
      <c r="B54" s="13">
        <v>43</v>
      </c>
      <c r="C54" s="46" t="s">
        <v>384</v>
      </c>
      <c r="D54" s="47" t="s">
        <v>385</v>
      </c>
      <c r="E54" s="11"/>
      <c r="F54" s="15" t="str">
        <f t="shared" si="0"/>
        <v>/</v>
      </c>
      <c r="G54" s="15" t="str">
        <f t="shared" si="1"/>
        <v/>
      </c>
      <c r="H54" s="15" t="str">
        <f t="shared" si="2"/>
        <v/>
      </c>
      <c r="I54" s="15" t="str">
        <f t="shared" si="3"/>
        <v/>
      </c>
      <c r="J54" s="15" t="str">
        <f t="shared" si="4"/>
        <v>ไม่ผ่าน</v>
      </c>
    </row>
    <row r="55" spans="1:10" s="2" customFormat="1" ht="19.5" customHeight="1" x14ac:dyDescent="0.45">
      <c r="A55" s="4"/>
      <c r="B55" s="19" t="s">
        <v>5</v>
      </c>
      <c r="C55" s="20"/>
      <c r="D55" s="20"/>
      <c r="E55" s="20"/>
      <c r="F55" s="20"/>
      <c r="G55" s="20"/>
      <c r="H55" s="21"/>
      <c r="I55" s="15" t="s">
        <v>4</v>
      </c>
      <c r="J55" s="15">
        <f>COUNTIF(J12:J54,"ผ่าน")</f>
        <v>0</v>
      </c>
    </row>
    <row r="56" spans="1:10" s="2" customFormat="1" ht="19.5" customHeight="1" x14ac:dyDescent="0.45">
      <c r="A56" s="4"/>
      <c r="B56" s="22"/>
      <c r="C56" s="23"/>
      <c r="D56" s="23"/>
      <c r="E56" s="23"/>
      <c r="F56" s="23"/>
      <c r="G56" s="23"/>
      <c r="H56" s="24"/>
      <c r="I56" s="16" t="s">
        <v>11</v>
      </c>
      <c r="J56" s="16">
        <f>COUNTIF(J12:J54,"ไม่ผ่าน")</f>
        <v>43</v>
      </c>
    </row>
    <row r="57" spans="1:10" s="2" customFormat="1" ht="19.5" customHeight="1" x14ac:dyDescent="0.45">
      <c r="A57" s="4"/>
      <c r="B57" s="31" t="s">
        <v>22</v>
      </c>
      <c r="C57" s="31"/>
      <c r="D57" s="31"/>
      <c r="E57" s="31"/>
      <c r="F57" s="10"/>
      <c r="G57" s="10"/>
      <c r="H57" s="10"/>
      <c r="I57" s="10"/>
      <c r="J57" s="10"/>
    </row>
    <row r="58" spans="1:10" s="2" customFormat="1" ht="19.5" customHeight="1" x14ac:dyDescent="0.45">
      <c r="A58" s="4"/>
      <c r="B58" s="4"/>
      <c r="C58" s="4"/>
      <c r="D58" s="4"/>
      <c r="E58" s="4"/>
      <c r="F58" s="4"/>
      <c r="G58" s="4"/>
      <c r="H58" s="4"/>
      <c r="I58" s="4"/>
      <c r="J58" s="4"/>
    </row>
    <row r="59" spans="1:10" s="2" customFormat="1" ht="19.5" customHeight="1" x14ac:dyDescent="0.45">
      <c r="A59" s="4"/>
      <c r="B59" s="30" t="s">
        <v>28</v>
      </c>
      <c r="C59" s="30"/>
      <c r="D59" s="30"/>
      <c r="E59" s="30"/>
      <c r="F59" s="30"/>
      <c r="G59" s="30"/>
      <c r="H59" s="30"/>
      <c r="I59" s="30"/>
      <c r="J59" s="30"/>
    </row>
    <row r="60" spans="1:10" s="1" customFormat="1" ht="19.5" customHeight="1" x14ac:dyDescent="0.45">
      <c r="A60" s="4"/>
      <c r="B60" s="30" t="s">
        <v>29</v>
      </c>
      <c r="C60" s="30"/>
      <c r="D60" s="30"/>
      <c r="E60" s="30"/>
      <c r="F60" s="30"/>
      <c r="G60" s="30"/>
      <c r="H60" s="30"/>
      <c r="I60" s="30"/>
      <c r="J60" s="30"/>
    </row>
    <row r="61" spans="1:10" s="1" customFormat="1" ht="19.5" customHeight="1" x14ac:dyDescent="0.45">
      <c r="A61" s="4"/>
      <c r="B61" s="30" t="s">
        <v>30</v>
      </c>
      <c r="C61" s="30"/>
      <c r="D61" s="30"/>
      <c r="E61" s="30"/>
      <c r="F61" s="30"/>
      <c r="G61" s="30"/>
      <c r="H61" s="30"/>
      <c r="I61" s="30"/>
      <c r="J61" s="30"/>
    </row>
    <row r="62" spans="1:10" s="1" customFormat="1" ht="22.5" x14ac:dyDescent="0.45">
      <c r="A62" s="4"/>
      <c r="B62" s="4"/>
      <c r="C62" s="25" t="s">
        <v>12</v>
      </c>
      <c r="D62" s="17" t="s">
        <v>13</v>
      </c>
      <c r="E62" s="28" t="s">
        <v>14</v>
      </c>
      <c r="F62" s="28"/>
      <c r="G62" s="28" t="s">
        <v>15</v>
      </c>
      <c r="H62" s="28"/>
      <c r="I62" s="4"/>
      <c r="J62" s="4"/>
    </row>
    <row r="63" spans="1:10" s="1" customFormat="1" ht="22.5" x14ac:dyDescent="0.45">
      <c r="A63" s="12"/>
      <c r="B63" s="4"/>
      <c r="C63" s="26"/>
      <c r="D63" s="18" t="s">
        <v>23</v>
      </c>
      <c r="E63" s="29" t="s">
        <v>16</v>
      </c>
      <c r="F63" s="29"/>
      <c r="G63" s="29">
        <f>COUNTIF(F12:F54,"/")</f>
        <v>43</v>
      </c>
      <c r="H63" s="29"/>
      <c r="I63" s="4"/>
      <c r="J63" s="4"/>
    </row>
    <row r="64" spans="1:10" ht="22.5" customHeight="1" x14ac:dyDescent="0.45">
      <c r="A64" s="4"/>
      <c r="B64" s="4"/>
      <c r="C64" s="26"/>
      <c r="D64" s="18" t="s">
        <v>24</v>
      </c>
      <c r="E64" s="29" t="s">
        <v>17</v>
      </c>
      <c r="F64" s="29"/>
      <c r="G64" s="29">
        <f>COUNTIF(G12:G54,"/")</f>
        <v>0</v>
      </c>
      <c r="H64" s="29"/>
      <c r="I64" s="4"/>
      <c r="J64" s="4"/>
    </row>
    <row r="65" spans="1:12" s="2" customFormat="1" ht="22.5" customHeight="1" x14ac:dyDescent="0.45">
      <c r="A65" s="4"/>
      <c r="B65" s="4"/>
      <c r="C65" s="26"/>
      <c r="D65" s="18" t="s">
        <v>25</v>
      </c>
      <c r="E65" s="29" t="s">
        <v>18</v>
      </c>
      <c r="F65" s="29"/>
      <c r="G65" s="29">
        <f>COUNTIF(H12:H54,"/")</f>
        <v>0</v>
      </c>
      <c r="H65" s="29"/>
      <c r="I65" s="4"/>
      <c r="J65" s="4"/>
      <c r="K65" s="3"/>
      <c r="L65" s="3"/>
    </row>
    <row r="66" spans="1:12" s="2" customFormat="1" ht="22.5" customHeight="1" x14ac:dyDescent="0.45">
      <c r="A66" s="4"/>
      <c r="B66" s="4"/>
      <c r="C66" s="27"/>
      <c r="D66" s="18" t="s">
        <v>26</v>
      </c>
      <c r="E66" s="29" t="s">
        <v>19</v>
      </c>
      <c r="F66" s="29"/>
      <c r="G66" s="29">
        <f>COUNTIF(I12:I54,"/")</f>
        <v>0</v>
      </c>
      <c r="H66" s="29"/>
      <c r="I66" s="4"/>
      <c r="J66" s="4"/>
      <c r="K66" s="3"/>
      <c r="L66" s="3"/>
    </row>
    <row r="67" spans="1:12" s="2" customFormat="1" ht="21" x14ac:dyDescent="0.45">
      <c r="A67" s="4"/>
      <c r="B67"/>
      <c r="C67"/>
      <c r="D67"/>
      <c r="E67"/>
      <c r="F67"/>
      <c r="G67"/>
      <c r="H67"/>
      <c r="I67"/>
      <c r="J67"/>
      <c r="K67" s="3"/>
      <c r="L67" s="3"/>
    </row>
    <row r="68" spans="1:12" ht="21" x14ac:dyDescent="0.45">
      <c r="A68" s="4"/>
    </row>
    <row r="69" spans="1:12" ht="21" x14ac:dyDescent="0.45">
      <c r="A69" s="4"/>
    </row>
    <row r="70" spans="1:12" ht="21" x14ac:dyDescent="0.45">
      <c r="A70" s="4"/>
    </row>
    <row r="71" spans="1:12" ht="21" x14ac:dyDescent="0.45">
      <c r="A71" s="4"/>
    </row>
    <row r="72" spans="1:12" ht="21" x14ac:dyDescent="0.45">
      <c r="A72" s="4"/>
    </row>
  </sheetData>
  <mergeCells count="26">
    <mergeCell ref="E64:F64"/>
    <mergeCell ref="G64:H64"/>
    <mergeCell ref="E65:F65"/>
    <mergeCell ref="G65:H65"/>
    <mergeCell ref="E66:F66"/>
    <mergeCell ref="G66:H66"/>
    <mergeCell ref="B55:H56"/>
    <mergeCell ref="B57:E57"/>
    <mergeCell ref="B59:J59"/>
    <mergeCell ref="B60:J60"/>
    <mergeCell ref="B61:J61"/>
    <mergeCell ref="C62:C66"/>
    <mergeCell ref="E62:F62"/>
    <mergeCell ref="G62:H62"/>
    <mergeCell ref="E63:F63"/>
    <mergeCell ref="G63:H63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</mergeCells>
  <pageMargins left="0.70866141732283472" right="0.39370078740157483" top="0.35433070866141736" bottom="0.15748031496062992" header="0.31496062992125984" footer="0"/>
  <pageSetup paperSize="9" scale="53" fitToWidth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DBC95-E222-4F06-829E-00C2DE440E1E}">
  <sheetPr>
    <pageSetUpPr fitToPage="1"/>
  </sheetPr>
  <dimension ref="A1:L64"/>
  <sheetViews>
    <sheetView showWhiteSpace="0" view="pageLayout" topLeftCell="B1" workbookViewId="0">
      <selection activeCell="B6" sqref="B6:J6"/>
    </sheetView>
  </sheetViews>
  <sheetFormatPr defaultRowHeight="14.25" x14ac:dyDescent="0.2"/>
  <cols>
    <col min="2" max="2" width="4.375" customWidth="1"/>
    <col min="3" max="4" width="11.875" customWidth="1"/>
    <col min="6" max="9" width="5.375" customWidth="1"/>
    <col min="10" max="10" width="13.375" customWidth="1"/>
  </cols>
  <sheetData>
    <row r="1" spans="1:10" ht="21" x14ac:dyDescent="0.45">
      <c r="A1" s="4"/>
      <c r="B1" s="4"/>
      <c r="C1" s="4"/>
      <c r="D1" s="4"/>
      <c r="E1" s="4"/>
      <c r="F1" s="4"/>
      <c r="G1" s="4"/>
      <c r="H1" s="4"/>
      <c r="I1" s="4"/>
      <c r="J1" s="4"/>
    </row>
    <row r="2" spans="1:10" ht="21" x14ac:dyDescent="0.4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21" x14ac:dyDescent="0.4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21" x14ac:dyDescent="0.4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21" x14ac:dyDescent="0.4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s="1" customFormat="1" ht="21.75" customHeight="1" x14ac:dyDescent="0.45">
      <c r="A6" s="4"/>
      <c r="B6" s="30" t="s">
        <v>795</v>
      </c>
      <c r="C6" s="30"/>
      <c r="D6" s="30"/>
      <c r="E6" s="30"/>
      <c r="F6" s="30"/>
      <c r="G6" s="30"/>
      <c r="H6" s="30"/>
      <c r="I6" s="30"/>
      <c r="J6" s="30"/>
    </row>
    <row r="7" spans="1:10" s="1" customFormat="1" ht="21" customHeight="1" x14ac:dyDescent="0.45">
      <c r="A7" s="4"/>
      <c r="B7" s="30" t="s">
        <v>27</v>
      </c>
      <c r="C7" s="30"/>
      <c r="D7" s="30"/>
      <c r="E7" s="30"/>
      <c r="F7" s="30"/>
      <c r="G7" s="30"/>
      <c r="H7" s="30"/>
      <c r="I7" s="30"/>
      <c r="J7" s="30"/>
    </row>
    <row r="8" spans="1:10" s="1" customFormat="1" ht="21.75" customHeight="1" x14ac:dyDescent="0.45">
      <c r="A8" s="4"/>
      <c r="B8" s="32" t="s">
        <v>20</v>
      </c>
      <c r="C8" s="32"/>
      <c r="D8" s="32"/>
      <c r="E8" s="32"/>
      <c r="F8" s="32"/>
      <c r="G8" s="32"/>
      <c r="H8" s="32"/>
      <c r="I8" s="32"/>
      <c r="J8" s="32"/>
    </row>
    <row r="9" spans="1:10" s="2" customFormat="1" ht="21.75" customHeight="1" x14ac:dyDescent="0.45">
      <c r="A9" s="4"/>
      <c r="B9" s="33" t="s">
        <v>0</v>
      </c>
      <c r="C9" s="36" t="s">
        <v>1</v>
      </c>
      <c r="D9" s="37"/>
      <c r="E9" s="42" t="s">
        <v>6</v>
      </c>
      <c r="F9" s="43" t="s">
        <v>2</v>
      </c>
      <c r="G9" s="43"/>
      <c r="H9" s="43"/>
      <c r="I9" s="43"/>
      <c r="J9" s="44" t="s">
        <v>3</v>
      </c>
    </row>
    <row r="10" spans="1:10" s="2" customFormat="1" ht="21.75" customHeight="1" x14ac:dyDescent="0.45">
      <c r="A10" s="4"/>
      <c r="B10" s="34"/>
      <c r="C10" s="38"/>
      <c r="D10" s="39"/>
      <c r="E10" s="42"/>
      <c r="F10" s="45" t="s">
        <v>7</v>
      </c>
      <c r="G10" s="43" t="s">
        <v>4</v>
      </c>
      <c r="H10" s="43"/>
      <c r="I10" s="43"/>
      <c r="J10" s="44"/>
    </row>
    <row r="11" spans="1:10" s="2" customFormat="1" ht="65.25" customHeight="1" x14ac:dyDescent="0.45">
      <c r="A11" s="4"/>
      <c r="B11" s="35"/>
      <c r="C11" s="40"/>
      <c r="D11" s="41"/>
      <c r="E11" s="42"/>
      <c r="F11" s="45"/>
      <c r="G11" s="14" t="s">
        <v>8</v>
      </c>
      <c r="H11" s="14" t="s">
        <v>9</v>
      </c>
      <c r="I11" s="14" t="s">
        <v>10</v>
      </c>
      <c r="J11" s="44"/>
    </row>
    <row r="12" spans="1:10" s="2" customFormat="1" ht="19.5" customHeight="1" x14ac:dyDescent="0.45">
      <c r="A12" s="4"/>
      <c r="B12" s="13">
        <v>1</v>
      </c>
      <c r="C12" s="75" t="s">
        <v>302</v>
      </c>
      <c r="D12" s="75" t="s">
        <v>386</v>
      </c>
      <c r="E12" s="11"/>
      <c r="F12" s="15" t="str">
        <f>IF(E12&lt;=14,"/","")</f>
        <v>/</v>
      </c>
      <c r="G12" s="15" t="str">
        <f>IF(AND(E12&gt;14,E12&lt;=20),"/","")</f>
        <v/>
      </c>
      <c r="H12" s="15" t="str">
        <f>IF(AND(E12&gt;20,E12&lt;=25),"/","")</f>
        <v/>
      </c>
      <c r="I12" s="15" t="str">
        <f>IF(AND(E12&gt;25,E12&lt;=30),"/","")</f>
        <v/>
      </c>
      <c r="J12" s="15" t="str">
        <f>IF(E12&gt;=15,"ผ่าน","ไม่ผ่าน")</f>
        <v>ไม่ผ่าน</v>
      </c>
    </row>
    <row r="13" spans="1:10" s="2" customFormat="1" ht="19.5" customHeight="1" x14ac:dyDescent="0.45">
      <c r="A13" s="4"/>
      <c r="B13" s="13">
        <v>2</v>
      </c>
      <c r="C13" s="53" t="s">
        <v>387</v>
      </c>
      <c r="D13" s="53" t="s">
        <v>388</v>
      </c>
      <c r="E13" s="11"/>
      <c r="F13" s="15" t="str">
        <f t="shared" ref="F13:F52" si="0">IF(E13&lt;=14,"/","")</f>
        <v>/</v>
      </c>
      <c r="G13" s="15" t="str">
        <f t="shared" ref="G13:G52" si="1">IF(AND(E13&gt;14,E13&lt;=20),"/","")</f>
        <v/>
      </c>
      <c r="H13" s="15" t="str">
        <f t="shared" ref="H13:H52" si="2">IF(AND(E13&gt;20,E13&lt;=25),"/","")</f>
        <v/>
      </c>
      <c r="I13" s="15" t="str">
        <f t="shared" ref="I13:I52" si="3">IF(AND(E13&gt;25,E13&lt;=30),"/","")</f>
        <v/>
      </c>
      <c r="J13" s="15" t="str">
        <f t="shared" ref="J13:J52" si="4">IF(E13&gt;=15,"ผ่าน","ไม่ผ่าน")</f>
        <v>ไม่ผ่าน</v>
      </c>
    </row>
    <row r="14" spans="1:10" s="2" customFormat="1" ht="19.5" customHeight="1" x14ac:dyDescent="0.45">
      <c r="A14" s="4"/>
      <c r="B14" s="13">
        <v>3</v>
      </c>
      <c r="C14" s="76" t="s">
        <v>389</v>
      </c>
      <c r="D14" s="70" t="s">
        <v>390</v>
      </c>
      <c r="E14" s="11"/>
      <c r="F14" s="15" t="str">
        <f t="shared" si="0"/>
        <v>/</v>
      </c>
      <c r="G14" s="15" t="str">
        <f t="shared" si="1"/>
        <v/>
      </c>
      <c r="H14" s="15" t="str">
        <f t="shared" si="2"/>
        <v/>
      </c>
      <c r="I14" s="15" t="str">
        <f t="shared" si="3"/>
        <v/>
      </c>
      <c r="J14" s="15" t="str">
        <f t="shared" si="4"/>
        <v>ไม่ผ่าน</v>
      </c>
    </row>
    <row r="15" spans="1:10" s="2" customFormat="1" ht="19.5" customHeight="1" x14ac:dyDescent="0.45">
      <c r="A15" s="4"/>
      <c r="B15" s="13">
        <v>4</v>
      </c>
      <c r="C15" s="62" t="s">
        <v>332</v>
      </c>
      <c r="D15" s="63" t="s">
        <v>391</v>
      </c>
      <c r="E15" s="11"/>
      <c r="F15" s="15" t="str">
        <f t="shared" si="0"/>
        <v>/</v>
      </c>
      <c r="G15" s="15" t="str">
        <f t="shared" si="1"/>
        <v/>
      </c>
      <c r="H15" s="15" t="str">
        <f t="shared" si="2"/>
        <v/>
      </c>
      <c r="I15" s="15" t="str">
        <f t="shared" si="3"/>
        <v/>
      </c>
      <c r="J15" s="15" t="str">
        <f t="shared" si="4"/>
        <v>ไม่ผ่าน</v>
      </c>
    </row>
    <row r="16" spans="1:10" s="2" customFormat="1" ht="19.5" customHeight="1" x14ac:dyDescent="0.45">
      <c r="A16" s="4"/>
      <c r="B16" s="13">
        <v>5</v>
      </c>
      <c r="C16" s="58" t="s">
        <v>392</v>
      </c>
      <c r="D16" s="59" t="s">
        <v>393</v>
      </c>
      <c r="E16" s="11"/>
      <c r="F16" s="15" t="str">
        <f t="shared" si="0"/>
        <v>/</v>
      </c>
      <c r="G16" s="15" t="str">
        <f t="shared" si="1"/>
        <v/>
      </c>
      <c r="H16" s="15" t="str">
        <f t="shared" si="2"/>
        <v/>
      </c>
      <c r="I16" s="15" t="str">
        <f t="shared" si="3"/>
        <v/>
      </c>
      <c r="J16" s="15" t="str">
        <f t="shared" si="4"/>
        <v>ไม่ผ่าน</v>
      </c>
    </row>
    <row r="17" spans="1:10" s="2" customFormat="1" ht="19.5" customHeight="1" x14ac:dyDescent="0.45">
      <c r="A17" s="4"/>
      <c r="B17" s="13">
        <v>6</v>
      </c>
      <c r="C17" s="58" t="s">
        <v>394</v>
      </c>
      <c r="D17" s="59" t="s">
        <v>395</v>
      </c>
      <c r="E17" s="11"/>
      <c r="F17" s="15" t="str">
        <f t="shared" si="0"/>
        <v>/</v>
      </c>
      <c r="G17" s="15" t="str">
        <f t="shared" si="1"/>
        <v/>
      </c>
      <c r="H17" s="15" t="str">
        <f t="shared" si="2"/>
        <v/>
      </c>
      <c r="I17" s="15" t="str">
        <f t="shared" si="3"/>
        <v/>
      </c>
      <c r="J17" s="15" t="str">
        <f t="shared" si="4"/>
        <v>ไม่ผ่าน</v>
      </c>
    </row>
    <row r="18" spans="1:10" s="2" customFormat="1" ht="19.5" customHeight="1" x14ac:dyDescent="0.45">
      <c r="A18" s="4"/>
      <c r="B18" s="13">
        <v>7</v>
      </c>
      <c r="C18" s="58" t="s">
        <v>396</v>
      </c>
      <c r="D18" s="59" t="s">
        <v>397</v>
      </c>
      <c r="E18" s="11"/>
      <c r="F18" s="15" t="str">
        <f t="shared" si="0"/>
        <v>/</v>
      </c>
      <c r="G18" s="15" t="str">
        <f t="shared" si="1"/>
        <v/>
      </c>
      <c r="H18" s="15" t="str">
        <f t="shared" si="2"/>
        <v/>
      </c>
      <c r="I18" s="15" t="str">
        <f t="shared" si="3"/>
        <v/>
      </c>
      <c r="J18" s="15" t="str">
        <f t="shared" si="4"/>
        <v>ไม่ผ่าน</v>
      </c>
    </row>
    <row r="19" spans="1:10" s="2" customFormat="1" ht="19.5" customHeight="1" x14ac:dyDescent="0.45">
      <c r="A19" s="4"/>
      <c r="B19" s="13">
        <v>8</v>
      </c>
      <c r="C19" s="58" t="s">
        <v>398</v>
      </c>
      <c r="D19" s="59" t="s">
        <v>399</v>
      </c>
      <c r="E19" s="11"/>
      <c r="F19" s="15" t="str">
        <f t="shared" si="0"/>
        <v>/</v>
      </c>
      <c r="G19" s="15" t="str">
        <f t="shared" si="1"/>
        <v/>
      </c>
      <c r="H19" s="15" t="str">
        <f t="shared" si="2"/>
        <v/>
      </c>
      <c r="I19" s="15" t="str">
        <f t="shared" si="3"/>
        <v/>
      </c>
      <c r="J19" s="15" t="str">
        <f t="shared" si="4"/>
        <v>ไม่ผ่าน</v>
      </c>
    </row>
    <row r="20" spans="1:10" s="2" customFormat="1" ht="19.5" customHeight="1" x14ac:dyDescent="0.45">
      <c r="A20" s="4"/>
      <c r="B20" s="13">
        <v>9</v>
      </c>
      <c r="C20" s="58" t="s">
        <v>124</v>
      </c>
      <c r="D20" s="59" t="s">
        <v>400</v>
      </c>
      <c r="E20" s="11"/>
      <c r="F20" s="15" t="str">
        <f t="shared" si="0"/>
        <v>/</v>
      </c>
      <c r="G20" s="15" t="str">
        <f t="shared" si="1"/>
        <v/>
      </c>
      <c r="H20" s="15" t="str">
        <f t="shared" si="2"/>
        <v/>
      </c>
      <c r="I20" s="15" t="str">
        <f t="shared" si="3"/>
        <v/>
      </c>
      <c r="J20" s="15" t="str">
        <f t="shared" si="4"/>
        <v>ไม่ผ่าน</v>
      </c>
    </row>
    <row r="21" spans="1:10" s="2" customFormat="1" ht="19.5" customHeight="1" x14ac:dyDescent="0.45">
      <c r="A21" s="4"/>
      <c r="B21" s="13">
        <v>10</v>
      </c>
      <c r="C21" s="65" t="s">
        <v>124</v>
      </c>
      <c r="D21" s="66" t="s">
        <v>401</v>
      </c>
      <c r="E21" s="11"/>
      <c r="F21" s="15" t="str">
        <f t="shared" si="0"/>
        <v>/</v>
      </c>
      <c r="G21" s="15" t="str">
        <f t="shared" si="1"/>
        <v/>
      </c>
      <c r="H21" s="15" t="str">
        <f t="shared" si="2"/>
        <v/>
      </c>
      <c r="I21" s="15" t="str">
        <f t="shared" si="3"/>
        <v/>
      </c>
      <c r="J21" s="15" t="str">
        <f t="shared" si="4"/>
        <v>ไม่ผ่าน</v>
      </c>
    </row>
    <row r="22" spans="1:10" s="2" customFormat="1" ht="19.5" customHeight="1" x14ac:dyDescent="0.45">
      <c r="A22" s="4"/>
      <c r="B22" s="13">
        <v>11</v>
      </c>
      <c r="C22" s="58" t="s">
        <v>350</v>
      </c>
      <c r="D22" s="60" t="s">
        <v>402</v>
      </c>
      <c r="E22" s="11"/>
      <c r="F22" s="15" t="str">
        <f t="shared" si="0"/>
        <v>/</v>
      </c>
      <c r="G22" s="15" t="str">
        <f t="shared" si="1"/>
        <v/>
      </c>
      <c r="H22" s="15" t="str">
        <f t="shared" si="2"/>
        <v/>
      </c>
      <c r="I22" s="15" t="str">
        <f t="shared" si="3"/>
        <v/>
      </c>
      <c r="J22" s="15" t="str">
        <f t="shared" si="4"/>
        <v>ไม่ผ่าน</v>
      </c>
    </row>
    <row r="23" spans="1:10" s="2" customFormat="1" ht="19.5" customHeight="1" x14ac:dyDescent="0.45">
      <c r="A23" s="4"/>
      <c r="B23" s="13">
        <v>12</v>
      </c>
      <c r="C23" s="54" t="s">
        <v>403</v>
      </c>
      <c r="D23" s="55" t="s">
        <v>404</v>
      </c>
      <c r="E23" s="11"/>
      <c r="F23" s="15" t="str">
        <f t="shared" si="0"/>
        <v>/</v>
      </c>
      <c r="G23" s="15" t="str">
        <f t="shared" si="1"/>
        <v/>
      </c>
      <c r="H23" s="15" t="str">
        <f t="shared" si="2"/>
        <v/>
      </c>
      <c r="I23" s="15" t="str">
        <f t="shared" si="3"/>
        <v/>
      </c>
      <c r="J23" s="15" t="str">
        <f t="shared" si="4"/>
        <v>ไม่ผ่าน</v>
      </c>
    </row>
    <row r="24" spans="1:10" s="2" customFormat="1" ht="19.5" customHeight="1" x14ac:dyDescent="0.45">
      <c r="A24" s="4"/>
      <c r="B24" s="13">
        <v>13</v>
      </c>
      <c r="C24" s="46" t="s">
        <v>405</v>
      </c>
      <c r="D24" s="50" t="s">
        <v>406</v>
      </c>
      <c r="E24" s="11"/>
      <c r="F24" s="15" t="str">
        <f t="shared" si="0"/>
        <v>/</v>
      </c>
      <c r="G24" s="15" t="str">
        <f t="shared" si="1"/>
        <v/>
      </c>
      <c r="H24" s="15" t="str">
        <f t="shared" si="2"/>
        <v/>
      </c>
      <c r="I24" s="15" t="str">
        <f t="shared" si="3"/>
        <v/>
      </c>
      <c r="J24" s="15" t="str">
        <f t="shared" si="4"/>
        <v>ไม่ผ่าน</v>
      </c>
    </row>
    <row r="25" spans="1:10" s="2" customFormat="1" ht="19.5" customHeight="1" x14ac:dyDescent="0.45">
      <c r="A25" s="4"/>
      <c r="B25" s="13">
        <v>14</v>
      </c>
      <c r="C25" s="46" t="s">
        <v>407</v>
      </c>
      <c r="D25" s="47" t="s">
        <v>408</v>
      </c>
      <c r="E25" s="11"/>
      <c r="F25" s="15" t="str">
        <f t="shared" si="0"/>
        <v>/</v>
      </c>
      <c r="G25" s="15" t="str">
        <f t="shared" si="1"/>
        <v/>
      </c>
      <c r="H25" s="15" t="str">
        <f t="shared" si="2"/>
        <v/>
      </c>
      <c r="I25" s="15" t="str">
        <f t="shared" si="3"/>
        <v/>
      </c>
      <c r="J25" s="15" t="str">
        <f t="shared" si="4"/>
        <v>ไม่ผ่าน</v>
      </c>
    </row>
    <row r="26" spans="1:10" s="2" customFormat="1" ht="19.5" customHeight="1" x14ac:dyDescent="0.45">
      <c r="A26" s="4"/>
      <c r="B26" s="13">
        <v>15</v>
      </c>
      <c r="C26" s="46" t="s">
        <v>409</v>
      </c>
      <c r="D26" s="50" t="s">
        <v>410</v>
      </c>
      <c r="E26" s="11"/>
      <c r="F26" s="15" t="str">
        <f t="shared" si="0"/>
        <v>/</v>
      </c>
      <c r="G26" s="15" t="str">
        <f t="shared" si="1"/>
        <v/>
      </c>
      <c r="H26" s="15" t="str">
        <f t="shared" si="2"/>
        <v/>
      </c>
      <c r="I26" s="15" t="str">
        <f t="shared" si="3"/>
        <v/>
      </c>
      <c r="J26" s="15" t="str">
        <f t="shared" si="4"/>
        <v>ไม่ผ่าน</v>
      </c>
    </row>
    <row r="27" spans="1:10" s="2" customFormat="1" ht="19.5" customHeight="1" x14ac:dyDescent="0.45">
      <c r="A27" s="4"/>
      <c r="B27" s="13">
        <v>16</v>
      </c>
      <c r="C27" s="46" t="s">
        <v>411</v>
      </c>
      <c r="D27" s="50" t="s">
        <v>412</v>
      </c>
      <c r="E27" s="11"/>
      <c r="F27" s="15" t="str">
        <f t="shared" si="0"/>
        <v>/</v>
      </c>
      <c r="G27" s="15" t="str">
        <f t="shared" si="1"/>
        <v/>
      </c>
      <c r="H27" s="15" t="str">
        <f t="shared" si="2"/>
        <v/>
      </c>
      <c r="I27" s="15" t="str">
        <f t="shared" si="3"/>
        <v/>
      </c>
      <c r="J27" s="15" t="str">
        <f t="shared" si="4"/>
        <v>ไม่ผ่าน</v>
      </c>
    </row>
    <row r="28" spans="1:10" s="2" customFormat="1" ht="19.5" customHeight="1" x14ac:dyDescent="0.45">
      <c r="A28" s="4"/>
      <c r="B28" s="13">
        <v>17</v>
      </c>
      <c r="C28" s="46" t="s">
        <v>413</v>
      </c>
      <c r="D28" s="50" t="s">
        <v>414</v>
      </c>
      <c r="E28" s="11"/>
      <c r="F28" s="15" t="str">
        <f t="shared" si="0"/>
        <v>/</v>
      </c>
      <c r="G28" s="15" t="str">
        <f t="shared" si="1"/>
        <v/>
      </c>
      <c r="H28" s="15" t="str">
        <f t="shared" si="2"/>
        <v/>
      </c>
      <c r="I28" s="15" t="str">
        <f t="shared" si="3"/>
        <v/>
      </c>
      <c r="J28" s="15" t="str">
        <f t="shared" si="4"/>
        <v>ไม่ผ่าน</v>
      </c>
    </row>
    <row r="29" spans="1:10" s="2" customFormat="1" ht="19.5" customHeight="1" x14ac:dyDescent="0.45">
      <c r="A29" s="4"/>
      <c r="B29" s="13">
        <v>18</v>
      </c>
      <c r="C29" s="46" t="s">
        <v>212</v>
      </c>
      <c r="D29" s="50" t="s">
        <v>415</v>
      </c>
      <c r="E29" s="11"/>
      <c r="F29" s="15" t="str">
        <f t="shared" si="0"/>
        <v>/</v>
      </c>
      <c r="G29" s="15" t="str">
        <f t="shared" si="1"/>
        <v/>
      </c>
      <c r="H29" s="15" t="str">
        <f t="shared" si="2"/>
        <v/>
      </c>
      <c r="I29" s="15" t="str">
        <f t="shared" si="3"/>
        <v/>
      </c>
      <c r="J29" s="15" t="str">
        <f t="shared" si="4"/>
        <v>ไม่ผ่าน</v>
      </c>
    </row>
    <row r="30" spans="1:10" s="2" customFormat="1" ht="19.5" customHeight="1" x14ac:dyDescent="0.45">
      <c r="A30" s="4"/>
      <c r="B30" s="13">
        <v>19</v>
      </c>
      <c r="C30" s="62" t="s">
        <v>416</v>
      </c>
      <c r="D30" s="68" t="s">
        <v>417</v>
      </c>
      <c r="E30" s="11"/>
      <c r="F30" s="15" t="str">
        <f t="shared" si="0"/>
        <v>/</v>
      </c>
      <c r="G30" s="15" t="str">
        <f t="shared" si="1"/>
        <v/>
      </c>
      <c r="H30" s="15" t="str">
        <f t="shared" si="2"/>
        <v/>
      </c>
      <c r="I30" s="15" t="str">
        <f t="shared" si="3"/>
        <v/>
      </c>
      <c r="J30" s="15" t="str">
        <f t="shared" si="4"/>
        <v>ไม่ผ่าน</v>
      </c>
    </row>
    <row r="31" spans="1:10" s="2" customFormat="1" ht="19.5" customHeight="1" x14ac:dyDescent="0.45">
      <c r="A31" s="4"/>
      <c r="B31" s="13">
        <v>20</v>
      </c>
      <c r="C31" s="54" t="s">
        <v>418</v>
      </c>
      <c r="D31" s="55" t="s">
        <v>419</v>
      </c>
      <c r="E31" s="11"/>
      <c r="F31" s="15" t="str">
        <f t="shared" si="0"/>
        <v>/</v>
      </c>
      <c r="G31" s="15" t="str">
        <f t="shared" si="1"/>
        <v/>
      </c>
      <c r="H31" s="15" t="str">
        <f t="shared" si="2"/>
        <v/>
      </c>
      <c r="I31" s="15" t="str">
        <f t="shared" si="3"/>
        <v/>
      </c>
      <c r="J31" s="15" t="str">
        <f t="shared" si="4"/>
        <v>ไม่ผ่าน</v>
      </c>
    </row>
    <row r="32" spans="1:10" s="2" customFormat="1" ht="19.5" customHeight="1" x14ac:dyDescent="0.45">
      <c r="A32" s="4"/>
      <c r="B32" s="13">
        <v>21</v>
      </c>
      <c r="C32" s="46" t="s">
        <v>420</v>
      </c>
      <c r="D32" s="47" t="s">
        <v>421</v>
      </c>
      <c r="E32" s="11"/>
      <c r="F32" s="15" t="str">
        <f t="shared" si="0"/>
        <v>/</v>
      </c>
      <c r="G32" s="15" t="str">
        <f t="shared" si="1"/>
        <v/>
      </c>
      <c r="H32" s="15" t="str">
        <f t="shared" si="2"/>
        <v/>
      </c>
      <c r="I32" s="15" t="str">
        <f t="shared" si="3"/>
        <v/>
      </c>
      <c r="J32" s="15" t="str">
        <f t="shared" si="4"/>
        <v>ไม่ผ่าน</v>
      </c>
    </row>
    <row r="33" spans="1:10" s="2" customFormat="1" ht="19.5" customHeight="1" x14ac:dyDescent="0.45">
      <c r="A33" s="4"/>
      <c r="B33" s="13">
        <v>22</v>
      </c>
      <c r="C33" s="46" t="s">
        <v>422</v>
      </c>
      <c r="D33" s="50" t="s">
        <v>423</v>
      </c>
      <c r="E33" s="11"/>
      <c r="F33" s="15" t="str">
        <f t="shared" si="0"/>
        <v>/</v>
      </c>
      <c r="G33" s="15" t="str">
        <f t="shared" si="1"/>
        <v/>
      </c>
      <c r="H33" s="15" t="str">
        <f t="shared" si="2"/>
        <v/>
      </c>
      <c r="I33" s="15" t="str">
        <f t="shared" si="3"/>
        <v/>
      </c>
      <c r="J33" s="15" t="str">
        <f t="shared" si="4"/>
        <v>ไม่ผ่าน</v>
      </c>
    </row>
    <row r="34" spans="1:10" s="2" customFormat="1" ht="19.5" customHeight="1" x14ac:dyDescent="0.45">
      <c r="A34" s="4"/>
      <c r="B34" s="13">
        <v>23</v>
      </c>
      <c r="C34" s="54" t="s">
        <v>424</v>
      </c>
      <c r="D34" s="55" t="s">
        <v>211</v>
      </c>
      <c r="E34" s="11"/>
      <c r="F34" s="15" t="str">
        <f t="shared" si="0"/>
        <v>/</v>
      </c>
      <c r="G34" s="15" t="str">
        <f t="shared" si="1"/>
        <v/>
      </c>
      <c r="H34" s="15" t="str">
        <f t="shared" si="2"/>
        <v/>
      </c>
      <c r="I34" s="15" t="str">
        <f t="shared" si="3"/>
        <v/>
      </c>
      <c r="J34" s="15" t="str">
        <f t="shared" si="4"/>
        <v>ไม่ผ่าน</v>
      </c>
    </row>
    <row r="35" spans="1:10" s="2" customFormat="1" ht="19.5" customHeight="1" x14ac:dyDescent="0.45">
      <c r="A35" s="4"/>
      <c r="B35" s="13">
        <v>24</v>
      </c>
      <c r="C35" s="48" t="s">
        <v>425</v>
      </c>
      <c r="D35" s="53" t="s">
        <v>426</v>
      </c>
      <c r="E35" s="11"/>
      <c r="F35" s="15" t="str">
        <f t="shared" si="0"/>
        <v>/</v>
      </c>
      <c r="G35" s="15" t="str">
        <f t="shared" si="1"/>
        <v/>
      </c>
      <c r="H35" s="15" t="str">
        <f t="shared" si="2"/>
        <v/>
      </c>
      <c r="I35" s="15" t="str">
        <f t="shared" si="3"/>
        <v/>
      </c>
      <c r="J35" s="15" t="str">
        <f t="shared" si="4"/>
        <v>ไม่ผ่าน</v>
      </c>
    </row>
    <row r="36" spans="1:10" s="2" customFormat="1" ht="19.5" customHeight="1" x14ac:dyDescent="0.45">
      <c r="A36" s="4"/>
      <c r="B36" s="13">
        <v>25</v>
      </c>
      <c r="C36" s="48" t="s">
        <v>427</v>
      </c>
      <c r="D36" s="53" t="s">
        <v>428</v>
      </c>
      <c r="E36" s="11"/>
      <c r="F36" s="15" t="str">
        <f t="shared" si="0"/>
        <v>/</v>
      </c>
      <c r="G36" s="15" t="str">
        <f t="shared" si="1"/>
        <v/>
      </c>
      <c r="H36" s="15" t="str">
        <f t="shared" si="2"/>
        <v/>
      </c>
      <c r="I36" s="15" t="str">
        <f t="shared" si="3"/>
        <v/>
      </c>
      <c r="J36" s="15" t="str">
        <f t="shared" si="4"/>
        <v>ไม่ผ่าน</v>
      </c>
    </row>
    <row r="37" spans="1:10" s="2" customFormat="1" ht="19.5" customHeight="1" x14ac:dyDescent="0.45">
      <c r="A37" s="4"/>
      <c r="B37" s="13">
        <v>26</v>
      </c>
      <c r="C37" s="46" t="s">
        <v>429</v>
      </c>
      <c r="D37" s="50" t="s">
        <v>76</v>
      </c>
      <c r="E37" s="11"/>
      <c r="F37" s="15" t="str">
        <f t="shared" si="0"/>
        <v>/</v>
      </c>
      <c r="G37" s="15" t="str">
        <f t="shared" si="1"/>
        <v/>
      </c>
      <c r="H37" s="15" t="str">
        <f t="shared" si="2"/>
        <v/>
      </c>
      <c r="I37" s="15" t="str">
        <f t="shared" si="3"/>
        <v/>
      </c>
      <c r="J37" s="15" t="str">
        <f t="shared" si="4"/>
        <v>ไม่ผ่าน</v>
      </c>
    </row>
    <row r="38" spans="1:10" s="2" customFormat="1" ht="19.5" customHeight="1" x14ac:dyDescent="0.45">
      <c r="A38" s="4"/>
      <c r="B38" s="7">
        <v>27</v>
      </c>
      <c r="C38" s="46" t="s">
        <v>430</v>
      </c>
      <c r="D38" s="50" t="s">
        <v>431</v>
      </c>
      <c r="E38" s="8"/>
      <c r="F38" s="15" t="str">
        <f t="shared" si="0"/>
        <v>/</v>
      </c>
      <c r="G38" s="15" t="str">
        <f t="shared" si="1"/>
        <v/>
      </c>
      <c r="H38" s="15" t="str">
        <f t="shared" si="2"/>
        <v/>
      </c>
      <c r="I38" s="15" t="str">
        <f t="shared" si="3"/>
        <v/>
      </c>
      <c r="J38" s="15" t="str">
        <f t="shared" si="4"/>
        <v>ไม่ผ่าน</v>
      </c>
    </row>
    <row r="39" spans="1:10" s="2" customFormat="1" ht="19.5" customHeight="1" x14ac:dyDescent="0.45">
      <c r="A39" s="4"/>
      <c r="B39" s="13">
        <v>28</v>
      </c>
      <c r="C39" s="46" t="s">
        <v>432</v>
      </c>
      <c r="D39" s="50" t="s">
        <v>433</v>
      </c>
      <c r="E39" s="11"/>
      <c r="F39" s="15" t="str">
        <f t="shared" si="0"/>
        <v>/</v>
      </c>
      <c r="G39" s="15" t="str">
        <f t="shared" si="1"/>
        <v/>
      </c>
      <c r="H39" s="15" t="str">
        <f t="shared" si="2"/>
        <v/>
      </c>
      <c r="I39" s="15" t="str">
        <f t="shared" si="3"/>
        <v/>
      </c>
      <c r="J39" s="15" t="str">
        <f t="shared" si="4"/>
        <v>ไม่ผ่าน</v>
      </c>
    </row>
    <row r="40" spans="1:10" s="2" customFormat="1" ht="19.5" customHeight="1" x14ac:dyDescent="0.45">
      <c r="A40" s="4"/>
      <c r="B40" s="13">
        <v>29</v>
      </c>
      <c r="C40" s="46" t="s">
        <v>434</v>
      </c>
      <c r="D40" s="50" t="s">
        <v>435</v>
      </c>
      <c r="E40" s="11"/>
      <c r="F40" s="15" t="str">
        <f t="shared" si="0"/>
        <v>/</v>
      </c>
      <c r="G40" s="15" t="str">
        <f t="shared" si="1"/>
        <v/>
      </c>
      <c r="H40" s="15" t="str">
        <f t="shared" si="2"/>
        <v/>
      </c>
      <c r="I40" s="15" t="str">
        <f t="shared" si="3"/>
        <v/>
      </c>
      <c r="J40" s="15" t="str">
        <f t="shared" si="4"/>
        <v>ไม่ผ่าน</v>
      </c>
    </row>
    <row r="41" spans="1:10" s="2" customFormat="1" ht="19.5" customHeight="1" x14ac:dyDescent="0.45">
      <c r="A41" s="4"/>
      <c r="B41" s="13">
        <v>30</v>
      </c>
      <c r="C41" s="48" t="s">
        <v>436</v>
      </c>
      <c r="D41" s="53" t="s">
        <v>437</v>
      </c>
      <c r="E41" s="11"/>
      <c r="F41" s="15" t="str">
        <f t="shared" si="0"/>
        <v>/</v>
      </c>
      <c r="G41" s="15" t="str">
        <f t="shared" si="1"/>
        <v/>
      </c>
      <c r="H41" s="15" t="str">
        <f t="shared" si="2"/>
        <v/>
      </c>
      <c r="I41" s="15" t="str">
        <f t="shared" si="3"/>
        <v/>
      </c>
      <c r="J41" s="15" t="str">
        <f t="shared" si="4"/>
        <v>ไม่ผ่าน</v>
      </c>
    </row>
    <row r="42" spans="1:10" s="2" customFormat="1" ht="19.5" customHeight="1" x14ac:dyDescent="0.45">
      <c r="A42" s="4"/>
      <c r="B42" s="13">
        <v>31</v>
      </c>
      <c r="C42" s="48" t="s">
        <v>438</v>
      </c>
      <c r="D42" s="53" t="s">
        <v>439</v>
      </c>
      <c r="E42" s="11"/>
      <c r="F42" s="15" t="str">
        <f t="shared" si="0"/>
        <v>/</v>
      </c>
      <c r="G42" s="15" t="str">
        <f t="shared" si="1"/>
        <v/>
      </c>
      <c r="H42" s="15" t="str">
        <f t="shared" si="2"/>
        <v/>
      </c>
      <c r="I42" s="15" t="str">
        <f t="shared" si="3"/>
        <v/>
      </c>
      <c r="J42" s="15" t="str">
        <f t="shared" si="4"/>
        <v>ไม่ผ่าน</v>
      </c>
    </row>
    <row r="43" spans="1:10" s="2" customFormat="1" ht="19.5" customHeight="1" x14ac:dyDescent="0.45">
      <c r="A43" s="4"/>
      <c r="B43" s="13">
        <v>32</v>
      </c>
      <c r="C43" s="69" t="s">
        <v>440</v>
      </c>
      <c r="D43" s="76" t="s">
        <v>441</v>
      </c>
      <c r="E43" s="11"/>
      <c r="F43" s="15" t="str">
        <f t="shared" si="0"/>
        <v>/</v>
      </c>
      <c r="G43" s="15" t="str">
        <f t="shared" si="1"/>
        <v/>
      </c>
      <c r="H43" s="15" t="str">
        <f t="shared" si="2"/>
        <v/>
      </c>
      <c r="I43" s="15" t="str">
        <f t="shared" si="3"/>
        <v/>
      </c>
      <c r="J43" s="15" t="str">
        <f t="shared" si="4"/>
        <v>ไม่ผ่าน</v>
      </c>
    </row>
    <row r="44" spans="1:10" s="2" customFormat="1" ht="19.5" customHeight="1" x14ac:dyDescent="0.45">
      <c r="A44" s="4"/>
      <c r="B44" s="13">
        <v>33</v>
      </c>
      <c r="C44" s="77" t="s">
        <v>174</v>
      </c>
      <c r="D44" s="77" t="s">
        <v>442</v>
      </c>
      <c r="E44" s="11"/>
      <c r="F44" s="15" t="str">
        <f t="shared" si="0"/>
        <v>/</v>
      </c>
      <c r="G44" s="15" t="str">
        <f t="shared" si="1"/>
        <v/>
      </c>
      <c r="H44" s="15" t="str">
        <f t="shared" si="2"/>
        <v/>
      </c>
      <c r="I44" s="15" t="str">
        <f t="shared" si="3"/>
        <v/>
      </c>
      <c r="J44" s="15" t="str">
        <f t="shared" si="4"/>
        <v>ไม่ผ่าน</v>
      </c>
    </row>
    <row r="45" spans="1:10" s="2" customFormat="1" ht="19.5" customHeight="1" x14ac:dyDescent="0.45">
      <c r="A45" s="4"/>
      <c r="B45" s="13">
        <v>34</v>
      </c>
      <c r="C45" s="50" t="s">
        <v>443</v>
      </c>
      <c r="D45" s="50" t="s">
        <v>444</v>
      </c>
      <c r="E45" s="11"/>
      <c r="F45" s="15" t="str">
        <f t="shared" si="0"/>
        <v>/</v>
      </c>
      <c r="G45" s="15" t="str">
        <f t="shared" si="1"/>
        <v/>
      </c>
      <c r="H45" s="15" t="str">
        <f t="shared" si="2"/>
        <v/>
      </c>
      <c r="I45" s="15" t="str">
        <f t="shared" si="3"/>
        <v/>
      </c>
      <c r="J45" s="15" t="str">
        <f t="shared" si="4"/>
        <v>ไม่ผ่าน</v>
      </c>
    </row>
    <row r="46" spans="1:10" s="2" customFormat="1" ht="19.5" customHeight="1" x14ac:dyDescent="0.45">
      <c r="A46" s="4"/>
      <c r="B46" s="13">
        <v>35</v>
      </c>
      <c r="C46" s="50" t="s">
        <v>445</v>
      </c>
      <c r="D46" s="50" t="s">
        <v>446</v>
      </c>
      <c r="E46" s="11"/>
      <c r="F46" s="15" t="str">
        <f t="shared" si="0"/>
        <v>/</v>
      </c>
      <c r="G46" s="15" t="str">
        <f t="shared" si="1"/>
        <v/>
      </c>
      <c r="H46" s="15" t="str">
        <f t="shared" si="2"/>
        <v/>
      </c>
      <c r="I46" s="15" t="str">
        <f t="shared" si="3"/>
        <v/>
      </c>
      <c r="J46" s="15" t="str">
        <f t="shared" si="4"/>
        <v>ไม่ผ่าน</v>
      </c>
    </row>
    <row r="47" spans="1:10" s="2" customFormat="1" ht="19.5" customHeight="1" x14ac:dyDescent="0.45">
      <c r="A47" s="4"/>
      <c r="B47" s="13">
        <v>36</v>
      </c>
      <c r="C47" s="78" t="s">
        <v>447</v>
      </c>
      <c r="D47" s="78" t="s">
        <v>448</v>
      </c>
      <c r="E47" s="11"/>
      <c r="F47" s="15" t="str">
        <f t="shared" si="0"/>
        <v>/</v>
      </c>
      <c r="G47" s="15" t="str">
        <f t="shared" si="1"/>
        <v/>
      </c>
      <c r="H47" s="15" t="str">
        <f t="shared" si="2"/>
        <v/>
      </c>
      <c r="I47" s="15" t="str">
        <f t="shared" si="3"/>
        <v/>
      </c>
      <c r="J47" s="15" t="str">
        <f t="shared" si="4"/>
        <v>ไม่ผ่าน</v>
      </c>
    </row>
    <row r="48" spans="1:10" s="2" customFormat="1" ht="19.5" customHeight="1" x14ac:dyDescent="0.45">
      <c r="A48" s="4"/>
      <c r="B48" s="13">
        <v>37</v>
      </c>
      <c r="C48" s="50" t="s">
        <v>449</v>
      </c>
      <c r="D48" s="50" t="s">
        <v>450</v>
      </c>
      <c r="E48" s="11"/>
      <c r="F48" s="15" t="str">
        <f t="shared" si="0"/>
        <v>/</v>
      </c>
      <c r="G48" s="15" t="str">
        <f t="shared" si="1"/>
        <v/>
      </c>
      <c r="H48" s="15" t="str">
        <f t="shared" si="2"/>
        <v/>
      </c>
      <c r="I48" s="15" t="str">
        <f t="shared" si="3"/>
        <v/>
      </c>
      <c r="J48" s="15" t="str">
        <f t="shared" si="4"/>
        <v>ไม่ผ่าน</v>
      </c>
    </row>
    <row r="49" spans="1:12" s="2" customFormat="1" ht="19.5" customHeight="1" x14ac:dyDescent="0.45">
      <c r="A49" s="4"/>
      <c r="B49" s="13">
        <v>38</v>
      </c>
      <c r="C49" s="50" t="s">
        <v>451</v>
      </c>
      <c r="D49" s="50" t="s">
        <v>452</v>
      </c>
      <c r="E49" s="11"/>
      <c r="F49" s="15" t="str">
        <f t="shared" si="0"/>
        <v>/</v>
      </c>
      <c r="G49" s="15" t="str">
        <f t="shared" si="1"/>
        <v/>
      </c>
      <c r="H49" s="15" t="str">
        <f t="shared" si="2"/>
        <v/>
      </c>
      <c r="I49" s="15" t="str">
        <f t="shared" si="3"/>
        <v/>
      </c>
      <c r="J49" s="15" t="str">
        <f t="shared" si="4"/>
        <v>ไม่ผ่าน</v>
      </c>
    </row>
    <row r="50" spans="1:12" s="2" customFormat="1" ht="19.5" customHeight="1" x14ac:dyDescent="0.45">
      <c r="A50" s="4"/>
      <c r="B50" s="13">
        <v>39</v>
      </c>
      <c r="C50" s="62" t="s">
        <v>453</v>
      </c>
      <c r="D50" s="68" t="s">
        <v>454</v>
      </c>
      <c r="E50" s="11"/>
      <c r="F50" s="15" t="str">
        <f t="shared" si="0"/>
        <v>/</v>
      </c>
      <c r="G50" s="15" t="str">
        <f t="shared" si="1"/>
        <v/>
      </c>
      <c r="H50" s="15" t="str">
        <f t="shared" si="2"/>
        <v/>
      </c>
      <c r="I50" s="15" t="str">
        <f t="shared" si="3"/>
        <v/>
      </c>
      <c r="J50" s="15" t="str">
        <f t="shared" si="4"/>
        <v>ไม่ผ่าน</v>
      </c>
    </row>
    <row r="51" spans="1:12" s="2" customFormat="1" ht="19.5" customHeight="1" x14ac:dyDescent="0.45">
      <c r="A51" s="4"/>
      <c r="B51" s="13">
        <v>40</v>
      </c>
      <c r="C51" s="46" t="s">
        <v>455</v>
      </c>
      <c r="D51" s="47" t="s">
        <v>456</v>
      </c>
      <c r="E51" s="11"/>
      <c r="F51" s="15" t="str">
        <f t="shared" si="0"/>
        <v>/</v>
      </c>
      <c r="G51" s="15" t="str">
        <f t="shared" si="1"/>
        <v/>
      </c>
      <c r="H51" s="15" t="str">
        <f t="shared" si="2"/>
        <v/>
      </c>
      <c r="I51" s="15" t="str">
        <f t="shared" si="3"/>
        <v/>
      </c>
      <c r="J51" s="15" t="str">
        <f t="shared" si="4"/>
        <v>ไม่ผ่าน</v>
      </c>
    </row>
    <row r="52" spans="1:12" s="2" customFormat="1" ht="19.5" customHeight="1" x14ac:dyDescent="0.45">
      <c r="A52" s="4"/>
      <c r="B52" s="13">
        <v>41</v>
      </c>
      <c r="C52" s="48" t="s">
        <v>457</v>
      </c>
      <c r="D52" s="53" t="s">
        <v>458</v>
      </c>
      <c r="E52" s="11"/>
      <c r="F52" s="15" t="str">
        <f t="shared" si="0"/>
        <v>/</v>
      </c>
      <c r="G52" s="15" t="str">
        <f t="shared" si="1"/>
        <v/>
      </c>
      <c r="H52" s="15" t="str">
        <f t="shared" si="2"/>
        <v/>
      </c>
      <c r="I52" s="15" t="str">
        <f t="shared" si="3"/>
        <v/>
      </c>
      <c r="J52" s="15" t="str">
        <f t="shared" si="4"/>
        <v>ไม่ผ่าน</v>
      </c>
    </row>
    <row r="53" spans="1:12" s="1" customFormat="1" ht="19.5" customHeight="1" x14ac:dyDescent="0.45">
      <c r="A53" s="4"/>
      <c r="B53" s="19" t="s">
        <v>5</v>
      </c>
      <c r="C53" s="20"/>
      <c r="D53" s="20"/>
      <c r="E53" s="20"/>
      <c r="F53" s="20"/>
      <c r="G53" s="20"/>
      <c r="H53" s="21"/>
      <c r="I53" s="15" t="s">
        <v>4</v>
      </c>
      <c r="J53" s="15">
        <f>COUNTIF(J12:J52,"ผ่าน")</f>
        <v>0</v>
      </c>
    </row>
    <row r="54" spans="1:12" s="1" customFormat="1" ht="22.5" x14ac:dyDescent="0.45">
      <c r="A54" s="4"/>
      <c r="B54" s="22"/>
      <c r="C54" s="23"/>
      <c r="D54" s="23"/>
      <c r="E54" s="23"/>
      <c r="F54" s="23"/>
      <c r="G54" s="23"/>
      <c r="H54" s="24"/>
      <c r="I54" s="16" t="s">
        <v>11</v>
      </c>
      <c r="J54" s="16">
        <f>COUNTIF(J12:J52,"ไม่ผ่าน")</f>
        <v>41</v>
      </c>
    </row>
    <row r="55" spans="1:12" s="1" customFormat="1" ht="22.5" x14ac:dyDescent="0.45">
      <c r="A55" s="12"/>
      <c r="B55" s="31" t="s">
        <v>22</v>
      </c>
      <c r="C55" s="31"/>
      <c r="D55" s="31"/>
      <c r="E55" s="31"/>
      <c r="F55" s="10"/>
      <c r="G55" s="10"/>
      <c r="H55" s="10"/>
      <c r="I55" s="10"/>
      <c r="J55" s="10"/>
    </row>
    <row r="56" spans="1:12" ht="22.5" customHeight="1" x14ac:dyDescent="0.45">
      <c r="A56" s="4"/>
      <c r="B56" s="4"/>
      <c r="C56" s="4"/>
      <c r="D56" s="4"/>
      <c r="E56" s="4"/>
      <c r="F56" s="4"/>
      <c r="G56" s="4"/>
      <c r="H56" s="4"/>
      <c r="I56" s="4"/>
      <c r="J56" s="4"/>
    </row>
    <row r="57" spans="1:12" s="2" customFormat="1" ht="22.5" customHeight="1" x14ac:dyDescent="0.45">
      <c r="A57" s="4"/>
      <c r="B57" s="30" t="s">
        <v>28</v>
      </c>
      <c r="C57" s="30"/>
      <c r="D57" s="30"/>
      <c r="E57" s="30"/>
      <c r="F57" s="30"/>
      <c r="G57" s="30"/>
      <c r="H57" s="30"/>
      <c r="I57" s="30"/>
      <c r="J57" s="30"/>
      <c r="K57" s="3"/>
      <c r="L57" s="3"/>
    </row>
    <row r="58" spans="1:12" s="2" customFormat="1" ht="22.5" customHeight="1" x14ac:dyDescent="0.45">
      <c r="A58" s="4"/>
      <c r="B58" s="30" t="s">
        <v>29</v>
      </c>
      <c r="C58" s="30"/>
      <c r="D58" s="30"/>
      <c r="E58" s="30"/>
      <c r="F58" s="30"/>
      <c r="G58" s="30"/>
      <c r="H58" s="30"/>
      <c r="I58" s="30"/>
      <c r="J58" s="30"/>
      <c r="K58" s="3"/>
      <c r="L58" s="3"/>
    </row>
    <row r="59" spans="1:12" s="2" customFormat="1" ht="21" x14ac:dyDescent="0.45">
      <c r="A59" s="4"/>
      <c r="B59" s="30" t="s">
        <v>30</v>
      </c>
      <c r="C59" s="30"/>
      <c r="D59" s="30"/>
      <c r="E59" s="30"/>
      <c r="F59" s="30"/>
      <c r="G59" s="30"/>
      <c r="H59" s="30"/>
      <c r="I59" s="30"/>
      <c r="J59" s="30"/>
      <c r="K59" s="3"/>
      <c r="L59" s="3"/>
    </row>
    <row r="60" spans="1:12" ht="21" x14ac:dyDescent="0.45">
      <c r="A60" s="4"/>
      <c r="B60" s="4"/>
      <c r="C60" s="25" t="s">
        <v>12</v>
      </c>
      <c r="D60" s="17" t="s">
        <v>13</v>
      </c>
      <c r="E60" s="28" t="s">
        <v>14</v>
      </c>
      <c r="F60" s="28"/>
      <c r="G60" s="28" t="s">
        <v>15</v>
      </c>
      <c r="H60" s="28"/>
      <c r="I60" s="4"/>
      <c r="J60" s="4"/>
    </row>
    <row r="61" spans="1:12" ht="21" x14ac:dyDescent="0.45">
      <c r="A61" s="4"/>
      <c r="B61" s="4"/>
      <c r="C61" s="26"/>
      <c r="D61" s="18" t="s">
        <v>23</v>
      </c>
      <c r="E61" s="29" t="s">
        <v>16</v>
      </c>
      <c r="F61" s="29"/>
      <c r="G61" s="29">
        <f>COUNTIF(F12:F52,"/")</f>
        <v>41</v>
      </c>
      <c r="H61" s="29"/>
      <c r="I61" s="4"/>
      <c r="J61" s="4"/>
    </row>
    <row r="62" spans="1:12" ht="21" x14ac:dyDescent="0.45">
      <c r="A62" s="4"/>
      <c r="B62" s="4"/>
      <c r="C62" s="26"/>
      <c r="D62" s="18" t="s">
        <v>24</v>
      </c>
      <c r="E62" s="29" t="s">
        <v>17</v>
      </c>
      <c r="F62" s="29"/>
      <c r="G62" s="29">
        <f>COUNTIF(G12:G52,"/")</f>
        <v>0</v>
      </c>
      <c r="H62" s="29"/>
      <c r="I62" s="4"/>
      <c r="J62" s="4"/>
    </row>
    <row r="63" spans="1:12" ht="21" x14ac:dyDescent="0.45">
      <c r="A63" s="4"/>
      <c r="B63" s="4"/>
      <c r="C63" s="26"/>
      <c r="D63" s="18" t="s">
        <v>25</v>
      </c>
      <c r="E63" s="29" t="s">
        <v>18</v>
      </c>
      <c r="F63" s="29"/>
      <c r="G63" s="29">
        <f>COUNTIF(H12:H52,"/")</f>
        <v>0</v>
      </c>
      <c r="H63" s="29"/>
      <c r="I63" s="4"/>
      <c r="J63" s="4"/>
    </row>
    <row r="64" spans="1:12" ht="21" x14ac:dyDescent="0.45">
      <c r="A64" s="4"/>
      <c r="B64" s="4"/>
      <c r="C64" s="27"/>
      <c r="D64" s="18" t="s">
        <v>26</v>
      </c>
      <c r="E64" s="29" t="s">
        <v>19</v>
      </c>
      <c r="F64" s="29"/>
      <c r="G64" s="29">
        <f>COUNTIF(I12:I52,"/")</f>
        <v>0</v>
      </c>
      <c r="H64" s="29"/>
      <c r="I64" s="4"/>
      <c r="J64" s="4"/>
    </row>
  </sheetData>
  <mergeCells count="26">
    <mergeCell ref="E62:F62"/>
    <mergeCell ref="G62:H62"/>
    <mergeCell ref="E63:F63"/>
    <mergeCell ref="G63:H63"/>
    <mergeCell ref="E64:F64"/>
    <mergeCell ref="G64:H64"/>
    <mergeCell ref="B53:H54"/>
    <mergeCell ref="B55:E55"/>
    <mergeCell ref="B57:J57"/>
    <mergeCell ref="B58:J58"/>
    <mergeCell ref="B59:J59"/>
    <mergeCell ref="C60:C64"/>
    <mergeCell ref="E60:F60"/>
    <mergeCell ref="G60:H60"/>
    <mergeCell ref="E61:F61"/>
    <mergeCell ref="G61:H61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</mergeCells>
  <pageMargins left="0.70866141732283472" right="0.39370078740157483" top="0.35433070866141736" bottom="0.15748031496062992" header="0.31496062992125984" footer="0"/>
  <pageSetup paperSize="9" scale="60" fitToWidth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442FB-2475-4657-A509-A40C572E0E36}">
  <sheetPr>
    <pageSetUpPr fitToPage="1"/>
  </sheetPr>
  <dimension ref="A1:L72"/>
  <sheetViews>
    <sheetView showWhiteSpace="0" view="pageLayout" topLeftCell="B1" workbookViewId="0">
      <selection activeCell="B6" sqref="B6:J6"/>
    </sheetView>
  </sheetViews>
  <sheetFormatPr defaultRowHeight="14.25" x14ac:dyDescent="0.2"/>
  <cols>
    <col min="2" max="2" width="4.375" customWidth="1"/>
    <col min="3" max="4" width="11.875" customWidth="1"/>
    <col min="6" max="9" width="5.375" customWidth="1"/>
    <col min="10" max="10" width="13.375" customWidth="1"/>
  </cols>
  <sheetData>
    <row r="1" spans="1:10" ht="21" x14ac:dyDescent="0.45">
      <c r="A1" s="4"/>
      <c r="B1" s="4"/>
      <c r="C1" s="4"/>
      <c r="D1" s="4"/>
      <c r="E1" s="4"/>
      <c r="F1" s="4"/>
      <c r="G1" s="4"/>
      <c r="H1" s="4"/>
      <c r="I1" s="4"/>
      <c r="J1" s="4"/>
    </row>
    <row r="2" spans="1:10" ht="21" x14ac:dyDescent="0.4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21" x14ac:dyDescent="0.4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21" x14ac:dyDescent="0.4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21" x14ac:dyDescent="0.4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s="1" customFormat="1" ht="21.75" customHeight="1" x14ac:dyDescent="0.45">
      <c r="A6" s="4"/>
      <c r="B6" s="30" t="s">
        <v>796</v>
      </c>
      <c r="C6" s="30"/>
      <c r="D6" s="30"/>
      <c r="E6" s="30"/>
      <c r="F6" s="30"/>
      <c r="G6" s="30"/>
      <c r="H6" s="30"/>
      <c r="I6" s="30"/>
      <c r="J6" s="30"/>
    </row>
    <row r="7" spans="1:10" s="1" customFormat="1" ht="21" customHeight="1" x14ac:dyDescent="0.45">
      <c r="A7" s="4"/>
      <c r="B7" s="30" t="s">
        <v>27</v>
      </c>
      <c r="C7" s="30"/>
      <c r="D7" s="30"/>
      <c r="E7" s="30"/>
      <c r="F7" s="30"/>
      <c r="G7" s="30"/>
      <c r="H7" s="30"/>
      <c r="I7" s="30"/>
      <c r="J7" s="30"/>
    </row>
    <row r="8" spans="1:10" s="1" customFormat="1" ht="21.75" customHeight="1" x14ac:dyDescent="0.45">
      <c r="A8" s="4"/>
      <c r="B8" s="32" t="s">
        <v>20</v>
      </c>
      <c r="C8" s="32"/>
      <c r="D8" s="32"/>
      <c r="E8" s="32"/>
      <c r="F8" s="32"/>
      <c r="G8" s="32"/>
      <c r="H8" s="32"/>
      <c r="I8" s="32"/>
      <c r="J8" s="32"/>
    </row>
    <row r="9" spans="1:10" s="2" customFormat="1" ht="21.75" customHeight="1" x14ac:dyDescent="0.45">
      <c r="A9" s="4"/>
      <c r="B9" s="33" t="s">
        <v>0</v>
      </c>
      <c r="C9" s="36" t="s">
        <v>1</v>
      </c>
      <c r="D9" s="37"/>
      <c r="E9" s="42" t="s">
        <v>6</v>
      </c>
      <c r="F9" s="43" t="s">
        <v>2</v>
      </c>
      <c r="G9" s="43"/>
      <c r="H9" s="43"/>
      <c r="I9" s="43"/>
      <c r="J9" s="44" t="s">
        <v>3</v>
      </c>
    </row>
    <row r="10" spans="1:10" s="2" customFormat="1" ht="21.75" customHeight="1" x14ac:dyDescent="0.45">
      <c r="A10" s="4"/>
      <c r="B10" s="34"/>
      <c r="C10" s="38"/>
      <c r="D10" s="39"/>
      <c r="E10" s="42"/>
      <c r="F10" s="45" t="s">
        <v>7</v>
      </c>
      <c r="G10" s="43" t="s">
        <v>4</v>
      </c>
      <c r="H10" s="43"/>
      <c r="I10" s="43"/>
      <c r="J10" s="44"/>
    </row>
    <row r="11" spans="1:10" s="2" customFormat="1" ht="65.25" customHeight="1" x14ac:dyDescent="0.45">
      <c r="A11" s="4"/>
      <c r="B11" s="35"/>
      <c r="C11" s="40"/>
      <c r="D11" s="41"/>
      <c r="E11" s="42"/>
      <c r="F11" s="45"/>
      <c r="G11" s="14" t="s">
        <v>8</v>
      </c>
      <c r="H11" s="14" t="s">
        <v>9</v>
      </c>
      <c r="I11" s="14" t="s">
        <v>10</v>
      </c>
      <c r="J11" s="44"/>
    </row>
    <row r="12" spans="1:10" s="2" customFormat="1" ht="19.5" customHeight="1" x14ac:dyDescent="0.45">
      <c r="A12" s="4"/>
      <c r="B12" s="13">
        <v>1</v>
      </c>
      <c r="C12" s="60" t="s">
        <v>459</v>
      </c>
      <c r="D12" s="60" t="s">
        <v>460</v>
      </c>
      <c r="E12" s="11"/>
      <c r="F12" s="15" t="str">
        <f>IF(E12&lt;=14,"/","")</f>
        <v>/</v>
      </c>
      <c r="G12" s="15" t="str">
        <f>IF(AND(E12&gt;14,E12&lt;=20),"/","")</f>
        <v/>
      </c>
      <c r="H12" s="15" t="str">
        <f>IF(AND(E12&gt;20,E12&lt;=25),"/","")</f>
        <v/>
      </c>
      <c r="I12" s="15" t="str">
        <f>IF(AND(E12&gt;25,E12&lt;=30),"/","")</f>
        <v/>
      </c>
      <c r="J12" s="15" t="str">
        <f>IF(E12&gt;=15,"ผ่าน","ไม่ผ่าน")</f>
        <v>ไม่ผ่าน</v>
      </c>
    </row>
    <row r="13" spans="1:10" s="2" customFormat="1" ht="19.5" customHeight="1" x14ac:dyDescent="0.45">
      <c r="A13" s="4"/>
      <c r="B13" s="13">
        <v>2</v>
      </c>
      <c r="C13" s="50" t="s">
        <v>461</v>
      </c>
      <c r="D13" s="50" t="s">
        <v>462</v>
      </c>
      <c r="E13" s="11"/>
      <c r="F13" s="15" t="str">
        <f t="shared" ref="F13:F48" si="0">IF(E13&lt;=14,"/","")</f>
        <v>/</v>
      </c>
      <c r="G13" s="15" t="str">
        <f t="shared" ref="G13:G48" si="1">IF(AND(E13&gt;14,E13&lt;=20),"/","")</f>
        <v/>
      </c>
      <c r="H13" s="15" t="str">
        <f t="shared" ref="H13:H48" si="2">IF(AND(E13&gt;20,E13&lt;=25),"/","")</f>
        <v/>
      </c>
      <c r="I13" s="15" t="str">
        <f t="shared" ref="I13:I48" si="3">IF(AND(E13&gt;25,E13&lt;=30),"/","")</f>
        <v/>
      </c>
      <c r="J13" s="15" t="str">
        <f t="shared" ref="J13:J48" si="4">IF(E13&gt;=15,"ผ่าน","ไม่ผ่าน")</f>
        <v>ไม่ผ่าน</v>
      </c>
    </row>
    <row r="14" spans="1:10" s="2" customFormat="1" ht="19.5" customHeight="1" x14ac:dyDescent="0.45">
      <c r="A14" s="4"/>
      <c r="B14" s="13">
        <v>3</v>
      </c>
      <c r="C14" s="55" t="s">
        <v>463</v>
      </c>
      <c r="D14" s="55" t="s">
        <v>464</v>
      </c>
      <c r="E14" s="11"/>
      <c r="F14" s="15" t="str">
        <f t="shared" si="0"/>
        <v>/</v>
      </c>
      <c r="G14" s="15" t="str">
        <f t="shared" si="1"/>
        <v/>
      </c>
      <c r="H14" s="15" t="str">
        <f t="shared" si="2"/>
        <v/>
      </c>
      <c r="I14" s="15" t="str">
        <f t="shared" si="3"/>
        <v/>
      </c>
      <c r="J14" s="15" t="str">
        <f t="shared" si="4"/>
        <v>ไม่ผ่าน</v>
      </c>
    </row>
    <row r="15" spans="1:10" s="2" customFormat="1" ht="19.5" customHeight="1" x14ac:dyDescent="0.45">
      <c r="A15" s="4"/>
      <c r="B15" s="13">
        <v>4</v>
      </c>
      <c r="C15" s="50" t="s">
        <v>465</v>
      </c>
      <c r="D15" s="50" t="s">
        <v>466</v>
      </c>
      <c r="E15" s="11"/>
      <c r="F15" s="15" t="str">
        <f t="shared" si="0"/>
        <v>/</v>
      </c>
      <c r="G15" s="15" t="str">
        <f t="shared" si="1"/>
        <v/>
      </c>
      <c r="H15" s="15" t="str">
        <f t="shared" si="2"/>
        <v/>
      </c>
      <c r="I15" s="15" t="str">
        <f t="shared" si="3"/>
        <v/>
      </c>
      <c r="J15" s="15" t="str">
        <f t="shared" si="4"/>
        <v>ไม่ผ่าน</v>
      </c>
    </row>
    <row r="16" spans="1:10" s="2" customFormat="1" ht="19.5" customHeight="1" x14ac:dyDescent="0.45">
      <c r="A16" s="4"/>
      <c r="B16" s="13">
        <v>5</v>
      </c>
      <c r="C16" s="50" t="s">
        <v>467</v>
      </c>
      <c r="D16" s="50" t="s">
        <v>468</v>
      </c>
      <c r="E16" s="11"/>
      <c r="F16" s="15" t="str">
        <f t="shared" si="0"/>
        <v>/</v>
      </c>
      <c r="G16" s="15" t="str">
        <f t="shared" si="1"/>
        <v/>
      </c>
      <c r="H16" s="15" t="str">
        <f t="shared" si="2"/>
        <v/>
      </c>
      <c r="I16" s="15" t="str">
        <f t="shared" si="3"/>
        <v/>
      </c>
      <c r="J16" s="15" t="str">
        <f t="shared" si="4"/>
        <v>ไม่ผ่าน</v>
      </c>
    </row>
    <row r="17" spans="1:10" s="2" customFormat="1" ht="19.5" customHeight="1" x14ac:dyDescent="0.45">
      <c r="A17" s="4"/>
      <c r="B17" s="13">
        <v>6</v>
      </c>
      <c r="C17" s="50" t="s">
        <v>469</v>
      </c>
      <c r="D17" s="50" t="s">
        <v>470</v>
      </c>
      <c r="E17" s="11"/>
      <c r="F17" s="15" t="str">
        <f t="shared" si="0"/>
        <v>/</v>
      </c>
      <c r="G17" s="15" t="str">
        <f t="shared" si="1"/>
        <v/>
      </c>
      <c r="H17" s="15" t="str">
        <f t="shared" si="2"/>
        <v/>
      </c>
      <c r="I17" s="15" t="str">
        <f t="shared" si="3"/>
        <v/>
      </c>
      <c r="J17" s="15" t="str">
        <f t="shared" si="4"/>
        <v>ไม่ผ่าน</v>
      </c>
    </row>
    <row r="18" spans="1:10" s="2" customFormat="1" ht="19.5" customHeight="1" x14ac:dyDescent="0.45">
      <c r="A18" s="4"/>
      <c r="B18" s="13">
        <v>7</v>
      </c>
      <c r="C18" s="68" t="s">
        <v>471</v>
      </c>
      <c r="D18" s="68" t="s">
        <v>472</v>
      </c>
      <c r="E18" s="11"/>
      <c r="F18" s="15" t="str">
        <f t="shared" si="0"/>
        <v>/</v>
      </c>
      <c r="G18" s="15" t="str">
        <f t="shared" si="1"/>
        <v/>
      </c>
      <c r="H18" s="15" t="str">
        <f t="shared" si="2"/>
        <v/>
      </c>
      <c r="I18" s="15" t="str">
        <f t="shared" si="3"/>
        <v/>
      </c>
      <c r="J18" s="15" t="str">
        <f t="shared" si="4"/>
        <v>ไม่ผ่าน</v>
      </c>
    </row>
    <row r="19" spans="1:10" s="2" customFormat="1" ht="19.5" customHeight="1" x14ac:dyDescent="0.45">
      <c r="A19" s="4"/>
      <c r="B19" s="13">
        <v>8</v>
      </c>
      <c r="C19" s="50" t="s">
        <v>471</v>
      </c>
      <c r="D19" s="50" t="s">
        <v>473</v>
      </c>
      <c r="E19" s="11"/>
      <c r="F19" s="15" t="str">
        <f t="shared" si="0"/>
        <v>/</v>
      </c>
      <c r="G19" s="15" t="str">
        <f t="shared" si="1"/>
        <v/>
      </c>
      <c r="H19" s="15" t="str">
        <f t="shared" si="2"/>
        <v/>
      </c>
      <c r="I19" s="15" t="str">
        <f t="shared" si="3"/>
        <v/>
      </c>
      <c r="J19" s="15" t="str">
        <f t="shared" si="4"/>
        <v>ไม่ผ่าน</v>
      </c>
    </row>
    <row r="20" spans="1:10" s="2" customFormat="1" ht="19.5" customHeight="1" x14ac:dyDescent="0.45">
      <c r="A20" s="4"/>
      <c r="B20" s="13">
        <v>9</v>
      </c>
      <c r="C20" s="50" t="s">
        <v>474</v>
      </c>
      <c r="D20" s="50" t="s">
        <v>475</v>
      </c>
      <c r="E20" s="11"/>
      <c r="F20" s="15" t="str">
        <f t="shared" si="0"/>
        <v>/</v>
      </c>
      <c r="G20" s="15" t="str">
        <f t="shared" si="1"/>
        <v/>
      </c>
      <c r="H20" s="15" t="str">
        <f t="shared" si="2"/>
        <v/>
      </c>
      <c r="I20" s="15" t="str">
        <f t="shared" si="3"/>
        <v/>
      </c>
      <c r="J20" s="15" t="str">
        <f t="shared" si="4"/>
        <v>ไม่ผ่าน</v>
      </c>
    </row>
    <row r="21" spans="1:10" s="2" customFormat="1" ht="19.5" customHeight="1" x14ac:dyDescent="0.45">
      <c r="A21" s="4"/>
      <c r="B21" s="13">
        <v>10</v>
      </c>
      <c r="C21" s="50" t="s">
        <v>476</v>
      </c>
      <c r="D21" s="50" t="s">
        <v>477</v>
      </c>
      <c r="E21" s="11"/>
      <c r="F21" s="15" t="str">
        <f t="shared" si="0"/>
        <v>/</v>
      </c>
      <c r="G21" s="15" t="str">
        <f t="shared" si="1"/>
        <v/>
      </c>
      <c r="H21" s="15" t="str">
        <f t="shared" si="2"/>
        <v/>
      </c>
      <c r="I21" s="15" t="str">
        <f t="shared" si="3"/>
        <v/>
      </c>
      <c r="J21" s="15" t="str">
        <f t="shared" si="4"/>
        <v>ไม่ผ่าน</v>
      </c>
    </row>
    <row r="22" spans="1:10" s="2" customFormat="1" ht="19.5" customHeight="1" x14ac:dyDescent="0.45">
      <c r="A22" s="4"/>
      <c r="B22" s="13">
        <v>11</v>
      </c>
      <c r="C22" s="55" t="s">
        <v>478</v>
      </c>
      <c r="D22" s="55" t="s">
        <v>479</v>
      </c>
      <c r="E22" s="11"/>
      <c r="F22" s="15" t="str">
        <f t="shared" si="0"/>
        <v>/</v>
      </c>
      <c r="G22" s="15" t="str">
        <f t="shared" si="1"/>
        <v/>
      </c>
      <c r="H22" s="15" t="str">
        <f t="shared" si="2"/>
        <v/>
      </c>
      <c r="I22" s="15" t="str">
        <f t="shared" si="3"/>
        <v/>
      </c>
      <c r="J22" s="15" t="str">
        <f t="shared" si="4"/>
        <v>ไม่ผ่าน</v>
      </c>
    </row>
    <row r="23" spans="1:10" s="2" customFormat="1" ht="19.5" customHeight="1" x14ac:dyDescent="0.45">
      <c r="A23" s="4"/>
      <c r="B23" s="13">
        <v>12</v>
      </c>
      <c r="C23" s="68" t="s">
        <v>480</v>
      </c>
      <c r="D23" s="68" t="s">
        <v>481</v>
      </c>
      <c r="E23" s="11"/>
      <c r="F23" s="15" t="str">
        <f t="shared" si="0"/>
        <v>/</v>
      </c>
      <c r="G23" s="15" t="str">
        <f t="shared" si="1"/>
        <v/>
      </c>
      <c r="H23" s="15" t="str">
        <f t="shared" si="2"/>
        <v/>
      </c>
      <c r="I23" s="15" t="str">
        <f t="shared" si="3"/>
        <v/>
      </c>
      <c r="J23" s="15" t="str">
        <f t="shared" si="4"/>
        <v>ไม่ผ่าน</v>
      </c>
    </row>
    <row r="24" spans="1:10" s="2" customFormat="1" ht="19.5" customHeight="1" x14ac:dyDescent="0.45">
      <c r="A24" s="4"/>
      <c r="B24" s="13">
        <v>13</v>
      </c>
      <c r="C24" s="50" t="s">
        <v>482</v>
      </c>
      <c r="D24" s="50" t="s">
        <v>483</v>
      </c>
      <c r="E24" s="11"/>
      <c r="F24" s="15" t="str">
        <f t="shared" si="0"/>
        <v>/</v>
      </c>
      <c r="G24" s="15" t="str">
        <f t="shared" si="1"/>
        <v/>
      </c>
      <c r="H24" s="15" t="str">
        <f t="shared" si="2"/>
        <v/>
      </c>
      <c r="I24" s="15" t="str">
        <f t="shared" si="3"/>
        <v/>
      </c>
      <c r="J24" s="15" t="str">
        <f t="shared" si="4"/>
        <v>ไม่ผ่าน</v>
      </c>
    </row>
    <row r="25" spans="1:10" s="2" customFormat="1" ht="19.5" customHeight="1" x14ac:dyDescent="0.45">
      <c r="A25" s="4"/>
      <c r="B25" s="13">
        <v>14</v>
      </c>
      <c r="C25" s="50" t="s">
        <v>484</v>
      </c>
      <c r="D25" s="50" t="s">
        <v>485</v>
      </c>
      <c r="E25" s="11"/>
      <c r="F25" s="15" t="str">
        <f t="shared" si="0"/>
        <v>/</v>
      </c>
      <c r="G25" s="15" t="str">
        <f t="shared" si="1"/>
        <v/>
      </c>
      <c r="H25" s="15" t="str">
        <f t="shared" si="2"/>
        <v/>
      </c>
      <c r="I25" s="15" t="str">
        <f t="shared" si="3"/>
        <v/>
      </c>
      <c r="J25" s="15" t="str">
        <f t="shared" si="4"/>
        <v>ไม่ผ่าน</v>
      </c>
    </row>
    <row r="26" spans="1:10" s="2" customFormat="1" ht="19.5" customHeight="1" x14ac:dyDescent="0.45">
      <c r="A26" s="4"/>
      <c r="B26" s="13">
        <v>15</v>
      </c>
      <c r="C26" s="50" t="s">
        <v>486</v>
      </c>
      <c r="D26" s="50" t="s">
        <v>487</v>
      </c>
      <c r="E26" s="11"/>
      <c r="F26" s="15" t="str">
        <f t="shared" si="0"/>
        <v>/</v>
      </c>
      <c r="G26" s="15" t="str">
        <f t="shared" si="1"/>
        <v/>
      </c>
      <c r="H26" s="15" t="str">
        <f t="shared" si="2"/>
        <v/>
      </c>
      <c r="I26" s="15" t="str">
        <f t="shared" si="3"/>
        <v/>
      </c>
      <c r="J26" s="15" t="str">
        <f t="shared" si="4"/>
        <v>ไม่ผ่าน</v>
      </c>
    </row>
    <row r="27" spans="1:10" s="2" customFormat="1" ht="19.5" customHeight="1" x14ac:dyDescent="0.45">
      <c r="A27" s="4"/>
      <c r="B27" s="13">
        <v>16</v>
      </c>
      <c r="C27" s="50" t="s">
        <v>488</v>
      </c>
      <c r="D27" s="50" t="s">
        <v>489</v>
      </c>
      <c r="E27" s="11"/>
      <c r="F27" s="15" t="str">
        <f t="shared" si="0"/>
        <v>/</v>
      </c>
      <c r="G27" s="15" t="str">
        <f t="shared" si="1"/>
        <v/>
      </c>
      <c r="H27" s="15" t="str">
        <f t="shared" si="2"/>
        <v/>
      </c>
      <c r="I27" s="15" t="str">
        <f t="shared" si="3"/>
        <v/>
      </c>
      <c r="J27" s="15" t="str">
        <f t="shared" si="4"/>
        <v>ไม่ผ่าน</v>
      </c>
    </row>
    <row r="28" spans="1:10" s="2" customFormat="1" ht="19.5" customHeight="1" x14ac:dyDescent="0.45">
      <c r="A28" s="4"/>
      <c r="B28" s="13">
        <v>17</v>
      </c>
      <c r="C28" s="68" t="s">
        <v>490</v>
      </c>
      <c r="D28" s="68" t="s">
        <v>491</v>
      </c>
      <c r="E28" s="11"/>
      <c r="F28" s="15" t="str">
        <f t="shared" si="0"/>
        <v>/</v>
      </c>
      <c r="G28" s="15" t="str">
        <f t="shared" si="1"/>
        <v/>
      </c>
      <c r="H28" s="15" t="str">
        <f t="shared" si="2"/>
        <v/>
      </c>
      <c r="I28" s="15" t="str">
        <f t="shared" si="3"/>
        <v/>
      </c>
      <c r="J28" s="15" t="str">
        <f t="shared" si="4"/>
        <v>ไม่ผ่าน</v>
      </c>
    </row>
    <row r="29" spans="1:10" s="2" customFormat="1" ht="19.5" customHeight="1" x14ac:dyDescent="0.45">
      <c r="A29" s="4"/>
      <c r="B29" s="13">
        <v>18</v>
      </c>
      <c r="C29" s="75" t="s">
        <v>492</v>
      </c>
      <c r="D29" s="75" t="s">
        <v>493</v>
      </c>
      <c r="E29" s="11"/>
      <c r="F29" s="15" t="str">
        <f t="shared" si="0"/>
        <v>/</v>
      </c>
      <c r="G29" s="15" t="str">
        <f t="shared" si="1"/>
        <v/>
      </c>
      <c r="H29" s="15" t="str">
        <f t="shared" si="2"/>
        <v/>
      </c>
      <c r="I29" s="15" t="str">
        <f t="shared" si="3"/>
        <v/>
      </c>
      <c r="J29" s="15" t="str">
        <f t="shared" si="4"/>
        <v>ไม่ผ่าน</v>
      </c>
    </row>
    <row r="30" spans="1:10" s="2" customFormat="1" ht="19.5" customHeight="1" x14ac:dyDescent="0.45">
      <c r="A30" s="4"/>
      <c r="B30" s="13">
        <v>19</v>
      </c>
      <c r="C30" s="50" t="s">
        <v>494</v>
      </c>
      <c r="D30" s="50" t="s">
        <v>495</v>
      </c>
      <c r="E30" s="11"/>
      <c r="F30" s="15" t="str">
        <f t="shared" si="0"/>
        <v>/</v>
      </c>
      <c r="G30" s="15" t="str">
        <f t="shared" si="1"/>
        <v/>
      </c>
      <c r="H30" s="15" t="str">
        <f t="shared" si="2"/>
        <v/>
      </c>
      <c r="I30" s="15" t="str">
        <f t="shared" si="3"/>
        <v/>
      </c>
      <c r="J30" s="15" t="str">
        <f t="shared" si="4"/>
        <v>ไม่ผ่าน</v>
      </c>
    </row>
    <row r="31" spans="1:10" s="2" customFormat="1" ht="19.5" customHeight="1" x14ac:dyDescent="0.45">
      <c r="A31" s="4"/>
      <c r="B31" s="13">
        <v>20</v>
      </c>
      <c r="C31" s="50" t="s">
        <v>496</v>
      </c>
      <c r="D31" s="50" t="s">
        <v>497</v>
      </c>
      <c r="E31" s="11"/>
      <c r="F31" s="15" t="str">
        <f t="shared" si="0"/>
        <v>/</v>
      </c>
      <c r="G31" s="15" t="str">
        <f t="shared" si="1"/>
        <v/>
      </c>
      <c r="H31" s="15" t="str">
        <f t="shared" si="2"/>
        <v/>
      </c>
      <c r="I31" s="15" t="str">
        <f t="shared" si="3"/>
        <v/>
      </c>
      <c r="J31" s="15" t="str">
        <f t="shared" si="4"/>
        <v>ไม่ผ่าน</v>
      </c>
    </row>
    <row r="32" spans="1:10" s="2" customFormat="1" ht="19.5" customHeight="1" x14ac:dyDescent="0.45">
      <c r="A32" s="4"/>
      <c r="B32" s="13">
        <v>21</v>
      </c>
      <c r="C32" s="55" t="s">
        <v>498</v>
      </c>
      <c r="D32" s="55" t="s">
        <v>499</v>
      </c>
      <c r="E32" s="11"/>
      <c r="F32" s="15" t="str">
        <f t="shared" si="0"/>
        <v>/</v>
      </c>
      <c r="G32" s="15" t="str">
        <f t="shared" si="1"/>
        <v/>
      </c>
      <c r="H32" s="15" t="str">
        <f t="shared" si="2"/>
        <v/>
      </c>
      <c r="I32" s="15" t="str">
        <f t="shared" si="3"/>
        <v/>
      </c>
      <c r="J32" s="15" t="str">
        <f t="shared" si="4"/>
        <v>ไม่ผ่าน</v>
      </c>
    </row>
    <row r="33" spans="1:10" s="2" customFormat="1" ht="19.5" customHeight="1" x14ac:dyDescent="0.45">
      <c r="A33" s="4"/>
      <c r="B33" s="13">
        <v>22</v>
      </c>
      <c r="C33" s="50" t="s">
        <v>500</v>
      </c>
      <c r="D33" s="50" t="s">
        <v>501</v>
      </c>
      <c r="E33" s="11"/>
      <c r="F33" s="15" t="str">
        <f t="shared" si="0"/>
        <v>/</v>
      </c>
      <c r="G33" s="15" t="str">
        <f t="shared" si="1"/>
        <v/>
      </c>
      <c r="H33" s="15" t="str">
        <f t="shared" si="2"/>
        <v/>
      </c>
      <c r="I33" s="15" t="str">
        <f t="shared" si="3"/>
        <v/>
      </c>
      <c r="J33" s="15" t="str">
        <f t="shared" si="4"/>
        <v>ไม่ผ่าน</v>
      </c>
    </row>
    <row r="34" spans="1:10" s="2" customFormat="1" ht="19.5" customHeight="1" x14ac:dyDescent="0.45">
      <c r="A34" s="4"/>
      <c r="B34" s="13">
        <v>23</v>
      </c>
      <c r="C34" s="50" t="s">
        <v>502</v>
      </c>
      <c r="D34" s="50" t="s">
        <v>503</v>
      </c>
      <c r="E34" s="11"/>
      <c r="F34" s="15" t="str">
        <f t="shared" si="0"/>
        <v>/</v>
      </c>
      <c r="G34" s="15" t="str">
        <f t="shared" si="1"/>
        <v/>
      </c>
      <c r="H34" s="15" t="str">
        <f t="shared" si="2"/>
        <v/>
      </c>
      <c r="I34" s="15" t="str">
        <f t="shared" si="3"/>
        <v/>
      </c>
      <c r="J34" s="15" t="str">
        <f t="shared" si="4"/>
        <v>ไม่ผ่าน</v>
      </c>
    </row>
    <row r="35" spans="1:10" s="2" customFormat="1" ht="19.5" customHeight="1" x14ac:dyDescent="0.45">
      <c r="A35" s="4"/>
      <c r="B35" s="13">
        <v>24</v>
      </c>
      <c r="C35" s="50" t="s">
        <v>504</v>
      </c>
      <c r="D35" s="50" t="s">
        <v>505</v>
      </c>
      <c r="E35" s="11"/>
      <c r="F35" s="15" t="str">
        <f t="shared" si="0"/>
        <v>/</v>
      </c>
      <c r="G35" s="15" t="str">
        <f t="shared" si="1"/>
        <v/>
      </c>
      <c r="H35" s="15" t="str">
        <f t="shared" si="2"/>
        <v/>
      </c>
      <c r="I35" s="15" t="str">
        <f t="shared" si="3"/>
        <v/>
      </c>
      <c r="J35" s="15" t="str">
        <f t="shared" si="4"/>
        <v>ไม่ผ่าน</v>
      </c>
    </row>
    <row r="36" spans="1:10" s="2" customFormat="1" ht="19.5" customHeight="1" x14ac:dyDescent="0.45">
      <c r="A36" s="4"/>
      <c r="B36" s="13">
        <v>25</v>
      </c>
      <c r="C36" s="50" t="s">
        <v>506</v>
      </c>
      <c r="D36" s="50" t="s">
        <v>507</v>
      </c>
      <c r="E36" s="11"/>
      <c r="F36" s="15" t="str">
        <f t="shared" si="0"/>
        <v>/</v>
      </c>
      <c r="G36" s="15" t="str">
        <f t="shared" si="1"/>
        <v/>
      </c>
      <c r="H36" s="15" t="str">
        <f t="shared" si="2"/>
        <v/>
      </c>
      <c r="I36" s="15" t="str">
        <f t="shared" si="3"/>
        <v/>
      </c>
      <c r="J36" s="15" t="str">
        <f t="shared" si="4"/>
        <v>ไม่ผ่าน</v>
      </c>
    </row>
    <row r="37" spans="1:10" s="2" customFormat="1" ht="19.5" customHeight="1" x14ac:dyDescent="0.45">
      <c r="A37" s="4"/>
      <c r="B37" s="13">
        <v>26</v>
      </c>
      <c r="C37" s="68" t="s">
        <v>508</v>
      </c>
      <c r="D37" s="68" t="s">
        <v>509</v>
      </c>
      <c r="E37" s="11"/>
      <c r="F37" s="15" t="str">
        <f t="shared" si="0"/>
        <v>/</v>
      </c>
      <c r="G37" s="15" t="str">
        <f t="shared" si="1"/>
        <v/>
      </c>
      <c r="H37" s="15" t="str">
        <f t="shared" si="2"/>
        <v/>
      </c>
      <c r="I37" s="15" t="str">
        <f t="shared" si="3"/>
        <v/>
      </c>
      <c r="J37" s="15" t="str">
        <f t="shared" si="4"/>
        <v>ไม่ผ่าน</v>
      </c>
    </row>
    <row r="38" spans="1:10" s="2" customFormat="1" ht="19.5" customHeight="1" x14ac:dyDescent="0.45">
      <c r="A38" s="4"/>
      <c r="B38" s="7">
        <v>27</v>
      </c>
      <c r="C38" s="50" t="s">
        <v>510</v>
      </c>
      <c r="D38" s="50" t="s">
        <v>511</v>
      </c>
      <c r="E38" s="8"/>
      <c r="F38" s="15" t="str">
        <f t="shared" si="0"/>
        <v>/</v>
      </c>
      <c r="G38" s="15" t="str">
        <f t="shared" si="1"/>
        <v/>
      </c>
      <c r="H38" s="15" t="str">
        <f t="shared" si="2"/>
        <v/>
      </c>
      <c r="I38" s="15" t="str">
        <f t="shared" si="3"/>
        <v/>
      </c>
      <c r="J38" s="15" t="str">
        <f t="shared" si="4"/>
        <v>ไม่ผ่าน</v>
      </c>
    </row>
    <row r="39" spans="1:10" s="2" customFormat="1" ht="19.5" customHeight="1" x14ac:dyDescent="0.45">
      <c r="A39" s="4"/>
      <c r="B39" s="13">
        <v>28</v>
      </c>
      <c r="C39" s="78" t="s">
        <v>512</v>
      </c>
      <c r="D39" s="78" t="s">
        <v>513</v>
      </c>
      <c r="E39" s="11"/>
      <c r="F39" s="15" t="str">
        <f t="shared" si="0"/>
        <v>/</v>
      </c>
      <c r="G39" s="15" t="str">
        <f t="shared" si="1"/>
        <v/>
      </c>
      <c r="H39" s="15" t="str">
        <f t="shared" si="2"/>
        <v/>
      </c>
      <c r="I39" s="15" t="str">
        <f t="shared" si="3"/>
        <v/>
      </c>
      <c r="J39" s="15" t="str">
        <f t="shared" si="4"/>
        <v>ไม่ผ่าน</v>
      </c>
    </row>
    <row r="40" spans="1:10" s="2" customFormat="1" ht="19.5" customHeight="1" x14ac:dyDescent="0.45">
      <c r="A40" s="4"/>
      <c r="B40" s="13">
        <v>29</v>
      </c>
      <c r="C40" s="55" t="s">
        <v>514</v>
      </c>
      <c r="D40" s="55" t="s">
        <v>515</v>
      </c>
      <c r="E40" s="11"/>
      <c r="F40" s="15" t="str">
        <f t="shared" si="0"/>
        <v>/</v>
      </c>
      <c r="G40" s="15" t="str">
        <f t="shared" si="1"/>
        <v/>
      </c>
      <c r="H40" s="15" t="str">
        <f t="shared" si="2"/>
        <v/>
      </c>
      <c r="I40" s="15" t="str">
        <f t="shared" si="3"/>
        <v/>
      </c>
      <c r="J40" s="15" t="str">
        <f t="shared" si="4"/>
        <v>ไม่ผ่าน</v>
      </c>
    </row>
    <row r="41" spans="1:10" s="2" customFormat="1" ht="19.5" customHeight="1" x14ac:dyDescent="0.45">
      <c r="A41" s="4"/>
      <c r="B41" s="13">
        <v>30</v>
      </c>
      <c r="C41" s="50" t="s">
        <v>516</v>
      </c>
      <c r="D41" s="50" t="s">
        <v>515</v>
      </c>
      <c r="E41" s="11"/>
      <c r="F41" s="15" t="str">
        <f t="shared" si="0"/>
        <v>/</v>
      </c>
      <c r="G41" s="15" t="str">
        <f t="shared" si="1"/>
        <v/>
      </c>
      <c r="H41" s="15" t="str">
        <f t="shared" si="2"/>
        <v/>
      </c>
      <c r="I41" s="15" t="str">
        <f t="shared" si="3"/>
        <v/>
      </c>
      <c r="J41" s="15" t="str">
        <f t="shared" si="4"/>
        <v>ไม่ผ่าน</v>
      </c>
    </row>
    <row r="42" spans="1:10" s="2" customFormat="1" ht="19.5" customHeight="1" x14ac:dyDescent="0.45">
      <c r="A42" s="4"/>
      <c r="B42" s="13">
        <v>31</v>
      </c>
      <c r="C42" s="50" t="s">
        <v>517</v>
      </c>
      <c r="D42" s="50" t="s">
        <v>518</v>
      </c>
      <c r="E42" s="11"/>
      <c r="F42" s="15" t="str">
        <f t="shared" si="0"/>
        <v>/</v>
      </c>
      <c r="G42" s="15" t="str">
        <f t="shared" si="1"/>
        <v/>
      </c>
      <c r="H42" s="15" t="str">
        <f t="shared" si="2"/>
        <v/>
      </c>
      <c r="I42" s="15" t="str">
        <f t="shared" si="3"/>
        <v/>
      </c>
      <c r="J42" s="15" t="str">
        <f t="shared" si="4"/>
        <v>ไม่ผ่าน</v>
      </c>
    </row>
    <row r="43" spans="1:10" s="2" customFormat="1" ht="19.5" customHeight="1" x14ac:dyDescent="0.45">
      <c r="A43" s="4"/>
      <c r="B43" s="13">
        <v>32</v>
      </c>
      <c r="C43" s="50" t="s">
        <v>519</v>
      </c>
      <c r="D43" s="50" t="s">
        <v>520</v>
      </c>
      <c r="E43" s="11"/>
      <c r="F43" s="15" t="str">
        <f t="shared" si="0"/>
        <v>/</v>
      </c>
      <c r="G43" s="15" t="str">
        <f t="shared" si="1"/>
        <v/>
      </c>
      <c r="H43" s="15" t="str">
        <f t="shared" si="2"/>
        <v/>
      </c>
      <c r="I43" s="15" t="str">
        <f t="shared" si="3"/>
        <v/>
      </c>
      <c r="J43" s="15" t="str">
        <f t="shared" si="4"/>
        <v>ไม่ผ่าน</v>
      </c>
    </row>
    <row r="44" spans="1:10" s="2" customFormat="1" ht="19.5" customHeight="1" x14ac:dyDescent="0.45">
      <c r="A44" s="4"/>
      <c r="B44" s="13">
        <v>33</v>
      </c>
      <c r="C44" s="50" t="s">
        <v>519</v>
      </c>
      <c r="D44" s="50" t="s">
        <v>464</v>
      </c>
      <c r="E44" s="11"/>
      <c r="F44" s="15" t="str">
        <f t="shared" si="0"/>
        <v>/</v>
      </c>
      <c r="G44" s="15" t="str">
        <f t="shared" si="1"/>
        <v/>
      </c>
      <c r="H44" s="15" t="str">
        <f t="shared" si="2"/>
        <v/>
      </c>
      <c r="I44" s="15" t="str">
        <f t="shared" si="3"/>
        <v/>
      </c>
      <c r="J44" s="15" t="str">
        <f t="shared" si="4"/>
        <v>ไม่ผ่าน</v>
      </c>
    </row>
    <row r="45" spans="1:10" s="2" customFormat="1" ht="19.5" customHeight="1" x14ac:dyDescent="0.45">
      <c r="A45" s="4"/>
      <c r="B45" s="13">
        <v>34</v>
      </c>
      <c r="C45" s="50" t="s">
        <v>521</v>
      </c>
      <c r="D45" s="50" t="s">
        <v>101</v>
      </c>
      <c r="E45" s="11"/>
      <c r="F45" s="15" t="str">
        <f t="shared" si="0"/>
        <v>/</v>
      </c>
      <c r="G45" s="15" t="str">
        <f t="shared" si="1"/>
        <v/>
      </c>
      <c r="H45" s="15" t="str">
        <f t="shared" si="2"/>
        <v/>
      </c>
      <c r="I45" s="15" t="str">
        <f t="shared" si="3"/>
        <v/>
      </c>
      <c r="J45" s="15" t="str">
        <f t="shared" si="4"/>
        <v>ไม่ผ่าน</v>
      </c>
    </row>
    <row r="46" spans="1:10" s="2" customFormat="1" ht="19.5" customHeight="1" x14ac:dyDescent="0.45">
      <c r="A46" s="4"/>
      <c r="B46" s="13">
        <v>35</v>
      </c>
      <c r="C46" s="46" t="s">
        <v>438</v>
      </c>
      <c r="D46" s="50" t="s">
        <v>522</v>
      </c>
      <c r="E46" s="11"/>
      <c r="F46" s="15" t="str">
        <f t="shared" si="0"/>
        <v>/</v>
      </c>
      <c r="G46" s="15" t="str">
        <f t="shared" si="1"/>
        <v/>
      </c>
      <c r="H46" s="15" t="str">
        <f t="shared" si="2"/>
        <v/>
      </c>
      <c r="I46" s="15" t="str">
        <f t="shared" si="3"/>
        <v/>
      </c>
      <c r="J46" s="15" t="str">
        <f t="shared" si="4"/>
        <v>ไม่ผ่าน</v>
      </c>
    </row>
    <row r="47" spans="1:10" s="2" customFormat="1" ht="19.5" customHeight="1" x14ac:dyDescent="0.45">
      <c r="A47" s="4"/>
      <c r="B47" s="13">
        <v>36</v>
      </c>
      <c r="C47" s="54" t="s">
        <v>523</v>
      </c>
      <c r="D47" s="55" t="s">
        <v>524</v>
      </c>
      <c r="E47" s="11"/>
      <c r="F47" s="15" t="str">
        <f t="shared" si="0"/>
        <v>/</v>
      </c>
      <c r="G47" s="15" t="str">
        <f t="shared" si="1"/>
        <v/>
      </c>
      <c r="H47" s="15" t="str">
        <f t="shared" si="2"/>
        <v/>
      </c>
      <c r="I47" s="15" t="str">
        <f t="shared" si="3"/>
        <v/>
      </c>
      <c r="J47" s="15" t="str">
        <f t="shared" si="4"/>
        <v>ไม่ผ่าน</v>
      </c>
    </row>
    <row r="48" spans="1:10" s="2" customFormat="1" ht="19.5" customHeight="1" x14ac:dyDescent="0.45">
      <c r="A48" s="4"/>
      <c r="B48" s="13">
        <v>37</v>
      </c>
      <c r="C48" s="46" t="s">
        <v>525</v>
      </c>
      <c r="D48" s="50" t="s">
        <v>526</v>
      </c>
      <c r="E48" s="11"/>
      <c r="F48" s="15" t="str">
        <f t="shared" si="0"/>
        <v>/</v>
      </c>
      <c r="G48" s="15" t="str">
        <f t="shared" si="1"/>
        <v/>
      </c>
      <c r="H48" s="15" t="str">
        <f t="shared" si="2"/>
        <v/>
      </c>
      <c r="I48" s="15" t="str">
        <f t="shared" si="3"/>
        <v/>
      </c>
      <c r="J48" s="15" t="str">
        <f t="shared" si="4"/>
        <v>ไม่ผ่าน</v>
      </c>
    </row>
    <row r="49" spans="1:10" s="2" customFormat="1" ht="19.5" customHeight="1" x14ac:dyDescent="0.45">
      <c r="A49" s="4"/>
      <c r="B49" s="19" t="s">
        <v>5</v>
      </c>
      <c r="C49" s="20"/>
      <c r="D49" s="20"/>
      <c r="E49" s="20"/>
      <c r="F49" s="20"/>
      <c r="G49" s="20"/>
      <c r="H49" s="21"/>
      <c r="I49" s="15" t="s">
        <v>4</v>
      </c>
      <c r="J49" s="15">
        <f>COUNTIF(J12:J48,"ผ่าน")</f>
        <v>0</v>
      </c>
    </row>
    <row r="50" spans="1:10" s="2" customFormat="1" ht="19.5" customHeight="1" x14ac:dyDescent="0.45">
      <c r="A50" s="4"/>
      <c r="B50" s="22"/>
      <c r="C50" s="23"/>
      <c r="D50" s="23"/>
      <c r="E50" s="23"/>
      <c r="F50" s="23"/>
      <c r="G50" s="23"/>
      <c r="H50" s="24"/>
      <c r="I50" s="16" t="s">
        <v>11</v>
      </c>
      <c r="J50" s="16">
        <f>COUNTIF(J12:J48,"ไม่ผ่าน")</f>
        <v>37</v>
      </c>
    </row>
    <row r="51" spans="1:10" s="2" customFormat="1" ht="19.5" customHeight="1" x14ac:dyDescent="0.45">
      <c r="A51" s="4"/>
      <c r="B51" s="31" t="s">
        <v>22</v>
      </c>
      <c r="C51" s="31"/>
      <c r="D51" s="31"/>
      <c r="E51" s="31"/>
      <c r="F51" s="10"/>
      <c r="G51" s="10"/>
      <c r="H51" s="10"/>
      <c r="I51" s="10"/>
      <c r="J51" s="10"/>
    </row>
    <row r="52" spans="1:10" s="2" customFormat="1" ht="19.5" customHeight="1" x14ac:dyDescent="0.4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s="2" customFormat="1" ht="19.5" customHeight="1" x14ac:dyDescent="0.45">
      <c r="A53" s="4"/>
      <c r="B53" s="30" t="s">
        <v>28</v>
      </c>
      <c r="C53" s="30"/>
      <c r="D53" s="30"/>
      <c r="E53" s="30"/>
      <c r="F53" s="30"/>
      <c r="G53" s="30"/>
      <c r="H53" s="30"/>
      <c r="I53" s="30"/>
      <c r="J53" s="30"/>
    </row>
    <row r="54" spans="1:10" s="2" customFormat="1" ht="19.5" customHeight="1" x14ac:dyDescent="0.45">
      <c r="A54" s="4"/>
      <c r="B54" s="30" t="s">
        <v>29</v>
      </c>
      <c r="C54" s="30"/>
      <c r="D54" s="30"/>
      <c r="E54" s="30"/>
      <c r="F54" s="30"/>
      <c r="G54" s="30"/>
      <c r="H54" s="30"/>
      <c r="I54" s="30"/>
      <c r="J54" s="30"/>
    </row>
    <row r="55" spans="1:10" s="2" customFormat="1" ht="19.5" customHeight="1" x14ac:dyDescent="0.45">
      <c r="A55" s="4"/>
      <c r="B55" s="30" t="s">
        <v>30</v>
      </c>
      <c r="C55" s="30"/>
      <c r="D55" s="30"/>
      <c r="E55" s="30"/>
      <c r="F55" s="30"/>
      <c r="G55" s="30"/>
      <c r="H55" s="30"/>
      <c r="I55" s="30"/>
      <c r="J55" s="30"/>
    </row>
    <row r="56" spans="1:10" s="2" customFormat="1" ht="19.5" customHeight="1" x14ac:dyDescent="0.45">
      <c r="A56" s="4"/>
      <c r="B56" s="4"/>
      <c r="C56" s="25" t="s">
        <v>12</v>
      </c>
      <c r="D56" s="17" t="s">
        <v>13</v>
      </c>
      <c r="E56" s="28" t="s">
        <v>14</v>
      </c>
      <c r="F56" s="28"/>
      <c r="G56" s="28" t="s">
        <v>15</v>
      </c>
      <c r="H56" s="28"/>
      <c r="I56" s="4"/>
      <c r="J56" s="4"/>
    </row>
    <row r="57" spans="1:10" s="2" customFormat="1" ht="19.5" customHeight="1" x14ac:dyDescent="0.45">
      <c r="A57" s="4"/>
      <c r="B57" s="4"/>
      <c r="C57" s="26"/>
      <c r="D57" s="18" t="s">
        <v>23</v>
      </c>
      <c r="E57" s="29" t="s">
        <v>16</v>
      </c>
      <c r="F57" s="29"/>
      <c r="G57" s="29">
        <f>COUNTIF(F12:F48,"/")</f>
        <v>37</v>
      </c>
      <c r="H57" s="29"/>
      <c r="I57" s="4"/>
      <c r="J57" s="4"/>
    </row>
    <row r="58" spans="1:10" s="2" customFormat="1" ht="19.5" customHeight="1" x14ac:dyDescent="0.45">
      <c r="A58" s="4"/>
      <c r="B58" s="4"/>
      <c r="C58" s="26"/>
      <c r="D58" s="18" t="s">
        <v>24</v>
      </c>
      <c r="E58" s="29" t="s">
        <v>17</v>
      </c>
      <c r="F58" s="29"/>
      <c r="G58" s="29">
        <f>COUNTIF(G12:G48,"/")</f>
        <v>0</v>
      </c>
      <c r="H58" s="29"/>
      <c r="I58" s="4"/>
      <c r="J58" s="4"/>
    </row>
    <row r="59" spans="1:10" s="2" customFormat="1" ht="19.5" customHeight="1" x14ac:dyDescent="0.45">
      <c r="A59" s="4"/>
      <c r="B59" s="4"/>
      <c r="C59" s="26"/>
      <c r="D59" s="18" t="s">
        <v>25</v>
      </c>
      <c r="E59" s="29" t="s">
        <v>18</v>
      </c>
      <c r="F59" s="29"/>
      <c r="G59" s="29">
        <f>COUNTIF(H12:H48,"/")</f>
        <v>0</v>
      </c>
      <c r="H59" s="29"/>
      <c r="I59" s="4"/>
      <c r="J59" s="4"/>
    </row>
    <row r="60" spans="1:10" s="1" customFormat="1" ht="19.5" customHeight="1" x14ac:dyDescent="0.45">
      <c r="A60" s="4"/>
      <c r="B60" s="4"/>
      <c r="C60" s="27"/>
      <c r="D60" s="18" t="s">
        <v>26</v>
      </c>
      <c r="E60" s="29" t="s">
        <v>19</v>
      </c>
      <c r="F60" s="29"/>
      <c r="G60" s="29">
        <f>COUNTIF(I12:I48,"/")</f>
        <v>0</v>
      </c>
      <c r="H60" s="29"/>
      <c r="I60" s="4"/>
      <c r="J60" s="4"/>
    </row>
    <row r="61" spans="1:10" s="1" customFormat="1" ht="19.5" customHeight="1" x14ac:dyDescent="0.45">
      <c r="A61" s="4"/>
      <c r="B61"/>
      <c r="C61"/>
      <c r="D61"/>
      <c r="E61"/>
      <c r="F61"/>
      <c r="G61"/>
      <c r="H61"/>
      <c r="I61"/>
      <c r="J61"/>
    </row>
    <row r="62" spans="1:10" s="1" customFormat="1" ht="22.5" x14ac:dyDescent="0.45">
      <c r="A62" s="4"/>
      <c r="B62"/>
      <c r="C62"/>
      <c r="D62"/>
      <c r="E62"/>
      <c r="F62"/>
      <c r="G62"/>
      <c r="H62"/>
      <c r="I62"/>
      <c r="J62"/>
    </row>
    <row r="63" spans="1:10" s="1" customFormat="1" ht="22.5" x14ac:dyDescent="0.45">
      <c r="A63" s="12"/>
      <c r="B63"/>
      <c r="C63"/>
      <c r="D63"/>
      <c r="E63"/>
      <c r="F63"/>
      <c r="G63"/>
      <c r="H63"/>
      <c r="I63"/>
      <c r="J63"/>
    </row>
    <row r="64" spans="1:10" ht="22.5" customHeight="1" x14ac:dyDescent="0.45">
      <c r="A64" s="4"/>
    </row>
    <row r="65" spans="1:12" s="2" customFormat="1" ht="22.5" customHeight="1" x14ac:dyDescent="0.45">
      <c r="A65" s="4"/>
      <c r="B65"/>
      <c r="C65"/>
      <c r="D65"/>
      <c r="E65"/>
      <c r="F65"/>
      <c r="G65"/>
      <c r="H65"/>
      <c r="I65"/>
      <c r="J65"/>
      <c r="K65" s="3"/>
      <c r="L65" s="3"/>
    </row>
    <row r="66" spans="1:12" s="2" customFormat="1" ht="22.5" customHeight="1" x14ac:dyDescent="0.45">
      <c r="A66" s="4"/>
      <c r="B66"/>
      <c r="C66"/>
      <c r="D66"/>
      <c r="E66"/>
      <c r="F66"/>
      <c r="G66"/>
      <c r="H66"/>
      <c r="I66"/>
      <c r="J66"/>
      <c r="K66" s="3"/>
      <c r="L66" s="3"/>
    </row>
    <row r="67" spans="1:12" s="2" customFormat="1" ht="21" x14ac:dyDescent="0.45">
      <c r="A67" s="4"/>
      <c r="B67"/>
      <c r="C67"/>
      <c r="D67"/>
      <c r="E67"/>
      <c r="F67"/>
      <c r="G67"/>
      <c r="H67"/>
      <c r="I67"/>
      <c r="J67"/>
      <c r="K67" s="3"/>
      <c r="L67" s="3"/>
    </row>
    <row r="68" spans="1:12" ht="21" x14ac:dyDescent="0.45">
      <c r="A68" s="4"/>
    </row>
    <row r="69" spans="1:12" ht="21" x14ac:dyDescent="0.45">
      <c r="A69" s="4"/>
    </row>
    <row r="70" spans="1:12" ht="21" x14ac:dyDescent="0.45">
      <c r="A70" s="4"/>
    </row>
    <row r="71" spans="1:12" ht="21" x14ac:dyDescent="0.45">
      <c r="A71" s="4"/>
    </row>
    <row r="72" spans="1:12" ht="21" x14ac:dyDescent="0.45">
      <c r="A72" s="4"/>
    </row>
  </sheetData>
  <mergeCells count="26">
    <mergeCell ref="E58:F58"/>
    <mergeCell ref="G58:H58"/>
    <mergeCell ref="E59:F59"/>
    <mergeCell ref="G59:H59"/>
    <mergeCell ref="E60:F60"/>
    <mergeCell ref="G60:H60"/>
    <mergeCell ref="B49:H50"/>
    <mergeCell ref="B51:E51"/>
    <mergeCell ref="B53:J53"/>
    <mergeCell ref="B54:J54"/>
    <mergeCell ref="B55:J55"/>
    <mergeCell ref="C56:C60"/>
    <mergeCell ref="E56:F56"/>
    <mergeCell ref="G56:H56"/>
    <mergeCell ref="E57:F57"/>
    <mergeCell ref="G57:H57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</mergeCells>
  <pageMargins left="0.70866141732283472" right="0.39370078740157483" top="0.35433070866141736" bottom="0.15748031496062992" header="0.31496062992125984" footer="0"/>
  <pageSetup paperSize="9" scale="53" fitToWidth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2538E-3DEC-4621-8265-29B53246A5F8}">
  <sheetPr>
    <pageSetUpPr fitToPage="1"/>
  </sheetPr>
  <dimension ref="A1:L72"/>
  <sheetViews>
    <sheetView showWhiteSpace="0" view="pageLayout" topLeftCell="B3" workbookViewId="0">
      <selection activeCell="B6" sqref="B6:J6"/>
    </sheetView>
  </sheetViews>
  <sheetFormatPr defaultRowHeight="14.25" x14ac:dyDescent="0.2"/>
  <cols>
    <col min="2" max="2" width="4.375" customWidth="1"/>
    <col min="3" max="4" width="11.875" customWidth="1"/>
    <col min="6" max="9" width="5.375" customWidth="1"/>
    <col min="10" max="10" width="13.375" customWidth="1"/>
  </cols>
  <sheetData>
    <row r="1" spans="1:10" ht="21" x14ac:dyDescent="0.45">
      <c r="A1" s="4"/>
      <c r="B1" s="4"/>
      <c r="C1" s="4"/>
      <c r="D1" s="4"/>
      <c r="E1" s="4"/>
      <c r="F1" s="4"/>
      <c r="G1" s="4"/>
      <c r="H1" s="4"/>
      <c r="I1" s="4"/>
      <c r="J1" s="4"/>
    </row>
    <row r="2" spans="1:10" ht="21" x14ac:dyDescent="0.4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21" x14ac:dyDescent="0.4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21" x14ac:dyDescent="0.4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21" x14ac:dyDescent="0.4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s="1" customFormat="1" ht="21.75" customHeight="1" x14ac:dyDescent="0.45">
      <c r="A6" s="4"/>
      <c r="B6" s="30" t="s">
        <v>797</v>
      </c>
      <c r="C6" s="30"/>
      <c r="D6" s="30"/>
      <c r="E6" s="30"/>
      <c r="F6" s="30"/>
      <c r="G6" s="30"/>
      <c r="H6" s="30"/>
      <c r="I6" s="30"/>
      <c r="J6" s="30"/>
    </row>
    <row r="7" spans="1:10" s="1" customFormat="1" ht="21" customHeight="1" x14ac:dyDescent="0.45">
      <c r="A7" s="4"/>
      <c r="B7" s="30" t="s">
        <v>27</v>
      </c>
      <c r="C7" s="30"/>
      <c r="D7" s="30"/>
      <c r="E7" s="30"/>
      <c r="F7" s="30"/>
      <c r="G7" s="30"/>
      <c r="H7" s="30"/>
      <c r="I7" s="30"/>
      <c r="J7" s="30"/>
    </row>
    <row r="8" spans="1:10" s="1" customFormat="1" ht="21.75" customHeight="1" x14ac:dyDescent="0.45">
      <c r="A8" s="4"/>
      <c r="B8" s="32" t="s">
        <v>20</v>
      </c>
      <c r="C8" s="32"/>
      <c r="D8" s="32"/>
      <c r="E8" s="32"/>
      <c r="F8" s="32"/>
      <c r="G8" s="32"/>
      <c r="H8" s="32"/>
      <c r="I8" s="32"/>
      <c r="J8" s="32"/>
    </row>
    <row r="9" spans="1:10" s="2" customFormat="1" ht="21.75" customHeight="1" x14ac:dyDescent="0.45">
      <c r="A9" s="4"/>
      <c r="B9" s="33" t="s">
        <v>0</v>
      </c>
      <c r="C9" s="36" t="s">
        <v>1</v>
      </c>
      <c r="D9" s="37"/>
      <c r="E9" s="42" t="s">
        <v>6</v>
      </c>
      <c r="F9" s="43" t="s">
        <v>2</v>
      </c>
      <c r="G9" s="43"/>
      <c r="H9" s="43"/>
      <c r="I9" s="43"/>
      <c r="J9" s="44" t="s">
        <v>3</v>
      </c>
    </row>
    <row r="10" spans="1:10" s="2" customFormat="1" ht="21.75" customHeight="1" x14ac:dyDescent="0.45">
      <c r="A10" s="4"/>
      <c r="B10" s="34"/>
      <c r="C10" s="38"/>
      <c r="D10" s="39"/>
      <c r="E10" s="42"/>
      <c r="F10" s="45" t="s">
        <v>7</v>
      </c>
      <c r="G10" s="43" t="s">
        <v>4</v>
      </c>
      <c r="H10" s="43"/>
      <c r="I10" s="43"/>
      <c r="J10" s="44"/>
    </row>
    <row r="11" spans="1:10" s="2" customFormat="1" ht="65.25" customHeight="1" x14ac:dyDescent="0.45">
      <c r="A11" s="4"/>
      <c r="B11" s="35"/>
      <c r="C11" s="40"/>
      <c r="D11" s="41"/>
      <c r="E11" s="42"/>
      <c r="F11" s="45"/>
      <c r="G11" s="14" t="s">
        <v>8</v>
      </c>
      <c r="H11" s="14" t="s">
        <v>9</v>
      </c>
      <c r="I11" s="14" t="s">
        <v>10</v>
      </c>
      <c r="J11" s="44"/>
    </row>
    <row r="12" spans="1:10" s="2" customFormat="1" ht="19.5" customHeight="1" x14ac:dyDescent="0.45">
      <c r="A12" s="4"/>
      <c r="B12" s="13">
        <v>1</v>
      </c>
      <c r="C12" s="46" t="s">
        <v>527</v>
      </c>
      <c r="D12" s="47" t="s">
        <v>528</v>
      </c>
      <c r="E12" s="11"/>
      <c r="F12" s="15" t="str">
        <f>IF(E12&lt;=14,"/","")</f>
        <v>/</v>
      </c>
      <c r="G12" s="15" t="str">
        <f>IF(AND(E12&gt;14,E12&lt;=20),"/","")</f>
        <v/>
      </c>
      <c r="H12" s="15" t="str">
        <f>IF(AND(E12&gt;20,E12&lt;=25),"/","")</f>
        <v/>
      </c>
      <c r="I12" s="15" t="str">
        <f>IF(AND(E12&gt;25,E12&lt;=30),"/","")</f>
        <v/>
      </c>
      <c r="J12" s="15" t="str">
        <f>IF(E12&gt;=15,"ผ่าน","ไม่ผ่าน")</f>
        <v>ไม่ผ่าน</v>
      </c>
    </row>
    <row r="13" spans="1:10" s="2" customFormat="1" ht="19.5" customHeight="1" x14ac:dyDescent="0.45">
      <c r="A13" s="4"/>
      <c r="B13" s="13">
        <v>2</v>
      </c>
      <c r="C13" s="46" t="s">
        <v>409</v>
      </c>
      <c r="D13" s="47" t="s">
        <v>529</v>
      </c>
      <c r="E13" s="11"/>
      <c r="F13" s="15" t="str">
        <f t="shared" ref="F13:F52" si="0">IF(E13&lt;=14,"/","")</f>
        <v>/</v>
      </c>
      <c r="G13" s="15" t="str">
        <f t="shared" ref="G13:G52" si="1">IF(AND(E13&gt;14,E13&lt;=20),"/","")</f>
        <v/>
      </c>
      <c r="H13" s="15" t="str">
        <f t="shared" ref="H13:H52" si="2">IF(AND(E13&gt;20,E13&lt;=25),"/","")</f>
        <v/>
      </c>
      <c r="I13" s="15" t="str">
        <f t="shared" ref="I13:I52" si="3">IF(AND(E13&gt;25,E13&lt;=30),"/","")</f>
        <v/>
      </c>
      <c r="J13" s="15" t="str">
        <f t="shared" ref="J13:J52" si="4">IF(E13&gt;=15,"ผ่าน","ไม่ผ่าน")</f>
        <v>ไม่ผ่าน</v>
      </c>
    </row>
    <row r="14" spans="1:10" s="2" customFormat="1" ht="19.5" customHeight="1" x14ac:dyDescent="0.45">
      <c r="A14" s="4"/>
      <c r="B14" s="13">
        <v>3</v>
      </c>
      <c r="C14" s="62" t="s">
        <v>530</v>
      </c>
      <c r="D14" s="63" t="s">
        <v>531</v>
      </c>
      <c r="E14" s="11"/>
      <c r="F14" s="15" t="str">
        <f t="shared" si="0"/>
        <v>/</v>
      </c>
      <c r="G14" s="15" t="str">
        <f t="shared" si="1"/>
        <v/>
      </c>
      <c r="H14" s="15" t="str">
        <f t="shared" si="2"/>
        <v/>
      </c>
      <c r="I14" s="15" t="str">
        <f t="shared" si="3"/>
        <v/>
      </c>
      <c r="J14" s="15" t="str">
        <f t="shared" si="4"/>
        <v>ไม่ผ่าน</v>
      </c>
    </row>
    <row r="15" spans="1:10" s="2" customFormat="1" ht="19.5" customHeight="1" x14ac:dyDescent="0.45">
      <c r="A15" s="4"/>
      <c r="B15" s="13">
        <v>4</v>
      </c>
      <c r="C15" s="46" t="s">
        <v>532</v>
      </c>
      <c r="D15" s="47" t="s">
        <v>533</v>
      </c>
      <c r="E15" s="11"/>
      <c r="F15" s="15" t="str">
        <f t="shared" si="0"/>
        <v>/</v>
      </c>
      <c r="G15" s="15" t="str">
        <f t="shared" si="1"/>
        <v/>
      </c>
      <c r="H15" s="15" t="str">
        <f t="shared" si="2"/>
        <v/>
      </c>
      <c r="I15" s="15" t="str">
        <f t="shared" si="3"/>
        <v/>
      </c>
      <c r="J15" s="15" t="str">
        <f t="shared" si="4"/>
        <v>ไม่ผ่าน</v>
      </c>
    </row>
    <row r="16" spans="1:10" s="2" customFormat="1" ht="19.5" customHeight="1" x14ac:dyDescent="0.45">
      <c r="A16" s="4"/>
      <c r="B16" s="13">
        <v>5</v>
      </c>
      <c r="C16" s="78" t="s">
        <v>534</v>
      </c>
      <c r="D16" s="78" t="s">
        <v>535</v>
      </c>
      <c r="E16" s="11"/>
      <c r="F16" s="15" t="str">
        <f t="shared" si="0"/>
        <v>/</v>
      </c>
      <c r="G16" s="15" t="str">
        <f t="shared" si="1"/>
        <v/>
      </c>
      <c r="H16" s="15" t="str">
        <f t="shared" si="2"/>
        <v/>
      </c>
      <c r="I16" s="15" t="str">
        <f t="shared" si="3"/>
        <v/>
      </c>
      <c r="J16" s="15" t="str">
        <f t="shared" si="4"/>
        <v>ไม่ผ่าน</v>
      </c>
    </row>
    <row r="17" spans="1:10" s="2" customFormat="1" ht="19.5" customHeight="1" x14ac:dyDescent="0.45">
      <c r="A17" s="4"/>
      <c r="B17" s="13">
        <v>6</v>
      </c>
      <c r="C17" s="50" t="s">
        <v>536</v>
      </c>
      <c r="D17" s="50" t="s">
        <v>537</v>
      </c>
      <c r="E17" s="11"/>
      <c r="F17" s="15" t="str">
        <f t="shared" si="0"/>
        <v>/</v>
      </c>
      <c r="G17" s="15" t="str">
        <f t="shared" si="1"/>
        <v/>
      </c>
      <c r="H17" s="15" t="str">
        <f t="shared" si="2"/>
        <v/>
      </c>
      <c r="I17" s="15" t="str">
        <f t="shared" si="3"/>
        <v/>
      </c>
      <c r="J17" s="15" t="str">
        <f t="shared" si="4"/>
        <v>ไม่ผ่าน</v>
      </c>
    </row>
    <row r="18" spans="1:10" s="2" customFormat="1" ht="19.5" customHeight="1" x14ac:dyDescent="0.45">
      <c r="A18" s="4"/>
      <c r="B18" s="13">
        <v>7</v>
      </c>
      <c r="C18" s="46" t="s">
        <v>538</v>
      </c>
      <c r="D18" s="47" t="s">
        <v>539</v>
      </c>
      <c r="E18" s="11"/>
      <c r="F18" s="15" t="str">
        <f t="shared" si="0"/>
        <v>/</v>
      </c>
      <c r="G18" s="15" t="str">
        <f t="shared" si="1"/>
        <v/>
      </c>
      <c r="H18" s="15" t="str">
        <f t="shared" si="2"/>
        <v/>
      </c>
      <c r="I18" s="15" t="str">
        <f t="shared" si="3"/>
        <v/>
      </c>
      <c r="J18" s="15" t="str">
        <f t="shared" si="4"/>
        <v>ไม่ผ่าน</v>
      </c>
    </row>
    <row r="19" spans="1:10" s="2" customFormat="1" ht="19.5" customHeight="1" x14ac:dyDescent="0.45">
      <c r="A19" s="4"/>
      <c r="B19" s="13">
        <v>8</v>
      </c>
      <c r="C19" s="46" t="s">
        <v>332</v>
      </c>
      <c r="D19" s="47" t="s">
        <v>540</v>
      </c>
      <c r="E19" s="11"/>
      <c r="F19" s="15" t="str">
        <f t="shared" si="0"/>
        <v>/</v>
      </c>
      <c r="G19" s="15" t="str">
        <f t="shared" si="1"/>
        <v/>
      </c>
      <c r="H19" s="15" t="str">
        <f t="shared" si="2"/>
        <v/>
      </c>
      <c r="I19" s="15" t="str">
        <f t="shared" si="3"/>
        <v/>
      </c>
      <c r="J19" s="15" t="str">
        <f t="shared" si="4"/>
        <v>ไม่ผ่าน</v>
      </c>
    </row>
    <row r="20" spans="1:10" s="2" customFormat="1" ht="19.5" customHeight="1" x14ac:dyDescent="0.45">
      <c r="A20" s="4"/>
      <c r="B20" s="13">
        <v>9</v>
      </c>
      <c r="C20" s="54" t="s">
        <v>392</v>
      </c>
      <c r="D20" s="64" t="s">
        <v>541</v>
      </c>
      <c r="E20" s="11"/>
      <c r="F20" s="15" t="str">
        <f t="shared" si="0"/>
        <v>/</v>
      </c>
      <c r="G20" s="15" t="str">
        <f t="shared" si="1"/>
        <v/>
      </c>
      <c r="H20" s="15" t="str">
        <f t="shared" si="2"/>
        <v/>
      </c>
      <c r="I20" s="15" t="str">
        <f t="shared" si="3"/>
        <v/>
      </c>
      <c r="J20" s="15" t="str">
        <f t="shared" si="4"/>
        <v>ไม่ผ่าน</v>
      </c>
    </row>
    <row r="21" spans="1:10" s="2" customFormat="1" ht="19.5" customHeight="1" x14ac:dyDescent="0.45">
      <c r="A21" s="4"/>
      <c r="B21" s="13">
        <v>10</v>
      </c>
      <c r="C21" s="62" t="s">
        <v>542</v>
      </c>
      <c r="D21" s="63" t="s">
        <v>543</v>
      </c>
      <c r="E21" s="11"/>
      <c r="F21" s="15" t="str">
        <f t="shared" si="0"/>
        <v>/</v>
      </c>
      <c r="G21" s="15" t="str">
        <f t="shared" si="1"/>
        <v/>
      </c>
      <c r="H21" s="15" t="str">
        <f t="shared" si="2"/>
        <v/>
      </c>
      <c r="I21" s="15" t="str">
        <f t="shared" si="3"/>
        <v/>
      </c>
      <c r="J21" s="15" t="str">
        <f t="shared" si="4"/>
        <v>ไม่ผ่าน</v>
      </c>
    </row>
    <row r="22" spans="1:10" s="2" customFormat="1" ht="19.5" customHeight="1" x14ac:dyDescent="0.45">
      <c r="A22" s="4"/>
      <c r="B22" s="13">
        <v>11</v>
      </c>
      <c r="C22" s="46" t="s">
        <v>542</v>
      </c>
      <c r="D22" s="47" t="s">
        <v>544</v>
      </c>
      <c r="E22" s="11"/>
      <c r="F22" s="15" t="str">
        <f t="shared" si="0"/>
        <v>/</v>
      </c>
      <c r="G22" s="15" t="str">
        <f t="shared" si="1"/>
        <v/>
      </c>
      <c r="H22" s="15" t="str">
        <f t="shared" si="2"/>
        <v/>
      </c>
      <c r="I22" s="15" t="str">
        <f t="shared" si="3"/>
        <v/>
      </c>
      <c r="J22" s="15" t="str">
        <f t="shared" si="4"/>
        <v>ไม่ผ่าน</v>
      </c>
    </row>
    <row r="23" spans="1:10" s="2" customFormat="1" ht="19.5" customHeight="1" x14ac:dyDescent="0.45">
      <c r="A23" s="4"/>
      <c r="B23" s="13">
        <v>12</v>
      </c>
      <c r="C23" s="46" t="s">
        <v>545</v>
      </c>
      <c r="D23" s="47" t="s">
        <v>546</v>
      </c>
      <c r="E23" s="11"/>
      <c r="F23" s="15" t="str">
        <f t="shared" si="0"/>
        <v>/</v>
      </c>
      <c r="G23" s="15" t="str">
        <f t="shared" si="1"/>
        <v/>
      </c>
      <c r="H23" s="15" t="str">
        <f t="shared" si="2"/>
        <v/>
      </c>
      <c r="I23" s="15" t="str">
        <f t="shared" si="3"/>
        <v/>
      </c>
      <c r="J23" s="15" t="str">
        <f t="shared" si="4"/>
        <v>ไม่ผ่าน</v>
      </c>
    </row>
    <row r="24" spans="1:10" s="2" customFormat="1" ht="19.5" customHeight="1" x14ac:dyDescent="0.45">
      <c r="A24" s="4"/>
      <c r="B24" s="13">
        <v>13</v>
      </c>
      <c r="C24" s="46" t="s">
        <v>547</v>
      </c>
      <c r="D24" s="47" t="s">
        <v>548</v>
      </c>
      <c r="E24" s="11"/>
      <c r="F24" s="15" t="str">
        <f t="shared" si="0"/>
        <v>/</v>
      </c>
      <c r="G24" s="15" t="str">
        <f t="shared" si="1"/>
        <v/>
      </c>
      <c r="H24" s="15" t="str">
        <f t="shared" si="2"/>
        <v/>
      </c>
      <c r="I24" s="15" t="str">
        <f t="shared" si="3"/>
        <v/>
      </c>
      <c r="J24" s="15" t="str">
        <f t="shared" si="4"/>
        <v>ไม่ผ่าน</v>
      </c>
    </row>
    <row r="25" spans="1:10" s="2" customFormat="1" ht="19.5" customHeight="1" x14ac:dyDescent="0.45">
      <c r="A25" s="4"/>
      <c r="B25" s="13">
        <v>14</v>
      </c>
      <c r="C25" s="46" t="s">
        <v>549</v>
      </c>
      <c r="D25" s="47" t="s">
        <v>550</v>
      </c>
      <c r="E25" s="11"/>
      <c r="F25" s="15" t="str">
        <f t="shared" si="0"/>
        <v>/</v>
      </c>
      <c r="G25" s="15" t="str">
        <f t="shared" si="1"/>
        <v/>
      </c>
      <c r="H25" s="15" t="str">
        <f t="shared" si="2"/>
        <v/>
      </c>
      <c r="I25" s="15" t="str">
        <f t="shared" si="3"/>
        <v/>
      </c>
      <c r="J25" s="15" t="str">
        <f t="shared" si="4"/>
        <v>ไม่ผ่าน</v>
      </c>
    </row>
    <row r="26" spans="1:10" s="2" customFormat="1" ht="19.5" customHeight="1" x14ac:dyDescent="0.45">
      <c r="A26" s="4"/>
      <c r="B26" s="13">
        <v>15</v>
      </c>
      <c r="C26" s="62" t="s">
        <v>551</v>
      </c>
      <c r="D26" s="63" t="s">
        <v>552</v>
      </c>
      <c r="E26" s="11"/>
      <c r="F26" s="15" t="str">
        <f t="shared" si="0"/>
        <v>/</v>
      </c>
      <c r="G26" s="15" t="str">
        <f t="shared" si="1"/>
        <v/>
      </c>
      <c r="H26" s="15" t="str">
        <f t="shared" si="2"/>
        <v/>
      </c>
      <c r="I26" s="15" t="str">
        <f t="shared" si="3"/>
        <v/>
      </c>
      <c r="J26" s="15" t="str">
        <f t="shared" si="4"/>
        <v>ไม่ผ่าน</v>
      </c>
    </row>
    <row r="27" spans="1:10" s="2" customFormat="1" ht="19.5" customHeight="1" x14ac:dyDescent="0.45">
      <c r="A27" s="4"/>
      <c r="B27" s="13">
        <v>16</v>
      </c>
      <c r="C27" s="46" t="s">
        <v>553</v>
      </c>
      <c r="D27" s="50" t="s">
        <v>554</v>
      </c>
      <c r="E27" s="11"/>
      <c r="F27" s="15" t="str">
        <f t="shared" si="0"/>
        <v>/</v>
      </c>
      <c r="G27" s="15" t="str">
        <f t="shared" si="1"/>
        <v/>
      </c>
      <c r="H27" s="15" t="str">
        <f t="shared" si="2"/>
        <v/>
      </c>
      <c r="I27" s="15" t="str">
        <f t="shared" si="3"/>
        <v/>
      </c>
      <c r="J27" s="15" t="str">
        <f t="shared" si="4"/>
        <v>ไม่ผ่าน</v>
      </c>
    </row>
    <row r="28" spans="1:10" s="2" customFormat="1" ht="19.5" customHeight="1" x14ac:dyDescent="0.45">
      <c r="A28" s="4"/>
      <c r="B28" s="13">
        <v>17</v>
      </c>
      <c r="C28" s="46" t="s">
        <v>555</v>
      </c>
      <c r="D28" s="50" t="s">
        <v>556</v>
      </c>
      <c r="E28" s="11"/>
      <c r="F28" s="15" t="str">
        <f t="shared" si="0"/>
        <v>/</v>
      </c>
      <c r="G28" s="15" t="str">
        <f t="shared" si="1"/>
        <v/>
      </c>
      <c r="H28" s="15" t="str">
        <f t="shared" si="2"/>
        <v/>
      </c>
      <c r="I28" s="15" t="str">
        <f t="shared" si="3"/>
        <v/>
      </c>
      <c r="J28" s="15" t="str">
        <f t="shared" si="4"/>
        <v>ไม่ผ่าน</v>
      </c>
    </row>
    <row r="29" spans="1:10" s="2" customFormat="1" ht="19.5" customHeight="1" x14ac:dyDescent="0.45">
      <c r="A29" s="4"/>
      <c r="B29" s="13">
        <v>18</v>
      </c>
      <c r="C29" s="46" t="s">
        <v>557</v>
      </c>
      <c r="D29" s="50" t="s">
        <v>558</v>
      </c>
      <c r="E29" s="11"/>
      <c r="F29" s="15" t="str">
        <f t="shared" si="0"/>
        <v>/</v>
      </c>
      <c r="G29" s="15" t="str">
        <f t="shared" si="1"/>
        <v/>
      </c>
      <c r="H29" s="15" t="str">
        <f t="shared" si="2"/>
        <v/>
      </c>
      <c r="I29" s="15" t="str">
        <f t="shared" si="3"/>
        <v/>
      </c>
      <c r="J29" s="15" t="str">
        <f t="shared" si="4"/>
        <v>ไม่ผ่าน</v>
      </c>
    </row>
    <row r="30" spans="1:10" s="2" customFormat="1" ht="19.5" customHeight="1" x14ac:dyDescent="0.45">
      <c r="A30" s="4"/>
      <c r="B30" s="13">
        <v>19</v>
      </c>
      <c r="C30" s="46" t="s">
        <v>559</v>
      </c>
      <c r="D30" s="47" t="s">
        <v>560</v>
      </c>
      <c r="E30" s="11"/>
      <c r="F30" s="15" t="str">
        <f t="shared" si="0"/>
        <v>/</v>
      </c>
      <c r="G30" s="15" t="str">
        <f t="shared" si="1"/>
        <v/>
      </c>
      <c r="H30" s="15" t="str">
        <f t="shared" si="2"/>
        <v/>
      </c>
      <c r="I30" s="15" t="str">
        <f t="shared" si="3"/>
        <v/>
      </c>
      <c r="J30" s="15" t="str">
        <f t="shared" si="4"/>
        <v>ไม่ผ่าน</v>
      </c>
    </row>
    <row r="31" spans="1:10" s="2" customFormat="1" ht="19.5" customHeight="1" x14ac:dyDescent="0.45">
      <c r="A31" s="4"/>
      <c r="B31" s="13">
        <v>20</v>
      </c>
      <c r="C31" s="54" t="s">
        <v>561</v>
      </c>
      <c r="D31" s="55" t="s">
        <v>562</v>
      </c>
      <c r="E31" s="11"/>
      <c r="F31" s="15" t="str">
        <f t="shared" si="0"/>
        <v>/</v>
      </c>
      <c r="G31" s="15" t="str">
        <f t="shared" si="1"/>
        <v/>
      </c>
      <c r="H31" s="15" t="str">
        <f t="shared" si="2"/>
        <v/>
      </c>
      <c r="I31" s="15" t="str">
        <f t="shared" si="3"/>
        <v/>
      </c>
      <c r="J31" s="15" t="str">
        <f t="shared" si="4"/>
        <v>ไม่ผ่าน</v>
      </c>
    </row>
    <row r="32" spans="1:10" s="2" customFormat="1" ht="19.5" customHeight="1" x14ac:dyDescent="0.45">
      <c r="A32" s="4"/>
      <c r="B32" s="13">
        <v>21</v>
      </c>
      <c r="C32" s="46" t="s">
        <v>563</v>
      </c>
      <c r="D32" s="50" t="s">
        <v>564</v>
      </c>
      <c r="E32" s="11"/>
      <c r="F32" s="15" t="str">
        <f t="shared" si="0"/>
        <v>/</v>
      </c>
      <c r="G32" s="15" t="str">
        <f t="shared" si="1"/>
        <v/>
      </c>
      <c r="H32" s="15" t="str">
        <f t="shared" si="2"/>
        <v/>
      </c>
      <c r="I32" s="15" t="str">
        <f t="shared" si="3"/>
        <v/>
      </c>
      <c r="J32" s="15" t="str">
        <f t="shared" si="4"/>
        <v>ไม่ผ่าน</v>
      </c>
    </row>
    <row r="33" spans="1:10" s="2" customFormat="1" ht="19.5" customHeight="1" x14ac:dyDescent="0.45">
      <c r="A33" s="4"/>
      <c r="B33" s="13">
        <v>22</v>
      </c>
      <c r="C33" s="62" t="s">
        <v>565</v>
      </c>
      <c r="D33" s="68" t="s">
        <v>566</v>
      </c>
      <c r="E33" s="11"/>
      <c r="F33" s="15" t="str">
        <f t="shared" si="0"/>
        <v>/</v>
      </c>
      <c r="G33" s="15" t="str">
        <f t="shared" si="1"/>
        <v/>
      </c>
      <c r="H33" s="15" t="str">
        <f t="shared" si="2"/>
        <v/>
      </c>
      <c r="I33" s="15" t="str">
        <f t="shared" si="3"/>
        <v/>
      </c>
      <c r="J33" s="15" t="str">
        <f t="shared" si="4"/>
        <v>ไม่ผ่าน</v>
      </c>
    </row>
    <row r="34" spans="1:10" s="2" customFormat="1" ht="19.5" customHeight="1" x14ac:dyDescent="0.45">
      <c r="A34" s="4"/>
      <c r="B34" s="13">
        <v>23</v>
      </c>
      <c r="C34" s="46" t="s">
        <v>567</v>
      </c>
      <c r="D34" s="50" t="s">
        <v>568</v>
      </c>
      <c r="E34" s="11"/>
      <c r="F34" s="15" t="str">
        <f t="shared" si="0"/>
        <v>/</v>
      </c>
      <c r="G34" s="15" t="str">
        <f t="shared" si="1"/>
        <v/>
      </c>
      <c r="H34" s="15" t="str">
        <f t="shared" si="2"/>
        <v/>
      </c>
      <c r="I34" s="15" t="str">
        <f t="shared" si="3"/>
        <v/>
      </c>
      <c r="J34" s="15" t="str">
        <f t="shared" si="4"/>
        <v>ไม่ผ่าน</v>
      </c>
    </row>
    <row r="35" spans="1:10" s="2" customFormat="1" ht="19.5" customHeight="1" x14ac:dyDescent="0.45">
      <c r="A35" s="4"/>
      <c r="B35" s="13">
        <v>24</v>
      </c>
      <c r="C35" s="46" t="s">
        <v>569</v>
      </c>
      <c r="D35" s="50" t="s">
        <v>570</v>
      </c>
      <c r="E35" s="11"/>
      <c r="F35" s="15" t="str">
        <f t="shared" si="0"/>
        <v>/</v>
      </c>
      <c r="G35" s="15" t="str">
        <f t="shared" si="1"/>
        <v/>
      </c>
      <c r="H35" s="15" t="str">
        <f t="shared" si="2"/>
        <v/>
      </c>
      <c r="I35" s="15" t="str">
        <f t="shared" si="3"/>
        <v/>
      </c>
      <c r="J35" s="15" t="str">
        <f t="shared" si="4"/>
        <v>ไม่ผ่าน</v>
      </c>
    </row>
    <row r="36" spans="1:10" s="2" customFormat="1" ht="19.5" customHeight="1" x14ac:dyDescent="0.45">
      <c r="A36" s="4"/>
      <c r="B36" s="13">
        <v>25</v>
      </c>
      <c r="C36" s="54" t="s">
        <v>571</v>
      </c>
      <c r="D36" s="55" t="s">
        <v>572</v>
      </c>
      <c r="E36" s="11"/>
      <c r="F36" s="15" t="str">
        <f t="shared" si="0"/>
        <v>/</v>
      </c>
      <c r="G36" s="15" t="str">
        <f t="shared" si="1"/>
        <v/>
      </c>
      <c r="H36" s="15" t="str">
        <f t="shared" si="2"/>
        <v/>
      </c>
      <c r="I36" s="15" t="str">
        <f t="shared" si="3"/>
        <v/>
      </c>
      <c r="J36" s="15" t="str">
        <f t="shared" si="4"/>
        <v>ไม่ผ่าน</v>
      </c>
    </row>
    <row r="37" spans="1:10" s="2" customFormat="1" ht="19.5" customHeight="1" x14ac:dyDescent="0.45">
      <c r="A37" s="4"/>
      <c r="B37" s="13">
        <v>26</v>
      </c>
      <c r="C37" s="46" t="s">
        <v>573</v>
      </c>
      <c r="D37" s="50" t="s">
        <v>574</v>
      </c>
      <c r="E37" s="11"/>
      <c r="F37" s="15" t="str">
        <f t="shared" si="0"/>
        <v>/</v>
      </c>
      <c r="G37" s="15" t="str">
        <f t="shared" si="1"/>
        <v/>
      </c>
      <c r="H37" s="15" t="str">
        <f t="shared" si="2"/>
        <v/>
      </c>
      <c r="I37" s="15" t="str">
        <f t="shared" si="3"/>
        <v/>
      </c>
      <c r="J37" s="15" t="str">
        <f t="shared" si="4"/>
        <v>ไม่ผ่าน</v>
      </c>
    </row>
    <row r="38" spans="1:10" s="2" customFormat="1" ht="19.5" customHeight="1" x14ac:dyDescent="0.45">
      <c r="A38" s="4"/>
      <c r="B38" s="7">
        <v>27</v>
      </c>
      <c r="C38" s="62" t="s">
        <v>575</v>
      </c>
      <c r="D38" s="68" t="s">
        <v>576</v>
      </c>
      <c r="E38" s="8"/>
      <c r="F38" s="15" t="str">
        <f t="shared" si="0"/>
        <v>/</v>
      </c>
      <c r="G38" s="15" t="str">
        <f t="shared" si="1"/>
        <v/>
      </c>
      <c r="H38" s="15" t="str">
        <f t="shared" si="2"/>
        <v/>
      </c>
      <c r="I38" s="15" t="str">
        <f t="shared" si="3"/>
        <v/>
      </c>
      <c r="J38" s="15" t="str">
        <f t="shared" si="4"/>
        <v>ไม่ผ่าน</v>
      </c>
    </row>
    <row r="39" spans="1:10" s="2" customFormat="1" ht="19.5" customHeight="1" x14ac:dyDescent="0.45">
      <c r="A39" s="4"/>
      <c r="B39" s="13">
        <v>28</v>
      </c>
      <c r="C39" s="46" t="s">
        <v>577</v>
      </c>
      <c r="D39" s="50" t="s">
        <v>578</v>
      </c>
      <c r="E39" s="11"/>
      <c r="F39" s="15" t="str">
        <f t="shared" si="0"/>
        <v>/</v>
      </c>
      <c r="G39" s="15" t="str">
        <f t="shared" si="1"/>
        <v/>
      </c>
      <c r="H39" s="15" t="str">
        <f t="shared" si="2"/>
        <v/>
      </c>
      <c r="I39" s="15" t="str">
        <f t="shared" si="3"/>
        <v/>
      </c>
      <c r="J39" s="15" t="str">
        <f t="shared" si="4"/>
        <v>ไม่ผ่าน</v>
      </c>
    </row>
    <row r="40" spans="1:10" s="2" customFormat="1" ht="19.5" customHeight="1" x14ac:dyDescent="0.45">
      <c r="A40" s="4"/>
      <c r="B40" s="13">
        <v>29</v>
      </c>
      <c r="C40" s="46" t="s">
        <v>579</v>
      </c>
      <c r="D40" s="50" t="s">
        <v>580</v>
      </c>
      <c r="E40" s="11"/>
      <c r="F40" s="15" t="str">
        <f t="shared" si="0"/>
        <v>/</v>
      </c>
      <c r="G40" s="15" t="str">
        <f t="shared" si="1"/>
        <v/>
      </c>
      <c r="H40" s="15" t="str">
        <f t="shared" si="2"/>
        <v/>
      </c>
      <c r="I40" s="15" t="str">
        <f t="shared" si="3"/>
        <v/>
      </c>
      <c r="J40" s="15" t="str">
        <f t="shared" si="4"/>
        <v>ไม่ผ่าน</v>
      </c>
    </row>
    <row r="41" spans="1:10" s="2" customFormat="1" ht="19.5" customHeight="1" x14ac:dyDescent="0.45">
      <c r="A41" s="4"/>
      <c r="B41" s="13">
        <v>30</v>
      </c>
      <c r="C41" s="54" t="s">
        <v>581</v>
      </c>
      <c r="D41" s="55" t="s">
        <v>582</v>
      </c>
      <c r="E41" s="11"/>
      <c r="F41" s="15" t="str">
        <f t="shared" si="0"/>
        <v>/</v>
      </c>
      <c r="G41" s="15" t="str">
        <f t="shared" si="1"/>
        <v/>
      </c>
      <c r="H41" s="15" t="str">
        <f t="shared" si="2"/>
        <v/>
      </c>
      <c r="I41" s="15" t="str">
        <f t="shared" si="3"/>
        <v/>
      </c>
      <c r="J41" s="15" t="str">
        <f t="shared" si="4"/>
        <v>ไม่ผ่าน</v>
      </c>
    </row>
    <row r="42" spans="1:10" s="2" customFormat="1" ht="19.5" customHeight="1" x14ac:dyDescent="0.45">
      <c r="A42" s="4"/>
      <c r="B42" s="13">
        <v>31</v>
      </c>
      <c r="C42" s="46" t="s">
        <v>583</v>
      </c>
      <c r="D42" s="50" t="s">
        <v>584</v>
      </c>
      <c r="E42" s="11"/>
      <c r="F42" s="15" t="str">
        <f t="shared" si="0"/>
        <v>/</v>
      </c>
      <c r="G42" s="15" t="str">
        <f t="shared" si="1"/>
        <v/>
      </c>
      <c r="H42" s="15" t="str">
        <f t="shared" si="2"/>
        <v/>
      </c>
      <c r="I42" s="15" t="str">
        <f t="shared" si="3"/>
        <v/>
      </c>
      <c r="J42" s="15" t="str">
        <f t="shared" si="4"/>
        <v>ไม่ผ่าน</v>
      </c>
    </row>
    <row r="43" spans="1:10" s="2" customFormat="1" ht="19.5" customHeight="1" x14ac:dyDescent="0.45">
      <c r="A43" s="4"/>
      <c r="B43" s="13">
        <v>32</v>
      </c>
      <c r="C43" s="46" t="s">
        <v>585</v>
      </c>
      <c r="D43" s="50" t="s">
        <v>586</v>
      </c>
      <c r="E43" s="11"/>
      <c r="F43" s="15" t="str">
        <f t="shared" si="0"/>
        <v>/</v>
      </c>
      <c r="G43" s="15" t="str">
        <f t="shared" si="1"/>
        <v/>
      </c>
      <c r="H43" s="15" t="str">
        <f t="shared" si="2"/>
        <v/>
      </c>
      <c r="I43" s="15" t="str">
        <f t="shared" si="3"/>
        <v/>
      </c>
      <c r="J43" s="15" t="str">
        <f t="shared" si="4"/>
        <v>ไม่ผ่าน</v>
      </c>
    </row>
    <row r="44" spans="1:10" s="2" customFormat="1" ht="19.5" customHeight="1" x14ac:dyDescent="0.45">
      <c r="A44" s="4"/>
      <c r="B44" s="13">
        <v>33</v>
      </c>
      <c r="C44" s="46" t="s">
        <v>587</v>
      </c>
      <c r="D44" s="50" t="s">
        <v>588</v>
      </c>
      <c r="E44" s="11"/>
      <c r="F44" s="15" t="str">
        <f t="shared" si="0"/>
        <v>/</v>
      </c>
      <c r="G44" s="15" t="str">
        <f t="shared" si="1"/>
        <v/>
      </c>
      <c r="H44" s="15" t="str">
        <f t="shared" si="2"/>
        <v/>
      </c>
      <c r="I44" s="15" t="str">
        <f t="shared" si="3"/>
        <v/>
      </c>
      <c r="J44" s="15" t="str">
        <f t="shared" si="4"/>
        <v>ไม่ผ่าน</v>
      </c>
    </row>
    <row r="45" spans="1:10" s="2" customFormat="1" ht="19.5" customHeight="1" x14ac:dyDescent="0.45">
      <c r="A45" s="4"/>
      <c r="B45" s="13">
        <v>34</v>
      </c>
      <c r="C45" s="54" t="s">
        <v>589</v>
      </c>
      <c r="D45" s="55" t="s">
        <v>590</v>
      </c>
      <c r="E45" s="11"/>
      <c r="F45" s="15" t="str">
        <f t="shared" si="0"/>
        <v>/</v>
      </c>
      <c r="G45" s="15" t="str">
        <f t="shared" si="1"/>
        <v/>
      </c>
      <c r="H45" s="15" t="str">
        <f t="shared" si="2"/>
        <v/>
      </c>
      <c r="I45" s="15" t="str">
        <f t="shared" si="3"/>
        <v/>
      </c>
      <c r="J45" s="15" t="str">
        <f t="shared" si="4"/>
        <v>ไม่ผ่าน</v>
      </c>
    </row>
    <row r="46" spans="1:10" s="2" customFormat="1" ht="19.5" customHeight="1" x14ac:dyDescent="0.45">
      <c r="A46" s="4"/>
      <c r="B46" s="13">
        <v>35</v>
      </c>
      <c r="C46" s="46" t="s">
        <v>591</v>
      </c>
      <c r="D46" s="50" t="s">
        <v>592</v>
      </c>
      <c r="E46" s="11"/>
      <c r="F46" s="15" t="str">
        <f t="shared" si="0"/>
        <v>/</v>
      </c>
      <c r="G46" s="15" t="str">
        <f t="shared" si="1"/>
        <v/>
      </c>
      <c r="H46" s="15" t="str">
        <f t="shared" si="2"/>
        <v/>
      </c>
      <c r="I46" s="15" t="str">
        <f t="shared" si="3"/>
        <v/>
      </c>
      <c r="J46" s="15" t="str">
        <f t="shared" si="4"/>
        <v>ไม่ผ่าน</v>
      </c>
    </row>
    <row r="47" spans="1:10" s="2" customFormat="1" ht="19.5" customHeight="1" x14ac:dyDescent="0.45">
      <c r="A47" s="4"/>
      <c r="B47" s="13">
        <v>36</v>
      </c>
      <c r="C47" s="54" t="s">
        <v>593</v>
      </c>
      <c r="D47" s="55" t="s">
        <v>594</v>
      </c>
      <c r="E47" s="11"/>
      <c r="F47" s="15" t="str">
        <f t="shared" si="0"/>
        <v>/</v>
      </c>
      <c r="G47" s="15" t="str">
        <f t="shared" si="1"/>
        <v/>
      </c>
      <c r="H47" s="15" t="str">
        <f t="shared" si="2"/>
        <v/>
      </c>
      <c r="I47" s="15" t="str">
        <f t="shared" si="3"/>
        <v/>
      </c>
      <c r="J47" s="15" t="str">
        <f t="shared" si="4"/>
        <v>ไม่ผ่าน</v>
      </c>
    </row>
    <row r="48" spans="1:10" s="2" customFormat="1" ht="19.5" customHeight="1" x14ac:dyDescent="0.45">
      <c r="A48" s="4"/>
      <c r="B48" s="13">
        <v>37</v>
      </c>
      <c r="C48" s="46" t="s">
        <v>236</v>
      </c>
      <c r="D48" s="50" t="s">
        <v>595</v>
      </c>
      <c r="E48" s="11"/>
      <c r="F48" s="15" t="str">
        <f t="shared" si="0"/>
        <v>/</v>
      </c>
      <c r="G48" s="15" t="str">
        <f t="shared" si="1"/>
        <v/>
      </c>
      <c r="H48" s="15" t="str">
        <f t="shared" si="2"/>
        <v/>
      </c>
      <c r="I48" s="15" t="str">
        <f t="shared" si="3"/>
        <v/>
      </c>
      <c r="J48" s="15" t="str">
        <f t="shared" si="4"/>
        <v>ไม่ผ่าน</v>
      </c>
    </row>
    <row r="49" spans="1:10" s="2" customFormat="1" ht="19.5" customHeight="1" x14ac:dyDescent="0.45">
      <c r="A49" s="4"/>
      <c r="B49" s="13">
        <v>38</v>
      </c>
      <c r="C49" s="46" t="s">
        <v>596</v>
      </c>
      <c r="D49" s="47" t="s">
        <v>597</v>
      </c>
      <c r="E49" s="11"/>
      <c r="F49" s="15" t="str">
        <f t="shared" si="0"/>
        <v>/</v>
      </c>
      <c r="G49" s="15" t="str">
        <f t="shared" si="1"/>
        <v/>
      </c>
      <c r="H49" s="15" t="str">
        <f t="shared" si="2"/>
        <v/>
      </c>
      <c r="I49" s="15" t="str">
        <f t="shared" si="3"/>
        <v/>
      </c>
      <c r="J49" s="15" t="str">
        <f t="shared" si="4"/>
        <v>ไม่ผ่าน</v>
      </c>
    </row>
    <row r="50" spans="1:10" s="2" customFormat="1" ht="19.5" customHeight="1" x14ac:dyDescent="0.45">
      <c r="A50" s="4"/>
      <c r="B50" s="13">
        <v>39</v>
      </c>
      <c r="C50" s="46" t="s">
        <v>598</v>
      </c>
      <c r="D50" s="47" t="s">
        <v>599</v>
      </c>
      <c r="E50" s="11"/>
      <c r="F50" s="15" t="str">
        <f t="shared" si="0"/>
        <v>/</v>
      </c>
      <c r="G50" s="15" t="str">
        <f t="shared" si="1"/>
        <v/>
      </c>
      <c r="H50" s="15" t="str">
        <f t="shared" si="2"/>
        <v/>
      </c>
      <c r="I50" s="15" t="str">
        <f t="shared" si="3"/>
        <v/>
      </c>
      <c r="J50" s="15" t="str">
        <f t="shared" si="4"/>
        <v>ไม่ผ่าน</v>
      </c>
    </row>
    <row r="51" spans="1:10" s="2" customFormat="1" ht="19.5" customHeight="1" x14ac:dyDescent="0.45">
      <c r="A51" s="4"/>
      <c r="B51" s="13">
        <v>40</v>
      </c>
      <c r="C51" s="46" t="s">
        <v>63</v>
      </c>
      <c r="D51" s="50" t="s">
        <v>600</v>
      </c>
      <c r="E51" s="11"/>
      <c r="F51" s="15" t="str">
        <f t="shared" si="0"/>
        <v>/</v>
      </c>
      <c r="G51" s="15" t="str">
        <f t="shared" si="1"/>
        <v/>
      </c>
      <c r="H51" s="15" t="str">
        <f t="shared" si="2"/>
        <v/>
      </c>
      <c r="I51" s="15" t="str">
        <f t="shared" si="3"/>
        <v/>
      </c>
      <c r="J51" s="15" t="str">
        <f t="shared" si="4"/>
        <v>ไม่ผ่าน</v>
      </c>
    </row>
    <row r="52" spans="1:10" s="2" customFormat="1" ht="19.5" customHeight="1" x14ac:dyDescent="0.45">
      <c r="A52" s="4"/>
      <c r="B52" s="13">
        <v>41</v>
      </c>
      <c r="C52" s="62" t="s">
        <v>601</v>
      </c>
      <c r="D52" s="68" t="s">
        <v>602</v>
      </c>
      <c r="E52" s="11"/>
      <c r="F52" s="15" t="str">
        <f t="shared" si="0"/>
        <v>/</v>
      </c>
      <c r="G52" s="15" t="str">
        <f t="shared" si="1"/>
        <v/>
      </c>
      <c r="H52" s="15" t="str">
        <f t="shared" si="2"/>
        <v/>
      </c>
      <c r="I52" s="15" t="str">
        <f t="shared" si="3"/>
        <v/>
      </c>
      <c r="J52" s="15" t="str">
        <f t="shared" si="4"/>
        <v>ไม่ผ่าน</v>
      </c>
    </row>
    <row r="53" spans="1:10" s="2" customFormat="1" ht="19.5" customHeight="1" x14ac:dyDescent="0.45">
      <c r="A53" s="4"/>
      <c r="B53" s="19" t="s">
        <v>5</v>
      </c>
      <c r="C53" s="20"/>
      <c r="D53" s="20"/>
      <c r="E53" s="20"/>
      <c r="F53" s="20"/>
      <c r="G53" s="20"/>
      <c r="H53" s="21"/>
      <c r="I53" s="15" t="s">
        <v>4</v>
      </c>
      <c r="J53" s="15">
        <f>COUNTIF(J12:J52,"ผ่าน")</f>
        <v>0</v>
      </c>
    </row>
    <row r="54" spans="1:10" s="2" customFormat="1" ht="19.5" customHeight="1" x14ac:dyDescent="0.45">
      <c r="A54" s="4"/>
      <c r="B54" s="22"/>
      <c r="C54" s="23"/>
      <c r="D54" s="23"/>
      <c r="E54" s="23"/>
      <c r="F54" s="23"/>
      <c r="G54" s="23"/>
      <c r="H54" s="24"/>
      <c r="I54" s="16" t="s">
        <v>11</v>
      </c>
      <c r="J54" s="16">
        <f>COUNTIF(J12:J52,"ไม่ผ่าน")</f>
        <v>41</v>
      </c>
    </row>
    <row r="55" spans="1:10" s="2" customFormat="1" ht="19.5" customHeight="1" x14ac:dyDescent="0.45">
      <c r="A55" s="4"/>
      <c r="B55" s="31" t="s">
        <v>22</v>
      </c>
      <c r="C55" s="31"/>
      <c r="D55" s="31"/>
      <c r="E55" s="31"/>
      <c r="F55" s="10"/>
      <c r="G55" s="10"/>
      <c r="H55" s="10"/>
      <c r="I55" s="10"/>
      <c r="J55" s="10"/>
    </row>
    <row r="56" spans="1:10" s="2" customFormat="1" ht="19.5" customHeight="1" x14ac:dyDescent="0.45">
      <c r="A56" s="4"/>
      <c r="B56" s="4"/>
      <c r="C56" s="4"/>
      <c r="D56" s="4"/>
      <c r="E56" s="4"/>
      <c r="F56" s="4"/>
      <c r="G56" s="4"/>
      <c r="H56" s="4"/>
      <c r="I56" s="4"/>
      <c r="J56" s="4"/>
    </row>
    <row r="57" spans="1:10" s="2" customFormat="1" ht="19.5" customHeight="1" x14ac:dyDescent="0.45">
      <c r="A57" s="4"/>
      <c r="B57" s="30" t="s">
        <v>28</v>
      </c>
      <c r="C57" s="30"/>
      <c r="D57" s="30"/>
      <c r="E57" s="30"/>
      <c r="F57" s="30"/>
      <c r="G57" s="30"/>
      <c r="H57" s="30"/>
      <c r="I57" s="30"/>
      <c r="J57" s="30"/>
    </row>
    <row r="58" spans="1:10" s="2" customFormat="1" ht="19.5" customHeight="1" x14ac:dyDescent="0.45">
      <c r="A58" s="4"/>
      <c r="B58" s="30" t="s">
        <v>29</v>
      </c>
      <c r="C58" s="30"/>
      <c r="D58" s="30"/>
      <c r="E58" s="30"/>
      <c r="F58" s="30"/>
      <c r="G58" s="30"/>
      <c r="H58" s="30"/>
      <c r="I58" s="30"/>
      <c r="J58" s="30"/>
    </row>
    <row r="59" spans="1:10" s="2" customFormat="1" ht="19.5" customHeight="1" x14ac:dyDescent="0.45">
      <c r="A59" s="4"/>
      <c r="B59" s="30" t="s">
        <v>30</v>
      </c>
      <c r="C59" s="30"/>
      <c r="D59" s="30"/>
      <c r="E59" s="30"/>
      <c r="F59" s="30"/>
      <c r="G59" s="30"/>
      <c r="H59" s="30"/>
      <c r="I59" s="30"/>
      <c r="J59" s="30"/>
    </row>
    <row r="60" spans="1:10" s="1" customFormat="1" ht="19.5" customHeight="1" x14ac:dyDescent="0.45">
      <c r="A60" s="4"/>
      <c r="B60" s="4"/>
      <c r="C60" s="25" t="s">
        <v>12</v>
      </c>
      <c r="D60" s="17" t="s">
        <v>13</v>
      </c>
      <c r="E60" s="28" t="s">
        <v>14</v>
      </c>
      <c r="F60" s="28"/>
      <c r="G60" s="28" t="s">
        <v>15</v>
      </c>
      <c r="H60" s="28"/>
      <c r="I60" s="4"/>
      <c r="J60" s="4"/>
    </row>
    <row r="61" spans="1:10" s="1" customFormat="1" ht="19.5" customHeight="1" x14ac:dyDescent="0.45">
      <c r="A61" s="4"/>
      <c r="B61" s="4"/>
      <c r="C61" s="26"/>
      <c r="D61" s="18" t="s">
        <v>23</v>
      </c>
      <c r="E61" s="29" t="s">
        <v>16</v>
      </c>
      <c r="F61" s="29"/>
      <c r="G61" s="29">
        <f>COUNTIF(F12:F52,"/")</f>
        <v>41</v>
      </c>
      <c r="H61" s="29"/>
      <c r="I61" s="4"/>
      <c r="J61" s="4"/>
    </row>
    <row r="62" spans="1:10" s="1" customFormat="1" ht="22.5" x14ac:dyDescent="0.45">
      <c r="A62" s="4"/>
      <c r="B62" s="4"/>
      <c r="C62" s="26"/>
      <c r="D62" s="18" t="s">
        <v>24</v>
      </c>
      <c r="E62" s="29" t="s">
        <v>17</v>
      </c>
      <c r="F62" s="29"/>
      <c r="G62" s="29">
        <f>COUNTIF(G12:G52,"/")</f>
        <v>0</v>
      </c>
      <c r="H62" s="29"/>
      <c r="I62" s="4"/>
      <c r="J62" s="4"/>
    </row>
    <row r="63" spans="1:10" s="1" customFormat="1" ht="22.5" x14ac:dyDescent="0.45">
      <c r="A63" s="12"/>
      <c r="B63" s="4"/>
      <c r="C63" s="26"/>
      <c r="D63" s="18" t="s">
        <v>25</v>
      </c>
      <c r="E63" s="29" t="s">
        <v>18</v>
      </c>
      <c r="F63" s="29"/>
      <c r="G63" s="29">
        <f>COUNTIF(H12:H52,"/")</f>
        <v>0</v>
      </c>
      <c r="H63" s="29"/>
      <c r="I63" s="4"/>
      <c r="J63" s="4"/>
    </row>
    <row r="64" spans="1:10" ht="22.5" customHeight="1" x14ac:dyDescent="0.45">
      <c r="A64" s="4"/>
      <c r="B64" s="4"/>
      <c r="C64" s="27"/>
      <c r="D64" s="18" t="s">
        <v>26</v>
      </c>
      <c r="E64" s="29" t="s">
        <v>19</v>
      </c>
      <c r="F64" s="29"/>
      <c r="G64" s="29">
        <f>COUNTIF(I12:I52,"/")</f>
        <v>0</v>
      </c>
      <c r="H64" s="29"/>
      <c r="I64" s="4"/>
      <c r="J64" s="4"/>
    </row>
    <row r="65" spans="1:12" s="2" customFormat="1" ht="22.5" customHeight="1" x14ac:dyDescent="0.45">
      <c r="A65" s="4"/>
      <c r="B65"/>
      <c r="C65"/>
      <c r="D65"/>
      <c r="E65"/>
      <c r="F65"/>
      <c r="G65"/>
      <c r="H65"/>
      <c r="I65"/>
      <c r="J65"/>
      <c r="K65" s="3"/>
      <c r="L65" s="3"/>
    </row>
    <row r="66" spans="1:12" s="2" customFormat="1" ht="22.5" customHeight="1" x14ac:dyDescent="0.45">
      <c r="A66" s="4"/>
      <c r="B66"/>
      <c r="C66"/>
      <c r="D66"/>
      <c r="E66"/>
      <c r="F66"/>
      <c r="G66"/>
      <c r="H66"/>
      <c r="I66"/>
      <c r="J66"/>
      <c r="K66" s="3"/>
      <c r="L66" s="3"/>
    </row>
    <row r="67" spans="1:12" s="2" customFormat="1" ht="21" x14ac:dyDescent="0.45">
      <c r="A67" s="4"/>
      <c r="B67"/>
      <c r="C67"/>
      <c r="D67"/>
      <c r="E67"/>
      <c r="F67"/>
      <c r="G67"/>
      <c r="H67"/>
      <c r="I67"/>
      <c r="J67"/>
      <c r="K67" s="3"/>
      <c r="L67" s="3"/>
    </row>
    <row r="68" spans="1:12" ht="21" x14ac:dyDescent="0.45">
      <c r="A68" s="4"/>
    </row>
    <row r="69" spans="1:12" ht="21" x14ac:dyDescent="0.45">
      <c r="A69" s="4"/>
    </row>
    <row r="70" spans="1:12" ht="21" x14ac:dyDescent="0.45">
      <c r="A70" s="4"/>
    </row>
    <row r="71" spans="1:12" ht="21" x14ac:dyDescent="0.45">
      <c r="A71" s="4"/>
    </row>
    <row r="72" spans="1:12" ht="21" x14ac:dyDescent="0.45">
      <c r="A72" s="4"/>
    </row>
  </sheetData>
  <mergeCells count="26">
    <mergeCell ref="E62:F62"/>
    <mergeCell ref="G62:H62"/>
    <mergeCell ref="E63:F63"/>
    <mergeCell ref="G63:H63"/>
    <mergeCell ref="E64:F64"/>
    <mergeCell ref="G64:H64"/>
    <mergeCell ref="B53:H54"/>
    <mergeCell ref="B55:E55"/>
    <mergeCell ref="B57:J57"/>
    <mergeCell ref="B58:J58"/>
    <mergeCell ref="B59:J59"/>
    <mergeCell ref="C60:C64"/>
    <mergeCell ref="E60:F60"/>
    <mergeCell ref="G60:H60"/>
    <mergeCell ref="E61:F61"/>
    <mergeCell ref="G61:H61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</mergeCells>
  <pageMargins left="0.70866141732283472" right="0.39370078740157483" top="0.35433070866141736" bottom="0.15748031496062992" header="0.31496062992125984" footer="0"/>
  <pageSetup paperSize="9" scale="53" fitToWidth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D8211-242F-4236-B0B4-AC9DA6586907}">
  <sheetPr>
    <pageSetUpPr fitToPage="1"/>
  </sheetPr>
  <dimension ref="A1:L72"/>
  <sheetViews>
    <sheetView showWhiteSpace="0" view="pageLayout" topLeftCell="B1" workbookViewId="0">
      <selection activeCell="B6" sqref="B6:J6"/>
    </sheetView>
  </sheetViews>
  <sheetFormatPr defaultRowHeight="14.25" x14ac:dyDescent="0.2"/>
  <cols>
    <col min="2" max="2" width="4.375" customWidth="1"/>
    <col min="3" max="4" width="11.875" customWidth="1"/>
    <col min="6" max="9" width="5.375" customWidth="1"/>
    <col min="10" max="10" width="13.375" customWidth="1"/>
  </cols>
  <sheetData>
    <row r="1" spans="1:10" ht="21" x14ac:dyDescent="0.45">
      <c r="A1" s="4"/>
      <c r="B1" s="4"/>
      <c r="C1" s="4"/>
      <c r="D1" s="4"/>
      <c r="E1" s="4"/>
      <c r="F1" s="4"/>
      <c r="G1" s="4"/>
      <c r="H1" s="4"/>
      <c r="I1" s="4"/>
      <c r="J1" s="4"/>
    </row>
    <row r="2" spans="1:10" ht="21" x14ac:dyDescent="0.4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21" x14ac:dyDescent="0.4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21" x14ac:dyDescent="0.4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21" x14ac:dyDescent="0.4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s="1" customFormat="1" ht="21.75" customHeight="1" x14ac:dyDescent="0.45">
      <c r="A6" s="4"/>
      <c r="B6" s="30" t="s">
        <v>798</v>
      </c>
      <c r="C6" s="30"/>
      <c r="D6" s="30"/>
      <c r="E6" s="30"/>
      <c r="F6" s="30"/>
      <c r="G6" s="30"/>
      <c r="H6" s="30"/>
      <c r="I6" s="30"/>
      <c r="J6" s="30"/>
    </row>
    <row r="7" spans="1:10" s="1" customFormat="1" ht="21" customHeight="1" x14ac:dyDescent="0.45">
      <c r="A7" s="4"/>
      <c r="B7" s="30" t="s">
        <v>27</v>
      </c>
      <c r="C7" s="30"/>
      <c r="D7" s="30"/>
      <c r="E7" s="30"/>
      <c r="F7" s="30"/>
      <c r="G7" s="30"/>
      <c r="H7" s="30"/>
      <c r="I7" s="30"/>
      <c r="J7" s="30"/>
    </row>
    <row r="8" spans="1:10" s="1" customFormat="1" ht="21.75" customHeight="1" x14ac:dyDescent="0.45">
      <c r="A8" s="4"/>
      <c r="B8" s="32" t="s">
        <v>20</v>
      </c>
      <c r="C8" s="32"/>
      <c r="D8" s="32"/>
      <c r="E8" s="32"/>
      <c r="F8" s="32"/>
      <c r="G8" s="32"/>
      <c r="H8" s="32"/>
      <c r="I8" s="32"/>
      <c r="J8" s="32"/>
    </row>
    <row r="9" spans="1:10" s="2" customFormat="1" ht="21.75" customHeight="1" x14ac:dyDescent="0.45">
      <c r="A9" s="4"/>
      <c r="B9" s="33" t="s">
        <v>0</v>
      </c>
      <c r="C9" s="36" t="s">
        <v>1</v>
      </c>
      <c r="D9" s="37"/>
      <c r="E9" s="42" t="s">
        <v>6</v>
      </c>
      <c r="F9" s="43" t="s">
        <v>2</v>
      </c>
      <c r="G9" s="43"/>
      <c r="H9" s="43"/>
      <c r="I9" s="43"/>
      <c r="J9" s="44" t="s">
        <v>3</v>
      </c>
    </row>
    <row r="10" spans="1:10" s="2" customFormat="1" ht="21.75" customHeight="1" x14ac:dyDescent="0.45">
      <c r="A10" s="4"/>
      <c r="B10" s="34"/>
      <c r="C10" s="38"/>
      <c r="D10" s="39"/>
      <c r="E10" s="42"/>
      <c r="F10" s="45" t="s">
        <v>7</v>
      </c>
      <c r="G10" s="43" t="s">
        <v>4</v>
      </c>
      <c r="H10" s="43"/>
      <c r="I10" s="43"/>
      <c r="J10" s="44"/>
    </row>
    <row r="11" spans="1:10" s="2" customFormat="1" ht="65.25" customHeight="1" x14ac:dyDescent="0.45">
      <c r="A11" s="4"/>
      <c r="B11" s="35"/>
      <c r="C11" s="40"/>
      <c r="D11" s="41"/>
      <c r="E11" s="42"/>
      <c r="F11" s="45"/>
      <c r="G11" s="14" t="s">
        <v>8</v>
      </c>
      <c r="H11" s="14" t="s">
        <v>9</v>
      </c>
      <c r="I11" s="14" t="s">
        <v>10</v>
      </c>
      <c r="J11" s="44"/>
    </row>
    <row r="12" spans="1:10" s="2" customFormat="1" ht="19.5" customHeight="1" x14ac:dyDescent="0.45">
      <c r="A12" s="4"/>
      <c r="B12" s="13">
        <v>1</v>
      </c>
      <c r="C12" s="46" t="s">
        <v>603</v>
      </c>
      <c r="D12" s="47" t="s">
        <v>604</v>
      </c>
      <c r="E12" s="11"/>
      <c r="F12" s="15" t="str">
        <f>IF(E12&lt;=14,"/","")</f>
        <v>/</v>
      </c>
      <c r="G12" s="15" t="str">
        <f>IF(AND(E12&gt;14,E12&lt;=20),"/","")</f>
        <v/>
      </c>
      <c r="H12" s="15" t="str">
        <f>IF(AND(E12&gt;20,E12&lt;=25),"/","")</f>
        <v/>
      </c>
      <c r="I12" s="15" t="str">
        <f>IF(AND(E12&gt;25,E12&lt;=30),"/","")</f>
        <v/>
      </c>
      <c r="J12" s="15" t="str">
        <f>IF(E12&gt;=15,"ผ่าน","ไม่ผ่าน")</f>
        <v>ไม่ผ่าน</v>
      </c>
    </row>
    <row r="13" spans="1:10" s="2" customFormat="1" ht="19.5" customHeight="1" x14ac:dyDescent="0.45">
      <c r="A13" s="4"/>
      <c r="B13" s="13">
        <v>2</v>
      </c>
      <c r="C13" s="46" t="s">
        <v>605</v>
      </c>
      <c r="D13" s="47" t="s">
        <v>606</v>
      </c>
      <c r="E13" s="11"/>
      <c r="F13" s="15" t="str">
        <f t="shared" ref="F13:F47" si="0">IF(E13&lt;=14,"/","")</f>
        <v>/</v>
      </c>
      <c r="G13" s="15" t="str">
        <f t="shared" ref="G13:G47" si="1">IF(AND(E13&gt;14,E13&lt;=20),"/","")</f>
        <v/>
      </c>
      <c r="H13" s="15" t="str">
        <f t="shared" ref="H13:H47" si="2">IF(AND(E13&gt;20,E13&lt;=25),"/","")</f>
        <v/>
      </c>
      <c r="I13" s="15" t="str">
        <f t="shared" ref="I13:I47" si="3">IF(AND(E13&gt;25,E13&lt;=30),"/","")</f>
        <v/>
      </c>
      <c r="J13" s="15" t="str">
        <f t="shared" ref="J13:J47" si="4">IF(E13&gt;=15,"ผ่าน","ไม่ผ่าน")</f>
        <v>ไม่ผ่าน</v>
      </c>
    </row>
    <row r="14" spans="1:10" s="2" customFormat="1" ht="19.5" customHeight="1" x14ac:dyDescent="0.45">
      <c r="A14" s="4"/>
      <c r="B14" s="13">
        <v>3</v>
      </c>
      <c r="C14" s="54" t="s">
        <v>607</v>
      </c>
      <c r="D14" s="64" t="s">
        <v>608</v>
      </c>
      <c r="E14" s="11"/>
      <c r="F14" s="15" t="str">
        <f t="shared" si="0"/>
        <v>/</v>
      </c>
      <c r="G14" s="15" t="str">
        <f t="shared" si="1"/>
        <v/>
      </c>
      <c r="H14" s="15" t="str">
        <f t="shared" si="2"/>
        <v/>
      </c>
      <c r="I14" s="15" t="str">
        <f t="shared" si="3"/>
        <v/>
      </c>
      <c r="J14" s="15" t="str">
        <f t="shared" si="4"/>
        <v>ไม่ผ่าน</v>
      </c>
    </row>
    <row r="15" spans="1:10" s="2" customFormat="1" ht="19.5" customHeight="1" x14ac:dyDescent="0.45">
      <c r="A15" s="4"/>
      <c r="B15" s="13">
        <v>4</v>
      </c>
      <c r="C15" s="46" t="s">
        <v>609</v>
      </c>
      <c r="D15" s="47" t="s">
        <v>610</v>
      </c>
      <c r="E15" s="11"/>
      <c r="F15" s="15" t="str">
        <f t="shared" si="0"/>
        <v>/</v>
      </c>
      <c r="G15" s="15" t="str">
        <f t="shared" si="1"/>
        <v/>
      </c>
      <c r="H15" s="15" t="str">
        <f t="shared" si="2"/>
        <v/>
      </c>
      <c r="I15" s="15" t="str">
        <f t="shared" si="3"/>
        <v/>
      </c>
      <c r="J15" s="15" t="str">
        <f t="shared" si="4"/>
        <v>ไม่ผ่าน</v>
      </c>
    </row>
    <row r="16" spans="1:10" s="2" customFormat="1" ht="19.5" customHeight="1" x14ac:dyDescent="0.45">
      <c r="A16" s="4"/>
      <c r="B16" s="13">
        <v>5</v>
      </c>
      <c r="C16" s="46" t="s">
        <v>611</v>
      </c>
      <c r="D16" s="47" t="s">
        <v>612</v>
      </c>
      <c r="E16" s="11"/>
      <c r="F16" s="15" t="str">
        <f t="shared" si="0"/>
        <v>/</v>
      </c>
      <c r="G16" s="15" t="str">
        <f t="shared" si="1"/>
        <v/>
      </c>
      <c r="H16" s="15" t="str">
        <f t="shared" si="2"/>
        <v/>
      </c>
      <c r="I16" s="15" t="str">
        <f t="shared" si="3"/>
        <v/>
      </c>
      <c r="J16" s="15" t="str">
        <f t="shared" si="4"/>
        <v>ไม่ผ่าน</v>
      </c>
    </row>
    <row r="17" spans="1:10" s="2" customFormat="1" ht="19.5" customHeight="1" x14ac:dyDescent="0.45">
      <c r="A17" s="4"/>
      <c r="B17" s="13">
        <v>6</v>
      </c>
      <c r="C17" s="46" t="s">
        <v>613</v>
      </c>
      <c r="D17" s="47" t="s">
        <v>614</v>
      </c>
      <c r="E17" s="11"/>
      <c r="F17" s="15" t="str">
        <f t="shared" si="0"/>
        <v>/</v>
      </c>
      <c r="G17" s="15" t="str">
        <f t="shared" si="1"/>
        <v/>
      </c>
      <c r="H17" s="15" t="str">
        <f t="shared" si="2"/>
        <v/>
      </c>
      <c r="I17" s="15" t="str">
        <f t="shared" si="3"/>
        <v/>
      </c>
      <c r="J17" s="15" t="str">
        <f t="shared" si="4"/>
        <v>ไม่ผ่าน</v>
      </c>
    </row>
    <row r="18" spans="1:10" s="2" customFormat="1" ht="19.5" customHeight="1" x14ac:dyDescent="0.45">
      <c r="A18" s="4"/>
      <c r="B18" s="13">
        <v>7</v>
      </c>
      <c r="C18" s="54" t="s">
        <v>615</v>
      </c>
      <c r="D18" s="64" t="s">
        <v>366</v>
      </c>
      <c r="E18" s="11"/>
      <c r="F18" s="15" t="str">
        <f t="shared" si="0"/>
        <v>/</v>
      </c>
      <c r="G18" s="15" t="str">
        <f t="shared" si="1"/>
        <v/>
      </c>
      <c r="H18" s="15" t="str">
        <f t="shared" si="2"/>
        <v/>
      </c>
      <c r="I18" s="15" t="str">
        <f t="shared" si="3"/>
        <v/>
      </c>
      <c r="J18" s="15" t="str">
        <f t="shared" si="4"/>
        <v>ไม่ผ่าน</v>
      </c>
    </row>
    <row r="19" spans="1:10" s="2" customFormat="1" ht="19.5" customHeight="1" x14ac:dyDescent="0.45">
      <c r="A19" s="4"/>
      <c r="B19" s="13">
        <v>8</v>
      </c>
      <c r="C19" s="46" t="s">
        <v>616</v>
      </c>
      <c r="D19" s="47" t="s">
        <v>617</v>
      </c>
      <c r="E19" s="11"/>
      <c r="F19" s="15" t="str">
        <f t="shared" si="0"/>
        <v>/</v>
      </c>
      <c r="G19" s="15" t="str">
        <f t="shared" si="1"/>
        <v/>
      </c>
      <c r="H19" s="15" t="str">
        <f t="shared" si="2"/>
        <v/>
      </c>
      <c r="I19" s="15" t="str">
        <f t="shared" si="3"/>
        <v/>
      </c>
      <c r="J19" s="15" t="str">
        <f t="shared" si="4"/>
        <v>ไม่ผ่าน</v>
      </c>
    </row>
    <row r="20" spans="1:10" s="2" customFormat="1" ht="19.5" customHeight="1" x14ac:dyDescent="0.45">
      <c r="A20" s="4"/>
      <c r="B20" s="13">
        <v>9</v>
      </c>
      <c r="C20" s="46" t="s">
        <v>618</v>
      </c>
      <c r="D20" s="47" t="s">
        <v>619</v>
      </c>
      <c r="E20" s="11"/>
      <c r="F20" s="15" t="str">
        <f t="shared" si="0"/>
        <v>/</v>
      </c>
      <c r="G20" s="15" t="str">
        <f t="shared" si="1"/>
        <v/>
      </c>
      <c r="H20" s="15" t="str">
        <f t="shared" si="2"/>
        <v/>
      </c>
      <c r="I20" s="15" t="str">
        <f t="shared" si="3"/>
        <v/>
      </c>
      <c r="J20" s="15" t="str">
        <f t="shared" si="4"/>
        <v>ไม่ผ่าน</v>
      </c>
    </row>
    <row r="21" spans="1:10" s="2" customFormat="1" ht="19.5" customHeight="1" x14ac:dyDescent="0.45">
      <c r="A21" s="4"/>
      <c r="B21" s="13">
        <v>10</v>
      </c>
      <c r="C21" s="46" t="s">
        <v>620</v>
      </c>
      <c r="D21" s="47" t="s">
        <v>619</v>
      </c>
      <c r="E21" s="11"/>
      <c r="F21" s="15" t="str">
        <f t="shared" si="0"/>
        <v>/</v>
      </c>
      <c r="G21" s="15" t="str">
        <f t="shared" si="1"/>
        <v/>
      </c>
      <c r="H21" s="15" t="str">
        <f t="shared" si="2"/>
        <v/>
      </c>
      <c r="I21" s="15" t="str">
        <f t="shared" si="3"/>
        <v/>
      </c>
      <c r="J21" s="15" t="str">
        <f t="shared" si="4"/>
        <v>ไม่ผ่าน</v>
      </c>
    </row>
    <row r="22" spans="1:10" s="2" customFormat="1" ht="19.5" customHeight="1" x14ac:dyDescent="0.45">
      <c r="A22" s="4"/>
      <c r="B22" s="13">
        <v>11</v>
      </c>
      <c r="C22" s="48" t="s">
        <v>621</v>
      </c>
      <c r="D22" s="49" t="s">
        <v>568</v>
      </c>
      <c r="E22" s="11"/>
      <c r="F22" s="15" t="str">
        <f t="shared" si="0"/>
        <v>/</v>
      </c>
      <c r="G22" s="15" t="str">
        <f t="shared" si="1"/>
        <v/>
      </c>
      <c r="H22" s="15" t="str">
        <f t="shared" si="2"/>
        <v/>
      </c>
      <c r="I22" s="15" t="str">
        <f t="shared" si="3"/>
        <v/>
      </c>
      <c r="J22" s="15" t="str">
        <f t="shared" si="4"/>
        <v>ไม่ผ่าน</v>
      </c>
    </row>
    <row r="23" spans="1:10" s="2" customFormat="1" ht="19.5" customHeight="1" x14ac:dyDescent="0.45">
      <c r="A23" s="4"/>
      <c r="B23" s="13">
        <v>12</v>
      </c>
      <c r="C23" s="48" t="s">
        <v>622</v>
      </c>
      <c r="D23" s="49" t="s">
        <v>623</v>
      </c>
      <c r="E23" s="11"/>
      <c r="F23" s="15" t="str">
        <f t="shared" si="0"/>
        <v>/</v>
      </c>
      <c r="G23" s="15" t="str">
        <f t="shared" si="1"/>
        <v/>
      </c>
      <c r="H23" s="15" t="str">
        <f t="shared" si="2"/>
        <v/>
      </c>
      <c r="I23" s="15" t="str">
        <f t="shared" si="3"/>
        <v/>
      </c>
      <c r="J23" s="15" t="str">
        <f t="shared" si="4"/>
        <v>ไม่ผ่าน</v>
      </c>
    </row>
    <row r="24" spans="1:10" s="2" customFormat="1" ht="19.5" customHeight="1" x14ac:dyDescent="0.45">
      <c r="A24" s="4"/>
      <c r="B24" s="13">
        <v>13</v>
      </c>
      <c r="C24" s="46" t="s">
        <v>624</v>
      </c>
      <c r="D24" s="47" t="s">
        <v>625</v>
      </c>
      <c r="E24" s="11"/>
      <c r="F24" s="15" t="str">
        <f t="shared" si="0"/>
        <v>/</v>
      </c>
      <c r="G24" s="15" t="str">
        <f t="shared" si="1"/>
        <v/>
      </c>
      <c r="H24" s="15" t="str">
        <f t="shared" si="2"/>
        <v/>
      </c>
      <c r="I24" s="15" t="str">
        <f t="shared" si="3"/>
        <v/>
      </c>
      <c r="J24" s="15" t="str">
        <f t="shared" si="4"/>
        <v>ไม่ผ่าน</v>
      </c>
    </row>
    <row r="25" spans="1:10" s="2" customFormat="1" ht="19.5" customHeight="1" x14ac:dyDescent="0.45">
      <c r="A25" s="4"/>
      <c r="B25" s="13">
        <v>14</v>
      </c>
      <c r="C25" s="46" t="s">
        <v>626</v>
      </c>
      <c r="D25" s="47" t="s">
        <v>627</v>
      </c>
      <c r="E25" s="11"/>
      <c r="F25" s="15" t="str">
        <f t="shared" si="0"/>
        <v>/</v>
      </c>
      <c r="G25" s="15" t="str">
        <f t="shared" si="1"/>
        <v/>
      </c>
      <c r="H25" s="15" t="str">
        <f t="shared" si="2"/>
        <v/>
      </c>
      <c r="I25" s="15" t="str">
        <f t="shared" si="3"/>
        <v/>
      </c>
      <c r="J25" s="15" t="str">
        <f t="shared" si="4"/>
        <v>ไม่ผ่าน</v>
      </c>
    </row>
    <row r="26" spans="1:10" s="2" customFormat="1" ht="19.5" customHeight="1" x14ac:dyDescent="0.45">
      <c r="A26" s="4"/>
      <c r="B26" s="13">
        <v>15</v>
      </c>
      <c r="C26" s="54" t="s">
        <v>628</v>
      </c>
      <c r="D26" s="64" t="s">
        <v>629</v>
      </c>
      <c r="E26" s="11"/>
      <c r="F26" s="15" t="str">
        <f t="shared" si="0"/>
        <v>/</v>
      </c>
      <c r="G26" s="15" t="str">
        <f t="shared" si="1"/>
        <v/>
      </c>
      <c r="H26" s="15" t="str">
        <f t="shared" si="2"/>
        <v/>
      </c>
      <c r="I26" s="15" t="str">
        <f t="shared" si="3"/>
        <v/>
      </c>
      <c r="J26" s="15" t="str">
        <f t="shared" si="4"/>
        <v>ไม่ผ่าน</v>
      </c>
    </row>
    <row r="27" spans="1:10" s="2" customFormat="1" ht="19.5" customHeight="1" x14ac:dyDescent="0.45">
      <c r="A27" s="4"/>
      <c r="B27" s="13">
        <v>16</v>
      </c>
      <c r="C27" s="46" t="s">
        <v>630</v>
      </c>
      <c r="D27" s="47" t="s">
        <v>631</v>
      </c>
      <c r="E27" s="11"/>
      <c r="F27" s="15" t="str">
        <f t="shared" si="0"/>
        <v>/</v>
      </c>
      <c r="G27" s="15" t="str">
        <f t="shared" si="1"/>
        <v/>
      </c>
      <c r="H27" s="15" t="str">
        <f t="shared" si="2"/>
        <v/>
      </c>
      <c r="I27" s="15" t="str">
        <f t="shared" si="3"/>
        <v/>
      </c>
      <c r="J27" s="15" t="str">
        <f t="shared" si="4"/>
        <v>ไม่ผ่าน</v>
      </c>
    </row>
    <row r="28" spans="1:10" s="2" customFormat="1" ht="19.5" customHeight="1" x14ac:dyDescent="0.45">
      <c r="A28" s="4"/>
      <c r="B28" s="13">
        <v>17</v>
      </c>
      <c r="C28" s="62" t="s">
        <v>632</v>
      </c>
      <c r="D28" s="63" t="s">
        <v>633</v>
      </c>
      <c r="E28" s="11"/>
      <c r="F28" s="15" t="str">
        <f t="shared" si="0"/>
        <v>/</v>
      </c>
      <c r="G28" s="15" t="str">
        <f t="shared" si="1"/>
        <v/>
      </c>
      <c r="H28" s="15" t="str">
        <f t="shared" si="2"/>
        <v/>
      </c>
      <c r="I28" s="15" t="str">
        <f t="shared" si="3"/>
        <v/>
      </c>
      <c r="J28" s="15" t="str">
        <f t="shared" si="4"/>
        <v>ไม่ผ่าน</v>
      </c>
    </row>
    <row r="29" spans="1:10" s="2" customFormat="1" ht="19.5" customHeight="1" x14ac:dyDescent="0.45">
      <c r="A29" s="4"/>
      <c r="B29" s="13">
        <v>18</v>
      </c>
      <c r="C29" s="46" t="s">
        <v>634</v>
      </c>
      <c r="D29" s="47" t="s">
        <v>635</v>
      </c>
      <c r="E29" s="11"/>
      <c r="F29" s="15" t="str">
        <f t="shared" si="0"/>
        <v>/</v>
      </c>
      <c r="G29" s="15" t="str">
        <f t="shared" si="1"/>
        <v/>
      </c>
      <c r="H29" s="15" t="str">
        <f t="shared" si="2"/>
        <v/>
      </c>
      <c r="I29" s="15" t="str">
        <f t="shared" si="3"/>
        <v/>
      </c>
      <c r="J29" s="15" t="str">
        <f t="shared" si="4"/>
        <v>ไม่ผ่าน</v>
      </c>
    </row>
    <row r="30" spans="1:10" s="2" customFormat="1" ht="19.5" customHeight="1" x14ac:dyDescent="0.45">
      <c r="A30" s="4"/>
      <c r="B30" s="13">
        <v>19</v>
      </c>
      <c r="C30" s="46" t="s">
        <v>636</v>
      </c>
      <c r="D30" s="47" t="s">
        <v>543</v>
      </c>
      <c r="E30" s="11"/>
      <c r="F30" s="15" t="str">
        <f t="shared" si="0"/>
        <v>/</v>
      </c>
      <c r="G30" s="15" t="str">
        <f t="shared" si="1"/>
        <v/>
      </c>
      <c r="H30" s="15" t="str">
        <f t="shared" si="2"/>
        <v/>
      </c>
      <c r="I30" s="15" t="str">
        <f t="shared" si="3"/>
        <v/>
      </c>
      <c r="J30" s="15" t="str">
        <f t="shared" si="4"/>
        <v>ไม่ผ่าน</v>
      </c>
    </row>
    <row r="31" spans="1:10" s="2" customFormat="1" ht="19.5" customHeight="1" x14ac:dyDescent="0.45">
      <c r="A31" s="4"/>
      <c r="B31" s="13">
        <v>20</v>
      </c>
      <c r="C31" s="48" t="s">
        <v>637</v>
      </c>
      <c r="D31" s="49" t="s">
        <v>638</v>
      </c>
      <c r="E31" s="11"/>
      <c r="F31" s="15" t="str">
        <f t="shared" si="0"/>
        <v>/</v>
      </c>
      <c r="G31" s="15" t="str">
        <f t="shared" si="1"/>
        <v/>
      </c>
      <c r="H31" s="15" t="str">
        <f t="shared" si="2"/>
        <v/>
      </c>
      <c r="I31" s="15" t="str">
        <f t="shared" si="3"/>
        <v/>
      </c>
      <c r="J31" s="15" t="str">
        <f t="shared" si="4"/>
        <v>ไม่ผ่าน</v>
      </c>
    </row>
    <row r="32" spans="1:10" s="2" customFormat="1" ht="19.5" customHeight="1" x14ac:dyDescent="0.45">
      <c r="A32" s="4"/>
      <c r="B32" s="13">
        <v>21</v>
      </c>
      <c r="C32" s="46" t="s">
        <v>639</v>
      </c>
      <c r="D32" s="50" t="s">
        <v>640</v>
      </c>
      <c r="E32" s="11"/>
      <c r="F32" s="15" t="str">
        <f t="shared" si="0"/>
        <v>/</v>
      </c>
      <c r="G32" s="15" t="str">
        <f t="shared" si="1"/>
        <v/>
      </c>
      <c r="H32" s="15" t="str">
        <f t="shared" si="2"/>
        <v/>
      </c>
      <c r="I32" s="15" t="str">
        <f t="shared" si="3"/>
        <v/>
      </c>
      <c r="J32" s="15" t="str">
        <f t="shared" si="4"/>
        <v>ไม่ผ่าน</v>
      </c>
    </row>
    <row r="33" spans="1:10" s="2" customFormat="1" ht="19.5" customHeight="1" x14ac:dyDescent="0.45">
      <c r="A33" s="4"/>
      <c r="B33" s="13">
        <v>22</v>
      </c>
      <c r="C33" s="46" t="s">
        <v>641</v>
      </c>
      <c r="D33" s="50" t="s">
        <v>642</v>
      </c>
      <c r="E33" s="11"/>
      <c r="F33" s="15" t="str">
        <f t="shared" si="0"/>
        <v>/</v>
      </c>
      <c r="G33" s="15" t="str">
        <f t="shared" si="1"/>
        <v/>
      </c>
      <c r="H33" s="15" t="str">
        <f t="shared" si="2"/>
        <v/>
      </c>
      <c r="I33" s="15" t="str">
        <f t="shared" si="3"/>
        <v/>
      </c>
      <c r="J33" s="15" t="str">
        <f t="shared" si="4"/>
        <v>ไม่ผ่าน</v>
      </c>
    </row>
    <row r="34" spans="1:10" s="2" customFormat="1" ht="19.5" customHeight="1" x14ac:dyDescent="0.45">
      <c r="A34" s="4"/>
      <c r="B34" s="13">
        <v>23</v>
      </c>
      <c r="C34" s="46" t="s">
        <v>643</v>
      </c>
      <c r="D34" s="50" t="s">
        <v>644</v>
      </c>
      <c r="E34" s="11"/>
      <c r="F34" s="15" t="str">
        <f t="shared" si="0"/>
        <v>/</v>
      </c>
      <c r="G34" s="15" t="str">
        <f t="shared" si="1"/>
        <v/>
      </c>
      <c r="H34" s="15" t="str">
        <f t="shared" si="2"/>
        <v/>
      </c>
      <c r="I34" s="15" t="str">
        <f t="shared" si="3"/>
        <v/>
      </c>
      <c r="J34" s="15" t="str">
        <f t="shared" si="4"/>
        <v>ไม่ผ่าน</v>
      </c>
    </row>
    <row r="35" spans="1:10" s="2" customFormat="1" ht="19.5" customHeight="1" x14ac:dyDescent="0.45">
      <c r="A35" s="4"/>
      <c r="B35" s="13">
        <v>24</v>
      </c>
      <c r="C35" s="46" t="s">
        <v>645</v>
      </c>
      <c r="D35" s="50" t="s">
        <v>646</v>
      </c>
      <c r="E35" s="11"/>
      <c r="F35" s="15" t="str">
        <f t="shared" si="0"/>
        <v>/</v>
      </c>
      <c r="G35" s="15" t="str">
        <f t="shared" si="1"/>
        <v/>
      </c>
      <c r="H35" s="15" t="str">
        <f t="shared" si="2"/>
        <v/>
      </c>
      <c r="I35" s="15" t="str">
        <f t="shared" si="3"/>
        <v/>
      </c>
      <c r="J35" s="15" t="str">
        <f t="shared" si="4"/>
        <v>ไม่ผ่าน</v>
      </c>
    </row>
    <row r="36" spans="1:10" s="2" customFormat="1" ht="19.5" customHeight="1" x14ac:dyDescent="0.45">
      <c r="A36" s="4"/>
      <c r="B36" s="13">
        <v>25</v>
      </c>
      <c r="C36" s="46" t="s">
        <v>647</v>
      </c>
      <c r="D36" s="47" t="s">
        <v>648</v>
      </c>
      <c r="E36" s="11"/>
      <c r="F36" s="15" t="str">
        <f t="shared" si="0"/>
        <v>/</v>
      </c>
      <c r="G36" s="15" t="str">
        <f t="shared" si="1"/>
        <v/>
      </c>
      <c r="H36" s="15" t="str">
        <f t="shared" si="2"/>
        <v/>
      </c>
      <c r="I36" s="15" t="str">
        <f t="shared" si="3"/>
        <v/>
      </c>
      <c r="J36" s="15" t="str">
        <f t="shared" si="4"/>
        <v>ไม่ผ่าน</v>
      </c>
    </row>
    <row r="37" spans="1:10" s="2" customFormat="1" ht="19.5" customHeight="1" x14ac:dyDescent="0.45">
      <c r="A37" s="4"/>
      <c r="B37" s="13">
        <v>26</v>
      </c>
      <c r="C37" s="54" t="s">
        <v>649</v>
      </c>
      <c r="D37" s="55" t="s">
        <v>650</v>
      </c>
      <c r="E37" s="11"/>
      <c r="F37" s="15" t="str">
        <f t="shared" si="0"/>
        <v>/</v>
      </c>
      <c r="G37" s="15" t="str">
        <f t="shared" si="1"/>
        <v/>
      </c>
      <c r="H37" s="15" t="str">
        <f t="shared" si="2"/>
        <v/>
      </c>
      <c r="I37" s="15" t="str">
        <f t="shared" si="3"/>
        <v/>
      </c>
      <c r="J37" s="15" t="str">
        <f t="shared" si="4"/>
        <v>ไม่ผ่าน</v>
      </c>
    </row>
    <row r="38" spans="1:10" s="2" customFormat="1" ht="19.5" customHeight="1" x14ac:dyDescent="0.45">
      <c r="A38" s="4"/>
      <c r="B38" s="7">
        <v>27</v>
      </c>
      <c r="C38" s="50" t="s">
        <v>651</v>
      </c>
      <c r="D38" s="50" t="s">
        <v>652</v>
      </c>
      <c r="E38" s="8"/>
      <c r="F38" s="15" t="str">
        <f t="shared" si="0"/>
        <v>/</v>
      </c>
      <c r="G38" s="15" t="str">
        <f t="shared" si="1"/>
        <v/>
      </c>
      <c r="H38" s="15" t="str">
        <f t="shared" si="2"/>
        <v/>
      </c>
      <c r="I38" s="15" t="str">
        <f t="shared" si="3"/>
        <v/>
      </c>
      <c r="J38" s="15" t="str">
        <f t="shared" si="4"/>
        <v>ไม่ผ่าน</v>
      </c>
    </row>
    <row r="39" spans="1:10" s="2" customFormat="1" ht="19.5" customHeight="1" x14ac:dyDescent="0.45">
      <c r="A39" s="4"/>
      <c r="B39" s="13">
        <v>28</v>
      </c>
      <c r="C39" s="50" t="s">
        <v>653</v>
      </c>
      <c r="D39" s="50" t="s">
        <v>99</v>
      </c>
      <c r="E39" s="11"/>
      <c r="F39" s="15" t="str">
        <f t="shared" si="0"/>
        <v>/</v>
      </c>
      <c r="G39" s="15" t="str">
        <f t="shared" si="1"/>
        <v/>
      </c>
      <c r="H39" s="15" t="str">
        <f t="shared" si="2"/>
        <v/>
      </c>
      <c r="I39" s="15" t="str">
        <f t="shared" si="3"/>
        <v/>
      </c>
      <c r="J39" s="15" t="str">
        <f t="shared" si="4"/>
        <v>ไม่ผ่าน</v>
      </c>
    </row>
    <row r="40" spans="1:10" s="2" customFormat="1" ht="19.5" customHeight="1" x14ac:dyDescent="0.45">
      <c r="A40" s="4"/>
      <c r="B40" s="13">
        <v>29</v>
      </c>
      <c r="C40" s="75" t="s">
        <v>654</v>
      </c>
      <c r="D40" s="75" t="s">
        <v>655</v>
      </c>
      <c r="E40" s="11"/>
      <c r="F40" s="15" t="str">
        <f t="shared" si="0"/>
        <v>/</v>
      </c>
      <c r="G40" s="15" t="str">
        <f t="shared" si="1"/>
        <v/>
      </c>
      <c r="H40" s="15" t="str">
        <f t="shared" si="2"/>
        <v/>
      </c>
      <c r="I40" s="15" t="str">
        <f t="shared" si="3"/>
        <v/>
      </c>
      <c r="J40" s="15" t="str">
        <f t="shared" si="4"/>
        <v>ไม่ผ่าน</v>
      </c>
    </row>
    <row r="41" spans="1:10" s="2" customFormat="1" ht="19.5" customHeight="1" x14ac:dyDescent="0.45">
      <c r="A41" s="4"/>
      <c r="B41" s="13">
        <v>30</v>
      </c>
      <c r="C41" s="50" t="s">
        <v>656</v>
      </c>
      <c r="D41" s="50" t="s">
        <v>657</v>
      </c>
      <c r="E41" s="11"/>
      <c r="F41" s="15" t="str">
        <f t="shared" si="0"/>
        <v>/</v>
      </c>
      <c r="G41" s="15" t="str">
        <f t="shared" si="1"/>
        <v/>
      </c>
      <c r="H41" s="15" t="str">
        <f t="shared" si="2"/>
        <v/>
      </c>
      <c r="I41" s="15" t="str">
        <f t="shared" si="3"/>
        <v/>
      </c>
      <c r="J41" s="15" t="str">
        <f t="shared" si="4"/>
        <v>ไม่ผ่าน</v>
      </c>
    </row>
    <row r="42" spans="1:10" s="2" customFormat="1" ht="19.5" customHeight="1" x14ac:dyDescent="0.45">
      <c r="A42" s="4"/>
      <c r="B42" s="13">
        <v>31</v>
      </c>
      <c r="C42" s="50" t="s">
        <v>658</v>
      </c>
      <c r="D42" s="50" t="s">
        <v>659</v>
      </c>
      <c r="E42" s="11"/>
      <c r="F42" s="15" t="str">
        <f t="shared" si="0"/>
        <v>/</v>
      </c>
      <c r="G42" s="15" t="str">
        <f t="shared" si="1"/>
        <v/>
      </c>
      <c r="H42" s="15" t="str">
        <f t="shared" si="2"/>
        <v/>
      </c>
      <c r="I42" s="15" t="str">
        <f t="shared" si="3"/>
        <v/>
      </c>
      <c r="J42" s="15" t="str">
        <f t="shared" si="4"/>
        <v>ไม่ผ่าน</v>
      </c>
    </row>
    <row r="43" spans="1:10" s="2" customFormat="1" ht="19.5" customHeight="1" x14ac:dyDescent="0.45">
      <c r="A43" s="4"/>
      <c r="B43" s="13">
        <v>32</v>
      </c>
      <c r="C43" s="68" t="s">
        <v>100</v>
      </c>
      <c r="D43" s="68" t="s">
        <v>660</v>
      </c>
      <c r="E43" s="11"/>
      <c r="F43" s="15" t="str">
        <f t="shared" si="0"/>
        <v>/</v>
      </c>
      <c r="G43" s="15" t="str">
        <f t="shared" si="1"/>
        <v/>
      </c>
      <c r="H43" s="15" t="str">
        <f t="shared" si="2"/>
        <v/>
      </c>
      <c r="I43" s="15" t="str">
        <f t="shared" si="3"/>
        <v/>
      </c>
      <c r="J43" s="15" t="str">
        <f t="shared" si="4"/>
        <v>ไม่ผ่าน</v>
      </c>
    </row>
    <row r="44" spans="1:10" s="2" customFormat="1" ht="19.5" customHeight="1" x14ac:dyDescent="0.45">
      <c r="A44" s="4"/>
      <c r="B44" s="13">
        <v>33</v>
      </c>
      <c r="C44" s="78" t="s">
        <v>661</v>
      </c>
      <c r="D44" s="78" t="s">
        <v>503</v>
      </c>
      <c r="E44" s="11"/>
      <c r="F44" s="15" t="str">
        <f t="shared" si="0"/>
        <v>/</v>
      </c>
      <c r="G44" s="15" t="str">
        <f t="shared" si="1"/>
        <v/>
      </c>
      <c r="H44" s="15" t="str">
        <f t="shared" si="2"/>
        <v/>
      </c>
      <c r="I44" s="15" t="str">
        <f t="shared" si="3"/>
        <v/>
      </c>
      <c r="J44" s="15" t="str">
        <f t="shared" si="4"/>
        <v>ไม่ผ่าน</v>
      </c>
    </row>
    <row r="45" spans="1:10" s="2" customFormat="1" ht="19.5" customHeight="1" x14ac:dyDescent="0.45">
      <c r="A45" s="4"/>
      <c r="B45" s="13">
        <v>34</v>
      </c>
      <c r="C45" s="55" t="s">
        <v>662</v>
      </c>
      <c r="D45" s="55" t="s">
        <v>663</v>
      </c>
      <c r="E45" s="11"/>
      <c r="F45" s="15" t="str">
        <f t="shared" si="0"/>
        <v>/</v>
      </c>
      <c r="G45" s="15" t="str">
        <f t="shared" si="1"/>
        <v/>
      </c>
      <c r="H45" s="15" t="str">
        <f t="shared" si="2"/>
        <v/>
      </c>
      <c r="I45" s="15" t="str">
        <f t="shared" si="3"/>
        <v/>
      </c>
      <c r="J45" s="15" t="str">
        <f t="shared" si="4"/>
        <v>ไม่ผ่าน</v>
      </c>
    </row>
    <row r="46" spans="1:10" s="2" customFormat="1" ht="19.5" customHeight="1" x14ac:dyDescent="0.45">
      <c r="A46" s="4"/>
      <c r="B46" s="13">
        <v>35</v>
      </c>
      <c r="C46" s="78" t="s">
        <v>664</v>
      </c>
      <c r="D46" s="78" t="s">
        <v>665</v>
      </c>
      <c r="E46" s="11"/>
      <c r="F46" s="15" t="str">
        <f t="shared" si="0"/>
        <v>/</v>
      </c>
      <c r="G46" s="15" t="str">
        <f t="shared" si="1"/>
        <v/>
      </c>
      <c r="H46" s="15" t="str">
        <f t="shared" si="2"/>
        <v/>
      </c>
      <c r="I46" s="15" t="str">
        <f t="shared" si="3"/>
        <v/>
      </c>
      <c r="J46" s="15" t="str">
        <f t="shared" si="4"/>
        <v>ไม่ผ่าน</v>
      </c>
    </row>
    <row r="47" spans="1:10" s="2" customFormat="1" ht="19.5" customHeight="1" x14ac:dyDescent="0.45">
      <c r="A47" s="4"/>
      <c r="B47" s="13">
        <v>36</v>
      </c>
      <c r="C47" s="50" t="s">
        <v>666</v>
      </c>
      <c r="D47" s="50" t="s">
        <v>667</v>
      </c>
      <c r="E47" s="11"/>
      <c r="F47" s="15" t="str">
        <f t="shared" si="0"/>
        <v>/</v>
      </c>
      <c r="G47" s="15" t="str">
        <f t="shared" si="1"/>
        <v/>
      </c>
      <c r="H47" s="15" t="str">
        <f t="shared" si="2"/>
        <v/>
      </c>
      <c r="I47" s="15" t="str">
        <f t="shared" si="3"/>
        <v/>
      </c>
      <c r="J47" s="15" t="str">
        <f t="shared" si="4"/>
        <v>ไม่ผ่าน</v>
      </c>
    </row>
    <row r="48" spans="1:10" s="2" customFormat="1" ht="19.5" customHeight="1" x14ac:dyDescent="0.45">
      <c r="A48" s="4"/>
      <c r="B48" s="19" t="s">
        <v>5</v>
      </c>
      <c r="C48" s="20"/>
      <c r="D48" s="20"/>
      <c r="E48" s="20"/>
      <c r="F48" s="20"/>
      <c r="G48" s="20"/>
      <c r="H48" s="21"/>
      <c r="I48" s="15" t="s">
        <v>4</v>
      </c>
      <c r="J48" s="15">
        <f>COUNTIF(J12:J47,"ผ่าน")</f>
        <v>0</v>
      </c>
    </row>
    <row r="49" spans="1:10" s="2" customFormat="1" ht="19.5" customHeight="1" x14ac:dyDescent="0.45">
      <c r="A49" s="4"/>
      <c r="B49" s="22"/>
      <c r="C49" s="23"/>
      <c r="D49" s="23"/>
      <c r="E49" s="23"/>
      <c r="F49" s="23"/>
      <c r="G49" s="23"/>
      <c r="H49" s="24"/>
      <c r="I49" s="16" t="s">
        <v>11</v>
      </c>
      <c r="J49" s="16">
        <f>COUNTIF(J12:J47,"ไม่ผ่าน")</f>
        <v>36</v>
      </c>
    </row>
    <row r="50" spans="1:10" s="2" customFormat="1" ht="19.5" customHeight="1" x14ac:dyDescent="0.45">
      <c r="A50" s="4"/>
      <c r="B50" s="31" t="s">
        <v>22</v>
      </c>
      <c r="C50" s="31"/>
      <c r="D50" s="31"/>
      <c r="E50" s="31"/>
      <c r="F50" s="10"/>
      <c r="G50" s="10"/>
      <c r="H50" s="10"/>
      <c r="I50" s="10"/>
      <c r="J50" s="10"/>
    </row>
    <row r="51" spans="1:10" s="2" customFormat="1" ht="19.5" customHeight="1" x14ac:dyDescent="0.4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s="2" customFormat="1" ht="19.5" customHeight="1" x14ac:dyDescent="0.45">
      <c r="A52" s="4"/>
      <c r="B52" s="30" t="s">
        <v>28</v>
      </c>
      <c r="C52" s="30"/>
      <c r="D52" s="30"/>
      <c r="E52" s="30"/>
      <c r="F52" s="30"/>
      <c r="G52" s="30"/>
      <c r="H52" s="30"/>
      <c r="I52" s="30"/>
      <c r="J52" s="30"/>
    </row>
    <row r="53" spans="1:10" s="2" customFormat="1" ht="19.5" customHeight="1" x14ac:dyDescent="0.45">
      <c r="A53" s="4"/>
      <c r="B53" s="30" t="s">
        <v>29</v>
      </c>
      <c r="C53" s="30"/>
      <c r="D53" s="30"/>
      <c r="E53" s="30"/>
      <c r="F53" s="30"/>
      <c r="G53" s="30"/>
      <c r="H53" s="30"/>
      <c r="I53" s="30"/>
      <c r="J53" s="30"/>
    </row>
    <row r="54" spans="1:10" s="2" customFormat="1" ht="19.5" customHeight="1" x14ac:dyDescent="0.45">
      <c r="A54" s="4"/>
      <c r="B54" s="30" t="s">
        <v>30</v>
      </c>
      <c r="C54" s="30"/>
      <c r="D54" s="30"/>
      <c r="E54" s="30"/>
      <c r="F54" s="30"/>
      <c r="G54" s="30"/>
      <c r="H54" s="30"/>
      <c r="I54" s="30"/>
      <c r="J54" s="30"/>
    </row>
    <row r="55" spans="1:10" s="2" customFormat="1" ht="19.5" customHeight="1" x14ac:dyDescent="0.45">
      <c r="A55" s="4"/>
      <c r="B55" s="4"/>
      <c r="C55" s="25" t="s">
        <v>12</v>
      </c>
      <c r="D55" s="17" t="s">
        <v>13</v>
      </c>
      <c r="E55" s="28" t="s">
        <v>14</v>
      </c>
      <c r="F55" s="28"/>
      <c r="G55" s="28" t="s">
        <v>15</v>
      </c>
      <c r="H55" s="28"/>
      <c r="I55" s="4"/>
      <c r="J55" s="4"/>
    </row>
    <row r="56" spans="1:10" s="2" customFormat="1" ht="19.5" customHeight="1" x14ac:dyDescent="0.45">
      <c r="A56" s="4"/>
      <c r="B56" s="4"/>
      <c r="C56" s="26"/>
      <c r="D56" s="18" t="s">
        <v>23</v>
      </c>
      <c r="E56" s="29" t="s">
        <v>16</v>
      </c>
      <c r="F56" s="29"/>
      <c r="G56" s="29">
        <f>COUNTIF(F12:F47,"/")</f>
        <v>36</v>
      </c>
      <c r="H56" s="29"/>
      <c r="I56" s="4"/>
      <c r="J56" s="4"/>
    </row>
    <row r="57" spans="1:10" s="2" customFormat="1" ht="19.5" customHeight="1" x14ac:dyDescent="0.45">
      <c r="A57" s="4"/>
      <c r="B57" s="4"/>
      <c r="C57" s="26"/>
      <c r="D57" s="18" t="s">
        <v>24</v>
      </c>
      <c r="E57" s="29" t="s">
        <v>17</v>
      </c>
      <c r="F57" s="29"/>
      <c r="G57" s="29">
        <f>COUNTIF(G12:G47,"/")</f>
        <v>0</v>
      </c>
      <c r="H57" s="29"/>
      <c r="I57" s="4"/>
      <c r="J57" s="4"/>
    </row>
    <row r="58" spans="1:10" s="2" customFormat="1" ht="19.5" customHeight="1" x14ac:dyDescent="0.45">
      <c r="A58" s="4"/>
      <c r="B58" s="4"/>
      <c r="C58" s="26"/>
      <c r="D58" s="18" t="s">
        <v>25</v>
      </c>
      <c r="E58" s="29" t="s">
        <v>18</v>
      </c>
      <c r="F58" s="29"/>
      <c r="G58" s="29">
        <f>COUNTIF(H12:H47,"/")</f>
        <v>0</v>
      </c>
      <c r="H58" s="29"/>
      <c r="I58" s="4"/>
      <c r="J58" s="4"/>
    </row>
    <row r="59" spans="1:10" s="2" customFormat="1" ht="19.5" customHeight="1" x14ac:dyDescent="0.45">
      <c r="A59" s="4"/>
      <c r="B59" s="4"/>
      <c r="C59" s="27"/>
      <c r="D59" s="18" t="s">
        <v>26</v>
      </c>
      <c r="E59" s="29" t="s">
        <v>19</v>
      </c>
      <c r="F59" s="29"/>
      <c r="G59" s="29">
        <f>COUNTIF(I12:I47,"/")</f>
        <v>0</v>
      </c>
      <c r="H59" s="29"/>
      <c r="I59" s="4"/>
      <c r="J59" s="4"/>
    </row>
    <row r="60" spans="1:10" s="1" customFormat="1" ht="19.5" customHeight="1" x14ac:dyDescent="0.45">
      <c r="A60" s="4"/>
      <c r="B60"/>
      <c r="C60"/>
      <c r="D60"/>
      <c r="E60"/>
      <c r="F60"/>
      <c r="G60"/>
      <c r="H60"/>
      <c r="I60"/>
      <c r="J60"/>
    </row>
    <row r="61" spans="1:10" s="1" customFormat="1" ht="19.5" customHeight="1" x14ac:dyDescent="0.45">
      <c r="A61" s="4"/>
      <c r="B61"/>
      <c r="C61"/>
      <c r="D61"/>
      <c r="E61"/>
      <c r="F61"/>
      <c r="G61"/>
      <c r="H61"/>
      <c r="I61"/>
      <c r="J61"/>
    </row>
    <row r="62" spans="1:10" s="1" customFormat="1" ht="22.5" x14ac:dyDescent="0.45">
      <c r="A62" s="4"/>
      <c r="B62"/>
      <c r="C62"/>
      <c r="D62"/>
      <c r="E62"/>
      <c r="F62"/>
      <c r="G62"/>
      <c r="H62"/>
      <c r="I62"/>
      <c r="J62"/>
    </row>
    <row r="63" spans="1:10" s="1" customFormat="1" ht="22.5" x14ac:dyDescent="0.45">
      <c r="A63" s="12"/>
      <c r="B63"/>
      <c r="C63"/>
      <c r="D63"/>
      <c r="E63"/>
      <c r="F63"/>
      <c r="G63"/>
      <c r="H63"/>
      <c r="I63"/>
      <c r="J63"/>
    </row>
    <row r="64" spans="1:10" ht="22.5" customHeight="1" x14ac:dyDescent="0.45">
      <c r="A64" s="4"/>
    </row>
    <row r="65" spans="1:12" s="2" customFormat="1" ht="22.5" customHeight="1" x14ac:dyDescent="0.45">
      <c r="A65" s="4"/>
      <c r="B65"/>
      <c r="C65"/>
      <c r="D65"/>
      <c r="E65"/>
      <c r="F65"/>
      <c r="G65"/>
      <c r="H65"/>
      <c r="I65"/>
      <c r="J65"/>
      <c r="K65" s="3"/>
      <c r="L65" s="3"/>
    </row>
    <row r="66" spans="1:12" s="2" customFormat="1" ht="22.5" customHeight="1" x14ac:dyDescent="0.45">
      <c r="A66" s="4"/>
      <c r="B66"/>
      <c r="C66"/>
      <c r="D66"/>
      <c r="E66"/>
      <c r="F66"/>
      <c r="G66"/>
      <c r="H66"/>
      <c r="I66"/>
      <c r="J66"/>
      <c r="K66" s="3"/>
      <c r="L66" s="3"/>
    </row>
    <row r="67" spans="1:12" s="2" customFormat="1" ht="21" x14ac:dyDescent="0.45">
      <c r="A67" s="4"/>
      <c r="B67"/>
      <c r="C67"/>
      <c r="D67"/>
      <c r="E67"/>
      <c r="F67"/>
      <c r="G67"/>
      <c r="H67"/>
      <c r="I67"/>
      <c r="J67"/>
      <c r="K67" s="3"/>
      <c r="L67" s="3"/>
    </row>
    <row r="68" spans="1:12" ht="21" x14ac:dyDescent="0.45">
      <c r="A68" s="4"/>
    </row>
    <row r="69" spans="1:12" ht="21" x14ac:dyDescent="0.45">
      <c r="A69" s="4"/>
    </row>
    <row r="70" spans="1:12" ht="21" x14ac:dyDescent="0.45">
      <c r="A70" s="4"/>
    </row>
    <row r="71" spans="1:12" ht="21" x14ac:dyDescent="0.45">
      <c r="A71" s="4"/>
    </row>
    <row r="72" spans="1:12" ht="21" x14ac:dyDescent="0.45">
      <c r="A72" s="4"/>
    </row>
  </sheetData>
  <mergeCells count="26">
    <mergeCell ref="E57:F57"/>
    <mergeCell ref="G57:H57"/>
    <mergeCell ref="E58:F58"/>
    <mergeCell ref="G58:H58"/>
    <mergeCell ref="E59:F59"/>
    <mergeCell ref="G59:H59"/>
    <mergeCell ref="B48:H49"/>
    <mergeCell ref="B50:E50"/>
    <mergeCell ref="B52:J52"/>
    <mergeCell ref="B53:J53"/>
    <mergeCell ref="B54:J54"/>
    <mergeCell ref="C55:C59"/>
    <mergeCell ref="E55:F55"/>
    <mergeCell ref="G55:H55"/>
    <mergeCell ref="E56:F56"/>
    <mergeCell ref="G56:H56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</mergeCells>
  <pageMargins left="0.70866141732283472" right="0.39370078740157483" top="0.35433070866141736" bottom="0.15748031496062992" header="0.31496062992125984" footer="0"/>
  <pageSetup paperSize="9" scale="53" fitToWidth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4C53A-4030-4126-9CDE-BD08D39F2928}">
  <sheetPr>
    <pageSetUpPr fitToPage="1"/>
  </sheetPr>
  <dimension ref="A1:L72"/>
  <sheetViews>
    <sheetView showWhiteSpace="0" view="pageLayout" topLeftCell="B1" workbookViewId="0">
      <selection activeCell="B6" sqref="B6:J6"/>
    </sheetView>
  </sheetViews>
  <sheetFormatPr defaultRowHeight="14.25" x14ac:dyDescent="0.2"/>
  <cols>
    <col min="2" max="2" width="4.375" customWidth="1"/>
    <col min="3" max="4" width="11.875" customWidth="1"/>
    <col min="6" max="9" width="5.375" customWidth="1"/>
    <col min="10" max="10" width="13.375" customWidth="1"/>
  </cols>
  <sheetData>
    <row r="1" spans="1:10" ht="21" x14ac:dyDescent="0.45">
      <c r="A1" s="4"/>
      <c r="B1" s="4"/>
      <c r="C1" s="4"/>
      <c r="D1" s="4"/>
      <c r="E1" s="4"/>
      <c r="F1" s="4"/>
      <c r="G1" s="4"/>
      <c r="H1" s="4"/>
      <c r="I1" s="4"/>
      <c r="J1" s="4"/>
    </row>
    <row r="2" spans="1:10" ht="21" x14ac:dyDescent="0.4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21" x14ac:dyDescent="0.4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21" x14ac:dyDescent="0.4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21" x14ac:dyDescent="0.4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s="1" customFormat="1" ht="21.75" customHeight="1" x14ac:dyDescent="0.45">
      <c r="A6" s="4"/>
      <c r="B6" s="30" t="s">
        <v>799</v>
      </c>
      <c r="C6" s="30"/>
      <c r="D6" s="30"/>
      <c r="E6" s="30"/>
      <c r="F6" s="30"/>
      <c r="G6" s="30"/>
      <c r="H6" s="30"/>
      <c r="I6" s="30"/>
      <c r="J6" s="30"/>
    </row>
    <row r="7" spans="1:10" s="1" customFormat="1" ht="21" customHeight="1" x14ac:dyDescent="0.45">
      <c r="A7" s="4"/>
      <c r="B7" s="30" t="s">
        <v>27</v>
      </c>
      <c r="C7" s="30"/>
      <c r="D7" s="30"/>
      <c r="E7" s="30"/>
      <c r="F7" s="30"/>
      <c r="G7" s="30"/>
      <c r="H7" s="30"/>
      <c r="I7" s="30"/>
      <c r="J7" s="30"/>
    </row>
    <row r="8" spans="1:10" s="1" customFormat="1" ht="21.75" customHeight="1" x14ac:dyDescent="0.45">
      <c r="A8" s="4"/>
      <c r="B8" s="32" t="s">
        <v>20</v>
      </c>
      <c r="C8" s="32"/>
      <c r="D8" s="32"/>
      <c r="E8" s="32"/>
      <c r="F8" s="32"/>
      <c r="G8" s="32"/>
      <c r="H8" s="32"/>
      <c r="I8" s="32"/>
      <c r="J8" s="32"/>
    </row>
    <row r="9" spans="1:10" s="2" customFormat="1" ht="21.75" customHeight="1" x14ac:dyDescent="0.45">
      <c r="A9" s="4"/>
      <c r="B9" s="33" t="s">
        <v>0</v>
      </c>
      <c r="C9" s="36" t="s">
        <v>1</v>
      </c>
      <c r="D9" s="37"/>
      <c r="E9" s="42" t="s">
        <v>6</v>
      </c>
      <c r="F9" s="43" t="s">
        <v>2</v>
      </c>
      <c r="G9" s="43"/>
      <c r="H9" s="43"/>
      <c r="I9" s="43"/>
      <c r="J9" s="44" t="s">
        <v>3</v>
      </c>
    </row>
    <row r="10" spans="1:10" s="2" customFormat="1" ht="21.75" customHeight="1" x14ac:dyDescent="0.45">
      <c r="A10" s="4"/>
      <c r="B10" s="34"/>
      <c r="C10" s="38"/>
      <c r="D10" s="39"/>
      <c r="E10" s="42"/>
      <c r="F10" s="45" t="s">
        <v>7</v>
      </c>
      <c r="G10" s="43" t="s">
        <v>4</v>
      </c>
      <c r="H10" s="43"/>
      <c r="I10" s="43"/>
      <c r="J10" s="44"/>
    </row>
    <row r="11" spans="1:10" s="2" customFormat="1" ht="65.25" customHeight="1" x14ac:dyDescent="0.45">
      <c r="A11" s="4"/>
      <c r="B11" s="35"/>
      <c r="C11" s="40"/>
      <c r="D11" s="41"/>
      <c r="E11" s="42"/>
      <c r="F11" s="45"/>
      <c r="G11" s="14" t="s">
        <v>8</v>
      </c>
      <c r="H11" s="14" t="s">
        <v>9</v>
      </c>
      <c r="I11" s="14" t="s">
        <v>10</v>
      </c>
      <c r="J11" s="44"/>
    </row>
    <row r="12" spans="1:10" s="2" customFormat="1" ht="19.5" customHeight="1" x14ac:dyDescent="0.45">
      <c r="A12" s="4"/>
      <c r="B12" s="13">
        <v>1</v>
      </c>
      <c r="C12" s="46" t="s">
        <v>668</v>
      </c>
      <c r="D12" s="47" t="s">
        <v>669</v>
      </c>
      <c r="E12" s="11"/>
      <c r="F12" s="15" t="str">
        <f>IF(E12&lt;=14,"/","")</f>
        <v>/</v>
      </c>
      <c r="G12" s="15" t="str">
        <f>IF(AND(E12&gt;14,E12&lt;=20),"/","")</f>
        <v/>
      </c>
      <c r="H12" s="15" t="str">
        <f>IF(AND(E12&gt;20,E12&lt;=25),"/","")</f>
        <v/>
      </c>
      <c r="I12" s="15" t="str">
        <f>IF(AND(E12&gt;25,E12&lt;=30),"/","")</f>
        <v/>
      </c>
      <c r="J12" s="15" t="str">
        <f>IF(E12&gt;=15,"ผ่าน","ไม่ผ่าน")</f>
        <v>ไม่ผ่าน</v>
      </c>
    </row>
    <row r="13" spans="1:10" s="2" customFormat="1" ht="19.5" customHeight="1" x14ac:dyDescent="0.45">
      <c r="A13" s="4"/>
      <c r="B13" s="13">
        <v>2</v>
      </c>
      <c r="C13" s="54" t="s">
        <v>670</v>
      </c>
      <c r="D13" s="64" t="s">
        <v>671</v>
      </c>
      <c r="E13" s="11"/>
      <c r="F13" s="15" t="str">
        <f t="shared" ref="F13:F46" si="0">IF(E13&lt;=14,"/","")</f>
        <v>/</v>
      </c>
      <c r="G13" s="15" t="str">
        <f t="shared" ref="G13:G46" si="1">IF(AND(E13&gt;14,E13&lt;=20),"/","")</f>
        <v/>
      </c>
      <c r="H13" s="15" t="str">
        <f t="shared" ref="H13:H46" si="2">IF(AND(E13&gt;20,E13&lt;=25),"/","")</f>
        <v/>
      </c>
      <c r="I13" s="15" t="str">
        <f t="shared" ref="I13:I46" si="3">IF(AND(E13&gt;25,E13&lt;=30),"/","")</f>
        <v/>
      </c>
      <c r="J13" s="15" t="str">
        <f t="shared" ref="J13:J46" si="4">IF(E13&gt;=15,"ผ่าน","ไม่ผ่าน")</f>
        <v>ไม่ผ่าน</v>
      </c>
    </row>
    <row r="14" spans="1:10" s="2" customFormat="1" ht="19.5" customHeight="1" x14ac:dyDescent="0.45">
      <c r="A14" s="4"/>
      <c r="B14" s="13">
        <v>3</v>
      </c>
      <c r="C14" s="54" t="s">
        <v>670</v>
      </c>
      <c r="D14" s="64" t="s">
        <v>199</v>
      </c>
      <c r="E14" s="11"/>
      <c r="F14" s="15" t="str">
        <f t="shared" si="0"/>
        <v>/</v>
      </c>
      <c r="G14" s="15" t="str">
        <f t="shared" si="1"/>
        <v/>
      </c>
      <c r="H14" s="15" t="str">
        <f t="shared" si="2"/>
        <v/>
      </c>
      <c r="I14" s="15" t="str">
        <f t="shared" si="3"/>
        <v/>
      </c>
      <c r="J14" s="15" t="str">
        <f t="shared" si="4"/>
        <v>ไม่ผ่าน</v>
      </c>
    </row>
    <row r="15" spans="1:10" s="2" customFormat="1" ht="19.5" customHeight="1" x14ac:dyDescent="0.45">
      <c r="A15" s="4"/>
      <c r="B15" s="13">
        <v>4</v>
      </c>
      <c r="C15" s="46" t="s">
        <v>672</v>
      </c>
      <c r="D15" s="47" t="s">
        <v>673</v>
      </c>
      <c r="E15" s="11"/>
      <c r="F15" s="15" t="str">
        <f t="shared" si="0"/>
        <v>/</v>
      </c>
      <c r="G15" s="15" t="str">
        <f t="shared" si="1"/>
        <v/>
      </c>
      <c r="H15" s="15" t="str">
        <f t="shared" si="2"/>
        <v/>
      </c>
      <c r="I15" s="15" t="str">
        <f t="shared" si="3"/>
        <v/>
      </c>
      <c r="J15" s="15" t="str">
        <f t="shared" si="4"/>
        <v>ไม่ผ่าน</v>
      </c>
    </row>
    <row r="16" spans="1:10" s="2" customFormat="1" ht="19.5" customHeight="1" x14ac:dyDescent="0.45">
      <c r="A16" s="4"/>
      <c r="B16" s="13">
        <v>5</v>
      </c>
      <c r="C16" s="46" t="s">
        <v>674</v>
      </c>
      <c r="D16" s="47" t="s">
        <v>675</v>
      </c>
      <c r="E16" s="11"/>
      <c r="F16" s="15" t="str">
        <f t="shared" si="0"/>
        <v>/</v>
      </c>
      <c r="G16" s="15" t="str">
        <f t="shared" si="1"/>
        <v/>
      </c>
      <c r="H16" s="15" t="str">
        <f t="shared" si="2"/>
        <v/>
      </c>
      <c r="I16" s="15" t="str">
        <f t="shared" si="3"/>
        <v/>
      </c>
      <c r="J16" s="15" t="str">
        <f t="shared" si="4"/>
        <v>ไม่ผ่าน</v>
      </c>
    </row>
    <row r="17" spans="1:10" s="2" customFormat="1" ht="19.5" customHeight="1" x14ac:dyDescent="0.45">
      <c r="A17" s="4"/>
      <c r="B17" s="13">
        <v>6</v>
      </c>
      <c r="C17" s="46" t="s">
        <v>676</v>
      </c>
      <c r="D17" s="47" t="s">
        <v>677</v>
      </c>
      <c r="E17" s="11"/>
      <c r="F17" s="15" t="str">
        <f t="shared" si="0"/>
        <v>/</v>
      </c>
      <c r="G17" s="15" t="str">
        <f t="shared" si="1"/>
        <v/>
      </c>
      <c r="H17" s="15" t="str">
        <f t="shared" si="2"/>
        <v/>
      </c>
      <c r="I17" s="15" t="str">
        <f t="shared" si="3"/>
        <v/>
      </c>
      <c r="J17" s="15" t="str">
        <f t="shared" si="4"/>
        <v>ไม่ผ่าน</v>
      </c>
    </row>
    <row r="18" spans="1:10" s="2" customFormat="1" ht="19.5" customHeight="1" x14ac:dyDescent="0.45">
      <c r="A18" s="4"/>
      <c r="B18" s="13">
        <v>7</v>
      </c>
      <c r="C18" s="62" t="s">
        <v>212</v>
      </c>
      <c r="D18" s="63" t="s">
        <v>678</v>
      </c>
      <c r="E18" s="11"/>
      <c r="F18" s="15" t="str">
        <f t="shared" si="0"/>
        <v>/</v>
      </c>
      <c r="G18" s="15" t="str">
        <f t="shared" si="1"/>
        <v/>
      </c>
      <c r="H18" s="15" t="str">
        <f t="shared" si="2"/>
        <v/>
      </c>
      <c r="I18" s="15" t="str">
        <f t="shared" si="3"/>
        <v/>
      </c>
      <c r="J18" s="15" t="str">
        <f t="shared" si="4"/>
        <v>ไม่ผ่าน</v>
      </c>
    </row>
    <row r="19" spans="1:10" s="2" customFormat="1" ht="19.5" customHeight="1" x14ac:dyDescent="0.45">
      <c r="A19" s="4"/>
      <c r="B19" s="13">
        <v>8</v>
      </c>
      <c r="C19" s="50" t="s">
        <v>679</v>
      </c>
      <c r="D19" s="50" t="s">
        <v>680</v>
      </c>
      <c r="E19" s="11"/>
      <c r="F19" s="15" t="str">
        <f t="shared" si="0"/>
        <v>/</v>
      </c>
      <c r="G19" s="15" t="str">
        <f t="shared" si="1"/>
        <v/>
      </c>
      <c r="H19" s="15" t="str">
        <f t="shared" si="2"/>
        <v/>
      </c>
      <c r="I19" s="15" t="str">
        <f t="shared" si="3"/>
        <v/>
      </c>
      <c r="J19" s="15" t="str">
        <f t="shared" si="4"/>
        <v>ไม่ผ่าน</v>
      </c>
    </row>
    <row r="20" spans="1:10" s="2" customFormat="1" ht="19.5" customHeight="1" x14ac:dyDescent="0.45">
      <c r="A20" s="4"/>
      <c r="B20" s="13">
        <v>9</v>
      </c>
      <c r="C20" s="78" t="s">
        <v>332</v>
      </c>
      <c r="D20" s="78" t="s">
        <v>681</v>
      </c>
      <c r="E20" s="11"/>
      <c r="F20" s="15" t="str">
        <f t="shared" si="0"/>
        <v>/</v>
      </c>
      <c r="G20" s="15" t="str">
        <f t="shared" si="1"/>
        <v/>
      </c>
      <c r="H20" s="15" t="str">
        <f t="shared" si="2"/>
        <v/>
      </c>
      <c r="I20" s="15" t="str">
        <f t="shared" si="3"/>
        <v/>
      </c>
      <c r="J20" s="15" t="str">
        <f t="shared" si="4"/>
        <v>ไม่ผ่าน</v>
      </c>
    </row>
    <row r="21" spans="1:10" s="2" customFormat="1" ht="19.5" customHeight="1" x14ac:dyDescent="0.45">
      <c r="A21" s="4"/>
      <c r="B21" s="13">
        <v>10</v>
      </c>
      <c r="C21" s="50" t="s">
        <v>682</v>
      </c>
      <c r="D21" s="50" t="s">
        <v>683</v>
      </c>
      <c r="E21" s="11"/>
      <c r="F21" s="15" t="str">
        <f t="shared" si="0"/>
        <v>/</v>
      </c>
      <c r="G21" s="15" t="str">
        <f t="shared" si="1"/>
        <v/>
      </c>
      <c r="H21" s="15" t="str">
        <f t="shared" si="2"/>
        <v/>
      </c>
      <c r="I21" s="15" t="str">
        <f t="shared" si="3"/>
        <v/>
      </c>
      <c r="J21" s="15" t="str">
        <f t="shared" si="4"/>
        <v>ไม่ผ่าน</v>
      </c>
    </row>
    <row r="22" spans="1:10" s="2" customFormat="1" ht="19.5" customHeight="1" x14ac:dyDescent="0.45">
      <c r="A22" s="4"/>
      <c r="B22" s="13">
        <v>11</v>
      </c>
      <c r="C22" s="46" t="s">
        <v>684</v>
      </c>
      <c r="D22" s="47" t="s">
        <v>685</v>
      </c>
      <c r="E22" s="11"/>
      <c r="F22" s="15" t="str">
        <f t="shared" si="0"/>
        <v>/</v>
      </c>
      <c r="G22" s="15" t="str">
        <f t="shared" si="1"/>
        <v/>
      </c>
      <c r="H22" s="15" t="str">
        <f t="shared" si="2"/>
        <v/>
      </c>
      <c r="I22" s="15" t="str">
        <f t="shared" si="3"/>
        <v/>
      </c>
      <c r="J22" s="15" t="str">
        <f t="shared" si="4"/>
        <v>ไม่ผ่าน</v>
      </c>
    </row>
    <row r="23" spans="1:10" s="2" customFormat="1" ht="19.5" customHeight="1" x14ac:dyDescent="0.45">
      <c r="A23" s="4"/>
      <c r="B23" s="13">
        <v>12</v>
      </c>
      <c r="C23" s="46" t="s">
        <v>686</v>
      </c>
      <c r="D23" s="47" t="s">
        <v>687</v>
      </c>
      <c r="E23" s="11"/>
      <c r="F23" s="15" t="str">
        <f t="shared" si="0"/>
        <v>/</v>
      </c>
      <c r="G23" s="15" t="str">
        <f t="shared" si="1"/>
        <v/>
      </c>
      <c r="H23" s="15" t="str">
        <f t="shared" si="2"/>
        <v/>
      </c>
      <c r="I23" s="15" t="str">
        <f t="shared" si="3"/>
        <v/>
      </c>
      <c r="J23" s="15" t="str">
        <f t="shared" si="4"/>
        <v>ไม่ผ่าน</v>
      </c>
    </row>
    <row r="24" spans="1:10" s="2" customFormat="1" ht="19.5" customHeight="1" x14ac:dyDescent="0.45">
      <c r="A24" s="4"/>
      <c r="B24" s="13">
        <v>13</v>
      </c>
      <c r="C24" s="46" t="s">
        <v>688</v>
      </c>
      <c r="D24" s="47" t="s">
        <v>689</v>
      </c>
      <c r="E24" s="11"/>
      <c r="F24" s="15" t="str">
        <f t="shared" si="0"/>
        <v>/</v>
      </c>
      <c r="G24" s="15" t="str">
        <f t="shared" si="1"/>
        <v/>
      </c>
      <c r="H24" s="15" t="str">
        <f t="shared" si="2"/>
        <v/>
      </c>
      <c r="I24" s="15" t="str">
        <f t="shared" si="3"/>
        <v/>
      </c>
      <c r="J24" s="15" t="str">
        <f t="shared" si="4"/>
        <v>ไม่ผ่าน</v>
      </c>
    </row>
    <row r="25" spans="1:10" s="2" customFormat="1" ht="19.5" customHeight="1" x14ac:dyDescent="0.45">
      <c r="A25" s="4"/>
      <c r="B25" s="13">
        <v>14</v>
      </c>
      <c r="C25" s="46" t="s">
        <v>690</v>
      </c>
      <c r="D25" s="47" t="s">
        <v>691</v>
      </c>
      <c r="E25" s="11"/>
      <c r="F25" s="15" t="str">
        <f t="shared" si="0"/>
        <v>/</v>
      </c>
      <c r="G25" s="15" t="str">
        <f t="shared" si="1"/>
        <v/>
      </c>
      <c r="H25" s="15" t="str">
        <f t="shared" si="2"/>
        <v/>
      </c>
      <c r="I25" s="15" t="str">
        <f t="shared" si="3"/>
        <v/>
      </c>
      <c r="J25" s="15" t="str">
        <f t="shared" si="4"/>
        <v>ไม่ผ่าน</v>
      </c>
    </row>
    <row r="26" spans="1:10" s="2" customFormat="1" ht="19.5" customHeight="1" x14ac:dyDescent="0.45">
      <c r="A26" s="4"/>
      <c r="B26" s="13">
        <v>15</v>
      </c>
      <c r="C26" s="46" t="s">
        <v>692</v>
      </c>
      <c r="D26" s="47" t="s">
        <v>693</v>
      </c>
      <c r="E26" s="11"/>
      <c r="F26" s="15" t="str">
        <f t="shared" si="0"/>
        <v>/</v>
      </c>
      <c r="G26" s="15" t="str">
        <f t="shared" si="1"/>
        <v/>
      </c>
      <c r="H26" s="15" t="str">
        <f t="shared" si="2"/>
        <v/>
      </c>
      <c r="I26" s="15" t="str">
        <f t="shared" si="3"/>
        <v/>
      </c>
      <c r="J26" s="15" t="str">
        <f t="shared" si="4"/>
        <v>ไม่ผ่าน</v>
      </c>
    </row>
    <row r="27" spans="1:10" s="2" customFormat="1" ht="19.5" customHeight="1" x14ac:dyDescent="0.45">
      <c r="A27" s="4"/>
      <c r="B27" s="13">
        <v>16</v>
      </c>
      <c r="C27" s="46" t="s">
        <v>694</v>
      </c>
      <c r="D27" s="47" t="s">
        <v>695</v>
      </c>
      <c r="E27" s="11"/>
      <c r="F27" s="15" t="str">
        <f t="shared" si="0"/>
        <v>/</v>
      </c>
      <c r="G27" s="15" t="str">
        <f t="shared" si="1"/>
        <v/>
      </c>
      <c r="H27" s="15" t="str">
        <f t="shared" si="2"/>
        <v/>
      </c>
      <c r="I27" s="15" t="str">
        <f t="shared" si="3"/>
        <v/>
      </c>
      <c r="J27" s="15" t="str">
        <f t="shared" si="4"/>
        <v>ไม่ผ่าน</v>
      </c>
    </row>
    <row r="28" spans="1:10" s="2" customFormat="1" ht="19.5" customHeight="1" x14ac:dyDescent="0.45">
      <c r="A28" s="4"/>
      <c r="B28" s="13">
        <v>17</v>
      </c>
      <c r="C28" s="54" t="s">
        <v>696</v>
      </c>
      <c r="D28" s="64" t="s">
        <v>697</v>
      </c>
      <c r="E28" s="11"/>
      <c r="F28" s="15" t="str">
        <f t="shared" si="0"/>
        <v>/</v>
      </c>
      <c r="G28" s="15" t="str">
        <f t="shared" si="1"/>
        <v/>
      </c>
      <c r="H28" s="15" t="str">
        <f t="shared" si="2"/>
        <v/>
      </c>
      <c r="I28" s="15" t="str">
        <f t="shared" si="3"/>
        <v/>
      </c>
      <c r="J28" s="15" t="str">
        <f t="shared" si="4"/>
        <v>ไม่ผ่าน</v>
      </c>
    </row>
    <row r="29" spans="1:10" s="2" customFormat="1" ht="19.5" customHeight="1" x14ac:dyDescent="0.45">
      <c r="A29" s="4"/>
      <c r="B29" s="13">
        <v>18</v>
      </c>
      <c r="C29" s="46" t="s">
        <v>698</v>
      </c>
      <c r="D29" s="47" t="s">
        <v>699</v>
      </c>
      <c r="E29" s="11"/>
      <c r="F29" s="15" t="str">
        <f t="shared" si="0"/>
        <v>/</v>
      </c>
      <c r="G29" s="15" t="str">
        <f t="shared" si="1"/>
        <v/>
      </c>
      <c r="H29" s="15" t="str">
        <f t="shared" si="2"/>
        <v/>
      </c>
      <c r="I29" s="15" t="str">
        <f t="shared" si="3"/>
        <v/>
      </c>
      <c r="J29" s="15" t="str">
        <f t="shared" si="4"/>
        <v>ไม่ผ่าน</v>
      </c>
    </row>
    <row r="30" spans="1:10" s="2" customFormat="1" ht="19.5" customHeight="1" x14ac:dyDescent="0.45">
      <c r="A30" s="4"/>
      <c r="B30" s="13">
        <v>19</v>
      </c>
      <c r="C30" s="46" t="s">
        <v>698</v>
      </c>
      <c r="D30" s="50" t="s">
        <v>700</v>
      </c>
      <c r="E30" s="11"/>
      <c r="F30" s="15" t="str">
        <f t="shared" si="0"/>
        <v>/</v>
      </c>
      <c r="G30" s="15" t="str">
        <f t="shared" si="1"/>
        <v/>
      </c>
      <c r="H30" s="15" t="str">
        <f t="shared" si="2"/>
        <v/>
      </c>
      <c r="I30" s="15" t="str">
        <f t="shared" si="3"/>
        <v/>
      </c>
      <c r="J30" s="15" t="str">
        <f t="shared" si="4"/>
        <v>ไม่ผ่าน</v>
      </c>
    </row>
    <row r="31" spans="1:10" s="2" customFormat="1" ht="19.5" customHeight="1" x14ac:dyDescent="0.45">
      <c r="A31" s="4"/>
      <c r="B31" s="13">
        <v>20</v>
      </c>
      <c r="C31" s="62" t="s">
        <v>701</v>
      </c>
      <c r="D31" s="68" t="s">
        <v>702</v>
      </c>
      <c r="E31" s="11"/>
      <c r="F31" s="15" t="str">
        <f t="shared" si="0"/>
        <v>/</v>
      </c>
      <c r="G31" s="15" t="str">
        <f t="shared" si="1"/>
        <v/>
      </c>
      <c r="H31" s="15" t="str">
        <f t="shared" si="2"/>
        <v/>
      </c>
      <c r="I31" s="15" t="str">
        <f t="shared" si="3"/>
        <v/>
      </c>
      <c r="J31" s="15" t="str">
        <f t="shared" si="4"/>
        <v>ไม่ผ่าน</v>
      </c>
    </row>
    <row r="32" spans="1:10" s="2" customFormat="1" ht="19.5" customHeight="1" x14ac:dyDescent="0.45">
      <c r="A32" s="4"/>
      <c r="B32" s="13">
        <v>21</v>
      </c>
      <c r="C32" s="46" t="s">
        <v>703</v>
      </c>
      <c r="D32" s="50" t="s">
        <v>704</v>
      </c>
      <c r="E32" s="11"/>
      <c r="F32" s="15" t="str">
        <f t="shared" si="0"/>
        <v>/</v>
      </c>
      <c r="G32" s="15" t="str">
        <f t="shared" si="1"/>
        <v/>
      </c>
      <c r="H32" s="15" t="str">
        <f t="shared" si="2"/>
        <v/>
      </c>
      <c r="I32" s="15" t="str">
        <f t="shared" si="3"/>
        <v/>
      </c>
      <c r="J32" s="15" t="str">
        <f t="shared" si="4"/>
        <v>ไม่ผ่าน</v>
      </c>
    </row>
    <row r="33" spans="1:10" s="2" customFormat="1" ht="19.5" customHeight="1" x14ac:dyDescent="0.45">
      <c r="A33" s="4"/>
      <c r="B33" s="13">
        <v>22</v>
      </c>
      <c r="C33" s="46" t="s">
        <v>705</v>
      </c>
      <c r="D33" s="50" t="s">
        <v>706</v>
      </c>
      <c r="E33" s="11"/>
      <c r="F33" s="15" t="str">
        <f t="shared" si="0"/>
        <v>/</v>
      </c>
      <c r="G33" s="15" t="str">
        <f t="shared" si="1"/>
        <v/>
      </c>
      <c r="H33" s="15" t="str">
        <f t="shared" si="2"/>
        <v/>
      </c>
      <c r="I33" s="15" t="str">
        <f t="shared" si="3"/>
        <v/>
      </c>
      <c r="J33" s="15" t="str">
        <f t="shared" si="4"/>
        <v>ไม่ผ่าน</v>
      </c>
    </row>
    <row r="34" spans="1:10" s="2" customFormat="1" ht="19.5" customHeight="1" x14ac:dyDescent="0.45">
      <c r="A34" s="4"/>
      <c r="B34" s="13">
        <v>23</v>
      </c>
      <c r="C34" s="46" t="s">
        <v>707</v>
      </c>
      <c r="D34" s="50" t="s">
        <v>708</v>
      </c>
      <c r="E34" s="11"/>
      <c r="F34" s="15" t="str">
        <f t="shared" si="0"/>
        <v>/</v>
      </c>
      <c r="G34" s="15" t="str">
        <f t="shared" si="1"/>
        <v/>
      </c>
      <c r="H34" s="15" t="str">
        <f t="shared" si="2"/>
        <v/>
      </c>
      <c r="I34" s="15" t="str">
        <f t="shared" si="3"/>
        <v/>
      </c>
      <c r="J34" s="15" t="str">
        <f t="shared" si="4"/>
        <v>ไม่ผ่าน</v>
      </c>
    </row>
    <row r="35" spans="1:10" s="2" customFormat="1" ht="19.5" customHeight="1" x14ac:dyDescent="0.45">
      <c r="A35" s="4"/>
      <c r="B35" s="13">
        <v>24</v>
      </c>
      <c r="C35" s="46" t="s">
        <v>709</v>
      </c>
      <c r="D35" s="50" t="s">
        <v>710</v>
      </c>
      <c r="E35" s="11"/>
      <c r="F35" s="15" t="str">
        <f t="shared" si="0"/>
        <v>/</v>
      </c>
      <c r="G35" s="15" t="str">
        <f t="shared" si="1"/>
        <v/>
      </c>
      <c r="H35" s="15" t="str">
        <f t="shared" si="2"/>
        <v/>
      </c>
      <c r="I35" s="15" t="str">
        <f t="shared" si="3"/>
        <v/>
      </c>
      <c r="J35" s="15" t="str">
        <f t="shared" si="4"/>
        <v>ไม่ผ่าน</v>
      </c>
    </row>
    <row r="36" spans="1:10" s="2" customFormat="1" ht="19.5" customHeight="1" x14ac:dyDescent="0.45">
      <c r="A36" s="4"/>
      <c r="B36" s="13">
        <v>25</v>
      </c>
      <c r="C36" s="46" t="s">
        <v>174</v>
      </c>
      <c r="D36" s="50" t="s">
        <v>711</v>
      </c>
      <c r="E36" s="11"/>
      <c r="F36" s="15" t="str">
        <f t="shared" si="0"/>
        <v>/</v>
      </c>
      <c r="G36" s="15" t="str">
        <f t="shared" si="1"/>
        <v/>
      </c>
      <c r="H36" s="15" t="str">
        <f t="shared" si="2"/>
        <v/>
      </c>
      <c r="I36" s="15" t="str">
        <f t="shared" si="3"/>
        <v/>
      </c>
      <c r="J36" s="15" t="str">
        <f t="shared" si="4"/>
        <v>ไม่ผ่าน</v>
      </c>
    </row>
    <row r="37" spans="1:10" s="2" customFormat="1" ht="19.5" customHeight="1" x14ac:dyDescent="0.45">
      <c r="A37" s="4"/>
      <c r="B37" s="13">
        <v>26</v>
      </c>
      <c r="C37" s="46" t="s">
        <v>712</v>
      </c>
      <c r="D37" s="50" t="s">
        <v>713</v>
      </c>
      <c r="E37" s="11"/>
      <c r="F37" s="15" t="str">
        <f t="shared" si="0"/>
        <v>/</v>
      </c>
      <c r="G37" s="15" t="str">
        <f t="shared" si="1"/>
        <v/>
      </c>
      <c r="H37" s="15" t="str">
        <f t="shared" si="2"/>
        <v/>
      </c>
      <c r="I37" s="15" t="str">
        <f t="shared" si="3"/>
        <v/>
      </c>
      <c r="J37" s="15" t="str">
        <f t="shared" si="4"/>
        <v>ไม่ผ่าน</v>
      </c>
    </row>
    <row r="38" spans="1:10" s="2" customFormat="1" ht="19.5" customHeight="1" x14ac:dyDescent="0.45">
      <c r="A38" s="4"/>
      <c r="B38" s="7">
        <v>27</v>
      </c>
      <c r="C38" s="62" t="s">
        <v>714</v>
      </c>
      <c r="D38" s="68" t="s">
        <v>715</v>
      </c>
      <c r="E38" s="8"/>
      <c r="F38" s="15" t="str">
        <f t="shared" si="0"/>
        <v>/</v>
      </c>
      <c r="G38" s="15" t="str">
        <f t="shared" si="1"/>
        <v/>
      </c>
      <c r="H38" s="15" t="str">
        <f t="shared" si="2"/>
        <v/>
      </c>
      <c r="I38" s="15" t="str">
        <f t="shared" si="3"/>
        <v/>
      </c>
      <c r="J38" s="15" t="str">
        <f t="shared" si="4"/>
        <v>ไม่ผ่าน</v>
      </c>
    </row>
    <row r="39" spans="1:10" s="2" customFormat="1" ht="19.5" customHeight="1" x14ac:dyDescent="0.45">
      <c r="A39" s="4"/>
      <c r="B39" s="13">
        <v>28</v>
      </c>
      <c r="C39" s="54" t="s">
        <v>228</v>
      </c>
      <c r="D39" s="55" t="s">
        <v>716</v>
      </c>
      <c r="E39" s="11"/>
      <c r="F39" s="15" t="str">
        <f t="shared" si="0"/>
        <v>/</v>
      </c>
      <c r="G39" s="15" t="str">
        <f t="shared" si="1"/>
        <v/>
      </c>
      <c r="H39" s="15" t="str">
        <f t="shared" si="2"/>
        <v/>
      </c>
      <c r="I39" s="15" t="str">
        <f t="shared" si="3"/>
        <v/>
      </c>
      <c r="J39" s="15" t="str">
        <f t="shared" si="4"/>
        <v>ไม่ผ่าน</v>
      </c>
    </row>
    <row r="40" spans="1:10" s="2" customFormat="1" ht="19.5" customHeight="1" x14ac:dyDescent="0.45">
      <c r="A40" s="4"/>
      <c r="B40" s="13">
        <v>29</v>
      </c>
      <c r="C40" s="54" t="s">
        <v>717</v>
      </c>
      <c r="D40" s="55" t="s">
        <v>718</v>
      </c>
      <c r="E40" s="11"/>
      <c r="F40" s="15" t="str">
        <f t="shared" si="0"/>
        <v>/</v>
      </c>
      <c r="G40" s="15" t="str">
        <f t="shared" si="1"/>
        <v/>
      </c>
      <c r="H40" s="15" t="str">
        <f t="shared" si="2"/>
        <v/>
      </c>
      <c r="I40" s="15" t="str">
        <f t="shared" si="3"/>
        <v/>
      </c>
      <c r="J40" s="15" t="str">
        <f t="shared" si="4"/>
        <v>ไม่ผ่าน</v>
      </c>
    </row>
    <row r="41" spans="1:10" s="2" customFormat="1" ht="19.5" customHeight="1" x14ac:dyDescent="0.45">
      <c r="A41" s="4"/>
      <c r="B41" s="13">
        <v>30</v>
      </c>
      <c r="C41" s="46" t="s">
        <v>719</v>
      </c>
      <c r="D41" s="50" t="s">
        <v>720</v>
      </c>
      <c r="E41" s="11"/>
      <c r="F41" s="15" t="str">
        <f t="shared" si="0"/>
        <v>/</v>
      </c>
      <c r="G41" s="15" t="str">
        <f t="shared" si="1"/>
        <v/>
      </c>
      <c r="H41" s="15" t="str">
        <f t="shared" si="2"/>
        <v/>
      </c>
      <c r="I41" s="15" t="str">
        <f t="shared" si="3"/>
        <v/>
      </c>
      <c r="J41" s="15" t="str">
        <f t="shared" si="4"/>
        <v>ไม่ผ่าน</v>
      </c>
    </row>
    <row r="42" spans="1:10" s="2" customFormat="1" ht="19.5" customHeight="1" x14ac:dyDescent="0.45">
      <c r="A42" s="4"/>
      <c r="B42" s="13">
        <v>31</v>
      </c>
      <c r="C42" s="46" t="s">
        <v>721</v>
      </c>
      <c r="D42" s="50" t="s">
        <v>722</v>
      </c>
      <c r="E42" s="11"/>
      <c r="F42" s="15" t="str">
        <f t="shared" si="0"/>
        <v>/</v>
      </c>
      <c r="G42" s="15" t="str">
        <f t="shared" si="1"/>
        <v/>
      </c>
      <c r="H42" s="15" t="str">
        <f t="shared" si="2"/>
        <v/>
      </c>
      <c r="I42" s="15" t="str">
        <f t="shared" si="3"/>
        <v/>
      </c>
      <c r="J42" s="15" t="str">
        <f t="shared" si="4"/>
        <v>ไม่ผ่าน</v>
      </c>
    </row>
    <row r="43" spans="1:10" s="2" customFormat="1" ht="19.5" customHeight="1" x14ac:dyDescent="0.45">
      <c r="A43" s="4"/>
      <c r="B43" s="13">
        <v>32</v>
      </c>
      <c r="C43" s="46" t="s">
        <v>723</v>
      </c>
      <c r="D43" s="50" t="s">
        <v>724</v>
      </c>
      <c r="E43" s="11"/>
      <c r="F43" s="15" t="str">
        <f t="shared" si="0"/>
        <v>/</v>
      </c>
      <c r="G43" s="15" t="str">
        <f t="shared" si="1"/>
        <v/>
      </c>
      <c r="H43" s="15" t="str">
        <f t="shared" si="2"/>
        <v/>
      </c>
      <c r="I43" s="15" t="str">
        <f t="shared" si="3"/>
        <v/>
      </c>
      <c r="J43" s="15" t="str">
        <f t="shared" si="4"/>
        <v>ไม่ผ่าน</v>
      </c>
    </row>
    <row r="44" spans="1:10" s="2" customFormat="1" ht="19.5" customHeight="1" x14ac:dyDescent="0.45">
      <c r="A44" s="4"/>
      <c r="B44" s="13">
        <v>33</v>
      </c>
      <c r="C44" s="62" t="s">
        <v>725</v>
      </c>
      <c r="D44" s="68" t="s">
        <v>726</v>
      </c>
      <c r="E44" s="11"/>
      <c r="F44" s="15" t="str">
        <f t="shared" si="0"/>
        <v>/</v>
      </c>
      <c r="G44" s="15" t="str">
        <f t="shared" si="1"/>
        <v/>
      </c>
      <c r="H44" s="15" t="str">
        <f t="shared" si="2"/>
        <v/>
      </c>
      <c r="I44" s="15" t="str">
        <f t="shared" si="3"/>
        <v/>
      </c>
      <c r="J44" s="15" t="str">
        <f t="shared" si="4"/>
        <v>ไม่ผ่าน</v>
      </c>
    </row>
    <row r="45" spans="1:10" s="2" customFormat="1" ht="19.5" customHeight="1" x14ac:dyDescent="0.45">
      <c r="A45" s="4"/>
      <c r="B45" s="13">
        <v>34</v>
      </c>
      <c r="C45" s="46" t="s">
        <v>727</v>
      </c>
      <c r="D45" s="50" t="s">
        <v>728</v>
      </c>
      <c r="E45" s="11"/>
      <c r="F45" s="15" t="str">
        <f t="shared" si="0"/>
        <v>/</v>
      </c>
      <c r="G45" s="15" t="str">
        <f t="shared" si="1"/>
        <v/>
      </c>
      <c r="H45" s="15" t="str">
        <f t="shared" si="2"/>
        <v/>
      </c>
      <c r="I45" s="15" t="str">
        <f t="shared" si="3"/>
        <v/>
      </c>
      <c r="J45" s="15" t="str">
        <f t="shared" si="4"/>
        <v>ไม่ผ่าน</v>
      </c>
    </row>
    <row r="46" spans="1:10" s="2" customFormat="1" ht="19.5" customHeight="1" x14ac:dyDescent="0.45">
      <c r="A46" s="4"/>
      <c r="B46" s="13">
        <v>35</v>
      </c>
      <c r="C46" s="46" t="s">
        <v>729</v>
      </c>
      <c r="D46" s="50" t="s">
        <v>730</v>
      </c>
      <c r="E46" s="11"/>
      <c r="F46" s="15" t="str">
        <f t="shared" si="0"/>
        <v>/</v>
      </c>
      <c r="G46" s="15" t="str">
        <f t="shared" si="1"/>
        <v/>
      </c>
      <c r="H46" s="15" t="str">
        <f t="shared" si="2"/>
        <v/>
      </c>
      <c r="I46" s="15" t="str">
        <f t="shared" si="3"/>
        <v/>
      </c>
      <c r="J46" s="15" t="str">
        <f t="shared" si="4"/>
        <v>ไม่ผ่าน</v>
      </c>
    </row>
    <row r="47" spans="1:10" s="2" customFormat="1" ht="19.5" customHeight="1" x14ac:dyDescent="0.45">
      <c r="A47" s="4"/>
      <c r="B47" s="19" t="s">
        <v>5</v>
      </c>
      <c r="C47" s="20"/>
      <c r="D47" s="20"/>
      <c r="E47" s="20"/>
      <c r="F47" s="20"/>
      <c r="G47" s="20"/>
      <c r="H47" s="21"/>
      <c r="I47" s="15" t="s">
        <v>4</v>
      </c>
      <c r="J47" s="15">
        <f>COUNTIF(J12:J46,"ผ่าน")</f>
        <v>0</v>
      </c>
    </row>
    <row r="48" spans="1:10" s="2" customFormat="1" ht="19.5" customHeight="1" x14ac:dyDescent="0.45">
      <c r="A48" s="4"/>
      <c r="B48" s="22"/>
      <c r="C48" s="23"/>
      <c r="D48" s="23"/>
      <c r="E48" s="23"/>
      <c r="F48" s="23"/>
      <c r="G48" s="23"/>
      <c r="H48" s="24"/>
      <c r="I48" s="16" t="s">
        <v>11</v>
      </c>
      <c r="J48" s="16">
        <f>COUNTIF(J12:J46,"ไม่ผ่าน")</f>
        <v>35</v>
      </c>
    </row>
    <row r="49" spans="1:10" s="2" customFormat="1" ht="19.5" customHeight="1" x14ac:dyDescent="0.45">
      <c r="A49" s="4"/>
      <c r="B49" s="31" t="s">
        <v>22</v>
      </c>
      <c r="C49" s="31"/>
      <c r="D49" s="31"/>
      <c r="E49" s="31"/>
      <c r="F49" s="10"/>
      <c r="G49" s="10"/>
      <c r="H49" s="10"/>
      <c r="I49" s="10"/>
      <c r="J49" s="10"/>
    </row>
    <row r="50" spans="1:10" s="2" customFormat="1" ht="19.5" customHeight="1" x14ac:dyDescent="0.4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s="2" customFormat="1" ht="19.5" customHeight="1" x14ac:dyDescent="0.45">
      <c r="A51" s="4"/>
      <c r="B51" s="30" t="s">
        <v>28</v>
      </c>
      <c r="C51" s="30"/>
      <c r="D51" s="30"/>
      <c r="E51" s="30"/>
      <c r="F51" s="30"/>
      <c r="G51" s="30"/>
      <c r="H51" s="30"/>
      <c r="I51" s="30"/>
      <c r="J51" s="30"/>
    </row>
    <row r="52" spans="1:10" s="2" customFormat="1" ht="19.5" customHeight="1" x14ac:dyDescent="0.45">
      <c r="A52" s="4"/>
      <c r="B52" s="30" t="s">
        <v>29</v>
      </c>
      <c r="C52" s="30"/>
      <c r="D52" s="30"/>
      <c r="E52" s="30"/>
      <c r="F52" s="30"/>
      <c r="G52" s="30"/>
      <c r="H52" s="30"/>
      <c r="I52" s="30"/>
      <c r="J52" s="30"/>
    </row>
    <row r="53" spans="1:10" s="2" customFormat="1" ht="19.5" customHeight="1" x14ac:dyDescent="0.45">
      <c r="A53" s="4"/>
      <c r="B53" s="30" t="s">
        <v>30</v>
      </c>
      <c r="C53" s="30"/>
      <c r="D53" s="30"/>
      <c r="E53" s="30"/>
      <c r="F53" s="30"/>
      <c r="G53" s="30"/>
      <c r="H53" s="30"/>
      <c r="I53" s="30"/>
      <c r="J53" s="30"/>
    </row>
    <row r="54" spans="1:10" s="2" customFormat="1" ht="19.5" customHeight="1" x14ac:dyDescent="0.45">
      <c r="A54" s="4"/>
      <c r="B54" s="4"/>
      <c r="C54" s="25" t="s">
        <v>12</v>
      </c>
      <c r="D54" s="17" t="s">
        <v>13</v>
      </c>
      <c r="E54" s="28" t="s">
        <v>14</v>
      </c>
      <c r="F54" s="28"/>
      <c r="G54" s="28" t="s">
        <v>15</v>
      </c>
      <c r="H54" s="28"/>
      <c r="I54" s="4"/>
      <c r="J54" s="4"/>
    </row>
    <row r="55" spans="1:10" s="2" customFormat="1" ht="19.5" customHeight="1" x14ac:dyDescent="0.45">
      <c r="A55" s="4"/>
      <c r="B55" s="4"/>
      <c r="C55" s="26"/>
      <c r="D55" s="18" t="s">
        <v>23</v>
      </c>
      <c r="E55" s="29" t="s">
        <v>16</v>
      </c>
      <c r="F55" s="29"/>
      <c r="G55" s="29">
        <f>COUNTIF(F12:F46,"/")</f>
        <v>35</v>
      </c>
      <c r="H55" s="29"/>
      <c r="I55" s="4"/>
      <c r="J55" s="4"/>
    </row>
    <row r="56" spans="1:10" s="2" customFormat="1" ht="19.5" customHeight="1" x14ac:dyDescent="0.45">
      <c r="A56" s="4"/>
      <c r="B56" s="4"/>
      <c r="C56" s="26"/>
      <c r="D56" s="18" t="s">
        <v>24</v>
      </c>
      <c r="E56" s="29" t="s">
        <v>17</v>
      </c>
      <c r="F56" s="29"/>
      <c r="G56" s="29">
        <f>COUNTIF(G12:G46,"/")</f>
        <v>0</v>
      </c>
      <c r="H56" s="29"/>
      <c r="I56" s="4"/>
      <c r="J56" s="4"/>
    </row>
    <row r="57" spans="1:10" s="2" customFormat="1" ht="19.5" customHeight="1" x14ac:dyDescent="0.45">
      <c r="A57" s="4"/>
      <c r="B57" s="4"/>
      <c r="C57" s="26"/>
      <c r="D57" s="18" t="s">
        <v>25</v>
      </c>
      <c r="E57" s="29" t="s">
        <v>18</v>
      </c>
      <c r="F57" s="29"/>
      <c r="G57" s="29">
        <f>COUNTIF(H12:H46,"/")</f>
        <v>0</v>
      </c>
      <c r="H57" s="29"/>
      <c r="I57" s="4"/>
      <c r="J57" s="4"/>
    </row>
    <row r="58" spans="1:10" s="2" customFormat="1" ht="19.5" customHeight="1" x14ac:dyDescent="0.45">
      <c r="A58" s="4"/>
      <c r="B58" s="4"/>
      <c r="C58" s="27"/>
      <c r="D58" s="18" t="s">
        <v>26</v>
      </c>
      <c r="E58" s="29" t="s">
        <v>19</v>
      </c>
      <c r="F58" s="29"/>
      <c r="G58" s="29">
        <f>COUNTIF(I12:I46,"/")</f>
        <v>0</v>
      </c>
      <c r="H58" s="29"/>
      <c r="I58" s="4"/>
      <c r="J58" s="4"/>
    </row>
    <row r="59" spans="1:10" s="2" customFormat="1" ht="19.5" customHeight="1" x14ac:dyDescent="0.45">
      <c r="A59" s="4"/>
      <c r="B59"/>
      <c r="C59"/>
      <c r="D59"/>
      <c r="E59"/>
      <c r="F59"/>
      <c r="G59"/>
      <c r="H59"/>
      <c r="I59"/>
      <c r="J59"/>
    </row>
    <row r="60" spans="1:10" s="1" customFormat="1" ht="19.5" customHeight="1" x14ac:dyDescent="0.45">
      <c r="A60" s="4"/>
      <c r="B60"/>
      <c r="C60"/>
      <c r="D60"/>
      <c r="E60"/>
      <c r="F60"/>
      <c r="G60"/>
      <c r="H60"/>
      <c r="I60"/>
      <c r="J60"/>
    </row>
    <row r="61" spans="1:10" s="1" customFormat="1" ht="19.5" customHeight="1" x14ac:dyDescent="0.45">
      <c r="A61" s="4"/>
      <c r="B61"/>
      <c r="C61"/>
      <c r="D61"/>
      <c r="E61"/>
      <c r="F61"/>
      <c r="G61"/>
      <c r="H61"/>
      <c r="I61"/>
      <c r="J61"/>
    </row>
    <row r="62" spans="1:10" s="1" customFormat="1" ht="22.5" x14ac:dyDescent="0.45">
      <c r="A62" s="4"/>
      <c r="B62"/>
      <c r="C62"/>
      <c r="D62"/>
      <c r="E62"/>
      <c r="F62"/>
      <c r="G62"/>
      <c r="H62"/>
      <c r="I62"/>
      <c r="J62"/>
    </row>
    <row r="63" spans="1:10" s="1" customFormat="1" ht="22.5" x14ac:dyDescent="0.45">
      <c r="A63" s="12"/>
      <c r="B63"/>
      <c r="C63"/>
      <c r="D63"/>
      <c r="E63"/>
      <c r="F63"/>
      <c r="G63"/>
      <c r="H63"/>
      <c r="I63"/>
      <c r="J63"/>
    </row>
    <row r="64" spans="1:10" ht="22.5" customHeight="1" x14ac:dyDescent="0.45">
      <c r="A64" s="4"/>
    </row>
    <row r="65" spans="1:12" s="2" customFormat="1" ht="22.5" customHeight="1" x14ac:dyDescent="0.45">
      <c r="A65" s="4"/>
      <c r="B65"/>
      <c r="C65"/>
      <c r="D65"/>
      <c r="E65"/>
      <c r="F65"/>
      <c r="G65"/>
      <c r="H65"/>
      <c r="I65"/>
      <c r="J65"/>
      <c r="K65" s="3"/>
      <c r="L65" s="3"/>
    </row>
    <row r="66" spans="1:12" s="2" customFormat="1" ht="22.5" customHeight="1" x14ac:dyDescent="0.45">
      <c r="A66" s="4"/>
      <c r="B66"/>
      <c r="C66"/>
      <c r="D66"/>
      <c r="E66"/>
      <c r="F66"/>
      <c r="G66"/>
      <c r="H66"/>
      <c r="I66"/>
      <c r="J66"/>
      <c r="K66" s="3"/>
      <c r="L66" s="3"/>
    </row>
    <row r="67" spans="1:12" s="2" customFormat="1" ht="21" x14ac:dyDescent="0.45">
      <c r="A67" s="4"/>
      <c r="B67"/>
      <c r="C67"/>
      <c r="D67"/>
      <c r="E67"/>
      <c r="F67"/>
      <c r="G67"/>
      <c r="H67"/>
      <c r="I67"/>
      <c r="J67"/>
      <c r="K67" s="3"/>
      <c r="L67" s="3"/>
    </row>
    <row r="68" spans="1:12" ht="21" x14ac:dyDescent="0.45">
      <c r="A68" s="4"/>
    </row>
    <row r="69" spans="1:12" ht="21" x14ac:dyDescent="0.45">
      <c r="A69" s="4"/>
    </row>
    <row r="70" spans="1:12" ht="21" x14ac:dyDescent="0.45">
      <c r="A70" s="4"/>
    </row>
    <row r="71" spans="1:12" ht="21" x14ac:dyDescent="0.45">
      <c r="A71" s="4"/>
    </row>
    <row r="72" spans="1:12" ht="21" x14ac:dyDescent="0.45">
      <c r="A72" s="4"/>
    </row>
  </sheetData>
  <mergeCells count="26">
    <mergeCell ref="E56:F56"/>
    <mergeCell ref="G56:H56"/>
    <mergeCell ref="E57:F57"/>
    <mergeCell ref="G57:H57"/>
    <mergeCell ref="E58:F58"/>
    <mergeCell ref="G58:H58"/>
    <mergeCell ref="B47:H48"/>
    <mergeCell ref="B49:E49"/>
    <mergeCell ref="B51:J51"/>
    <mergeCell ref="B52:J52"/>
    <mergeCell ref="B53:J53"/>
    <mergeCell ref="C54:C58"/>
    <mergeCell ref="E54:F54"/>
    <mergeCell ref="G54:H54"/>
    <mergeCell ref="E55:F55"/>
    <mergeCell ref="G55:H55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</mergeCells>
  <pageMargins left="0.70866141732283472" right="0.39370078740157483" top="0.35433070866141736" bottom="0.15748031496062992" header="0.31496062992125984" footer="0"/>
  <pageSetup paperSize="9" scale="53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10</vt:i4>
      </vt:variant>
      <vt:variant>
        <vt:lpstr>ช่วงที่มีชื่อ</vt:lpstr>
      </vt:variant>
      <vt:variant>
        <vt:i4>10</vt:i4>
      </vt:variant>
    </vt:vector>
  </HeadingPairs>
  <TitlesOfParts>
    <vt:vector size="20" baseType="lpstr">
      <vt:lpstr>ห้อง 1</vt:lpstr>
      <vt:lpstr>ห้อง 2</vt:lpstr>
      <vt:lpstr>ห้อง 3</vt:lpstr>
      <vt:lpstr>ห้อง 4</vt:lpstr>
      <vt:lpstr>ห้อง 5</vt:lpstr>
      <vt:lpstr>ห้อง 6</vt:lpstr>
      <vt:lpstr>ห้อง 7</vt:lpstr>
      <vt:lpstr>ห้อง 8</vt:lpstr>
      <vt:lpstr>ห้อง 9</vt:lpstr>
      <vt:lpstr>ห้อง 10</vt:lpstr>
      <vt:lpstr>'ห้อง 1'!OLE_LINK1</vt:lpstr>
      <vt:lpstr>'ห้อง 10'!OLE_LINK1</vt:lpstr>
      <vt:lpstr>'ห้อง 2'!OLE_LINK1</vt:lpstr>
      <vt:lpstr>'ห้อง 3'!OLE_LINK1</vt:lpstr>
      <vt:lpstr>'ห้อง 4'!OLE_LINK1</vt:lpstr>
      <vt:lpstr>'ห้อง 5'!OLE_LINK1</vt:lpstr>
      <vt:lpstr>'ห้อง 6'!OLE_LINK1</vt:lpstr>
      <vt:lpstr>'ห้อง 7'!OLE_LINK1</vt:lpstr>
      <vt:lpstr>'ห้อง 8'!OLE_LINK1</vt:lpstr>
      <vt:lpstr>'ห้อง 9'!OLE_LINK1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Dont</dc:creator>
  <cp:lastModifiedBy>lenovo</cp:lastModifiedBy>
  <cp:lastPrinted>2019-03-09T09:35:34Z</cp:lastPrinted>
  <dcterms:created xsi:type="dcterms:W3CDTF">2014-06-19T09:38:12Z</dcterms:created>
  <dcterms:modified xsi:type="dcterms:W3CDTF">2020-01-21T05:50:30Z</dcterms:modified>
</cp:coreProperties>
</file>