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รวมจุดเน้น ปีการศึกษา 2562\จุดเน้นส่งครบ ม.ต้น เตย\ม.1\"/>
    </mc:Choice>
  </mc:AlternateContent>
  <xr:revisionPtr revIDLastSave="0" documentId="13_ncr:1_{29E2C797-E68B-423D-80D7-EAA1188CC316}" xr6:coauthVersionLast="45" xr6:coauthVersionMax="45" xr10:uidLastSave="{00000000-0000-0000-0000-000000000000}"/>
  <bookViews>
    <workbookView xWindow="-120" yWindow="-120" windowWidth="20730" windowHeight="11160" tabRatio="659" firstSheet="1" activeTab="9" xr2:uid="{00000000-000D-0000-FFFF-FFFF00000000}"/>
  </bookViews>
  <sheets>
    <sheet name="ห้อง1" sheetId="9" r:id="rId1"/>
    <sheet name="ห้อง2" sheetId="15" r:id="rId2"/>
    <sheet name="ห้อง3" sheetId="16" r:id="rId3"/>
    <sheet name="ห้อง4" sheetId="17" r:id="rId4"/>
    <sheet name="ห้อง5" sheetId="18" r:id="rId5"/>
    <sheet name="ห้อง6" sheetId="19" r:id="rId6"/>
    <sheet name="ห้อง7" sheetId="20" r:id="rId7"/>
    <sheet name="ห้อง8" sheetId="21" r:id="rId8"/>
    <sheet name="ห้อง9" sheetId="22" r:id="rId9"/>
    <sheet name="ห้อง10" sheetId="23" r:id="rId10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5" i="23" l="1"/>
  <c r="G55" i="23"/>
  <c r="H55" i="23"/>
  <c r="I55" i="23"/>
  <c r="J55" i="23"/>
  <c r="F56" i="23"/>
  <c r="G56" i="23"/>
  <c r="H56" i="23"/>
  <c r="I56" i="23"/>
  <c r="J56" i="23"/>
  <c r="J54" i="23"/>
  <c r="I54" i="23"/>
  <c r="H54" i="23"/>
  <c r="G54" i="23"/>
  <c r="F54" i="23"/>
  <c r="J53" i="23"/>
  <c r="I53" i="23"/>
  <c r="H53" i="23"/>
  <c r="G53" i="23"/>
  <c r="F53" i="23"/>
  <c r="J52" i="23"/>
  <c r="I52" i="23"/>
  <c r="H52" i="23"/>
  <c r="G52" i="23"/>
  <c r="F52" i="23"/>
  <c r="J51" i="23"/>
  <c r="I51" i="23"/>
  <c r="H51" i="23"/>
  <c r="G51" i="23"/>
  <c r="F51" i="23"/>
  <c r="J50" i="23"/>
  <c r="I50" i="23"/>
  <c r="H50" i="23"/>
  <c r="G50" i="23"/>
  <c r="F50" i="23"/>
  <c r="J49" i="23"/>
  <c r="I49" i="23"/>
  <c r="H49" i="23"/>
  <c r="G49" i="23"/>
  <c r="F49" i="23"/>
  <c r="J48" i="23"/>
  <c r="I48" i="23"/>
  <c r="H48" i="23"/>
  <c r="G48" i="23"/>
  <c r="F48" i="23"/>
  <c r="J47" i="23"/>
  <c r="I47" i="23"/>
  <c r="H47" i="23"/>
  <c r="G47" i="23"/>
  <c r="F47" i="23"/>
  <c r="J46" i="23"/>
  <c r="I46" i="23"/>
  <c r="H46" i="23"/>
  <c r="G46" i="23"/>
  <c r="F46" i="23"/>
  <c r="J45" i="23"/>
  <c r="I45" i="23"/>
  <c r="H45" i="23"/>
  <c r="G45" i="23"/>
  <c r="F45" i="23"/>
  <c r="J44" i="23"/>
  <c r="I44" i="23"/>
  <c r="H44" i="23"/>
  <c r="G44" i="23"/>
  <c r="F44" i="23"/>
  <c r="J43" i="23"/>
  <c r="I43" i="23"/>
  <c r="H43" i="23"/>
  <c r="G43" i="23"/>
  <c r="F43" i="23"/>
  <c r="J42" i="23"/>
  <c r="I42" i="23"/>
  <c r="H42" i="23"/>
  <c r="G42" i="23"/>
  <c r="F42" i="23"/>
  <c r="J41" i="23"/>
  <c r="I41" i="23"/>
  <c r="H41" i="23"/>
  <c r="G41" i="23"/>
  <c r="F41" i="23"/>
  <c r="J40" i="23"/>
  <c r="I40" i="23"/>
  <c r="H40" i="23"/>
  <c r="G40" i="23"/>
  <c r="F40" i="23"/>
  <c r="J39" i="23"/>
  <c r="I39" i="23"/>
  <c r="H39" i="23"/>
  <c r="G39" i="23"/>
  <c r="F39" i="23"/>
  <c r="J38" i="23"/>
  <c r="I38" i="23"/>
  <c r="H38" i="23"/>
  <c r="G38" i="23"/>
  <c r="F38" i="23"/>
  <c r="J37" i="23"/>
  <c r="I37" i="23"/>
  <c r="H37" i="23"/>
  <c r="G37" i="23"/>
  <c r="F37" i="23"/>
  <c r="J36" i="23"/>
  <c r="I36" i="23"/>
  <c r="H36" i="23"/>
  <c r="G36" i="23"/>
  <c r="F36" i="23"/>
  <c r="J35" i="23"/>
  <c r="I35" i="23"/>
  <c r="H35" i="23"/>
  <c r="G35" i="23"/>
  <c r="F35" i="23"/>
  <c r="J34" i="23"/>
  <c r="I34" i="23"/>
  <c r="H34" i="23"/>
  <c r="G34" i="23"/>
  <c r="F34" i="23"/>
  <c r="J33" i="23"/>
  <c r="I33" i="23"/>
  <c r="H33" i="23"/>
  <c r="G33" i="23"/>
  <c r="F33" i="23"/>
  <c r="J32" i="23"/>
  <c r="I32" i="23"/>
  <c r="H32" i="23"/>
  <c r="G32" i="23"/>
  <c r="F32" i="23"/>
  <c r="J31" i="23"/>
  <c r="I31" i="23"/>
  <c r="H31" i="23"/>
  <c r="G31" i="23"/>
  <c r="F31" i="23"/>
  <c r="J30" i="23"/>
  <c r="I30" i="23"/>
  <c r="H30" i="23"/>
  <c r="G30" i="23"/>
  <c r="F30" i="23"/>
  <c r="J29" i="23"/>
  <c r="I29" i="23"/>
  <c r="H29" i="23"/>
  <c r="G29" i="23"/>
  <c r="F29" i="23"/>
  <c r="J28" i="23"/>
  <c r="I28" i="23"/>
  <c r="H28" i="23"/>
  <c r="G28" i="23"/>
  <c r="F28" i="23"/>
  <c r="J27" i="23"/>
  <c r="I27" i="23"/>
  <c r="H27" i="23"/>
  <c r="G27" i="23"/>
  <c r="F27" i="23"/>
  <c r="J26" i="23"/>
  <c r="I26" i="23"/>
  <c r="H26" i="23"/>
  <c r="G26" i="23"/>
  <c r="F26" i="23"/>
  <c r="J25" i="23"/>
  <c r="I25" i="23"/>
  <c r="H25" i="23"/>
  <c r="G25" i="23"/>
  <c r="F25" i="23"/>
  <c r="J24" i="23"/>
  <c r="I24" i="23"/>
  <c r="H24" i="23"/>
  <c r="G24" i="23"/>
  <c r="F24" i="23"/>
  <c r="J23" i="23"/>
  <c r="I23" i="23"/>
  <c r="H23" i="23"/>
  <c r="G23" i="23"/>
  <c r="F23" i="23"/>
  <c r="J22" i="23"/>
  <c r="I22" i="23"/>
  <c r="H22" i="23"/>
  <c r="G22" i="23"/>
  <c r="F22" i="23"/>
  <c r="J21" i="23"/>
  <c r="I21" i="23"/>
  <c r="H21" i="23"/>
  <c r="G21" i="23"/>
  <c r="F21" i="23"/>
  <c r="J20" i="23"/>
  <c r="I20" i="23"/>
  <c r="H20" i="23"/>
  <c r="G20" i="23"/>
  <c r="F20" i="23"/>
  <c r="J19" i="23"/>
  <c r="I19" i="23"/>
  <c r="H19" i="23"/>
  <c r="G19" i="23"/>
  <c r="F19" i="23"/>
  <c r="J18" i="23"/>
  <c r="I18" i="23"/>
  <c r="H18" i="23"/>
  <c r="G18" i="23"/>
  <c r="F18" i="23"/>
  <c r="J17" i="23"/>
  <c r="I17" i="23"/>
  <c r="H17" i="23"/>
  <c r="G17" i="23"/>
  <c r="F17" i="23"/>
  <c r="J16" i="23"/>
  <c r="I16" i="23"/>
  <c r="H16" i="23"/>
  <c r="G16" i="23"/>
  <c r="F16" i="23"/>
  <c r="J15" i="23"/>
  <c r="I15" i="23"/>
  <c r="H15" i="23"/>
  <c r="G15" i="23"/>
  <c r="F15" i="23"/>
  <c r="J14" i="23"/>
  <c r="I14" i="23"/>
  <c r="H14" i="23"/>
  <c r="G14" i="23"/>
  <c r="F14" i="23"/>
  <c r="J13" i="23"/>
  <c r="I13" i="23"/>
  <c r="H13" i="23"/>
  <c r="G13" i="23"/>
  <c r="F13" i="23"/>
  <c r="J12" i="23"/>
  <c r="J58" i="23" s="1"/>
  <c r="I12" i="23"/>
  <c r="H12" i="23"/>
  <c r="G12" i="23"/>
  <c r="F12" i="23"/>
  <c r="J55" i="22"/>
  <c r="I55" i="22"/>
  <c r="H55" i="22"/>
  <c r="G55" i="22"/>
  <c r="F55" i="22"/>
  <c r="J54" i="22"/>
  <c r="I54" i="22"/>
  <c r="H54" i="22"/>
  <c r="G54" i="22"/>
  <c r="F54" i="22"/>
  <c r="J53" i="22"/>
  <c r="I53" i="22"/>
  <c r="H53" i="22"/>
  <c r="G53" i="22"/>
  <c r="F53" i="22"/>
  <c r="J52" i="22"/>
  <c r="I52" i="22"/>
  <c r="H52" i="22"/>
  <c r="G52" i="22"/>
  <c r="F52" i="22"/>
  <c r="J51" i="22"/>
  <c r="I51" i="22"/>
  <c r="H51" i="22"/>
  <c r="G51" i="22"/>
  <c r="F51" i="22"/>
  <c r="J50" i="22"/>
  <c r="I50" i="22"/>
  <c r="H50" i="22"/>
  <c r="G50" i="22"/>
  <c r="F50" i="22"/>
  <c r="J49" i="22"/>
  <c r="I49" i="22"/>
  <c r="H49" i="22"/>
  <c r="G49" i="22"/>
  <c r="F49" i="22"/>
  <c r="J48" i="22"/>
  <c r="I48" i="22"/>
  <c r="H48" i="22"/>
  <c r="G48" i="22"/>
  <c r="F48" i="22"/>
  <c r="J47" i="22"/>
  <c r="I47" i="22"/>
  <c r="H47" i="22"/>
  <c r="G47" i="22"/>
  <c r="F47" i="22"/>
  <c r="J46" i="22"/>
  <c r="I46" i="22"/>
  <c r="H46" i="22"/>
  <c r="G46" i="22"/>
  <c r="F46" i="22"/>
  <c r="J45" i="22"/>
  <c r="I45" i="22"/>
  <c r="H45" i="22"/>
  <c r="G45" i="22"/>
  <c r="F45" i="22"/>
  <c r="J44" i="22"/>
  <c r="I44" i="22"/>
  <c r="H44" i="22"/>
  <c r="G44" i="22"/>
  <c r="F44" i="22"/>
  <c r="J43" i="22"/>
  <c r="I43" i="22"/>
  <c r="H43" i="22"/>
  <c r="G43" i="22"/>
  <c r="F43" i="22"/>
  <c r="J42" i="22"/>
  <c r="I42" i="22"/>
  <c r="H42" i="22"/>
  <c r="G42" i="22"/>
  <c r="F42" i="22"/>
  <c r="J41" i="22"/>
  <c r="I41" i="22"/>
  <c r="H41" i="22"/>
  <c r="G41" i="22"/>
  <c r="F41" i="22"/>
  <c r="J40" i="22"/>
  <c r="I40" i="22"/>
  <c r="H40" i="22"/>
  <c r="G40" i="22"/>
  <c r="F40" i="22"/>
  <c r="J39" i="22"/>
  <c r="I39" i="22"/>
  <c r="H39" i="22"/>
  <c r="G39" i="22"/>
  <c r="F39" i="22"/>
  <c r="J38" i="22"/>
  <c r="I38" i="22"/>
  <c r="H38" i="22"/>
  <c r="G38" i="22"/>
  <c r="F38" i="22"/>
  <c r="J37" i="22"/>
  <c r="I37" i="22"/>
  <c r="H37" i="22"/>
  <c r="G37" i="22"/>
  <c r="F37" i="22"/>
  <c r="J36" i="22"/>
  <c r="I36" i="22"/>
  <c r="H36" i="22"/>
  <c r="G36" i="22"/>
  <c r="F36" i="22"/>
  <c r="J35" i="22"/>
  <c r="I35" i="22"/>
  <c r="H35" i="22"/>
  <c r="G35" i="22"/>
  <c r="F35" i="22"/>
  <c r="J34" i="22"/>
  <c r="I34" i="22"/>
  <c r="H34" i="22"/>
  <c r="G34" i="22"/>
  <c r="F34" i="22"/>
  <c r="J33" i="22"/>
  <c r="I33" i="22"/>
  <c r="H33" i="22"/>
  <c r="G33" i="22"/>
  <c r="F33" i="22"/>
  <c r="J32" i="22"/>
  <c r="I32" i="22"/>
  <c r="H32" i="22"/>
  <c r="G32" i="22"/>
  <c r="F32" i="22"/>
  <c r="J31" i="22"/>
  <c r="I31" i="22"/>
  <c r="H31" i="22"/>
  <c r="G31" i="22"/>
  <c r="F31" i="22"/>
  <c r="J30" i="22"/>
  <c r="I30" i="22"/>
  <c r="H30" i="22"/>
  <c r="G30" i="22"/>
  <c r="F30" i="22"/>
  <c r="J29" i="22"/>
  <c r="I29" i="22"/>
  <c r="H29" i="22"/>
  <c r="G29" i="22"/>
  <c r="F29" i="22"/>
  <c r="J28" i="22"/>
  <c r="I28" i="22"/>
  <c r="H28" i="22"/>
  <c r="G28" i="22"/>
  <c r="F28" i="22"/>
  <c r="J27" i="22"/>
  <c r="I27" i="22"/>
  <c r="H27" i="22"/>
  <c r="G27" i="22"/>
  <c r="F27" i="22"/>
  <c r="J26" i="22"/>
  <c r="I26" i="22"/>
  <c r="H26" i="22"/>
  <c r="G26" i="22"/>
  <c r="F26" i="22"/>
  <c r="J25" i="22"/>
  <c r="I25" i="22"/>
  <c r="H25" i="22"/>
  <c r="G25" i="22"/>
  <c r="F25" i="22"/>
  <c r="J24" i="22"/>
  <c r="I24" i="22"/>
  <c r="H24" i="22"/>
  <c r="G24" i="22"/>
  <c r="F24" i="22"/>
  <c r="J23" i="22"/>
  <c r="I23" i="22"/>
  <c r="H23" i="22"/>
  <c r="G23" i="22"/>
  <c r="F23" i="22"/>
  <c r="J22" i="22"/>
  <c r="I22" i="22"/>
  <c r="H22" i="22"/>
  <c r="G22" i="22"/>
  <c r="F22" i="22"/>
  <c r="J21" i="22"/>
  <c r="I21" i="22"/>
  <c r="H21" i="22"/>
  <c r="G21" i="22"/>
  <c r="F21" i="22"/>
  <c r="J20" i="22"/>
  <c r="I20" i="22"/>
  <c r="H20" i="22"/>
  <c r="G20" i="22"/>
  <c r="F20" i="22"/>
  <c r="J19" i="22"/>
  <c r="I19" i="22"/>
  <c r="H19" i="22"/>
  <c r="G19" i="22"/>
  <c r="F19" i="22"/>
  <c r="J18" i="22"/>
  <c r="I18" i="22"/>
  <c r="H18" i="22"/>
  <c r="G18" i="22"/>
  <c r="F18" i="22"/>
  <c r="J17" i="22"/>
  <c r="I17" i="22"/>
  <c r="H17" i="22"/>
  <c r="G17" i="22"/>
  <c r="F17" i="22"/>
  <c r="J16" i="22"/>
  <c r="I16" i="22"/>
  <c r="H16" i="22"/>
  <c r="G16" i="22"/>
  <c r="F16" i="22"/>
  <c r="J15" i="22"/>
  <c r="I15" i="22"/>
  <c r="H15" i="22"/>
  <c r="G15" i="22"/>
  <c r="F15" i="22"/>
  <c r="J14" i="22"/>
  <c r="I14" i="22"/>
  <c r="H14" i="22"/>
  <c r="G14" i="22"/>
  <c r="F14" i="22"/>
  <c r="J13" i="22"/>
  <c r="I13" i="22"/>
  <c r="H13" i="22"/>
  <c r="G13" i="22"/>
  <c r="F13" i="22"/>
  <c r="J12" i="22"/>
  <c r="J56" i="22" s="1"/>
  <c r="I12" i="22"/>
  <c r="H12" i="22"/>
  <c r="G12" i="22"/>
  <c r="F12" i="22"/>
  <c r="J54" i="21"/>
  <c r="I54" i="21"/>
  <c r="H54" i="21"/>
  <c r="G54" i="21"/>
  <c r="F54" i="21"/>
  <c r="J53" i="21"/>
  <c r="I53" i="21"/>
  <c r="H53" i="21"/>
  <c r="G53" i="21"/>
  <c r="F53" i="21"/>
  <c r="J52" i="21"/>
  <c r="I52" i="21"/>
  <c r="H52" i="21"/>
  <c r="G52" i="21"/>
  <c r="F52" i="21"/>
  <c r="J51" i="21"/>
  <c r="I51" i="21"/>
  <c r="H51" i="21"/>
  <c r="G51" i="21"/>
  <c r="F51" i="21"/>
  <c r="J50" i="21"/>
  <c r="I50" i="21"/>
  <c r="H50" i="21"/>
  <c r="G50" i="21"/>
  <c r="F50" i="21"/>
  <c r="J49" i="21"/>
  <c r="I49" i="21"/>
  <c r="H49" i="21"/>
  <c r="G49" i="21"/>
  <c r="F49" i="21"/>
  <c r="J48" i="21"/>
  <c r="I48" i="21"/>
  <c r="H48" i="21"/>
  <c r="G48" i="21"/>
  <c r="F48" i="21"/>
  <c r="J47" i="21"/>
  <c r="I47" i="21"/>
  <c r="H47" i="21"/>
  <c r="G47" i="21"/>
  <c r="F47" i="21"/>
  <c r="J46" i="21"/>
  <c r="I46" i="21"/>
  <c r="H46" i="21"/>
  <c r="G46" i="21"/>
  <c r="F46" i="21"/>
  <c r="J45" i="21"/>
  <c r="I45" i="21"/>
  <c r="H45" i="21"/>
  <c r="G45" i="21"/>
  <c r="F45" i="21"/>
  <c r="J44" i="21"/>
  <c r="I44" i="21"/>
  <c r="H44" i="21"/>
  <c r="G44" i="21"/>
  <c r="F44" i="21"/>
  <c r="J43" i="21"/>
  <c r="I43" i="21"/>
  <c r="H43" i="21"/>
  <c r="G43" i="21"/>
  <c r="F43" i="21"/>
  <c r="J42" i="21"/>
  <c r="I42" i="21"/>
  <c r="H42" i="21"/>
  <c r="G42" i="21"/>
  <c r="F42" i="21"/>
  <c r="J41" i="21"/>
  <c r="I41" i="21"/>
  <c r="H41" i="21"/>
  <c r="G41" i="21"/>
  <c r="F41" i="21"/>
  <c r="J40" i="21"/>
  <c r="I40" i="21"/>
  <c r="H40" i="21"/>
  <c r="G40" i="21"/>
  <c r="F40" i="21"/>
  <c r="J39" i="21"/>
  <c r="I39" i="21"/>
  <c r="H39" i="21"/>
  <c r="G39" i="21"/>
  <c r="F39" i="21"/>
  <c r="J38" i="21"/>
  <c r="I38" i="21"/>
  <c r="H38" i="21"/>
  <c r="G38" i="21"/>
  <c r="F38" i="21"/>
  <c r="J37" i="21"/>
  <c r="I37" i="21"/>
  <c r="H37" i="21"/>
  <c r="G37" i="21"/>
  <c r="F37" i="21"/>
  <c r="J36" i="21"/>
  <c r="I36" i="21"/>
  <c r="H36" i="21"/>
  <c r="G36" i="21"/>
  <c r="F36" i="21"/>
  <c r="J35" i="21"/>
  <c r="I35" i="21"/>
  <c r="H35" i="21"/>
  <c r="G35" i="21"/>
  <c r="F35" i="21"/>
  <c r="J34" i="21"/>
  <c r="I34" i="21"/>
  <c r="H34" i="21"/>
  <c r="G34" i="21"/>
  <c r="F34" i="21"/>
  <c r="J33" i="21"/>
  <c r="I33" i="21"/>
  <c r="H33" i="21"/>
  <c r="G33" i="21"/>
  <c r="F33" i="21"/>
  <c r="J32" i="21"/>
  <c r="I32" i="21"/>
  <c r="H32" i="21"/>
  <c r="G32" i="21"/>
  <c r="F32" i="21"/>
  <c r="J31" i="21"/>
  <c r="I31" i="21"/>
  <c r="H31" i="21"/>
  <c r="G31" i="21"/>
  <c r="F31" i="21"/>
  <c r="J30" i="21"/>
  <c r="I30" i="21"/>
  <c r="H30" i="21"/>
  <c r="G30" i="21"/>
  <c r="F30" i="21"/>
  <c r="J29" i="21"/>
  <c r="I29" i="21"/>
  <c r="H29" i="21"/>
  <c r="G29" i="21"/>
  <c r="F29" i="21"/>
  <c r="J28" i="21"/>
  <c r="I28" i="21"/>
  <c r="H28" i="21"/>
  <c r="G28" i="21"/>
  <c r="F28" i="21"/>
  <c r="J27" i="21"/>
  <c r="I27" i="21"/>
  <c r="H27" i="21"/>
  <c r="G27" i="21"/>
  <c r="F27" i="21"/>
  <c r="J26" i="21"/>
  <c r="I26" i="21"/>
  <c r="H26" i="21"/>
  <c r="G26" i="21"/>
  <c r="F26" i="21"/>
  <c r="J25" i="21"/>
  <c r="I25" i="21"/>
  <c r="H25" i="21"/>
  <c r="G25" i="21"/>
  <c r="F25" i="21"/>
  <c r="J24" i="21"/>
  <c r="I24" i="21"/>
  <c r="H24" i="21"/>
  <c r="G24" i="21"/>
  <c r="F24" i="21"/>
  <c r="J23" i="21"/>
  <c r="I23" i="21"/>
  <c r="H23" i="21"/>
  <c r="G23" i="21"/>
  <c r="F23" i="21"/>
  <c r="J22" i="21"/>
  <c r="I22" i="21"/>
  <c r="H22" i="21"/>
  <c r="G22" i="21"/>
  <c r="F22" i="21"/>
  <c r="J21" i="21"/>
  <c r="I21" i="21"/>
  <c r="H21" i="21"/>
  <c r="G21" i="21"/>
  <c r="F21" i="21"/>
  <c r="J20" i="21"/>
  <c r="I20" i="21"/>
  <c r="H20" i="21"/>
  <c r="G20" i="21"/>
  <c r="F20" i="21"/>
  <c r="J19" i="21"/>
  <c r="I19" i="21"/>
  <c r="H19" i="21"/>
  <c r="G19" i="21"/>
  <c r="F19" i="21"/>
  <c r="J18" i="21"/>
  <c r="I18" i="21"/>
  <c r="H18" i="21"/>
  <c r="G18" i="21"/>
  <c r="F18" i="21"/>
  <c r="J17" i="21"/>
  <c r="I17" i="21"/>
  <c r="H17" i="21"/>
  <c r="G17" i="21"/>
  <c r="F17" i="21"/>
  <c r="J16" i="21"/>
  <c r="I16" i="21"/>
  <c r="H16" i="21"/>
  <c r="G16" i="21"/>
  <c r="F16" i="21"/>
  <c r="J15" i="21"/>
  <c r="I15" i="21"/>
  <c r="H15" i="21"/>
  <c r="G15" i="21"/>
  <c r="F15" i="21"/>
  <c r="J14" i="21"/>
  <c r="I14" i="21"/>
  <c r="H14" i="21"/>
  <c r="G14" i="21"/>
  <c r="F14" i="21"/>
  <c r="J13" i="21"/>
  <c r="I13" i="21"/>
  <c r="H13" i="21"/>
  <c r="G13" i="21"/>
  <c r="F13" i="21"/>
  <c r="J12" i="21"/>
  <c r="I12" i="21"/>
  <c r="H12" i="21"/>
  <c r="G12" i="21"/>
  <c r="F12" i="21"/>
  <c r="G63" i="21" s="1"/>
  <c r="J57" i="20"/>
  <c r="J56" i="20"/>
  <c r="I56" i="20"/>
  <c r="H56" i="20"/>
  <c r="G56" i="20"/>
  <c r="F56" i="20"/>
  <c r="J55" i="20"/>
  <c r="I55" i="20"/>
  <c r="H55" i="20"/>
  <c r="G55" i="20"/>
  <c r="F55" i="20"/>
  <c r="J54" i="20"/>
  <c r="I54" i="20"/>
  <c r="H54" i="20"/>
  <c r="G54" i="20"/>
  <c r="F54" i="20"/>
  <c r="J53" i="20"/>
  <c r="I53" i="20"/>
  <c r="H53" i="20"/>
  <c r="G53" i="20"/>
  <c r="F53" i="20"/>
  <c r="J52" i="20"/>
  <c r="I52" i="20"/>
  <c r="H52" i="20"/>
  <c r="G52" i="20"/>
  <c r="F52" i="20"/>
  <c r="J51" i="20"/>
  <c r="I51" i="20"/>
  <c r="H51" i="20"/>
  <c r="G51" i="20"/>
  <c r="F51" i="20"/>
  <c r="J50" i="20"/>
  <c r="I50" i="20"/>
  <c r="H50" i="20"/>
  <c r="G50" i="20"/>
  <c r="F50" i="20"/>
  <c r="J49" i="20"/>
  <c r="I49" i="20"/>
  <c r="H49" i="20"/>
  <c r="G49" i="20"/>
  <c r="F49" i="20"/>
  <c r="J48" i="20"/>
  <c r="I48" i="20"/>
  <c r="H48" i="20"/>
  <c r="G48" i="20"/>
  <c r="F48" i="20"/>
  <c r="J47" i="20"/>
  <c r="I47" i="20"/>
  <c r="H47" i="20"/>
  <c r="G47" i="20"/>
  <c r="F47" i="20"/>
  <c r="J46" i="20"/>
  <c r="I46" i="20"/>
  <c r="H46" i="20"/>
  <c r="G46" i="20"/>
  <c r="F46" i="20"/>
  <c r="J45" i="20"/>
  <c r="I45" i="20"/>
  <c r="H45" i="20"/>
  <c r="G45" i="20"/>
  <c r="F45" i="20"/>
  <c r="J44" i="20"/>
  <c r="I44" i="20"/>
  <c r="H44" i="20"/>
  <c r="G44" i="20"/>
  <c r="F44" i="20"/>
  <c r="J43" i="20"/>
  <c r="I43" i="20"/>
  <c r="H43" i="20"/>
  <c r="G43" i="20"/>
  <c r="F43" i="20"/>
  <c r="J42" i="20"/>
  <c r="I42" i="20"/>
  <c r="H42" i="20"/>
  <c r="G42" i="20"/>
  <c r="F42" i="20"/>
  <c r="J41" i="20"/>
  <c r="I41" i="20"/>
  <c r="H41" i="20"/>
  <c r="G41" i="20"/>
  <c r="F41" i="20"/>
  <c r="J40" i="20"/>
  <c r="I40" i="20"/>
  <c r="H40" i="20"/>
  <c r="G40" i="20"/>
  <c r="F40" i="20"/>
  <c r="J39" i="20"/>
  <c r="I39" i="20"/>
  <c r="H39" i="20"/>
  <c r="G39" i="20"/>
  <c r="F39" i="20"/>
  <c r="J38" i="20"/>
  <c r="I38" i="20"/>
  <c r="H38" i="20"/>
  <c r="G38" i="20"/>
  <c r="F38" i="20"/>
  <c r="J37" i="20"/>
  <c r="I37" i="20"/>
  <c r="H37" i="20"/>
  <c r="G37" i="20"/>
  <c r="F37" i="20"/>
  <c r="J36" i="20"/>
  <c r="I36" i="20"/>
  <c r="H36" i="20"/>
  <c r="G36" i="20"/>
  <c r="F36" i="20"/>
  <c r="J35" i="20"/>
  <c r="I35" i="20"/>
  <c r="H35" i="20"/>
  <c r="G35" i="20"/>
  <c r="F35" i="20"/>
  <c r="J34" i="20"/>
  <c r="I34" i="20"/>
  <c r="H34" i="20"/>
  <c r="G34" i="20"/>
  <c r="F34" i="20"/>
  <c r="J33" i="20"/>
  <c r="I33" i="20"/>
  <c r="H33" i="20"/>
  <c r="G33" i="20"/>
  <c r="F33" i="20"/>
  <c r="J32" i="20"/>
  <c r="I32" i="20"/>
  <c r="H32" i="20"/>
  <c r="G32" i="20"/>
  <c r="F32" i="20"/>
  <c r="J31" i="20"/>
  <c r="I31" i="20"/>
  <c r="H31" i="20"/>
  <c r="G31" i="20"/>
  <c r="F31" i="20"/>
  <c r="J30" i="20"/>
  <c r="I30" i="20"/>
  <c r="H30" i="20"/>
  <c r="G30" i="20"/>
  <c r="F30" i="20"/>
  <c r="J29" i="20"/>
  <c r="I29" i="20"/>
  <c r="H29" i="20"/>
  <c r="G29" i="20"/>
  <c r="F29" i="20"/>
  <c r="J28" i="20"/>
  <c r="I28" i="20"/>
  <c r="H28" i="20"/>
  <c r="G28" i="20"/>
  <c r="F28" i="20"/>
  <c r="J27" i="20"/>
  <c r="I27" i="20"/>
  <c r="H27" i="20"/>
  <c r="G27" i="20"/>
  <c r="F27" i="20"/>
  <c r="J26" i="20"/>
  <c r="I26" i="20"/>
  <c r="H26" i="20"/>
  <c r="G26" i="20"/>
  <c r="F26" i="20"/>
  <c r="J25" i="20"/>
  <c r="I25" i="20"/>
  <c r="H25" i="20"/>
  <c r="G25" i="20"/>
  <c r="F25" i="20"/>
  <c r="J24" i="20"/>
  <c r="I24" i="20"/>
  <c r="H24" i="20"/>
  <c r="G24" i="20"/>
  <c r="F24" i="20"/>
  <c r="J23" i="20"/>
  <c r="I23" i="20"/>
  <c r="H23" i="20"/>
  <c r="G23" i="20"/>
  <c r="F23" i="20"/>
  <c r="J22" i="20"/>
  <c r="I22" i="20"/>
  <c r="H22" i="20"/>
  <c r="G22" i="20"/>
  <c r="F22" i="20"/>
  <c r="J21" i="20"/>
  <c r="I21" i="20"/>
  <c r="H21" i="20"/>
  <c r="G21" i="20"/>
  <c r="F21" i="20"/>
  <c r="J20" i="20"/>
  <c r="I20" i="20"/>
  <c r="H20" i="20"/>
  <c r="G20" i="20"/>
  <c r="F20" i="20"/>
  <c r="J19" i="20"/>
  <c r="I19" i="20"/>
  <c r="H19" i="20"/>
  <c r="G19" i="20"/>
  <c r="F19" i="20"/>
  <c r="J18" i="20"/>
  <c r="I18" i="20"/>
  <c r="H18" i="20"/>
  <c r="G18" i="20"/>
  <c r="F18" i="20"/>
  <c r="J17" i="20"/>
  <c r="I17" i="20"/>
  <c r="H17" i="20"/>
  <c r="G17" i="20"/>
  <c r="F17" i="20"/>
  <c r="J16" i="20"/>
  <c r="I16" i="20"/>
  <c r="H16" i="20"/>
  <c r="G16" i="20"/>
  <c r="F16" i="20"/>
  <c r="J15" i="20"/>
  <c r="I15" i="20"/>
  <c r="H15" i="20"/>
  <c r="G15" i="20"/>
  <c r="F15" i="20"/>
  <c r="J14" i="20"/>
  <c r="I14" i="20"/>
  <c r="H14" i="20"/>
  <c r="G14" i="20"/>
  <c r="F14" i="20"/>
  <c r="J13" i="20"/>
  <c r="I13" i="20"/>
  <c r="H13" i="20"/>
  <c r="G13" i="20"/>
  <c r="F13" i="20"/>
  <c r="J12" i="20"/>
  <c r="J58" i="20" s="1"/>
  <c r="I12" i="20"/>
  <c r="G68" i="20" s="1"/>
  <c r="H12" i="20"/>
  <c r="G67" i="20" s="1"/>
  <c r="G12" i="20"/>
  <c r="G66" i="20" s="1"/>
  <c r="F12" i="20"/>
  <c r="G65" i="20" s="1"/>
  <c r="G65" i="19"/>
  <c r="J56" i="19"/>
  <c r="I56" i="19"/>
  <c r="H56" i="19"/>
  <c r="G56" i="19"/>
  <c r="F56" i="19"/>
  <c r="J55" i="19"/>
  <c r="I55" i="19"/>
  <c r="H55" i="19"/>
  <c r="G55" i="19"/>
  <c r="F55" i="19"/>
  <c r="J54" i="19"/>
  <c r="I54" i="19"/>
  <c r="H54" i="19"/>
  <c r="G54" i="19"/>
  <c r="F54" i="19"/>
  <c r="J53" i="19"/>
  <c r="I53" i="19"/>
  <c r="H53" i="19"/>
  <c r="G53" i="19"/>
  <c r="F53" i="19"/>
  <c r="J52" i="19"/>
  <c r="I52" i="19"/>
  <c r="H52" i="19"/>
  <c r="G52" i="19"/>
  <c r="F52" i="19"/>
  <c r="J51" i="19"/>
  <c r="I51" i="19"/>
  <c r="H51" i="19"/>
  <c r="G51" i="19"/>
  <c r="F51" i="19"/>
  <c r="J50" i="19"/>
  <c r="I50" i="19"/>
  <c r="H50" i="19"/>
  <c r="G50" i="19"/>
  <c r="F50" i="19"/>
  <c r="J49" i="19"/>
  <c r="I49" i="19"/>
  <c r="H49" i="19"/>
  <c r="G49" i="19"/>
  <c r="F49" i="19"/>
  <c r="J48" i="19"/>
  <c r="I48" i="19"/>
  <c r="H48" i="19"/>
  <c r="G48" i="19"/>
  <c r="F48" i="19"/>
  <c r="J47" i="19"/>
  <c r="I47" i="19"/>
  <c r="H47" i="19"/>
  <c r="G47" i="19"/>
  <c r="F47" i="19"/>
  <c r="J46" i="19"/>
  <c r="I46" i="19"/>
  <c r="H46" i="19"/>
  <c r="G46" i="19"/>
  <c r="F46" i="19"/>
  <c r="J45" i="19"/>
  <c r="I45" i="19"/>
  <c r="H45" i="19"/>
  <c r="G45" i="19"/>
  <c r="F45" i="19"/>
  <c r="J44" i="19"/>
  <c r="I44" i="19"/>
  <c r="H44" i="19"/>
  <c r="G44" i="19"/>
  <c r="F44" i="19"/>
  <c r="J43" i="19"/>
  <c r="I43" i="19"/>
  <c r="H43" i="19"/>
  <c r="G43" i="19"/>
  <c r="F43" i="19"/>
  <c r="J42" i="19"/>
  <c r="I42" i="19"/>
  <c r="H42" i="19"/>
  <c r="G42" i="19"/>
  <c r="F42" i="19"/>
  <c r="J41" i="19"/>
  <c r="I41" i="19"/>
  <c r="H41" i="19"/>
  <c r="G41" i="19"/>
  <c r="F41" i="19"/>
  <c r="J40" i="19"/>
  <c r="I40" i="19"/>
  <c r="H40" i="19"/>
  <c r="G40" i="19"/>
  <c r="F40" i="19"/>
  <c r="J39" i="19"/>
  <c r="I39" i="19"/>
  <c r="H39" i="19"/>
  <c r="G39" i="19"/>
  <c r="F39" i="19"/>
  <c r="J38" i="19"/>
  <c r="I38" i="19"/>
  <c r="H38" i="19"/>
  <c r="G38" i="19"/>
  <c r="F38" i="19"/>
  <c r="J37" i="19"/>
  <c r="I37" i="19"/>
  <c r="H37" i="19"/>
  <c r="G37" i="19"/>
  <c r="F37" i="19"/>
  <c r="J36" i="19"/>
  <c r="I36" i="19"/>
  <c r="H36" i="19"/>
  <c r="G36" i="19"/>
  <c r="F36" i="19"/>
  <c r="J35" i="19"/>
  <c r="I35" i="19"/>
  <c r="H35" i="19"/>
  <c r="G35" i="19"/>
  <c r="F35" i="19"/>
  <c r="J34" i="19"/>
  <c r="I34" i="19"/>
  <c r="H34" i="19"/>
  <c r="G34" i="19"/>
  <c r="F34" i="19"/>
  <c r="J33" i="19"/>
  <c r="I33" i="19"/>
  <c r="H33" i="19"/>
  <c r="G33" i="19"/>
  <c r="F33" i="19"/>
  <c r="J32" i="19"/>
  <c r="I32" i="19"/>
  <c r="H32" i="19"/>
  <c r="G32" i="19"/>
  <c r="F32" i="19"/>
  <c r="J31" i="19"/>
  <c r="I31" i="19"/>
  <c r="H31" i="19"/>
  <c r="G31" i="19"/>
  <c r="F31" i="19"/>
  <c r="J30" i="19"/>
  <c r="I30" i="19"/>
  <c r="H30" i="19"/>
  <c r="G30" i="19"/>
  <c r="F30" i="19"/>
  <c r="J29" i="19"/>
  <c r="I29" i="19"/>
  <c r="H29" i="19"/>
  <c r="G29" i="19"/>
  <c r="F29" i="19"/>
  <c r="J28" i="19"/>
  <c r="I28" i="19"/>
  <c r="H28" i="19"/>
  <c r="G28" i="19"/>
  <c r="F28" i="19"/>
  <c r="J27" i="19"/>
  <c r="I27" i="19"/>
  <c r="H27" i="19"/>
  <c r="G27" i="19"/>
  <c r="F27" i="19"/>
  <c r="J26" i="19"/>
  <c r="I26" i="19"/>
  <c r="H26" i="19"/>
  <c r="G26" i="19"/>
  <c r="F26" i="19"/>
  <c r="J25" i="19"/>
  <c r="I25" i="19"/>
  <c r="H25" i="19"/>
  <c r="G25" i="19"/>
  <c r="F25" i="19"/>
  <c r="J24" i="19"/>
  <c r="I24" i="19"/>
  <c r="H24" i="19"/>
  <c r="G24" i="19"/>
  <c r="F24" i="19"/>
  <c r="J23" i="19"/>
  <c r="I23" i="19"/>
  <c r="H23" i="19"/>
  <c r="G23" i="19"/>
  <c r="F23" i="19"/>
  <c r="J22" i="19"/>
  <c r="I22" i="19"/>
  <c r="H22" i="19"/>
  <c r="G22" i="19"/>
  <c r="F22" i="19"/>
  <c r="J21" i="19"/>
  <c r="I21" i="19"/>
  <c r="H21" i="19"/>
  <c r="G21" i="19"/>
  <c r="F21" i="19"/>
  <c r="J20" i="19"/>
  <c r="I20" i="19"/>
  <c r="H20" i="19"/>
  <c r="G20" i="19"/>
  <c r="F20" i="19"/>
  <c r="J19" i="19"/>
  <c r="I19" i="19"/>
  <c r="H19" i="19"/>
  <c r="G19" i="19"/>
  <c r="F19" i="19"/>
  <c r="J18" i="19"/>
  <c r="I18" i="19"/>
  <c r="H18" i="19"/>
  <c r="G18" i="19"/>
  <c r="F18" i="19"/>
  <c r="J17" i="19"/>
  <c r="I17" i="19"/>
  <c r="H17" i="19"/>
  <c r="G17" i="19"/>
  <c r="F17" i="19"/>
  <c r="J16" i="19"/>
  <c r="I16" i="19"/>
  <c r="H16" i="19"/>
  <c r="G16" i="19"/>
  <c r="F16" i="19"/>
  <c r="J15" i="19"/>
  <c r="I15" i="19"/>
  <c r="H15" i="19"/>
  <c r="G15" i="19"/>
  <c r="F15" i="19"/>
  <c r="J14" i="19"/>
  <c r="I14" i="19"/>
  <c r="H14" i="19"/>
  <c r="G14" i="19"/>
  <c r="F14" i="19"/>
  <c r="J13" i="19"/>
  <c r="I13" i="19"/>
  <c r="H13" i="19"/>
  <c r="G13" i="19"/>
  <c r="F13" i="19"/>
  <c r="J12" i="19"/>
  <c r="J58" i="19" s="1"/>
  <c r="I12" i="19"/>
  <c r="G68" i="19" s="1"/>
  <c r="H12" i="19"/>
  <c r="G67" i="19" s="1"/>
  <c r="G12" i="19"/>
  <c r="G66" i="19" s="1"/>
  <c r="F12" i="19"/>
  <c r="J55" i="18"/>
  <c r="I55" i="18"/>
  <c r="H55" i="18"/>
  <c r="G55" i="18"/>
  <c r="F55" i="18"/>
  <c r="J54" i="18"/>
  <c r="I54" i="18"/>
  <c r="H54" i="18"/>
  <c r="G54" i="18"/>
  <c r="F54" i="18"/>
  <c r="J53" i="18"/>
  <c r="I53" i="18"/>
  <c r="H53" i="18"/>
  <c r="G53" i="18"/>
  <c r="F53" i="18"/>
  <c r="J52" i="18"/>
  <c r="I52" i="18"/>
  <c r="H52" i="18"/>
  <c r="G52" i="18"/>
  <c r="F52" i="18"/>
  <c r="J51" i="18"/>
  <c r="I51" i="18"/>
  <c r="H51" i="18"/>
  <c r="G51" i="18"/>
  <c r="F51" i="18"/>
  <c r="J50" i="18"/>
  <c r="I50" i="18"/>
  <c r="H50" i="18"/>
  <c r="G50" i="18"/>
  <c r="F50" i="18"/>
  <c r="J49" i="18"/>
  <c r="I49" i="18"/>
  <c r="H49" i="18"/>
  <c r="G49" i="18"/>
  <c r="F49" i="18"/>
  <c r="J48" i="18"/>
  <c r="I48" i="18"/>
  <c r="H48" i="18"/>
  <c r="G48" i="18"/>
  <c r="F48" i="18"/>
  <c r="J47" i="18"/>
  <c r="I47" i="18"/>
  <c r="H47" i="18"/>
  <c r="G47" i="18"/>
  <c r="F47" i="18"/>
  <c r="J46" i="18"/>
  <c r="I46" i="18"/>
  <c r="H46" i="18"/>
  <c r="G46" i="18"/>
  <c r="F46" i="18"/>
  <c r="J45" i="18"/>
  <c r="I45" i="18"/>
  <c r="H45" i="18"/>
  <c r="G45" i="18"/>
  <c r="F45" i="18"/>
  <c r="J44" i="18"/>
  <c r="I44" i="18"/>
  <c r="H44" i="18"/>
  <c r="G44" i="18"/>
  <c r="F44" i="18"/>
  <c r="J43" i="18"/>
  <c r="I43" i="18"/>
  <c r="H43" i="18"/>
  <c r="G43" i="18"/>
  <c r="F43" i="18"/>
  <c r="J42" i="18"/>
  <c r="I42" i="18"/>
  <c r="H42" i="18"/>
  <c r="G42" i="18"/>
  <c r="F42" i="18"/>
  <c r="J41" i="18"/>
  <c r="I41" i="18"/>
  <c r="H41" i="18"/>
  <c r="G41" i="18"/>
  <c r="F41" i="18"/>
  <c r="J40" i="18"/>
  <c r="I40" i="18"/>
  <c r="H40" i="18"/>
  <c r="G40" i="18"/>
  <c r="F40" i="18"/>
  <c r="J39" i="18"/>
  <c r="I39" i="18"/>
  <c r="H39" i="18"/>
  <c r="G39" i="18"/>
  <c r="F39" i="18"/>
  <c r="J38" i="18"/>
  <c r="I38" i="18"/>
  <c r="H38" i="18"/>
  <c r="G38" i="18"/>
  <c r="F38" i="18"/>
  <c r="J37" i="18"/>
  <c r="I37" i="18"/>
  <c r="H37" i="18"/>
  <c r="G37" i="18"/>
  <c r="F37" i="18"/>
  <c r="J36" i="18"/>
  <c r="I36" i="18"/>
  <c r="H36" i="18"/>
  <c r="G36" i="18"/>
  <c r="F36" i="18"/>
  <c r="J35" i="18"/>
  <c r="I35" i="18"/>
  <c r="H35" i="18"/>
  <c r="G35" i="18"/>
  <c r="F35" i="18"/>
  <c r="J34" i="18"/>
  <c r="I34" i="18"/>
  <c r="H34" i="18"/>
  <c r="G34" i="18"/>
  <c r="F34" i="18"/>
  <c r="J33" i="18"/>
  <c r="I33" i="18"/>
  <c r="H33" i="18"/>
  <c r="G33" i="18"/>
  <c r="F33" i="18"/>
  <c r="J32" i="18"/>
  <c r="I32" i="18"/>
  <c r="H32" i="18"/>
  <c r="G32" i="18"/>
  <c r="F32" i="18"/>
  <c r="J31" i="18"/>
  <c r="I31" i="18"/>
  <c r="H31" i="18"/>
  <c r="G31" i="18"/>
  <c r="F31" i="18"/>
  <c r="J30" i="18"/>
  <c r="I30" i="18"/>
  <c r="H30" i="18"/>
  <c r="G30" i="18"/>
  <c r="F30" i="18"/>
  <c r="J29" i="18"/>
  <c r="I29" i="18"/>
  <c r="H29" i="18"/>
  <c r="G29" i="18"/>
  <c r="F29" i="18"/>
  <c r="J28" i="18"/>
  <c r="I28" i="18"/>
  <c r="H28" i="18"/>
  <c r="G28" i="18"/>
  <c r="F28" i="18"/>
  <c r="J27" i="18"/>
  <c r="I27" i="18"/>
  <c r="H27" i="18"/>
  <c r="G27" i="18"/>
  <c r="F27" i="18"/>
  <c r="J26" i="18"/>
  <c r="I26" i="18"/>
  <c r="H26" i="18"/>
  <c r="G26" i="18"/>
  <c r="F26" i="18"/>
  <c r="J25" i="18"/>
  <c r="I25" i="18"/>
  <c r="H25" i="18"/>
  <c r="G25" i="18"/>
  <c r="F25" i="18"/>
  <c r="J24" i="18"/>
  <c r="I24" i="18"/>
  <c r="H24" i="18"/>
  <c r="G24" i="18"/>
  <c r="F24" i="18"/>
  <c r="J23" i="18"/>
  <c r="I23" i="18"/>
  <c r="H23" i="18"/>
  <c r="G23" i="18"/>
  <c r="F23" i="18"/>
  <c r="J22" i="18"/>
  <c r="I22" i="18"/>
  <c r="H22" i="18"/>
  <c r="G22" i="18"/>
  <c r="F22" i="18"/>
  <c r="J21" i="18"/>
  <c r="I21" i="18"/>
  <c r="H21" i="18"/>
  <c r="G21" i="18"/>
  <c r="F21" i="18"/>
  <c r="J20" i="18"/>
  <c r="I20" i="18"/>
  <c r="H20" i="18"/>
  <c r="G20" i="18"/>
  <c r="F20" i="18"/>
  <c r="J19" i="18"/>
  <c r="I19" i="18"/>
  <c r="H19" i="18"/>
  <c r="G19" i="18"/>
  <c r="F19" i="18"/>
  <c r="J18" i="18"/>
  <c r="I18" i="18"/>
  <c r="H18" i="18"/>
  <c r="G18" i="18"/>
  <c r="F18" i="18"/>
  <c r="J17" i="18"/>
  <c r="I17" i="18"/>
  <c r="H17" i="18"/>
  <c r="G17" i="18"/>
  <c r="F17" i="18"/>
  <c r="J16" i="18"/>
  <c r="I16" i="18"/>
  <c r="H16" i="18"/>
  <c r="G16" i="18"/>
  <c r="F16" i="18"/>
  <c r="J15" i="18"/>
  <c r="I15" i="18"/>
  <c r="H15" i="18"/>
  <c r="G15" i="18"/>
  <c r="F15" i="18"/>
  <c r="J14" i="18"/>
  <c r="I14" i="18"/>
  <c r="H14" i="18"/>
  <c r="G14" i="18"/>
  <c r="F14" i="18"/>
  <c r="J13" i="18"/>
  <c r="I13" i="18"/>
  <c r="H13" i="18"/>
  <c r="G13" i="18"/>
  <c r="F13" i="18"/>
  <c r="J12" i="18"/>
  <c r="I12" i="18"/>
  <c r="H12" i="18"/>
  <c r="G12" i="18"/>
  <c r="F12" i="18"/>
  <c r="J56" i="17"/>
  <c r="I56" i="17"/>
  <c r="H56" i="17"/>
  <c r="G56" i="17"/>
  <c r="F56" i="17"/>
  <c r="J55" i="17"/>
  <c r="I55" i="17"/>
  <c r="H55" i="17"/>
  <c r="G55" i="17"/>
  <c r="F55" i="17"/>
  <c r="J54" i="17"/>
  <c r="I54" i="17"/>
  <c r="H54" i="17"/>
  <c r="G54" i="17"/>
  <c r="F54" i="17"/>
  <c r="J53" i="17"/>
  <c r="I53" i="17"/>
  <c r="H53" i="17"/>
  <c r="G53" i="17"/>
  <c r="F53" i="17"/>
  <c r="J52" i="17"/>
  <c r="I52" i="17"/>
  <c r="H52" i="17"/>
  <c r="G52" i="17"/>
  <c r="F52" i="17"/>
  <c r="J51" i="17"/>
  <c r="I51" i="17"/>
  <c r="H51" i="17"/>
  <c r="G51" i="17"/>
  <c r="F51" i="17"/>
  <c r="J50" i="17"/>
  <c r="I50" i="17"/>
  <c r="H50" i="17"/>
  <c r="G50" i="17"/>
  <c r="F50" i="17"/>
  <c r="J49" i="17"/>
  <c r="I49" i="17"/>
  <c r="H49" i="17"/>
  <c r="G49" i="17"/>
  <c r="F49" i="17"/>
  <c r="J48" i="17"/>
  <c r="I48" i="17"/>
  <c r="H48" i="17"/>
  <c r="G48" i="17"/>
  <c r="F48" i="17"/>
  <c r="J47" i="17"/>
  <c r="I47" i="17"/>
  <c r="H47" i="17"/>
  <c r="G47" i="17"/>
  <c r="F47" i="17"/>
  <c r="J46" i="17"/>
  <c r="I46" i="17"/>
  <c r="H46" i="17"/>
  <c r="G46" i="17"/>
  <c r="F46" i="17"/>
  <c r="J45" i="17"/>
  <c r="I45" i="17"/>
  <c r="H45" i="17"/>
  <c r="G45" i="17"/>
  <c r="F45" i="17"/>
  <c r="J44" i="17"/>
  <c r="I44" i="17"/>
  <c r="H44" i="17"/>
  <c r="G44" i="17"/>
  <c r="F44" i="17"/>
  <c r="J43" i="17"/>
  <c r="I43" i="17"/>
  <c r="H43" i="17"/>
  <c r="G43" i="17"/>
  <c r="F43" i="17"/>
  <c r="J42" i="17"/>
  <c r="I42" i="17"/>
  <c r="H42" i="17"/>
  <c r="G42" i="17"/>
  <c r="F42" i="17"/>
  <c r="J41" i="17"/>
  <c r="I41" i="17"/>
  <c r="H41" i="17"/>
  <c r="G41" i="17"/>
  <c r="F41" i="17"/>
  <c r="J40" i="17"/>
  <c r="I40" i="17"/>
  <c r="H40" i="17"/>
  <c r="G40" i="17"/>
  <c r="F40" i="17"/>
  <c r="J39" i="17"/>
  <c r="I39" i="17"/>
  <c r="H39" i="17"/>
  <c r="G39" i="17"/>
  <c r="F39" i="17"/>
  <c r="J38" i="17"/>
  <c r="I38" i="17"/>
  <c r="H38" i="17"/>
  <c r="G38" i="17"/>
  <c r="F38" i="17"/>
  <c r="J37" i="17"/>
  <c r="I37" i="17"/>
  <c r="H37" i="17"/>
  <c r="G37" i="17"/>
  <c r="F37" i="17"/>
  <c r="J36" i="17"/>
  <c r="I36" i="17"/>
  <c r="H36" i="17"/>
  <c r="G36" i="17"/>
  <c r="F36" i="17"/>
  <c r="J35" i="17"/>
  <c r="I35" i="17"/>
  <c r="H35" i="17"/>
  <c r="G35" i="17"/>
  <c r="F35" i="17"/>
  <c r="J34" i="17"/>
  <c r="I34" i="17"/>
  <c r="H34" i="17"/>
  <c r="G34" i="17"/>
  <c r="F34" i="17"/>
  <c r="J33" i="17"/>
  <c r="I33" i="17"/>
  <c r="H33" i="17"/>
  <c r="G33" i="17"/>
  <c r="F33" i="17"/>
  <c r="J32" i="17"/>
  <c r="I32" i="17"/>
  <c r="H32" i="17"/>
  <c r="G32" i="17"/>
  <c r="F32" i="17"/>
  <c r="J31" i="17"/>
  <c r="I31" i="17"/>
  <c r="H31" i="17"/>
  <c r="G31" i="17"/>
  <c r="F31" i="17"/>
  <c r="J30" i="17"/>
  <c r="I30" i="17"/>
  <c r="H30" i="17"/>
  <c r="G30" i="17"/>
  <c r="F30" i="17"/>
  <c r="J29" i="17"/>
  <c r="I29" i="17"/>
  <c r="H29" i="17"/>
  <c r="G29" i="17"/>
  <c r="F29" i="17"/>
  <c r="J28" i="17"/>
  <c r="I28" i="17"/>
  <c r="H28" i="17"/>
  <c r="G28" i="17"/>
  <c r="F28" i="17"/>
  <c r="J27" i="17"/>
  <c r="I27" i="17"/>
  <c r="H27" i="17"/>
  <c r="G27" i="17"/>
  <c r="F27" i="17"/>
  <c r="J26" i="17"/>
  <c r="I26" i="17"/>
  <c r="H26" i="17"/>
  <c r="G26" i="17"/>
  <c r="F26" i="17"/>
  <c r="J25" i="17"/>
  <c r="I25" i="17"/>
  <c r="H25" i="17"/>
  <c r="G25" i="17"/>
  <c r="F25" i="17"/>
  <c r="J24" i="17"/>
  <c r="I24" i="17"/>
  <c r="H24" i="17"/>
  <c r="G24" i="17"/>
  <c r="F24" i="17"/>
  <c r="J23" i="17"/>
  <c r="I23" i="17"/>
  <c r="H23" i="17"/>
  <c r="G23" i="17"/>
  <c r="F23" i="17"/>
  <c r="J22" i="17"/>
  <c r="I22" i="17"/>
  <c r="H22" i="17"/>
  <c r="G22" i="17"/>
  <c r="F22" i="17"/>
  <c r="J21" i="17"/>
  <c r="I21" i="17"/>
  <c r="H21" i="17"/>
  <c r="G21" i="17"/>
  <c r="F21" i="17"/>
  <c r="J20" i="17"/>
  <c r="I20" i="17"/>
  <c r="H20" i="17"/>
  <c r="G20" i="17"/>
  <c r="F20" i="17"/>
  <c r="J19" i="17"/>
  <c r="I19" i="17"/>
  <c r="H19" i="17"/>
  <c r="G19" i="17"/>
  <c r="F19" i="17"/>
  <c r="J18" i="17"/>
  <c r="I18" i="17"/>
  <c r="H18" i="17"/>
  <c r="G18" i="17"/>
  <c r="F18" i="17"/>
  <c r="J17" i="17"/>
  <c r="I17" i="17"/>
  <c r="H17" i="17"/>
  <c r="G17" i="17"/>
  <c r="F17" i="17"/>
  <c r="J16" i="17"/>
  <c r="I16" i="17"/>
  <c r="H16" i="17"/>
  <c r="G16" i="17"/>
  <c r="F16" i="17"/>
  <c r="J15" i="17"/>
  <c r="I15" i="17"/>
  <c r="H15" i="17"/>
  <c r="G15" i="17"/>
  <c r="F15" i="17"/>
  <c r="J14" i="17"/>
  <c r="I14" i="17"/>
  <c r="H14" i="17"/>
  <c r="G14" i="17"/>
  <c r="F14" i="17"/>
  <c r="J13" i="17"/>
  <c r="I13" i="17"/>
  <c r="H13" i="17"/>
  <c r="G13" i="17"/>
  <c r="F13" i="17"/>
  <c r="J12" i="17"/>
  <c r="J58" i="17" s="1"/>
  <c r="I12" i="17"/>
  <c r="G68" i="17" s="1"/>
  <c r="H12" i="17"/>
  <c r="G67" i="17" s="1"/>
  <c r="G12" i="17"/>
  <c r="G66" i="17" s="1"/>
  <c r="F12" i="17"/>
  <c r="G65" i="17" s="1"/>
  <c r="J56" i="16"/>
  <c r="I56" i="16"/>
  <c r="H56" i="16"/>
  <c r="G56" i="16"/>
  <c r="F56" i="16"/>
  <c r="J55" i="16"/>
  <c r="I55" i="16"/>
  <c r="H55" i="16"/>
  <c r="G55" i="16"/>
  <c r="F55" i="16"/>
  <c r="J54" i="16"/>
  <c r="I54" i="16"/>
  <c r="H54" i="16"/>
  <c r="G54" i="16"/>
  <c r="F54" i="16"/>
  <c r="J53" i="16"/>
  <c r="I53" i="16"/>
  <c r="H53" i="16"/>
  <c r="G53" i="16"/>
  <c r="F53" i="16"/>
  <c r="J52" i="16"/>
  <c r="I52" i="16"/>
  <c r="H52" i="16"/>
  <c r="G52" i="16"/>
  <c r="F52" i="16"/>
  <c r="J51" i="16"/>
  <c r="I51" i="16"/>
  <c r="H51" i="16"/>
  <c r="G51" i="16"/>
  <c r="F51" i="16"/>
  <c r="J50" i="16"/>
  <c r="I50" i="16"/>
  <c r="H50" i="16"/>
  <c r="G50" i="16"/>
  <c r="F50" i="16"/>
  <c r="J49" i="16"/>
  <c r="I49" i="16"/>
  <c r="H49" i="16"/>
  <c r="G49" i="16"/>
  <c r="F49" i="16"/>
  <c r="J48" i="16"/>
  <c r="I48" i="16"/>
  <c r="H48" i="16"/>
  <c r="G48" i="16"/>
  <c r="F48" i="16"/>
  <c r="J47" i="16"/>
  <c r="I47" i="16"/>
  <c r="H47" i="16"/>
  <c r="G47" i="16"/>
  <c r="F47" i="16"/>
  <c r="J46" i="16"/>
  <c r="I46" i="16"/>
  <c r="H46" i="16"/>
  <c r="G46" i="16"/>
  <c r="F46" i="16"/>
  <c r="J45" i="16"/>
  <c r="I45" i="16"/>
  <c r="H45" i="16"/>
  <c r="G45" i="16"/>
  <c r="F45" i="16"/>
  <c r="J44" i="16"/>
  <c r="I44" i="16"/>
  <c r="H44" i="16"/>
  <c r="G44" i="16"/>
  <c r="F44" i="16"/>
  <c r="J43" i="16"/>
  <c r="I43" i="16"/>
  <c r="H43" i="16"/>
  <c r="G43" i="16"/>
  <c r="F43" i="16"/>
  <c r="J42" i="16"/>
  <c r="I42" i="16"/>
  <c r="H42" i="16"/>
  <c r="G42" i="16"/>
  <c r="F42" i="16"/>
  <c r="J41" i="16"/>
  <c r="I41" i="16"/>
  <c r="H41" i="16"/>
  <c r="G41" i="16"/>
  <c r="F41" i="16"/>
  <c r="J40" i="16"/>
  <c r="I40" i="16"/>
  <c r="H40" i="16"/>
  <c r="G40" i="16"/>
  <c r="F40" i="16"/>
  <c r="J39" i="16"/>
  <c r="I39" i="16"/>
  <c r="H39" i="16"/>
  <c r="G39" i="16"/>
  <c r="F39" i="16"/>
  <c r="J38" i="16"/>
  <c r="I38" i="16"/>
  <c r="H38" i="16"/>
  <c r="G38" i="16"/>
  <c r="F38" i="16"/>
  <c r="J37" i="16"/>
  <c r="I37" i="16"/>
  <c r="H37" i="16"/>
  <c r="G37" i="16"/>
  <c r="F37" i="16"/>
  <c r="J36" i="16"/>
  <c r="I36" i="16"/>
  <c r="H36" i="16"/>
  <c r="G36" i="16"/>
  <c r="F36" i="16"/>
  <c r="J35" i="16"/>
  <c r="I35" i="16"/>
  <c r="H35" i="16"/>
  <c r="G35" i="16"/>
  <c r="F35" i="16"/>
  <c r="J34" i="16"/>
  <c r="I34" i="16"/>
  <c r="H34" i="16"/>
  <c r="G34" i="16"/>
  <c r="F34" i="16"/>
  <c r="J33" i="16"/>
  <c r="I33" i="16"/>
  <c r="H33" i="16"/>
  <c r="G33" i="16"/>
  <c r="F33" i="16"/>
  <c r="J32" i="16"/>
  <c r="I32" i="16"/>
  <c r="H32" i="16"/>
  <c r="G32" i="16"/>
  <c r="F32" i="16"/>
  <c r="J31" i="16"/>
  <c r="I31" i="16"/>
  <c r="H31" i="16"/>
  <c r="G31" i="16"/>
  <c r="F31" i="16"/>
  <c r="J30" i="16"/>
  <c r="I30" i="16"/>
  <c r="H30" i="16"/>
  <c r="G30" i="16"/>
  <c r="F30" i="16"/>
  <c r="J29" i="16"/>
  <c r="I29" i="16"/>
  <c r="H29" i="16"/>
  <c r="G29" i="16"/>
  <c r="F29" i="16"/>
  <c r="J28" i="16"/>
  <c r="I28" i="16"/>
  <c r="H28" i="16"/>
  <c r="G28" i="16"/>
  <c r="F28" i="16"/>
  <c r="J27" i="16"/>
  <c r="I27" i="16"/>
  <c r="H27" i="16"/>
  <c r="G27" i="16"/>
  <c r="F27" i="16"/>
  <c r="J26" i="16"/>
  <c r="I26" i="16"/>
  <c r="H26" i="16"/>
  <c r="G26" i="16"/>
  <c r="F26" i="16"/>
  <c r="J25" i="16"/>
  <c r="I25" i="16"/>
  <c r="H25" i="16"/>
  <c r="G25" i="16"/>
  <c r="F25" i="16"/>
  <c r="J24" i="16"/>
  <c r="I24" i="16"/>
  <c r="H24" i="16"/>
  <c r="G24" i="16"/>
  <c r="F24" i="16"/>
  <c r="J23" i="16"/>
  <c r="I23" i="16"/>
  <c r="H23" i="16"/>
  <c r="G23" i="16"/>
  <c r="F23" i="16"/>
  <c r="J22" i="16"/>
  <c r="I22" i="16"/>
  <c r="H22" i="16"/>
  <c r="G22" i="16"/>
  <c r="F22" i="16"/>
  <c r="J21" i="16"/>
  <c r="I21" i="16"/>
  <c r="H21" i="16"/>
  <c r="G21" i="16"/>
  <c r="F21" i="16"/>
  <c r="J20" i="16"/>
  <c r="I20" i="16"/>
  <c r="H20" i="16"/>
  <c r="G20" i="16"/>
  <c r="F20" i="16"/>
  <c r="J19" i="16"/>
  <c r="I19" i="16"/>
  <c r="H19" i="16"/>
  <c r="G19" i="16"/>
  <c r="F19" i="16"/>
  <c r="J18" i="16"/>
  <c r="I18" i="16"/>
  <c r="H18" i="16"/>
  <c r="G18" i="16"/>
  <c r="F18" i="16"/>
  <c r="J17" i="16"/>
  <c r="I17" i="16"/>
  <c r="H17" i="16"/>
  <c r="G17" i="16"/>
  <c r="F17" i="16"/>
  <c r="J16" i="16"/>
  <c r="I16" i="16"/>
  <c r="H16" i="16"/>
  <c r="G16" i="16"/>
  <c r="F16" i="16"/>
  <c r="J15" i="16"/>
  <c r="I15" i="16"/>
  <c r="H15" i="16"/>
  <c r="G15" i="16"/>
  <c r="F15" i="16"/>
  <c r="J14" i="16"/>
  <c r="I14" i="16"/>
  <c r="H14" i="16"/>
  <c r="G14" i="16"/>
  <c r="F14" i="16"/>
  <c r="J13" i="16"/>
  <c r="I13" i="16"/>
  <c r="H13" i="16"/>
  <c r="G13" i="16"/>
  <c r="F13" i="16"/>
  <c r="J12" i="16"/>
  <c r="J58" i="16" s="1"/>
  <c r="I12" i="16"/>
  <c r="G68" i="16" s="1"/>
  <c r="H12" i="16"/>
  <c r="G67" i="16" s="1"/>
  <c r="G12" i="16"/>
  <c r="G66" i="16" s="1"/>
  <c r="F12" i="16"/>
  <c r="G65" i="16" s="1"/>
  <c r="J38" i="15"/>
  <c r="I38" i="15"/>
  <c r="H38" i="15"/>
  <c r="G38" i="15"/>
  <c r="F38" i="15"/>
  <c r="J37" i="15"/>
  <c r="I37" i="15"/>
  <c r="H37" i="15"/>
  <c r="G37" i="15"/>
  <c r="F37" i="15"/>
  <c r="J36" i="15"/>
  <c r="I36" i="15"/>
  <c r="H36" i="15"/>
  <c r="G36" i="15"/>
  <c r="F36" i="15"/>
  <c r="J35" i="15"/>
  <c r="I35" i="15"/>
  <c r="H35" i="15"/>
  <c r="G35" i="15"/>
  <c r="F35" i="15"/>
  <c r="J34" i="15"/>
  <c r="I34" i="15"/>
  <c r="H34" i="15"/>
  <c r="G34" i="15"/>
  <c r="F34" i="15"/>
  <c r="J33" i="15"/>
  <c r="I33" i="15"/>
  <c r="H33" i="15"/>
  <c r="G33" i="15"/>
  <c r="F33" i="15"/>
  <c r="J32" i="15"/>
  <c r="I32" i="15"/>
  <c r="H32" i="15"/>
  <c r="G32" i="15"/>
  <c r="F32" i="15"/>
  <c r="J31" i="15"/>
  <c r="I31" i="15"/>
  <c r="H31" i="15"/>
  <c r="G31" i="15"/>
  <c r="F31" i="15"/>
  <c r="J30" i="15"/>
  <c r="I30" i="15"/>
  <c r="H30" i="15"/>
  <c r="G30" i="15"/>
  <c r="F30" i="15"/>
  <c r="J29" i="15"/>
  <c r="I29" i="15"/>
  <c r="H29" i="15"/>
  <c r="G29" i="15"/>
  <c r="F29" i="15"/>
  <c r="J28" i="15"/>
  <c r="I28" i="15"/>
  <c r="H28" i="15"/>
  <c r="G28" i="15"/>
  <c r="F28" i="15"/>
  <c r="J27" i="15"/>
  <c r="I27" i="15"/>
  <c r="H27" i="15"/>
  <c r="G27" i="15"/>
  <c r="F27" i="15"/>
  <c r="J26" i="15"/>
  <c r="I26" i="15"/>
  <c r="H26" i="15"/>
  <c r="G26" i="15"/>
  <c r="F26" i="15"/>
  <c r="J25" i="15"/>
  <c r="I25" i="15"/>
  <c r="H25" i="15"/>
  <c r="G25" i="15"/>
  <c r="F25" i="15"/>
  <c r="J24" i="15"/>
  <c r="I24" i="15"/>
  <c r="H24" i="15"/>
  <c r="G24" i="15"/>
  <c r="F24" i="15"/>
  <c r="J23" i="15"/>
  <c r="I23" i="15"/>
  <c r="H23" i="15"/>
  <c r="G23" i="15"/>
  <c r="F23" i="15"/>
  <c r="J22" i="15"/>
  <c r="I22" i="15"/>
  <c r="H22" i="15"/>
  <c r="G22" i="15"/>
  <c r="F22" i="15"/>
  <c r="J21" i="15"/>
  <c r="I21" i="15"/>
  <c r="H21" i="15"/>
  <c r="G21" i="15"/>
  <c r="F21" i="15"/>
  <c r="J20" i="15"/>
  <c r="I20" i="15"/>
  <c r="H20" i="15"/>
  <c r="G20" i="15"/>
  <c r="F20" i="15"/>
  <c r="J19" i="15"/>
  <c r="I19" i="15"/>
  <c r="H19" i="15"/>
  <c r="G19" i="15"/>
  <c r="F19" i="15"/>
  <c r="J18" i="15"/>
  <c r="I18" i="15"/>
  <c r="H18" i="15"/>
  <c r="G18" i="15"/>
  <c r="F18" i="15"/>
  <c r="J17" i="15"/>
  <c r="I17" i="15"/>
  <c r="H17" i="15"/>
  <c r="G17" i="15"/>
  <c r="F17" i="15"/>
  <c r="J16" i="15"/>
  <c r="I16" i="15"/>
  <c r="H16" i="15"/>
  <c r="G16" i="15"/>
  <c r="F16" i="15"/>
  <c r="J15" i="15"/>
  <c r="I15" i="15"/>
  <c r="H15" i="15"/>
  <c r="G15" i="15"/>
  <c r="F15" i="15"/>
  <c r="J14" i="15"/>
  <c r="I14" i="15"/>
  <c r="H14" i="15"/>
  <c r="G14" i="15"/>
  <c r="F14" i="15"/>
  <c r="J13" i="15"/>
  <c r="I13" i="15"/>
  <c r="H13" i="15"/>
  <c r="G13" i="15"/>
  <c r="F13" i="15"/>
  <c r="J12" i="15"/>
  <c r="I12" i="15"/>
  <c r="G50" i="15" s="1"/>
  <c r="H12" i="15"/>
  <c r="G49" i="15" s="1"/>
  <c r="G12" i="15"/>
  <c r="G48" i="15" s="1"/>
  <c r="F12" i="15"/>
  <c r="G47" i="15" s="1"/>
  <c r="G65" i="23" l="1"/>
  <c r="G66" i="23"/>
  <c r="G67" i="23"/>
  <c r="G68" i="23"/>
  <c r="J57" i="23"/>
  <c r="G64" i="22"/>
  <c r="J57" i="22"/>
  <c r="G65" i="22"/>
  <c r="G66" i="22"/>
  <c r="G67" i="22"/>
  <c r="G64" i="21"/>
  <c r="G65" i="21"/>
  <c r="G66" i="21"/>
  <c r="J56" i="21"/>
  <c r="J55" i="21"/>
  <c r="G64" i="18"/>
  <c r="J56" i="18"/>
  <c r="G65" i="18"/>
  <c r="G66" i="18"/>
  <c r="G67" i="18"/>
  <c r="J57" i="18"/>
  <c r="J57" i="19"/>
  <c r="J57" i="17"/>
  <c r="J40" i="15"/>
  <c r="J57" i="16"/>
  <c r="J39" i="15"/>
  <c r="F13" i="9"/>
  <c r="G13" i="9"/>
  <c r="H13" i="9"/>
  <c r="I13" i="9"/>
  <c r="J13" i="9"/>
  <c r="F14" i="9"/>
  <c r="G14" i="9"/>
  <c r="H14" i="9"/>
  <c r="I14" i="9"/>
  <c r="J14" i="9"/>
  <c r="F15" i="9"/>
  <c r="G15" i="9"/>
  <c r="H15" i="9"/>
  <c r="I15" i="9"/>
  <c r="J15" i="9"/>
  <c r="F16" i="9"/>
  <c r="G16" i="9"/>
  <c r="H16" i="9"/>
  <c r="I16" i="9"/>
  <c r="J16" i="9"/>
  <c r="F17" i="9"/>
  <c r="G17" i="9"/>
  <c r="H17" i="9"/>
  <c r="I17" i="9"/>
  <c r="J17" i="9"/>
  <c r="F18" i="9"/>
  <c r="G18" i="9"/>
  <c r="H18" i="9"/>
  <c r="I18" i="9"/>
  <c r="J18" i="9"/>
  <c r="F19" i="9"/>
  <c r="G19" i="9"/>
  <c r="H19" i="9"/>
  <c r="I19" i="9"/>
  <c r="J19" i="9"/>
  <c r="F20" i="9"/>
  <c r="G20" i="9"/>
  <c r="H20" i="9"/>
  <c r="I20" i="9"/>
  <c r="J20" i="9"/>
  <c r="F21" i="9"/>
  <c r="G21" i="9"/>
  <c r="H21" i="9"/>
  <c r="I21" i="9"/>
  <c r="J21" i="9"/>
  <c r="F22" i="9"/>
  <c r="G22" i="9"/>
  <c r="H22" i="9"/>
  <c r="I22" i="9"/>
  <c r="J22" i="9"/>
  <c r="F23" i="9"/>
  <c r="G23" i="9"/>
  <c r="H23" i="9"/>
  <c r="I23" i="9"/>
  <c r="J23" i="9"/>
  <c r="F24" i="9"/>
  <c r="G24" i="9"/>
  <c r="H24" i="9"/>
  <c r="I24" i="9"/>
  <c r="J24" i="9"/>
  <c r="F25" i="9"/>
  <c r="G25" i="9"/>
  <c r="H25" i="9"/>
  <c r="I25" i="9"/>
  <c r="J25" i="9"/>
  <c r="F26" i="9"/>
  <c r="G26" i="9"/>
  <c r="H26" i="9"/>
  <c r="I26" i="9"/>
  <c r="J26" i="9"/>
  <c r="F27" i="9"/>
  <c r="G27" i="9"/>
  <c r="H27" i="9"/>
  <c r="I27" i="9"/>
  <c r="J27" i="9"/>
  <c r="F28" i="9"/>
  <c r="G28" i="9"/>
  <c r="H28" i="9"/>
  <c r="I28" i="9"/>
  <c r="J28" i="9"/>
  <c r="F29" i="9"/>
  <c r="G29" i="9"/>
  <c r="H29" i="9"/>
  <c r="I29" i="9"/>
  <c r="J29" i="9"/>
  <c r="F30" i="9"/>
  <c r="G30" i="9"/>
  <c r="H30" i="9"/>
  <c r="I30" i="9"/>
  <c r="J30" i="9"/>
  <c r="F31" i="9"/>
  <c r="G31" i="9"/>
  <c r="H31" i="9"/>
  <c r="I31" i="9"/>
  <c r="J31" i="9"/>
  <c r="F32" i="9"/>
  <c r="G32" i="9"/>
  <c r="H32" i="9"/>
  <c r="I32" i="9"/>
  <c r="J32" i="9"/>
  <c r="F33" i="9"/>
  <c r="G33" i="9"/>
  <c r="H33" i="9"/>
  <c r="I33" i="9"/>
  <c r="J33" i="9"/>
  <c r="F34" i="9"/>
  <c r="G34" i="9"/>
  <c r="H34" i="9"/>
  <c r="I34" i="9"/>
  <c r="J34" i="9"/>
  <c r="F35" i="9"/>
  <c r="G35" i="9"/>
  <c r="H35" i="9"/>
  <c r="I35" i="9"/>
  <c r="J35" i="9"/>
  <c r="F36" i="9"/>
  <c r="G36" i="9"/>
  <c r="H36" i="9"/>
  <c r="I36" i="9"/>
  <c r="J36" i="9"/>
  <c r="F37" i="9"/>
  <c r="G37" i="9"/>
  <c r="H37" i="9"/>
  <c r="I37" i="9"/>
  <c r="J37" i="9"/>
  <c r="F38" i="9"/>
  <c r="G38" i="9"/>
  <c r="H38" i="9"/>
  <c r="I38" i="9"/>
  <c r="J38" i="9"/>
  <c r="F39" i="9"/>
  <c r="G39" i="9"/>
  <c r="H39" i="9"/>
  <c r="I39" i="9"/>
  <c r="J39" i="9"/>
  <c r="F40" i="9"/>
  <c r="G40" i="9"/>
  <c r="H40" i="9"/>
  <c r="I40" i="9"/>
  <c r="J40" i="9"/>
  <c r="J12" i="9"/>
  <c r="I12" i="9"/>
  <c r="H12" i="9"/>
  <c r="G12" i="9"/>
  <c r="F12" i="9"/>
  <c r="G52" i="9" l="1"/>
  <c r="J41" i="9"/>
  <c r="G49" i="9"/>
  <c r="G50" i="9"/>
  <c r="G51" i="9"/>
  <c r="J42" i="9"/>
</calcChain>
</file>

<file path=xl/sharedStrings.xml><?xml version="1.0" encoding="utf-8"?>
<sst xmlns="http://schemas.openxmlformats.org/spreadsheetml/2006/main" count="1154" uniqueCount="814">
  <si>
    <t>เลขที่</t>
  </si>
  <si>
    <t>ชื่อ – สกุล</t>
  </si>
  <si>
    <t>ผลการประเมิน</t>
  </si>
  <si>
    <t>สรุป</t>
  </si>
  <si>
    <t>ผ่าน</t>
  </si>
  <si>
    <t>รวมจำนวนคน</t>
  </si>
  <si>
    <t>ร้อยละ</t>
  </si>
  <si>
    <t>เด็กชายธนภัทร</t>
  </si>
  <si>
    <t>เด็กหญิงวริศรา</t>
  </si>
  <si>
    <t>เด็กชายธนวัฒน์</t>
  </si>
  <si>
    <t>เด็กหญิงณัฐณิชา</t>
  </si>
  <si>
    <t>เด็กชายธนภูมิ</t>
  </si>
  <si>
    <t>บุญมี</t>
  </si>
  <si>
    <t>บุญธรรม</t>
  </si>
  <si>
    <t>เด็กชายธนากร</t>
  </si>
  <si>
    <t>เด็กชายปัณณวัฒน์</t>
  </si>
  <si>
    <t>เด็กชายศิวกร</t>
  </si>
  <si>
    <t>เด็กชายเจษฎา</t>
  </si>
  <si>
    <t>เด็กหญิงณัฏฐณิชา</t>
  </si>
  <si>
    <t>เด็กหญิงเปมิกา</t>
  </si>
  <si>
    <t>เด็กหญิงอรวรรณ</t>
  </si>
  <si>
    <t>เด็กชายยศพล</t>
  </si>
  <si>
    <t>เด็กชายธนกร</t>
  </si>
  <si>
    <t>นวลสุวรรณ์</t>
  </si>
  <si>
    <t>เด็กหญิงกนกพร</t>
  </si>
  <si>
    <t>เด็กหญิงณัฐวรรณ</t>
  </si>
  <si>
    <t>เด็กชายนครินทร์</t>
  </si>
  <si>
    <t>ขันทอง</t>
  </si>
  <si>
    <t>เด็กชายพีรพัฒน์</t>
  </si>
  <si>
    <t>เด็กชายพีรภัทร</t>
  </si>
  <si>
    <t>เด็กชายสิรภัทร</t>
  </si>
  <si>
    <t>ศรีสวัสดิ์</t>
  </si>
  <si>
    <t>อาจหาญ</t>
  </si>
  <si>
    <t>เด็กหญิงกมลรัตน์</t>
  </si>
  <si>
    <t>อยู่คง</t>
  </si>
  <si>
    <t>เด็กหญิงพีรดา</t>
  </si>
  <si>
    <t>พิมพิสาร</t>
  </si>
  <si>
    <t>ดีศรี</t>
  </si>
  <si>
    <t>ทองทาย</t>
  </si>
  <si>
    <t>เด็กชายรัฐภูมิ</t>
  </si>
  <si>
    <t>อ่อนน้อม</t>
  </si>
  <si>
    <t>พงษ์เฉย</t>
  </si>
  <si>
    <t>เด็กหญิงอรัญญา</t>
  </si>
  <si>
    <t>พันธ์ธรรม</t>
  </si>
  <si>
    <t>ชาวเมือง</t>
  </si>
  <si>
    <t>เด็กชายอนันดา</t>
  </si>
  <si>
    <t>เด็กหญิงจิราพัชร</t>
  </si>
  <si>
    <t>เด็กหญิงวาสนา</t>
  </si>
  <si>
    <t>สุบุตรดี</t>
  </si>
  <si>
    <t>วงษ์สุวรรณ์</t>
  </si>
  <si>
    <t>เด็กหญิงจิรัชญา</t>
  </si>
  <si>
    <t>เด็กหญิงณัชชา</t>
  </si>
  <si>
    <t>มากเจริญ</t>
  </si>
  <si>
    <t>เด็กหญิงเพชรลดา</t>
  </si>
  <si>
    <t>เด็กหญิงรุ้งตะวัน</t>
  </si>
  <si>
    <t>เดชาฤทธิ์</t>
  </si>
  <si>
    <t>แสงดำ</t>
  </si>
  <si>
    <t>พระครูถิ่น</t>
  </si>
  <si>
    <t>ชาวเวียง</t>
  </si>
  <si>
    <t>เด็กหญิงกนกวรรณ</t>
  </si>
  <si>
    <t>หอมเดิม</t>
  </si>
  <si>
    <t>เด็กหญิงปภาวรินทร์</t>
  </si>
  <si>
    <t>เด็กหญิงณัฐฌา</t>
  </si>
  <si>
    <t>เด็กหญิงนภัสสร</t>
  </si>
  <si>
    <t>เด็กหญิงรัตนาภรณ์</t>
  </si>
  <si>
    <t>เด็กหญิงลักษิกา</t>
  </si>
  <si>
    <t>หลำผาสุข</t>
  </si>
  <si>
    <t>เด็กชายพงศกร</t>
  </si>
  <si>
    <t>แสงทอง</t>
  </si>
  <si>
    <t>โพนงาม</t>
  </si>
  <si>
    <t>เด็กหญิงณัฐพร</t>
  </si>
  <si>
    <t>สุขสวัสดิ์</t>
  </si>
  <si>
    <t>สิงห์คำ</t>
  </si>
  <si>
    <t>เด็กชายภาสกร</t>
  </si>
  <si>
    <t>โปรยลาภ</t>
  </si>
  <si>
    <t>เด็กชายสิรภพ</t>
  </si>
  <si>
    <t>เด็กหญิงกัญญาวีร์</t>
  </si>
  <si>
    <t>เด็กชายชวกร</t>
  </si>
  <si>
    <t>เหลืองอร่ามจิตร</t>
  </si>
  <si>
    <t>เด็กชายณัฐดนัย</t>
  </si>
  <si>
    <t>รุ่งเรือง</t>
  </si>
  <si>
    <t>เด็กหญิงชาลินี</t>
  </si>
  <si>
    <t>ลำบอง</t>
  </si>
  <si>
    <t>เด็กหญิงวชิรญาณ์</t>
  </si>
  <si>
    <t>วัฒนวิเชียร</t>
  </si>
  <si>
    <t>เด็กหญิงฑิฆัมพร</t>
  </si>
  <si>
    <t>เอื้อเฟื้อ</t>
  </si>
  <si>
    <t>โถทอง</t>
  </si>
  <si>
    <t>เด็กชายธนกฤต</t>
  </si>
  <si>
    <t>อุทโก</t>
  </si>
  <si>
    <t>เด็กชายธนาธิป</t>
  </si>
  <si>
    <t>เด็กหญิงปพิชญา</t>
  </si>
  <si>
    <t>ไม่ผ่าน</t>
  </si>
  <si>
    <t>เกณฑ์การตัดสิน</t>
  </si>
  <si>
    <t>คะแนน</t>
  </si>
  <si>
    <t>คุณภาพ</t>
  </si>
  <si>
    <t>จำนวนคน</t>
  </si>
  <si>
    <t>ไม่ผ่านเกณฑ์</t>
  </si>
  <si>
    <t>ผ่าน(พอใช้)</t>
  </si>
  <si>
    <t>ผ่าน(ดี)</t>
  </si>
  <si>
    <t>ผ่าน(ดีเยี่ยม)</t>
  </si>
  <si>
    <t>คำชี้แจง ในช่องรายการประเมินให้บันทึกคะแนนที่ได้ ในช่องผลการประเมินให้ทำเครื่องหมาย P</t>
  </si>
  <si>
    <t>แบบบันทึกผลการประเมินทักษะชีวิต ชั้นมัธยมศึกษาปีที่ 1/1</t>
  </si>
  <si>
    <t>แบบบันทึกผลการประเมินทักษะชีวิต ชั้นมัธยมศึกษาปีที่ 1/2</t>
  </si>
  <si>
    <t>แบบบันทึกผลการประเมินทักษะชีวิต ชั้นมัธยมศึกษาปีที่ 1/3</t>
  </si>
  <si>
    <t>แบบบันทึกผลการประเมินทักษะชีวิต ชั้นมัธยมศึกษาปีที่ 1/4</t>
  </si>
  <si>
    <t>แบบบันทึกผลการประเมินทักษะชีวิต ชั้นมัธยมศึกษาปีที่ 1/5</t>
  </si>
  <si>
    <t>แบบบันทึกผลการประเมินทักษะชีวิต ชั้นมัธยมศึกษาปีที่ 1/6</t>
  </si>
  <si>
    <t>แบบบันทึกผลการประเมินทักษะชีวิต ชั้นมัธยมศึกษาปีที่ 1/7</t>
  </si>
  <si>
    <t>แบบบันทึกผลการประเมินทักษะชีวิต ชั้นมัธยมศึกษาปีที่ 1/8</t>
  </si>
  <si>
    <t>แบบบันทึกผลการประเมินทักษะชีวิต ชั้นมัธยมศึกษาปีที่ 1/9</t>
  </si>
  <si>
    <t>แบบบันทึกผลการประเมินทักษะชีวิต ชั้นมัธยมศึกษาปีที่ 1/10</t>
  </si>
  <si>
    <t>รวมคะแนน (30)</t>
  </si>
  <si>
    <t>ไม่ผ่านเกณฑ์ (0-14)</t>
  </si>
  <si>
    <t>พอใช้ (15-20)</t>
  </si>
  <si>
    <t>ดี (21-25)</t>
  </si>
  <si>
    <t>ดีมาก (26-30)</t>
  </si>
  <si>
    <t>* เกณฑ์การตัดสิน 15 คะแนนขึ้นไปถือว่าผ่าน</t>
  </si>
  <si>
    <t>น้อยกว่า 15 คะแนน</t>
  </si>
  <si>
    <t>15 - 20  คะแนน</t>
  </si>
  <si>
    <t>21 - 25 คะแนน</t>
  </si>
  <si>
    <t>26 - 30 คะแนน</t>
  </si>
  <si>
    <t>ประเมิน วันที่ .............เดือน...................................พ.ศ. ….............</t>
  </si>
  <si>
    <t>(ลงชื่อ).......................................................ผู้ประเมิน</t>
  </si>
  <si>
    <t>(……...............................................)</t>
  </si>
  <si>
    <t>ตำแหน่ง….........................</t>
  </si>
  <si>
    <t>เด็กชายณัฏฐพงษ์</t>
  </si>
  <si>
    <t>คำภูษา</t>
  </si>
  <si>
    <t>ปริยาภัทรสกุล</t>
  </si>
  <si>
    <t>เด็กชายธัชพล</t>
  </si>
  <si>
    <t>อ่อนเอม</t>
  </si>
  <si>
    <t>เด็กชายนราวิชญ์</t>
  </si>
  <si>
    <t>โนนกงกาง</t>
  </si>
  <si>
    <t>เด็กชายปฏิภาณ</t>
  </si>
  <si>
    <t>เอื้อการณ์</t>
  </si>
  <si>
    <t>ไกรสิงห์</t>
  </si>
  <si>
    <t>เด็กชายสุดสยาม</t>
  </si>
  <si>
    <t>สร้อยวัฒนานนท์</t>
  </si>
  <si>
    <t>เด็กหญิงณัฏฐนิชา</t>
  </si>
  <si>
    <t>เด็กหญิงกันทลิส</t>
  </si>
  <si>
    <t>แพงดี</t>
  </si>
  <si>
    <t>เด็กหญิงกุลพัตร</t>
  </si>
  <si>
    <t>มานะกิจ</t>
  </si>
  <si>
    <t>เด็กหญิงจิดาภา</t>
  </si>
  <si>
    <t>โสดา</t>
  </si>
  <si>
    <t>เด็กหญิงโชตินิภา</t>
  </si>
  <si>
    <t>มั่นคง</t>
  </si>
  <si>
    <t>เกตุแก้ว</t>
  </si>
  <si>
    <t>อุ่นถิ่น</t>
  </si>
  <si>
    <t>เด็กหญิงนาริศา</t>
  </si>
  <si>
    <t>อินทสร</t>
  </si>
  <si>
    <t>เด็กหญิงปุณญาพร</t>
  </si>
  <si>
    <t>พหุคำบา</t>
  </si>
  <si>
    <t>เด็กหญิงพรญาณี</t>
  </si>
  <si>
    <t>เด็กหญิงพัชรลดา</t>
  </si>
  <si>
    <t>สมัครไร่</t>
  </si>
  <si>
    <t>เด็กหญิงมุกอันดา</t>
  </si>
  <si>
    <t>บุญครุฑ</t>
  </si>
  <si>
    <t>อู่ประเสริฐ</t>
  </si>
  <si>
    <t>เด็กหญิงรัตนาวลี</t>
  </si>
  <si>
    <t>พักลา</t>
  </si>
  <si>
    <t>เด็กหญิงวรัชยา</t>
  </si>
  <si>
    <t>คงกระพันธ์</t>
  </si>
  <si>
    <t>เด็กหญิงศรัญญา</t>
  </si>
  <si>
    <t>พรชัยธนกิตติ</t>
  </si>
  <si>
    <t>เด็กหญิงศุภัชญา</t>
  </si>
  <si>
    <t>สมศรี</t>
  </si>
  <si>
    <t>เด็กหญิงสุธิดา</t>
  </si>
  <si>
    <t>วงศ์เลิศ</t>
  </si>
  <si>
    <t>เด็กหญิงสุธิมา</t>
  </si>
  <si>
    <t>สายแวว</t>
  </si>
  <si>
    <t>เด็กหญิงอนันธิญดา</t>
  </si>
  <si>
    <t>เหมเพชร</t>
  </si>
  <si>
    <t>เด็กหญิงอภิฌา</t>
  </si>
  <si>
    <t>นงศ์พยัคฆ์</t>
  </si>
  <si>
    <t>เด็กชายสุวัฒนา</t>
  </si>
  <si>
    <t>เด็กชายณัฏฐกิตติ์</t>
  </si>
  <si>
    <t>ซิ้มสัมพันธุ์</t>
  </si>
  <si>
    <t>เด็กชายณัฐเมธี</t>
  </si>
  <si>
    <t>เอมบุตร</t>
  </si>
  <si>
    <t>พิลาโท</t>
  </si>
  <si>
    <t>เด็กชายธนวิทย์</t>
  </si>
  <si>
    <t>ทรัพย์เจริญ</t>
  </si>
  <si>
    <t>เด็กชายปัณณวิชญ์</t>
  </si>
  <si>
    <t>ย่างเล้ง</t>
  </si>
  <si>
    <t>เด็กชายภูวเดช</t>
  </si>
  <si>
    <t>อินทเชื้อ</t>
  </si>
  <si>
    <t>เด็กชายศุภกร</t>
  </si>
  <si>
    <t>ง่วนกิจเจริญ</t>
  </si>
  <si>
    <t>ตอเสนา</t>
  </si>
  <si>
    <t>งามเพลินศิลป์</t>
  </si>
  <si>
    <t>เด็กหญิงกุลนาถ</t>
  </si>
  <si>
    <t>เจริญพร</t>
  </si>
  <si>
    <t>เด็กหญิงคชาธาร</t>
  </si>
  <si>
    <t>บัวแวงมล</t>
  </si>
  <si>
    <t>เด็กหญิงพรรณวรท</t>
  </si>
  <si>
    <t>เรืองธรรม</t>
  </si>
  <si>
    <t>เด็กหญิงจุฑารัตน์</t>
  </si>
  <si>
    <t>ปั้นทิม</t>
  </si>
  <si>
    <t>ยามนิยม</t>
  </si>
  <si>
    <t>เด็กหญิงธณัสนันท์</t>
  </si>
  <si>
    <t>เด็กหญิงธิดา</t>
  </si>
  <si>
    <t>โชติพงษ์</t>
  </si>
  <si>
    <t>เด็กหญิงนภัสกร</t>
  </si>
  <si>
    <t>นึกถึง</t>
  </si>
  <si>
    <t>เด็กหญิงนวินดา</t>
  </si>
  <si>
    <t>สุขสมทรัพย์</t>
  </si>
  <si>
    <t>เด็กหญิงมัณฑนา</t>
  </si>
  <si>
    <t>ยาฮะ</t>
  </si>
  <si>
    <t>เด็กหญิงมิญาวดี</t>
  </si>
  <si>
    <t>ขุมทิพย์</t>
  </si>
  <si>
    <t>กุลเพชร์</t>
  </si>
  <si>
    <t>เด็กหญิงวัทญญา</t>
  </si>
  <si>
    <t>ขาวสอาด</t>
  </si>
  <si>
    <t>เด็กหญิงวิชญาพร</t>
  </si>
  <si>
    <t>เหล่าอุ่นอ่อน</t>
  </si>
  <si>
    <t>เด็กหญิงศิริโสภา</t>
  </si>
  <si>
    <t>มาศิริ</t>
  </si>
  <si>
    <t>เด็กหญิงสิรินทรา</t>
  </si>
  <si>
    <t>ปราณีชาติ</t>
  </si>
  <si>
    <t>เด็กชายกรณ์ภวิษย์</t>
  </si>
  <si>
    <t>สีดารักษ์</t>
  </si>
  <si>
    <t>เด็กชายกฤษฎา</t>
  </si>
  <si>
    <t>เอี่ยมโอด</t>
  </si>
  <si>
    <t>เด็กชายกิตติทัศ</t>
  </si>
  <si>
    <t>สืบแสง</t>
  </si>
  <si>
    <t>เด็กชายกิตติธัช</t>
  </si>
  <si>
    <t>นาแพง</t>
  </si>
  <si>
    <t>เด็กชายคุณากร</t>
  </si>
  <si>
    <t>คชรินทร์</t>
  </si>
  <si>
    <t>แป้งร่ำ</t>
  </si>
  <si>
    <t>กุลพงษ์</t>
  </si>
  <si>
    <t>บัวสันเทียะ</t>
  </si>
  <si>
    <t>เด็กชายนนทวัชช์</t>
  </si>
  <si>
    <t>แก้วตา</t>
  </si>
  <si>
    <t>เด็กชายนนธวัฒน์</t>
  </si>
  <si>
    <t>โนนนอก</t>
  </si>
  <si>
    <t>เด็กชายนิติธร</t>
  </si>
  <si>
    <t>ศรีเนตร</t>
  </si>
  <si>
    <t>ผึ่งผาย</t>
  </si>
  <si>
    <t>เด็กชายพิชญุตม์</t>
  </si>
  <si>
    <t>โพธิ์เย็น</t>
  </si>
  <si>
    <t>เด็กชายภูมิพิพัฒน์</t>
  </si>
  <si>
    <t>การรินทร์</t>
  </si>
  <si>
    <t>เด็กชายภูริภัทร</t>
  </si>
  <si>
    <t>ทรายทอง</t>
  </si>
  <si>
    <t>เด็กชายสมเกียรติ</t>
  </si>
  <si>
    <t>เจริญเอม</t>
  </si>
  <si>
    <t>เด็กชายสุธิศักดิ์</t>
  </si>
  <si>
    <t>วงรอด</t>
  </si>
  <si>
    <t>เด็กชายอชิติกร</t>
  </si>
  <si>
    <t>เหล็กศิริ</t>
  </si>
  <si>
    <t>เรืองนาม</t>
  </si>
  <si>
    <t>แก้วแสงศิริชัย</t>
  </si>
  <si>
    <t>เด็กหญิงกัลยทรรศน์</t>
  </si>
  <si>
    <t>วงษ์วัฒนะ</t>
  </si>
  <si>
    <t>เด็กหญิงขวัญมนัส</t>
  </si>
  <si>
    <t>จินพิณโย</t>
  </si>
  <si>
    <t>ไชโย</t>
  </si>
  <si>
    <t>เด็กหญิงจิราภา</t>
  </si>
  <si>
    <t>แสงสุวรรณ</t>
  </si>
  <si>
    <t>เด็กหญิงชนิสรา</t>
  </si>
  <si>
    <t>อยู่สมพงษ์</t>
  </si>
  <si>
    <t>เด็กหญิงชวิศา</t>
  </si>
  <si>
    <t>ศรแก้ว</t>
  </si>
  <si>
    <t>เด็กหญิงญาณีรัตน์</t>
  </si>
  <si>
    <t>ขวัญเมือง</t>
  </si>
  <si>
    <t>เด็กหญิงฑุลิกา</t>
  </si>
  <si>
    <t>ศิลธรรม</t>
  </si>
  <si>
    <t>เด็กหญิงณัฏฐวรรณ</t>
  </si>
  <si>
    <t>ช่างเก็บ</t>
  </si>
  <si>
    <t>เด็กหญิงณิชา</t>
  </si>
  <si>
    <t>มากแสง</t>
  </si>
  <si>
    <t>เด็กหญิงดอกฝ้าย</t>
  </si>
  <si>
    <t>มนต์ขลัง</t>
  </si>
  <si>
    <t>เด็กหญิงดานุทิน</t>
  </si>
  <si>
    <t>สืบวงษ์</t>
  </si>
  <si>
    <t>เด็กหญิงธมลวรรณ</t>
  </si>
  <si>
    <t>ปัทธิสามะ</t>
  </si>
  <si>
    <t>เด็กหญิงนันทิกานต์</t>
  </si>
  <si>
    <t>เจริญ</t>
  </si>
  <si>
    <t>เด็กหญิงปัณฑิตา</t>
  </si>
  <si>
    <t>ศรีจันทร์</t>
  </si>
  <si>
    <t>เด็กหญิงปารีณา</t>
  </si>
  <si>
    <t>จีระสิงห์</t>
  </si>
  <si>
    <t>เด็กหญิงลักณ์ษมี</t>
  </si>
  <si>
    <t>พุทธโกศัย</t>
  </si>
  <si>
    <t>เด็กหญิงวรรณรดา</t>
  </si>
  <si>
    <t>สาทัง</t>
  </si>
  <si>
    <t>เด็กหญิงวรรณษา</t>
  </si>
  <si>
    <t>ผ่องสะอาด</t>
  </si>
  <si>
    <t>ศรีภา</t>
  </si>
  <si>
    <t>ประกอบแก้ว</t>
  </si>
  <si>
    <t>เด็กหญิงศิลาลักษณ์</t>
  </si>
  <si>
    <t>ศักดิ์ดาเจริญ</t>
  </si>
  <si>
    <t>เด็กหญิงอนงนาฏ</t>
  </si>
  <si>
    <t>เด็กชายก้องกฤษฏา</t>
  </si>
  <si>
    <t>จำจิตต์</t>
  </si>
  <si>
    <t>เด็กชายกันตพัฒน์</t>
  </si>
  <si>
    <t>สุดใจ</t>
  </si>
  <si>
    <t>เด็กชายเกียรติศักดิ์</t>
  </si>
  <si>
    <t>เด็กชายชนาธิป</t>
  </si>
  <si>
    <t>เถลิงกอบลาภ</t>
  </si>
  <si>
    <t>เด็กชายทักษ์ดนัย</t>
  </si>
  <si>
    <t>มูลชัย</t>
  </si>
  <si>
    <t>เด็กชายทัศนวัฒน์</t>
  </si>
  <si>
    <t>พราวศรี</t>
  </si>
  <si>
    <t>เด็กชายธนพงษ์</t>
  </si>
  <si>
    <t>องค์ตระกูลอารี</t>
  </si>
  <si>
    <t>เด็กชายธนยศ</t>
  </si>
  <si>
    <t>ศิริโต</t>
  </si>
  <si>
    <t>เด็กชายธนันธร</t>
  </si>
  <si>
    <t>ชูสลับ</t>
  </si>
  <si>
    <t>เด็กชายปณตพล</t>
  </si>
  <si>
    <t>บุญท้วม</t>
  </si>
  <si>
    <t>เด็กชายยศกร</t>
  </si>
  <si>
    <t>ประสานเชื้อ</t>
  </si>
  <si>
    <t>เด็กชายรัชชานนท์</t>
  </si>
  <si>
    <t>ใกล้บุบผา</t>
  </si>
  <si>
    <t>เด็กชายรุจิกร</t>
  </si>
  <si>
    <t>นึกธรรม</t>
  </si>
  <si>
    <t>เด็กชายวีรวัฒน์</t>
  </si>
  <si>
    <t>เด็กชายสิขรินทร์</t>
  </si>
  <si>
    <t>พรหมมา</t>
  </si>
  <si>
    <t>เด็กชายสิริศักดิ์</t>
  </si>
  <si>
    <t>อารี</t>
  </si>
  <si>
    <t>เด็กชายสุรสิทธิ์</t>
  </si>
  <si>
    <t>เรืองฤทธิ์</t>
  </si>
  <si>
    <t>เด็กชายอดิศร</t>
  </si>
  <si>
    <t>เด็กหญิงจิระประภา</t>
  </si>
  <si>
    <t>ประภา</t>
  </si>
  <si>
    <t>เด็กหญิงชญาณี</t>
  </si>
  <si>
    <t>เกตุมี</t>
  </si>
  <si>
    <t>เด็กหญิงชลิตา</t>
  </si>
  <si>
    <t>เทศนวน</t>
  </si>
  <si>
    <t>กองวิเศษ</t>
  </si>
  <si>
    <t>เด็กหญิงชุติมา</t>
  </si>
  <si>
    <t>ศิลาภรพรรณ</t>
  </si>
  <si>
    <t>เด็กหญิงญาณินท์</t>
  </si>
  <si>
    <t>เสียงเย็น</t>
  </si>
  <si>
    <t>เด็กหญิงธนพร</t>
  </si>
  <si>
    <t>กระจ่างมล</t>
  </si>
  <si>
    <t>เด็กหญิงธนวรรณ</t>
  </si>
  <si>
    <t>บุคขุน</t>
  </si>
  <si>
    <t>เด็กหญิงธัญรดา</t>
  </si>
  <si>
    <t>เนียมทอง</t>
  </si>
  <si>
    <t>เด็กหญิงนิภาธร</t>
  </si>
  <si>
    <t>แก้วศรี</t>
  </si>
  <si>
    <t>เด็กหญิงเบญจสิริ</t>
  </si>
  <si>
    <t>เพ็งครั่ง</t>
  </si>
  <si>
    <t>เด็กหญิงปภาดา</t>
  </si>
  <si>
    <t>บัวชาบาล</t>
  </si>
  <si>
    <t>สุดใจชื้น</t>
  </si>
  <si>
    <t>เด็กหญิงพรพรรณ</t>
  </si>
  <si>
    <t>ไกรทอง</t>
  </si>
  <si>
    <t>เด็กหญิงพัทธนันท์</t>
  </si>
  <si>
    <t>เปี่ยมวารี</t>
  </si>
  <si>
    <t>เด็กหญิงพิชามญชุ์</t>
  </si>
  <si>
    <t>กิ่งเส็ง</t>
  </si>
  <si>
    <t>เด็กหญิงเพชรดา</t>
  </si>
  <si>
    <t>จันทะวงษา</t>
  </si>
  <si>
    <t>เด็กหญิงรภัสสา</t>
  </si>
  <si>
    <t>เด็กหญิงสริญญา</t>
  </si>
  <si>
    <t>หนูแดง</t>
  </si>
  <si>
    <t>เด็กหญิงสุพัชชา</t>
  </si>
  <si>
    <t>ทุ่มโมง</t>
  </si>
  <si>
    <t>เด็กหญิงสุพัตรา</t>
  </si>
  <si>
    <t>บุญนิธิพัฒน์</t>
  </si>
  <si>
    <t>เด็กหญิงสุวนันท์</t>
  </si>
  <si>
    <t>วิมลภักดิ์</t>
  </si>
  <si>
    <t>เด็กหญิงหยกมณี</t>
  </si>
  <si>
    <t>ยืนสุข</t>
  </si>
  <si>
    <t>กันยาประสิทธิ์</t>
  </si>
  <si>
    <t>เด็กหญิงอัฐภิญญา</t>
  </si>
  <si>
    <t>นวลปลอด</t>
  </si>
  <si>
    <t>เด็กหญิงอุษณิษา</t>
  </si>
  <si>
    <t>ทองขัน</t>
  </si>
  <si>
    <t>เด็กชายเกศฎา</t>
  </si>
  <si>
    <t>แกมนิล</t>
  </si>
  <si>
    <t>เด็กชายชนิตพล</t>
  </si>
  <si>
    <t>อวยพร</t>
  </si>
  <si>
    <t>เด็กชายชยพล</t>
  </si>
  <si>
    <t>อุดมวิทยานุกูล</t>
  </si>
  <si>
    <t>เด็กชายทฤษฎี</t>
  </si>
  <si>
    <t>ไพรเขียว</t>
  </si>
  <si>
    <t>เด็กชายธนพนธ์</t>
  </si>
  <si>
    <t>มุกดาหาญ</t>
  </si>
  <si>
    <t>อิ่มสุข</t>
  </si>
  <si>
    <t>เด็กชายธนารักษ์</t>
  </si>
  <si>
    <t>ลำน้ำ</t>
  </si>
  <si>
    <t>เด็กชายธาดา</t>
  </si>
  <si>
    <t>เด็กชายธีรเมธ</t>
  </si>
  <si>
    <t>แสงคำชู</t>
  </si>
  <si>
    <t>เด็กชายนพณัฐ</t>
  </si>
  <si>
    <t>เขียวชอุ่ม</t>
  </si>
  <si>
    <t>เด็กชายนัทธวัฒน์</t>
  </si>
  <si>
    <t>บัวปั้น</t>
  </si>
  <si>
    <t>เด็กชายปฐมพร</t>
  </si>
  <si>
    <t>รัตนสุวรรณ์</t>
  </si>
  <si>
    <t>พุทธิษา</t>
  </si>
  <si>
    <t>เด็กชายสิทธิโชค</t>
  </si>
  <si>
    <t>กองจรูญ</t>
  </si>
  <si>
    <t>ศรีหิรัญ</t>
  </si>
  <si>
    <t>เด็กชายอนาวิล</t>
  </si>
  <si>
    <t>พุธไทย</t>
  </si>
  <si>
    <t>เด็กชายอภินันท์</t>
  </si>
  <si>
    <t>สอนจิต</t>
  </si>
  <si>
    <t>เด็กชายอัครสิษฐ์</t>
  </si>
  <si>
    <t>วรลักณ์</t>
  </si>
  <si>
    <t>เด็กชายอัษฎา</t>
  </si>
  <si>
    <t>เทพปะโมง</t>
  </si>
  <si>
    <t>ศรีสกุล</t>
  </si>
  <si>
    <t>เด็กหญิงกันตพัฒน์</t>
  </si>
  <si>
    <t>อรรคนิมาตย์</t>
  </si>
  <si>
    <t>เด็กหญิงกิตติ์ชญาห์</t>
  </si>
  <si>
    <t>ศรีมะลัย</t>
  </si>
  <si>
    <t>เด็กหญิงจรรยพร</t>
  </si>
  <si>
    <t>ถาดทอง</t>
  </si>
  <si>
    <t>วงษ์เชื้อ</t>
  </si>
  <si>
    <t>ภักดีไสย์</t>
  </si>
  <si>
    <t>เด็กหญิงจุฑาภรณ์</t>
  </si>
  <si>
    <t>เอี่ยมสอาด</t>
  </si>
  <si>
    <t>เด็กหญิงชลดา</t>
  </si>
  <si>
    <t>เด็กหญิงณัฏฐกานต์</t>
  </si>
  <si>
    <t>เด็กหญิงณัฐกาญจน์</t>
  </si>
  <si>
    <t>เด็กหญิงธนภรณ์</t>
  </si>
  <si>
    <t>คูณมี</t>
  </si>
  <si>
    <t>เด็กหญิงนงนภัส</t>
  </si>
  <si>
    <t>รวมพร</t>
  </si>
  <si>
    <t>เด็กหญิงพิณนรี</t>
  </si>
  <si>
    <t>อินทร์จันทร์</t>
  </si>
  <si>
    <t>เด็กหญิงมินตรา</t>
  </si>
  <si>
    <t>ปาณะวร</t>
  </si>
  <si>
    <t>เด็กหญิงเมนิตา</t>
  </si>
  <si>
    <t>เด็กหญิงลลิตวดี</t>
  </si>
  <si>
    <t>บุญเพ็ง</t>
  </si>
  <si>
    <t>เด็กหญิงวรารี</t>
  </si>
  <si>
    <t>เอิบอิ่ม</t>
  </si>
  <si>
    <t>มูลคำ</t>
  </si>
  <si>
    <t>เด็กหญิงศรัณย์พร</t>
  </si>
  <si>
    <t>ด้วงทอง</t>
  </si>
  <si>
    <t>เด็กหญิงสุชานรี</t>
  </si>
  <si>
    <t>อินทรหอม</t>
  </si>
  <si>
    <t>เด็กหญิงสุธีธิดา</t>
  </si>
  <si>
    <t>พอดี</t>
  </si>
  <si>
    <t>เด็กหญิงอรญา</t>
  </si>
  <si>
    <t>บุญโกมล</t>
  </si>
  <si>
    <t>เด็กชายกิตติ</t>
  </si>
  <si>
    <t>ข้าวหอม</t>
  </si>
  <si>
    <t>เด็กชายคุณภัทร</t>
  </si>
  <si>
    <t>บัวปล้อง</t>
  </si>
  <si>
    <t>เด็กชายจิระวัฒน์</t>
  </si>
  <si>
    <t>ชื่นจิตร</t>
  </si>
  <si>
    <t>เด็กชายเฉลิมชาติ</t>
  </si>
  <si>
    <t>พจน์สวนีย์</t>
  </si>
  <si>
    <t>โพธิ์พึ่ง</t>
  </si>
  <si>
    <t>เด็กชายธนโชติ</t>
  </si>
  <si>
    <t>พรเอี่ยม</t>
  </si>
  <si>
    <t>เด็กชายธรรมรัตน์</t>
  </si>
  <si>
    <t>อินทร์สุข</t>
  </si>
  <si>
    <t>เด็กชายธีรภัทร</t>
  </si>
  <si>
    <t>แย้มเยื้อน</t>
  </si>
  <si>
    <t>เด็กชายนรินทร</t>
  </si>
  <si>
    <t>ชัยวรรณวุฒิ</t>
  </si>
  <si>
    <t>รื่นกลิ่น</t>
  </si>
  <si>
    <t>เด็กชายพลกฤต</t>
  </si>
  <si>
    <t>ชันพรมมา</t>
  </si>
  <si>
    <t>อยู่สุขสุวรรณ</t>
  </si>
  <si>
    <t>เด็กชายวัชรชัย</t>
  </si>
  <si>
    <t>ศรีคะชา</t>
  </si>
  <si>
    <t>เด็กชายวิษณุ</t>
  </si>
  <si>
    <t>เพชรสังหาร</t>
  </si>
  <si>
    <t>เด็กชายศุภโชค</t>
  </si>
  <si>
    <t>นงพรมมา</t>
  </si>
  <si>
    <t>เด็กชายสายฟ้า</t>
  </si>
  <si>
    <t>ลาพงษ์</t>
  </si>
  <si>
    <t>เด็กชายสุวิจักขณ์</t>
  </si>
  <si>
    <t>ชมภู</t>
  </si>
  <si>
    <t>เด็กชายโสภณ</t>
  </si>
  <si>
    <t>ภูวะสุรินทร์</t>
  </si>
  <si>
    <t>เด็กหญิงกชกร</t>
  </si>
  <si>
    <t>เด็กหญิงกรพินธุ์</t>
  </si>
  <si>
    <t>ลามิล</t>
  </si>
  <si>
    <t>เด็กหญิงขวัญข้าว</t>
  </si>
  <si>
    <t>ช่วงรังษี</t>
  </si>
  <si>
    <t>สุเมฆ</t>
  </si>
  <si>
    <t>เด็กหญิงณัฏฐธิดา</t>
  </si>
  <si>
    <t>ปิ่นทอง</t>
  </si>
  <si>
    <t>เด็กหญิงณัฐนิชา</t>
  </si>
  <si>
    <t>แสงจ้า</t>
  </si>
  <si>
    <t>เด็กหญิงดาริยา</t>
  </si>
  <si>
    <t>ยุทธนไพบูลย์</t>
  </si>
  <si>
    <t>เด็กหญิงทิพย์รัตน์</t>
  </si>
  <si>
    <t>เด็กหญิงนวลนภา</t>
  </si>
  <si>
    <t>สมบูรณ์</t>
  </si>
  <si>
    <t>พรมแสง</t>
  </si>
  <si>
    <t>เด็กหญิงปิยมาศ</t>
  </si>
  <si>
    <t>งามประสาท</t>
  </si>
  <si>
    <t>เด็กหญิงพนิตพิชา</t>
  </si>
  <si>
    <t>เด็กหญิงพรประภา</t>
  </si>
  <si>
    <t>วรรณประดิษฐ์</t>
  </si>
  <si>
    <t>เด็กหญิงภัทรลภา</t>
  </si>
  <si>
    <t>สุขเสมอ</t>
  </si>
  <si>
    <t>วังยายฉิม</t>
  </si>
  <si>
    <t>แก้วบำรุง</t>
  </si>
  <si>
    <t>พืชนะผล</t>
  </si>
  <si>
    <t>เด็กหญิงวราภรณ์</t>
  </si>
  <si>
    <t>วราห์คำ</t>
  </si>
  <si>
    <t>เด็กหญิงศุภมาส</t>
  </si>
  <si>
    <t>เมตตา</t>
  </si>
  <si>
    <t>เด็กหญิงสมหญิง</t>
  </si>
  <si>
    <t>เสนกรรหา</t>
  </si>
  <si>
    <t>เด็กหญิงสุชาวดี</t>
  </si>
  <si>
    <t>แสงไพศรรค์</t>
  </si>
  <si>
    <t>เด็กหญิงสุนิศา</t>
  </si>
  <si>
    <t>ช่อดอกรัก</t>
  </si>
  <si>
    <t>เด็กหญิงสุพัชญา</t>
  </si>
  <si>
    <t>เด็กหญิงสุวพร</t>
  </si>
  <si>
    <t>ทองเล็ก</t>
  </si>
  <si>
    <t>เด็กหญิงอริสรา</t>
  </si>
  <si>
    <t>คาประยูร</t>
  </si>
  <si>
    <t>เด็กหญิงธารธิดา</t>
  </si>
  <si>
    <t>เที่ยงวงษ์</t>
  </si>
  <si>
    <t>เด็กชายจักรภัทร</t>
  </si>
  <si>
    <t>แม่นปืน</t>
  </si>
  <si>
    <t>เด็กชายณัฐพล</t>
  </si>
  <si>
    <t>โช่ครุ่ง</t>
  </si>
  <si>
    <t>เด็กชายเตวิทย์</t>
  </si>
  <si>
    <t>มีหลาย</t>
  </si>
  <si>
    <t>ณ ทุ่งฝาย</t>
  </si>
  <si>
    <t>เด็กชายธรรมธัช</t>
  </si>
  <si>
    <t>ทิพย์วรรณ</t>
  </si>
  <si>
    <t>สายพิมพ์</t>
  </si>
  <si>
    <t>เด็กชายพัฒนพันธุ์</t>
  </si>
  <si>
    <t>เลิศสุวรรณ</t>
  </si>
  <si>
    <t>เด็กชายพัณวศา</t>
  </si>
  <si>
    <t>เด็กชายพิสิษฐ์</t>
  </si>
  <si>
    <t>จาคะพิทาน</t>
  </si>
  <si>
    <t>วิเชียร</t>
  </si>
  <si>
    <t>มรกต</t>
  </si>
  <si>
    <t>เด็กชายสุกฤษฎิ์</t>
  </si>
  <si>
    <t>เด็กชายสุรศักดิ์</t>
  </si>
  <si>
    <t>ลับแล</t>
  </si>
  <si>
    <t>เด็กชายหาญณรงค์</t>
  </si>
  <si>
    <t>มูลทอง</t>
  </si>
  <si>
    <t>เด็กชายอนุลักษ์</t>
  </si>
  <si>
    <t>สาสุนันท์</t>
  </si>
  <si>
    <t>เด็กชายอัครชา</t>
  </si>
  <si>
    <t>สายสมบูรณ์</t>
  </si>
  <si>
    <t>เด็กชายอัจฉริยพงษ์</t>
  </si>
  <si>
    <t>กองคำ</t>
  </si>
  <si>
    <t>เด็กชายอาทิตย์</t>
  </si>
  <si>
    <t>บุญโชติ</t>
  </si>
  <si>
    <t>เด็กหญิงแก้วตา</t>
  </si>
  <si>
    <t>ศรีสอาด</t>
  </si>
  <si>
    <t>เด็กหญิงขนิษฐา</t>
  </si>
  <si>
    <t>เด็กหญิงขวัญสุดา</t>
  </si>
  <si>
    <t>การณ์สุข</t>
  </si>
  <si>
    <t>เด็กหญิงคุณัญญา</t>
  </si>
  <si>
    <t>ราดสาย</t>
  </si>
  <si>
    <t>ขันโท</t>
  </si>
  <si>
    <t>เด็กหญิงจิราณี</t>
  </si>
  <si>
    <t>จิรัมย์</t>
  </si>
  <si>
    <t>เด็กหญิงชริญญา</t>
  </si>
  <si>
    <t>แสนเดช</t>
  </si>
  <si>
    <t>อนันตภักดิ์</t>
  </si>
  <si>
    <t>ศรีผ่อง</t>
  </si>
  <si>
    <t>เด็กหญิงทักษยา</t>
  </si>
  <si>
    <t>ทักษิณธานี</t>
  </si>
  <si>
    <t>เด็กหญิงธัญลักษณ์</t>
  </si>
  <si>
    <t>ปัญญะปูน</t>
  </si>
  <si>
    <t>เด็กหญิงบุญธิตา</t>
  </si>
  <si>
    <t>ผลสุข</t>
  </si>
  <si>
    <t>เด็กหญิงยุวดี</t>
  </si>
  <si>
    <t>ทับทิมโต</t>
  </si>
  <si>
    <t>เด็กหญิงลภัสรดา</t>
  </si>
  <si>
    <t>บันเชิด</t>
  </si>
  <si>
    <t>เด็กหญิงวนิดา</t>
  </si>
  <si>
    <t>เด็กหญิงวรัทยา</t>
  </si>
  <si>
    <t>พัสดุ</t>
  </si>
  <si>
    <t>เด็กหญิงศศิกานต์</t>
  </si>
  <si>
    <t>สันทรีย์</t>
  </si>
  <si>
    <t>เด็กหญิงศุภนิดา</t>
  </si>
  <si>
    <t>จันทร</t>
  </si>
  <si>
    <t>เด็กหญิงเสาวลักษณ์</t>
  </si>
  <si>
    <t>ยามจีน</t>
  </si>
  <si>
    <t>เด็กหญิงอติกานต์</t>
  </si>
  <si>
    <t>พงศ์นิศิษฐ์</t>
  </si>
  <si>
    <t>เด็กหญิงอริยา</t>
  </si>
  <si>
    <t>ทองดีแสน</t>
  </si>
  <si>
    <t>เด็กหญิงอัญลิปรียา</t>
  </si>
  <si>
    <t>สมคูณ</t>
  </si>
  <si>
    <t>เด็กหญิงอิสริยา</t>
  </si>
  <si>
    <t>ทันถากิจ</t>
  </si>
  <si>
    <t>เด็กชายกฤษณะ</t>
  </si>
  <si>
    <t>มีมาก</t>
  </si>
  <si>
    <t>สวนเสริม</t>
  </si>
  <si>
    <t>โกฮวด</t>
  </si>
  <si>
    <t>เด็กชายเกียรติก้อง</t>
  </si>
  <si>
    <t>พูลศรี</t>
  </si>
  <si>
    <t>เด็กชายจารุธกรณ์</t>
  </si>
  <si>
    <t>ลาน้อย</t>
  </si>
  <si>
    <t>เด็กชายจิรายุส</t>
  </si>
  <si>
    <t>ปรีชาศิลป์</t>
  </si>
  <si>
    <t>ฟักตั้ง</t>
  </si>
  <si>
    <t>เด็กชายชิราวุธ</t>
  </si>
  <si>
    <t>ถือมั่น</t>
  </si>
  <si>
    <t>เด็กชายณัฐพัฒน์</t>
  </si>
  <si>
    <t>โพนหนา</t>
  </si>
  <si>
    <t>สมพร</t>
  </si>
  <si>
    <t>เด็กชายธนรัตน์</t>
  </si>
  <si>
    <t>ชูประเสริฐ</t>
  </si>
  <si>
    <t>เด็กชายนำพล</t>
  </si>
  <si>
    <t>วงษ์มณี</t>
  </si>
  <si>
    <t>เด็กชายนุกูล</t>
  </si>
  <si>
    <t>เนื่องจากแย้ม</t>
  </si>
  <si>
    <t>เด็กชายบุรพล</t>
  </si>
  <si>
    <t>เด็กชายพงศพัศ</t>
  </si>
  <si>
    <t>ธรรมวงค์</t>
  </si>
  <si>
    <t>เด็กชายรัฐศาสตร์</t>
  </si>
  <si>
    <t>พุ่มพวง</t>
  </si>
  <si>
    <t>เด็กชายหรรษธร</t>
  </si>
  <si>
    <t>วรรณรัตน์</t>
  </si>
  <si>
    <t>รวมทรัพย์</t>
  </si>
  <si>
    <t xml:space="preserve">เด็กชายธนกฤต  </t>
  </si>
  <si>
    <t>ทรงอินทร์</t>
  </si>
  <si>
    <t>เด็กหญิงกัลย์สุดา</t>
  </si>
  <si>
    <t>วงษ์จำรัส</t>
  </si>
  <si>
    <t>เด็กหญิงกัลยาณี</t>
  </si>
  <si>
    <t>ฟั้นกาวิน</t>
  </si>
  <si>
    <t>เด็กหญิงกุลธิดา</t>
  </si>
  <si>
    <t>กิมใช่ย้ง</t>
  </si>
  <si>
    <t>เด็กหญิงเกตุแก้ว</t>
  </si>
  <si>
    <t>น้อยมณี</t>
  </si>
  <si>
    <t>เด็กหญิงเกสสุดา</t>
  </si>
  <si>
    <t>อัฒจักร</t>
  </si>
  <si>
    <t>เด็กหญิงจิราณุช</t>
  </si>
  <si>
    <t>ยศนันท์</t>
  </si>
  <si>
    <t>เด็กหญิงชญารัตน์</t>
  </si>
  <si>
    <t>โพธิ์เปี่ยม</t>
  </si>
  <si>
    <t>เด็กหญิงเบญญทิพย์</t>
  </si>
  <si>
    <t>มณีแนม</t>
  </si>
  <si>
    <t>เด็กหญิงประภาสิริ</t>
  </si>
  <si>
    <t>ขาวผ่อง</t>
  </si>
  <si>
    <t>เด็กหญิงปาริฉัตร</t>
  </si>
  <si>
    <t>เด็กหญิงพิมพ์กมน</t>
  </si>
  <si>
    <t>ศรีเกตุธนานันท์</t>
  </si>
  <si>
    <t>เด็กหญิงเพ็ญธันญา</t>
  </si>
  <si>
    <t>อ้อนกระโทก</t>
  </si>
  <si>
    <t>เด็กหญิงภัทรพร</t>
  </si>
  <si>
    <t>ศรีตระเวร</t>
  </si>
  <si>
    <t>เด็กหญิงวันวิสา</t>
  </si>
  <si>
    <t>วงษ์เย็น</t>
  </si>
  <si>
    <t>เด็กหญิงศิริกาญจน์</t>
  </si>
  <si>
    <t>สีชัง</t>
  </si>
  <si>
    <t>เด็กหญิงสุธาสินี</t>
  </si>
  <si>
    <t>พิทักษ์กิจงาม</t>
  </si>
  <si>
    <t>เด็กหญิงสุนิสา</t>
  </si>
  <si>
    <t>ก้อนแก้ว</t>
  </si>
  <si>
    <t>เด็กหญิงอนัญญา</t>
  </si>
  <si>
    <t>ลูกจันทร์</t>
  </si>
  <si>
    <t>เด็กหญิงอภัสสรา</t>
  </si>
  <si>
    <t>เปล่งผิว</t>
  </si>
  <si>
    <t>เด็กหญิงอภิชญา</t>
  </si>
  <si>
    <t>วงศ์ษาพาน</t>
  </si>
  <si>
    <t>เด็กชายกิตติศักดิ์</t>
  </si>
  <si>
    <t>โสวรรณะ</t>
  </si>
  <si>
    <t>เด็กชายจงรักษ์</t>
  </si>
  <si>
    <t>เด็กชายจตุรัตน์</t>
  </si>
  <si>
    <t>วงศ์กำภู</t>
  </si>
  <si>
    <t>เด็กชายจารุเกียรติ</t>
  </si>
  <si>
    <t>ผ่องศรี</t>
  </si>
  <si>
    <t>เด็กชายจีระพันธ์</t>
  </si>
  <si>
    <t>กรเพ็ชร์</t>
  </si>
  <si>
    <t>เด็กชายชาญวิทย์</t>
  </si>
  <si>
    <t>สุขโข</t>
  </si>
  <si>
    <t>เด็กชายณตฤณ</t>
  </si>
  <si>
    <t>คำสอน</t>
  </si>
  <si>
    <t>จันทร์เปล่ง</t>
  </si>
  <si>
    <t>เด็กชายธีรโชติ</t>
  </si>
  <si>
    <t>ทองแหลม</t>
  </si>
  <si>
    <t>เด็กชายปฏิวัติ</t>
  </si>
  <si>
    <t>พุทธมหิกานนท์</t>
  </si>
  <si>
    <t>เด็กชายพีรทัต</t>
  </si>
  <si>
    <t>จันทร์ฉาย</t>
  </si>
  <si>
    <t>สุขใส</t>
  </si>
  <si>
    <t>เด็กชายภูริณัฐ</t>
  </si>
  <si>
    <t>บุญแก่น</t>
  </si>
  <si>
    <t>เด็กชายวรรณชัย</t>
  </si>
  <si>
    <t>ขาวประเสริฐ</t>
  </si>
  <si>
    <t>เด็กชายศรศักดิ์</t>
  </si>
  <si>
    <t>คงชื่น</t>
  </si>
  <si>
    <t>เด็กชายสงกรานต์</t>
  </si>
  <si>
    <t>โสรินทร์</t>
  </si>
  <si>
    <t>เด็กชายอดิเทพ</t>
  </si>
  <si>
    <t>สิงห์สุข</t>
  </si>
  <si>
    <t>เด็กชายอนุสรณ์</t>
  </si>
  <si>
    <t>ลมดี</t>
  </si>
  <si>
    <t>เด็กหญิงกณิษฐา</t>
  </si>
  <si>
    <t>โนรีวงศ์</t>
  </si>
  <si>
    <t>วงษ์จ้อย</t>
  </si>
  <si>
    <t>รักชาติ</t>
  </si>
  <si>
    <t>เด็กหญิงกัญญาณัฐ</t>
  </si>
  <si>
    <t>ชื่นกระจ่าง</t>
  </si>
  <si>
    <t>เด็กหญิงกาญจนารัตน์</t>
  </si>
  <si>
    <t>ขำคง</t>
  </si>
  <si>
    <t>เด็กหญิงจันธราพร</t>
  </si>
  <si>
    <t>กันเนื่อง</t>
  </si>
  <si>
    <t xml:space="preserve">เด็กหญิงชวัลรัตน์ </t>
  </si>
  <si>
    <t>ชัยชุมพร</t>
  </si>
  <si>
    <t>ปานนิล</t>
  </si>
  <si>
    <t>เด็กหญิงณัฐวดี</t>
  </si>
  <si>
    <t>คงสัตย์</t>
  </si>
  <si>
    <t>เด็กหญิงธีราภรณ์</t>
  </si>
  <si>
    <t>เด็กหญิงนิตยา</t>
  </si>
  <si>
    <t>เด็กหญิงพลอยมณี</t>
  </si>
  <si>
    <t>ตีวะบุตร</t>
  </si>
  <si>
    <t>นิลกล่ำ</t>
  </si>
  <si>
    <t>เด็กหญิงภัทรธาภรณ์</t>
  </si>
  <si>
    <t>อ่วมศิริ</t>
  </si>
  <si>
    <t>เด็กหญิงรัตนาพร</t>
  </si>
  <si>
    <t>จันทราสินธุ์</t>
  </si>
  <si>
    <t>ชื่นบาน</t>
  </si>
  <si>
    <t>เด็กหญิงวิชิตา</t>
  </si>
  <si>
    <t>แก้วคำ</t>
  </si>
  <si>
    <t>เด็กหญิงวิภูษา</t>
  </si>
  <si>
    <t>บุตโต</t>
  </si>
  <si>
    <t>แก้วมล</t>
  </si>
  <si>
    <t>เด็กหญิงสุริวิภา</t>
  </si>
  <si>
    <t>นครเอี่ยม</t>
  </si>
  <si>
    <t>เด็กหญิงอภิสรา</t>
  </si>
  <si>
    <t>คชาวงษ์</t>
  </si>
  <si>
    <t>แย้มทัส</t>
  </si>
  <si>
    <t>เด็กหญิงอรอุมา</t>
  </si>
  <si>
    <t>วารุณประภา</t>
  </si>
  <si>
    <t>เด็กหญิงอุษาศิริ</t>
  </si>
  <si>
    <t>คุณสุข</t>
  </si>
  <si>
    <t>เด็กชายกฤษดา</t>
  </si>
  <si>
    <t>เสาพะเนา</t>
  </si>
  <si>
    <t>เด็กชายชินภัทร</t>
  </si>
  <si>
    <t>ไชยชาติ</t>
  </si>
  <si>
    <t>เด็กชายณัฐพงศ์</t>
  </si>
  <si>
    <t>ทองอ่อน</t>
  </si>
  <si>
    <t>คำยศ</t>
  </si>
  <si>
    <t>แซ่โง้ว</t>
  </si>
  <si>
    <t>เสมา</t>
  </si>
  <si>
    <t>รอบคอบ</t>
  </si>
  <si>
    <t>เด็กชายธีรเดช</t>
  </si>
  <si>
    <t>ไพรศูนย์</t>
  </si>
  <si>
    <t>เด็กชายธีรปรีชัย</t>
  </si>
  <si>
    <t>เด็กชายนราธิป</t>
  </si>
  <si>
    <t>เมืองฤทธิ์</t>
  </si>
  <si>
    <t>เด็กชายปิยวัฒน์</t>
  </si>
  <si>
    <t>เตชะสกุลเจริญ</t>
  </si>
  <si>
    <t>เด็กชายพิพิธธน</t>
  </si>
  <si>
    <t>ท่าหิน</t>
  </si>
  <si>
    <t>บุญยะใบ</t>
  </si>
  <si>
    <t>เด็กชายภัทรศักดิ์</t>
  </si>
  <si>
    <t>ศิริอำพันธ์</t>
  </si>
  <si>
    <t>เด็กชายรติบดี</t>
  </si>
  <si>
    <t>อึ้งสุวานิช</t>
  </si>
  <si>
    <t>เด็กชายวิวัฒน์ไชย</t>
  </si>
  <si>
    <t>พงษ์ประสิทธิ์</t>
  </si>
  <si>
    <t>เด็กชายวิศรุติ</t>
  </si>
  <si>
    <t>เด็กชายศตรัชน์</t>
  </si>
  <si>
    <t>คำหาญ</t>
  </si>
  <si>
    <t>ปริกสุวรรณ</t>
  </si>
  <si>
    <t>เด็กชายศุภวิชญ์</t>
  </si>
  <si>
    <t>พิลาแพง</t>
  </si>
  <si>
    <t>เด็กชายสมิทธ</t>
  </si>
  <si>
    <t>พุ่มม่วง</t>
  </si>
  <si>
    <t>เด็กชายสินชัย</t>
  </si>
  <si>
    <t>เด็กชายสุพัฒน์</t>
  </si>
  <si>
    <t>สิงห์โตเผือก</t>
  </si>
  <si>
    <t>เด็กชายอธิปบดี</t>
  </si>
  <si>
    <t>พุทธปัญญา</t>
  </si>
  <si>
    <t>บัวชุม</t>
  </si>
  <si>
    <t>เด็กชายอนุชา</t>
  </si>
  <si>
    <t>น้ำทรัพย์</t>
  </si>
  <si>
    <t>เด็กชายกฤษฎากร</t>
  </si>
  <si>
    <t>นิวัชชาติ</t>
  </si>
  <si>
    <t>เด็กหญิงกัญญาภัทร</t>
  </si>
  <si>
    <t>ชนนิกร</t>
  </si>
  <si>
    <t>เด็กหญิงคณิตา</t>
  </si>
  <si>
    <t>กุมารสิงห์</t>
  </si>
  <si>
    <t>เด็กหญิงจิรัฐิติกาล</t>
  </si>
  <si>
    <t>หนองแฝก</t>
  </si>
  <si>
    <t>เด็กหญิงชญานิษฐ์</t>
  </si>
  <si>
    <t>สุชีชล</t>
  </si>
  <si>
    <t>เด็กหญิงทิพาพรรณ</t>
  </si>
  <si>
    <t>กลิ่นพิพัฒน์</t>
  </si>
  <si>
    <t>เด็กหญิงธิดารัตน์</t>
  </si>
  <si>
    <t>วงษ์พันเสือ</t>
  </si>
  <si>
    <t>เด็กหญิงนฤมล</t>
  </si>
  <si>
    <t>ฟักสอาด</t>
  </si>
  <si>
    <t>คูณศรี</t>
  </si>
  <si>
    <t>เด็กหญิงประดิภา</t>
  </si>
  <si>
    <t>องค์ยา</t>
  </si>
  <si>
    <t>เด็กหญิงปรีชญา</t>
  </si>
  <si>
    <t>แขกวงษ์</t>
  </si>
  <si>
    <t>เด็กหญิงปิ่นมุก</t>
  </si>
  <si>
    <t>แก้วประเสริฐ</t>
  </si>
  <si>
    <t>เด็กหญิงภัทชราพร</t>
  </si>
  <si>
    <t>เพ็ชรสังวาล</t>
  </si>
  <si>
    <t>เด็กหญิงวรรณิษา</t>
  </si>
  <si>
    <t>โอ่วเจริญ</t>
  </si>
  <si>
    <t>เด็กหญิงวิชชุดา</t>
  </si>
  <si>
    <t>วงษ์กรด</t>
  </si>
  <si>
    <t>เด็กหญิงศิริกร</t>
  </si>
  <si>
    <t>เสือขวัญ</t>
  </si>
  <si>
    <t>เด็กหญิงสิริขวัญ</t>
  </si>
  <si>
    <t>เสาวคนธ์</t>
  </si>
  <si>
    <t>เด็กหญิงอชิรญาณ์</t>
  </si>
  <si>
    <t>มานะต่อ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</si>
</sst>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0"/>
      <name val="Arial"/>
      <family val="2"/>
    </font>
    <font>
      <sz val="14"/>
      <color theme="1"/>
      <name val="Angsana New"/>
      <family val="1"/>
    </font>
    <font>
      <sz val="14"/>
      <name val="Angsana New"/>
      <family val="1"/>
    </font>
    <font>
      <b/>
      <sz val="14"/>
      <color theme="1"/>
      <name val="Angsana New"/>
      <family val="1"/>
    </font>
    <font>
      <b/>
      <sz val="14"/>
      <name val="Angsana New"/>
      <family val="1"/>
    </font>
    <font>
      <sz val="15"/>
      <color theme="1"/>
      <name val="TH SarabunIT๙"/>
      <family val="2"/>
    </font>
    <font>
      <sz val="14"/>
      <color theme="1"/>
      <name val="TH SarabunIT๙"/>
      <family val="2"/>
    </font>
    <font>
      <sz val="14"/>
      <name val="TH SarabunIT๙"/>
      <family val="2"/>
    </font>
    <font>
      <sz val="16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4" fillId="0" borderId="0" xfId="0" applyNumberFormat="1" applyFo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Fill="1"/>
    <xf numFmtId="0" fontId="4" fillId="0" borderId="0" xfId="0" applyNumberFormat="1" applyFont="1" applyFill="1" applyAlignment="1">
      <alignment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4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textRotation="90"/>
    </xf>
    <xf numFmtId="0" fontId="4" fillId="2" borderId="4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textRotation="90"/>
    </xf>
    <xf numFmtId="0" fontId="4" fillId="2" borderId="4" xfId="0" applyNumberFormat="1" applyFont="1" applyFill="1" applyBorder="1" applyAlignment="1">
      <alignment horizontal="center" textRotation="90"/>
    </xf>
    <xf numFmtId="0" fontId="4" fillId="2" borderId="4" xfId="0" applyNumberFormat="1" applyFont="1" applyFill="1" applyBorder="1" applyAlignment="1">
      <alignment vertical="center"/>
    </xf>
    <xf numFmtId="0" fontId="4" fillId="2" borderId="11" xfId="0" applyNumberFormat="1" applyFont="1" applyFill="1" applyBorder="1" applyAlignment="1">
      <alignment horizontal="center"/>
    </xf>
    <xf numFmtId="0" fontId="4" fillId="2" borderId="13" xfId="0" applyNumberFormat="1" applyFont="1" applyFill="1" applyBorder="1" applyAlignment="1">
      <alignment horizontal="center"/>
    </xf>
    <xf numFmtId="0" fontId="4" fillId="2" borderId="12" xfId="0" applyNumberFormat="1" applyFont="1" applyFill="1" applyBorder="1" applyAlignment="1">
      <alignment horizontal="center"/>
    </xf>
    <xf numFmtId="0" fontId="4" fillId="2" borderId="4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4" fillId="2" borderId="12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/>
    </xf>
    <xf numFmtId="0" fontId="7" fillId="2" borderId="8" xfId="0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left" vertical="center" shrinkToFit="1"/>
    </xf>
    <xf numFmtId="0" fontId="9" fillId="0" borderId="12" xfId="0" applyFont="1" applyBorder="1" applyAlignment="1">
      <alignment horizontal="left" vertical="center" shrinkToFit="1"/>
    </xf>
    <xf numFmtId="0" fontId="8" fillId="0" borderId="11" xfId="0" applyFont="1" applyBorder="1" applyAlignment="1">
      <alignment vertical="center" shrinkToFit="1"/>
    </xf>
    <xf numFmtId="0" fontId="8" fillId="0" borderId="12" xfId="0" applyFont="1" applyBorder="1" applyAlignment="1">
      <alignment vertical="center" shrinkToFit="1"/>
    </xf>
    <xf numFmtId="0" fontId="10" fillId="3" borderId="11" xfId="0" applyFont="1" applyFill="1" applyBorder="1" applyAlignment="1">
      <alignment horizontal="left" vertical="center"/>
    </xf>
    <xf numFmtId="0" fontId="10" fillId="3" borderId="12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vertical="center"/>
    </xf>
    <xf numFmtId="0" fontId="11" fillId="3" borderId="12" xfId="0" applyFont="1" applyFill="1" applyBorder="1" applyAlignment="1">
      <alignment vertical="center"/>
    </xf>
    <xf numFmtId="0" fontId="9" fillId="3" borderId="11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vertical="center" shrinkToFit="1"/>
    </xf>
    <xf numFmtId="0" fontId="8" fillId="3" borderId="12" xfId="0" applyFont="1" applyFill="1" applyBorder="1" applyAlignment="1">
      <alignment vertical="center" shrinkToFit="1"/>
    </xf>
    <xf numFmtId="0" fontId="2" fillId="3" borderId="11" xfId="0" applyFont="1" applyFill="1" applyBorder="1" applyAlignment="1">
      <alignment vertical="center" shrinkToFit="1"/>
    </xf>
    <xf numFmtId="0" fontId="2" fillId="3" borderId="12" xfId="0" applyFont="1" applyFill="1" applyBorder="1" applyAlignment="1">
      <alignment vertical="center" shrinkToFi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2" fillId="3" borderId="1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</cellXfs>
  <cellStyles count="2">
    <cellStyle name="Normal 2" xfId="1" xr:uid="{00000000-0005-0000-0000-000000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819400" y="76200"/>
          <a:ext cx="2105026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3</xdr:row>
      <xdr:rowOff>85724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14EF4B2E-8938-4A9C-AF61-8040064F06C9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C5AC8DA2-BB96-40AA-9D25-A7CE7E7B65A2}"/>
            </a:ext>
          </a:extLst>
        </xdr:cNvPr>
        <xdr:cNvSpPr txBox="1">
          <a:spLocks noChangeArrowheads="1"/>
        </xdr:cNvSpPr>
      </xdr:nvSpPr>
      <xdr:spPr bwMode="auto">
        <a:xfrm>
          <a:off x="3228975" y="76200"/>
          <a:ext cx="2105026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3</xdr:row>
      <xdr:rowOff>85724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9E136E1F-A8B6-40C2-90E1-8C2655A8DC1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1CF1305B-6CEE-4F2F-8710-E04A06102929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5E338B89-D6AA-46B4-8491-9E70E60B1B82}"/>
            </a:ext>
          </a:extLst>
        </xdr:cNvPr>
        <xdr:cNvSpPr txBox="1">
          <a:spLocks noChangeArrowheads="1"/>
        </xdr:cNvSpPr>
      </xdr:nvSpPr>
      <xdr:spPr bwMode="auto">
        <a:xfrm>
          <a:off x="3228975" y="76200"/>
          <a:ext cx="2105026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3</xdr:row>
      <xdr:rowOff>85724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F0E5F59F-5469-4DC7-BC9A-D48C0F731185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2801454D-3A0E-4AFE-B5A4-26934BC221C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5024B5E6-75C3-4AF6-8F75-4A5C21024393}"/>
            </a:ext>
          </a:extLst>
        </xdr:cNvPr>
        <xdr:cNvSpPr txBox="1">
          <a:spLocks noChangeArrowheads="1"/>
        </xdr:cNvSpPr>
      </xdr:nvSpPr>
      <xdr:spPr bwMode="auto">
        <a:xfrm>
          <a:off x="3228975" y="76200"/>
          <a:ext cx="2105026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3</xdr:row>
      <xdr:rowOff>85724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550850F6-C159-401C-9A98-F17A9E1D470B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EC71AAB6-7293-4A9F-8303-4B4F018A8A96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3042B06F-27D1-4A95-93FF-190911C0F8D7}"/>
            </a:ext>
          </a:extLst>
        </xdr:cNvPr>
        <xdr:cNvSpPr txBox="1">
          <a:spLocks noChangeArrowheads="1"/>
        </xdr:cNvSpPr>
      </xdr:nvSpPr>
      <xdr:spPr bwMode="auto">
        <a:xfrm>
          <a:off x="3228975" y="76200"/>
          <a:ext cx="2105026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3</xdr:row>
      <xdr:rowOff>85724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99A15E72-CE91-4FE1-A4B0-8F473B303433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E0B331A5-6407-40F1-953E-FD6199AB6FC1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F0D92EF2-3E5F-49E2-ABC7-A4CA1626D1ED}"/>
            </a:ext>
          </a:extLst>
        </xdr:cNvPr>
        <xdr:cNvSpPr txBox="1">
          <a:spLocks noChangeArrowheads="1"/>
        </xdr:cNvSpPr>
      </xdr:nvSpPr>
      <xdr:spPr bwMode="auto">
        <a:xfrm>
          <a:off x="3228975" y="76200"/>
          <a:ext cx="2105026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3</xdr:row>
      <xdr:rowOff>85724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A20DC0A5-C40A-4C50-8D6C-B5A07EC15F2D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F90A972E-EE59-420A-9EF6-9564149B7D23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3AE4353C-1757-4D9F-BB9E-9A3EB50E4BFD}"/>
            </a:ext>
          </a:extLst>
        </xdr:cNvPr>
        <xdr:cNvSpPr txBox="1">
          <a:spLocks noChangeArrowheads="1"/>
        </xdr:cNvSpPr>
      </xdr:nvSpPr>
      <xdr:spPr bwMode="auto">
        <a:xfrm>
          <a:off x="3228975" y="76200"/>
          <a:ext cx="2105026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3</xdr:row>
      <xdr:rowOff>85724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B84F36A9-F533-4B08-B8AC-C5CCD85BC46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F319A7D4-C9FD-4791-BCEC-9F664AADA721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F1F17342-EE8B-4716-9E93-6B6C4A5FB082}"/>
            </a:ext>
          </a:extLst>
        </xdr:cNvPr>
        <xdr:cNvSpPr txBox="1">
          <a:spLocks noChangeArrowheads="1"/>
        </xdr:cNvSpPr>
      </xdr:nvSpPr>
      <xdr:spPr bwMode="auto">
        <a:xfrm>
          <a:off x="3228975" y="76200"/>
          <a:ext cx="2105026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3</xdr:row>
      <xdr:rowOff>85724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CF05F367-4E54-4D36-BE95-4D77C969DA8E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443A6CF7-43B8-4A5D-BECE-806C053182FF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8541B24E-BF67-4480-8529-48CE90A77AF5}"/>
            </a:ext>
          </a:extLst>
        </xdr:cNvPr>
        <xdr:cNvSpPr txBox="1">
          <a:spLocks noChangeArrowheads="1"/>
        </xdr:cNvSpPr>
      </xdr:nvSpPr>
      <xdr:spPr bwMode="auto">
        <a:xfrm>
          <a:off x="3228975" y="76200"/>
          <a:ext cx="2105026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3</xdr:row>
      <xdr:rowOff>85724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99FD0546-CC8E-4CAF-B4B9-8072FCAAB8D4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DA9C9D2A-9A78-4F03-AC80-DD7570F9E4A6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53BFA601-FD41-44DF-A493-E404344421E3}"/>
            </a:ext>
          </a:extLst>
        </xdr:cNvPr>
        <xdr:cNvSpPr txBox="1">
          <a:spLocks noChangeArrowheads="1"/>
        </xdr:cNvSpPr>
      </xdr:nvSpPr>
      <xdr:spPr bwMode="auto">
        <a:xfrm>
          <a:off x="3228975" y="76200"/>
          <a:ext cx="2105026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3</xdr:row>
      <xdr:rowOff>85724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CB488F14-7903-435E-830C-3F9200A34A2B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812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5"/>
  <sheetViews>
    <sheetView view="pageLayout" topLeftCell="A36" workbookViewId="0">
      <selection activeCell="B41" sqref="B41:J56"/>
    </sheetView>
  </sheetViews>
  <sheetFormatPr defaultColWidth="8.875" defaultRowHeight="14.25" x14ac:dyDescent="0.2"/>
  <cols>
    <col min="1" max="1" width="6.25" customWidth="1"/>
    <col min="2" max="2" width="7.5" customWidth="1"/>
    <col min="3" max="3" width="12.25" customWidth="1"/>
    <col min="4" max="4" width="16.375" customWidth="1"/>
    <col min="6" max="9" width="5.375" customWidth="1"/>
  </cols>
  <sheetData>
    <row r="1" spans="1:11" ht="21" x14ac:dyDescent="0.45">
      <c r="A1" s="8"/>
      <c r="B1" s="8"/>
      <c r="C1" s="8"/>
      <c r="D1" s="8"/>
      <c r="E1" s="8"/>
      <c r="F1" s="8"/>
      <c r="G1" s="8"/>
      <c r="H1" s="8"/>
      <c r="I1" s="8"/>
      <c r="J1" s="8"/>
      <c r="K1" s="5"/>
    </row>
    <row r="2" spans="1:11" ht="2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5"/>
    </row>
    <row r="3" spans="1:11" ht="21" x14ac:dyDescent="0.45">
      <c r="A3" s="8"/>
      <c r="B3" s="8"/>
      <c r="C3" s="8"/>
      <c r="D3" s="8"/>
      <c r="E3" s="8"/>
      <c r="F3" s="8"/>
      <c r="G3" s="8"/>
      <c r="H3" s="8"/>
      <c r="I3" s="8"/>
      <c r="J3" s="8"/>
      <c r="K3" s="5"/>
    </row>
    <row r="4" spans="1:11" ht="21" x14ac:dyDescent="0.45">
      <c r="A4" s="8"/>
      <c r="B4" s="8"/>
      <c r="C4" s="8"/>
      <c r="D4" s="8"/>
      <c r="E4" s="8"/>
      <c r="F4" s="8"/>
      <c r="G4" s="8"/>
      <c r="H4" s="8"/>
      <c r="I4" s="8"/>
      <c r="J4" s="8"/>
      <c r="K4" s="5"/>
    </row>
    <row r="5" spans="1:11" ht="10.5" customHeight="1" x14ac:dyDescent="0.45">
      <c r="A5" s="8"/>
      <c r="B5" s="8"/>
      <c r="C5" s="8"/>
      <c r="D5" s="8"/>
      <c r="E5" s="8"/>
      <c r="F5" s="8"/>
      <c r="G5" s="8"/>
      <c r="H5" s="8"/>
      <c r="I5" s="8"/>
      <c r="J5" s="8"/>
      <c r="K5" s="5"/>
    </row>
    <row r="6" spans="1:11" s="1" customFormat="1" ht="18" customHeight="1" x14ac:dyDescent="0.2">
      <c r="A6" s="9"/>
      <c r="B6" s="20" t="s">
        <v>102</v>
      </c>
      <c r="C6" s="20"/>
      <c r="D6" s="20"/>
      <c r="E6" s="20"/>
      <c r="F6" s="20"/>
      <c r="G6" s="20"/>
      <c r="H6" s="20"/>
      <c r="I6" s="20"/>
      <c r="J6" s="20"/>
      <c r="K6" s="6"/>
    </row>
    <row r="7" spans="1:11" s="2" customFormat="1" ht="21" customHeight="1" x14ac:dyDescent="0.45">
      <c r="A7" s="8"/>
      <c r="B7" s="14" t="s">
        <v>122</v>
      </c>
      <c r="C7" s="14"/>
      <c r="D7" s="14"/>
      <c r="E7" s="14"/>
      <c r="F7" s="14"/>
      <c r="G7" s="14"/>
      <c r="H7" s="14"/>
      <c r="I7" s="14"/>
      <c r="J7" s="14"/>
      <c r="K7" s="5"/>
    </row>
    <row r="8" spans="1:11" s="2" customFormat="1" ht="21.75" customHeight="1" x14ac:dyDescent="0.45">
      <c r="A8" s="8"/>
      <c r="B8" s="21" t="s">
        <v>101</v>
      </c>
      <c r="C8" s="21"/>
      <c r="D8" s="21"/>
      <c r="E8" s="21"/>
      <c r="F8" s="21"/>
      <c r="G8" s="21"/>
      <c r="H8" s="21"/>
      <c r="I8" s="21"/>
      <c r="J8" s="21"/>
      <c r="K8" s="5"/>
    </row>
    <row r="9" spans="1:11" s="3" customFormat="1" ht="21" x14ac:dyDescent="0.45">
      <c r="A9" s="8"/>
      <c r="B9" s="22" t="s">
        <v>0</v>
      </c>
      <c r="C9" s="15" t="s">
        <v>1</v>
      </c>
      <c r="D9" s="16"/>
      <c r="E9" s="27" t="s">
        <v>112</v>
      </c>
      <c r="F9" s="28" t="s">
        <v>2</v>
      </c>
      <c r="G9" s="28"/>
      <c r="H9" s="28"/>
      <c r="I9" s="28"/>
      <c r="J9" s="29" t="s">
        <v>3</v>
      </c>
      <c r="K9" s="5"/>
    </row>
    <row r="10" spans="1:11" s="3" customFormat="1" ht="21" x14ac:dyDescent="0.45">
      <c r="A10" s="8"/>
      <c r="B10" s="23"/>
      <c r="C10" s="25"/>
      <c r="D10" s="26"/>
      <c r="E10" s="27"/>
      <c r="F10" s="30" t="s">
        <v>113</v>
      </c>
      <c r="G10" s="28" t="s">
        <v>4</v>
      </c>
      <c r="H10" s="28"/>
      <c r="I10" s="28"/>
      <c r="J10" s="29"/>
      <c r="K10" s="5"/>
    </row>
    <row r="11" spans="1:11" s="3" customFormat="1" ht="66.75" customHeight="1" x14ac:dyDescent="0.45">
      <c r="A11" s="8"/>
      <c r="B11" s="24"/>
      <c r="C11" s="17"/>
      <c r="D11" s="18"/>
      <c r="E11" s="27"/>
      <c r="F11" s="30"/>
      <c r="G11" s="31" t="s">
        <v>114</v>
      </c>
      <c r="H11" s="31" t="s">
        <v>115</v>
      </c>
      <c r="I11" s="31" t="s">
        <v>116</v>
      </c>
      <c r="J11" s="29"/>
      <c r="K11" s="5"/>
    </row>
    <row r="12" spans="1:11" s="3" customFormat="1" ht="19.5" customHeight="1" x14ac:dyDescent="0.45">
      <c r="A12" s="8"/>
      <c r="B12" s="10">
        <v>1</v>
      </c>
      <c r="C12" s="47" t="s">
        <v>126</v>
      </c>
      <c r="D12" s="48" t="s">
        <v>127</v>
      </c>
      <c r="E12" s="11"/>
      <c r="F12" s="32" t="str">
        <f>IF(E12&lt;=14,"/","")</f>
        <v>/</v>
      </c>
      <c r="G12" s="32" t="str">
        <f>IF(AND(E12&gt;14,E12&lt;=20),"/","")</f>
        <v/>
      </c>
      <c r="H12" s="32" t="str">
        <f>IF(AND(E12&gt;20,E12&lt;=25),"/","")</f>
        <v/>
      </c>
      <c r="I12" s="32" t="str">
        <f>IF(AND(E12&gt;25,E12&lt;=30),"/","")</f>
        <v/>
      </c>
      <c r="J12" s="32" t="str">
        <f>IF(E12&gt;=15,"ผ่าน","ไม่ผ่าน")</f>
        <v>ไม่ผ่าน</v>
      </c>
      <c r="K12" s="5"/>
    </row>
    <row r="13" spans="1:11" s="3" customFormat="1" ht="19.5" customHeight="1" x14ac:dyDescent="0.45">
      <c r="A13" s="8"/>
      <c r="B13" s="10">
        <v>2</v>
      </c>
      <c r="C13" s="47" t="s">
        <v>14</v>
      </c>
      <c r="D13" s="48" t="s">
        <v>128</v>
      </c>
      <c r="E13" s="11"/>
      <c r="F13" s="32" t="str">
        <f t="shared" ref="F13:F40" si="0">IF(E13&lt;=14,"/","")</f>
        <v>/</v>
      </c>
      <c r="G13" s="32" t="str">
        <f t="shared" ref="G13:G40" si="1">IF(AND(E13&gt;14,E13&lt;=20),"/","")</f>
        <v/>
      </c>
      <c r="H13" s="32" t="str">
        <f t="shared" ref="H13:H40" si="2">IF(AND(E13&gt;20,E13&lt;=25),"/","")</f>
        <v/>
      </c>
      <c r="I13" s="32" t="str">
        <f t="shared" ref="I13:I40" si="3">IF(AND(E13&gt;25,E13&lt;=30),"/","")</f>
        <v/>
      </c>
      <c r="J13" s="32" t="str">
        <f t="shared" ref="J13:J40" si="4">IF(E13&gt;=15,"ผ่าน","ไม่ผ่าน")</f>
        <v>ไม่ผ่าน</v>
      </c>
      <c r="K13" s="5"/>
    </row>
    <row r="14" spans="1:11" s="3" customFormat="1" ht="19.5" customHeight="1" x14ac:dyDescent="0.45">
      <c r="A14" s="8"/>
      <c r="B14" s="10">
        <v>3</v>
      </c>
      <c r="C14" s="47" t="s">
        <v>129</v>
      </c>
      <c r="D14" s="48" t="s">
        <v>130</v>
      </c>
      <c r="E14" s="11"/>
      <c r="F14" s="32" t="str">
        <f t="shared" si="0"/>
        <v>/</v>
      </c>
      <c r="G14" s="32" t="str">
        <f t="shared" si="1"/>
        <v/>
      </c>
      <c r="H14" s="32" t="str">
        <f t="shared" si="2"/>
        <v/>
      </c>
      <c r="I14" s="32" t="str">
        <f t="shared" si="3"/>
        <v/>
      </c>
      <c r="J14" s="32" t="str">
        <f t="shared" si="4"/>
        <v>ไม่ผ่าน</v>
      </c>
      <c r="K14" s="5"/>
    </row>
    <row r="15" spans="1:11" s="3" customFormat="1" ht="19.5" customHeight="1" x14ac:dyDescent="0.45">
      <c r="A15" s="8"/>
      <c r="B15" s="10">
        <v>4</v>
      </c>
      <c r="C15" s="47" t="s">
        <v>131</v>
      </c>
      <c r="D15" s="48" t="s">
        <v>132</v>
      </c>
      <c r="E15" s="11"/>
      <c r="F15" s="32" t="str">
        <f t="shared" si="0"/>
        <v>/</v>
      </c>
      <c r="G15" s="32" t="str">
        <f t="shared" si="1"/>
        <v/>
      </c>
      <c r="H15" s="32" t="str">
        <f t="shared" si="2"/>
        <v/>
      </c>
      <c r="I15" s="32" t="str">
        <f t="shared" si="3"/>
        <v/>
      </c>
      <c r="J15" s="32" t="str">
        <f t="shared" si="4"/>
        <v>ไม่ผ่าน</v>
      </c>
      <c r="K15" s="5"/>
    </row>
    <row r="16" spans="1:11" s="3" customFormat="1" ht="19.5" customHeight="1" x14ac:dyDescent="0.45">
      <c r="A16" s="8"/>
      <c r="B16" s="10">
        <v>5</v>
      </c>
      <c r="C16" s="47" t="s">
        <v>133</v>
      </c>
      <c r="D16" s="48" t="s">
        <v>134</v>
      </c>
      <c r="E16" s="11"/>
      <c r="F16" s="32" t="str">
        <f t="shared" si="0"/>
        <v>/</v>
      </c>
      <c r="G16" s="32" t="str">
        <f t="shared" si="1"/>
        <v/>
      </c>
      <c r="H16" s="32" t="str">
        <f t="shared" si="2"/>
        <v/>
      </c>
      <c r="I16" s="32" t="str">
        <f t="shared" si="3"/>
        <v/>
      </c>
      <c r="J16" s="32" t="str">
        <f t="shared" si="4"/>
        <v>ไม่ผ่าน</v>
      </c>
      <c r="K16" s="5"/>
    </row>
    <row r="17" spans="1:11" s="3" customFormat="1" ht="19.5" customHeight="1" x14ac:dyDescent="0.45">
      <c r="A17" s="8"/>
      <c r="B17" s="10">
        <v>6</v>
      </c>
      <c r="C17" s="47" t="s">
        <v>29</v>
      </c>
      <c r="D17" s="48" t="s">
        <v>135</v>
      </c>
      <c r="E17" s="11"/>
      <c r="F17" s="32" t="str">
        <f t="shared" si="0"/>
        <v>/</v>
      </c>
      <c r="G17" s="32" t="str">
        <f t="shared" si="1"/>
        <v/>
      </c>
      <c r="H17" s="32" t="str">
        <f t="shared" si="2"/>
        <v/>
      </c>
      <c r="I17" s="32" t="str">
        <f t="shared" si="3"/>
        <v/>
      </c>
      <c r="J17" s="32" t="str">
        <f t="shared" si="4"/>
        <v>ไม่ผ่าน</v>
      </c>
      <c r="K17" s="5"/>
    </row>
    <row r="18" spans="1:11" s="3" customFormat="1" ht="19.5" customHeight="1" x14ac:dyDescent="0.45">
      <c r="A18" s="8"/>
      <c r="B18" s="10">
        <v>7</v>
      </c>
      <c r="C18" s="47" t="s">
        <v>136</v>
      </c>
      <c r="D18" s="48" t="s">
        <v>137</v>
      </c>
      <c r="E18" s="11"/>
      <c r="F18" s="32" t="str">
        <f t="shared" si="0"/>
        <v>/</v>
      </c>
      <c r="G18" s="32" t="str">
        <f t="shared" si="1"/>
        <v/>
      </c>
      <c r="H18" s="32" t="str">
        <f t="shared" si="2"/>
        <v/>
      </c>
      <c r="I18" s="32" t="str">
        <f t="shared" si="3"/>
        <v/>
      </c>
      <c r="J18" s="32" t="str">
        <f t="shared" si="4"/>
        <v>ไม่ผ่าน</v>
      </c>
      <c r="K18" s="5"/>
    </row>
    <row r="19" spans="1:11" s="3" customFormat="1" ht="19.5" customHeight="1" x14ac:dyDescent="0.45">
      <c r="A19" s="8"/>
      <c r="B19" s="10">
        <v>8</v>
      </c>
      <c r="C19" s="49" t="s">
        <v>138</v>
      </c>
      <c r="D19" s="50" t="s">
        <v>135</v>
      </c>
      <c r="E19" s="11"/>
      <c r="F19" s="32" t="str">
        <f t="shared" si="0"/>
        <v>/</v>
      </c>
      <c r="G19" s="32" t="str">
        <f t="shared" si="1"/>
        <v/>
      </c>
      <c r="H19" s="32" t="str">
        <f t="shared" si="2"/>
        <v/>
      </c>
      <c r="I19" s="32" t="str">
        <f t="shared" si="3"/>
        <v/>
      </c>
      <c r="J19" s="32" t="str">
        <f t="shared" si="4"/>
        <v>ไม่ผ่าน</v>
      </c>
      <c r="K19" s="5"/>
    </row>
    <row r="20" spans="1:11" s="3" customFormat="1" ht="19.5" customHeight="1" x14ac:dyDescent="0.45">
      <c r="A20" s="8"/>
      <c r="B20" s="10">
        <v>9</v>
      </c>
      <c r="C20" s="47" t="s">
        <v>139</v>
      </c>
      <c r="D20" s="48" t="s">
        <v>140</v>
      </c>
      <c r="E20" s="11"/>
      <c r="F20" s="32" t="str">
        <f t="shared" si="0"/>
        <v>/</v>
      </c>
      <c r="G20" s="32" t="str">
        <f t="shared" si="1"/>
        <v/>
      </c>
      <c r="H20" s="32" t="str">
        <f t="shared" si="2"/>
        <v/>
      </c>
      <c r="I20" s="32" t="str">
        <f t="shared" si="3"/>
        <v/>
      </c>
      <c r="J20" s="32" t="str">
        <f t="shared" si="4"/>
        <v>ไม่ผ่าน</v>
      </c>
      <c r="K20" s="5"/>
    </row>
    <row r="21" spans="1:11" s="3" customFormat="1" ht="19.5" customHeight="1" x14ac:dyDescent="0.45">
      <c r="A21" s="8"/>
      <c r="B21" s="10">
        <v>10</v>
      </c>
      <c r="C21" s="47" t="s">
        <v>141</v>
      </c>
      <c r="D21" s="48" t="s">
        <v>142</v>
      </c>
      <c r="E21" s="11"/>
      <c r="F21" s="32" t="str">
        <f t="shared" si="0"/>
        <v>/</v>
      </c>
      <c r="G21" s="32" t="str">
        <f t="shared" si="1"/>
        <v/>
      </c>
      <c r="H21" s="32" t="str">
        <f t="shared" si="2"/>
        <v/>
      </c>
      <c r="I21" s="32" t="str">
        <f t="shared" si="3"/>
        <v/>
      </c>
      <c r="J21" s="32" t="str">
        <f t="shared" si="4"/>
        <v>ไม่ผ่าน</v>
      </c>
      <c r="K21" s="5"/>
    </row>
    <row r="22" spans="1:11" s="3" customFormat="1" ht="19.5" customHeight="1" x14ac:dyDescent="0.45">
      <c r="A22" s="8"/>
      <c r="B22" s="10">
        <v>11</v>
      </c>
      <c r="C22" s="47" t="s">
        <v>143</v>
      </c>
      <c r="D22" s="48" t="s">
        <v>144</v>
      </c>
      <c r="E22" s="11"/>
      <c r="F22" s="32" t="str">
        <f t="shared" si="0"/>
        <v>/</v>
      </c>
      <c r="G22" s="32" t="str">
        <f t="shared" si="1"/>
        <v/>
      </c>
      <c r="H22" s="32" t="str">
        <f t="shared" si="2"/>
        <v/>
      </c>
      <c r="I22" s="32" t="str">
        <f t="shared" si="3"/>
        <v/>
      </c>
      <c r="J22" s="32" t="str">
        <f t="shared" si="4"/>
        <v>ไม่ผ่าน</v>
      </c>
      <c r="K22" s="5"/>
    </row>
    <row r="23" spans="1:11" s="3" customFormat="1" ht="19.5" customHeight="1" x14ac:dyDescent="0.45">
      <c r="A23" s="8"/>
      <c r="B23" s="10">
        <v>12</v>
      </c>
      <c r="C23" s="51" t="s">
        <v>145</v>
      </c>
      <c r="D23" s="52" t="s">
        <v>146</v>
      </c>
      <c r="E23" s="11"/>
      <c r="F23" s="32" t="str">
        <f t="shared" si="0"/>
        <v>/</v>
      </c>
      <c r="G23" s="32" t="str">
        <f t="shared" si="1"/>
        <v/>
      </c>
      <c r="H23" s="32" t="str">
        <f t="shared" si="2"/>
        <v/>
      </c>
      <c r="I23" s="32" t="str">
        <f t="shared" si="3"/>
        <v/>
      </c>
      <c r="J23" s="32" t="str">
        <f t="shared" si="4"/>
        <v>ไม่ผ่าน</v>
      </c>
      <c r="K23" s="5"/>
    </row>
    <row r="24" spans="1:11" s="3" customFormat="1" ht="19.5" customHeight="1" x14ac:dyDescent="0.45">
      <c r="A24" s="8"/>
      <c r="B24" s="10">
        <v>13</v>
      </c>
      <c r="C24" s="47" t="s">
        <v>62</v>
      </c>
      <c r="D24" s="48" t="s">
        <v>147</v>
      </c>
      <c r="E24" s="11"/>
      <c r="F24" s="32" t="str">
        <f t="shared" si="0"/>
        <v>/</v>
      </c>
      <c r="G24" s="32" t="str">
        <f t="shared" si="1"/>
        <v/>
      </c>
      <c r="H24" s="32" t="str">
        <f t="shared" si="2"/>
        <v/>
      </c>
      <c r="I24" s="32" t="str">
        <f t="shared" si="3"/>
        <v/>
      </c>
      <c r="J24" s="32" t="str">
        <f t="shared" si="4"/>
        <v>ไม่ผ่าน</v>
      </c>
      <c r="K24" s="5"/>
    </row>
    <row r="25" spans="1:11" s="3" customFormat="1" ht="19.5" customHeight="1" x14ac:dyDescent="0.45">
      <c r="A25" s="8"/>
      <c r="B25" s="10">
        <v>14</v>
      </c>
      <c r="C25" s="49" t="s">
        <v>10</v>
      </c>
      <c r="D25" s="50" t="s">
        <v>148</v>
      </c>
      <c r="E25" s="11"/>
      <c r="F25" s="32" t="str">
        <f t="shared" si="0"/>
        <v>/</v>
      </c>
      <c r="G25" s="32" t="str">
        <f t="shared" si="1"/>
        <v/>
      </c>
      <c r="H25" s="32" t="str">
        <f t="shared" si="2"/>
        <v/>
      </c>
      <c r="I25" s="32" t="str">
        <f t="shared" si="3"/>
        <v/>
      </c>
      <c r="J25" s="32" t="str">
        <f t="shared" si="4"/>
        <v>ไม่ผ่าน</v>
      </c>
      <c r="K25" s="5"/>
    </row>
    <row r="26" spans="1:11" s="3" customFormat="1" ht="19.5" customHeight="1" x14ac:dyDescent="0.45">
      <c r="A26" s="8"/>
      <c r="B26" s="10">
        <v>15</v>
      </c>
      <c r="C26" s="47" t="s">
        <v>149</v>
      </c>
      <c r="D26" s="48" t="s">
        <v>150</v>
      </c>
      <c r="E26" s="11"/>
      <c r="F26" s="32" t="str">
        <f t="shared" si="0"/>
        <v>/</v>
      </c>
      <c r="G26" s="32" t="str">
        <f t="shared" si="1"/>
        <v/>
      </c>
      <c r="H26" s="32" t="str">
        <f t="shared" si="2"/>
        <v/>
      </c>
      <c r="I26" s="32" t="str">
        <f t="shared" si="3"/>
        <v/>
      </c>
      <c r="J26" s="32" t="str">
        <f t="shared" si="4"/>
        <v>ไม่ผ่าน</v>
      </c>
      <c r="K26" s="5"/>
    </row>
    <row r="27" spans="1:11" s="3" customFormat="1" ht="19.5" customHeight="1" x14ac:dyDescent="0.45">
      <c r="A27" s="8"/>
      <c r="B27" s="10">
        <v>16</v>
      </c>
      <c r="C27" s="47" t="s">
        <v>151</v>
      </c>
      <c r="D27" s="48" t="s">
        <v>152</v>
      </c>
      <c r="E27" s="11"/>
      <c r="F27" s="32" t="str">
        <f t="shared" si="0"/>
        <v>/</v>
      </c>
      <c r="G27" s="32" t="str">
        <f t="shared" si="1"/>
        <v/>
      </c>
      <c r="H27" s="32" t="str">
        <f t="shared" si="2"/>
        <v/>
      </c>
      <c r="I27" s="32" t="str">
        <f t="shared" si="3"/>
        <v/>
      </c>
      <c r="J27" s="32" t="str">
        <f t="shared" si="4"/>
        <v>ไม่ผ่าน</v>
      </c>
      <c r="K27" s="5"/>
    </row>
    <row r="28" spans="1:11" s="3" customFormat="1" ht="19.5" customHeight="1" x14ac:dyDescent="0.45">
      <c r="A28" s="8"/>
      <c r="B28" s="10">
        <v>17</v>
      </c>
      <c r="C28" s="47" t="s">
        <v>153</v>
      </c>
      <c r="D28" s="48" t="s">
        <v>69</v>
      </c>
      <c r="E28" s="11"/>
      <c r="F28" s="32" t="str">
        <f t="shared" si="0"/>
        <v>/</v>
      </c>
      <c r="G28" s="32" t="str">
        <f t="shared" si="1"/>
        <v/>
      </c>
      <c r="H28" s="32" t="str">
        <f t="shared" si="2"/>
        <v/>
      </c>
      <c r="I28" s="32" t="str">
        <f t="shared" si="3"/>
        <v/>
      </c>
      <c r="J28" s="32" t="str">
        <f t="shared" si="4"/>
        <v>ไม่ผ่าน</v>
      </c>
      <c r="K28" s="5"/>
    </row>
    <row r="29" spans="1:11" s="3" customFormat="1" ht="19.5" customHeight="1" x14ac:dyDescent="0.45">
      <c r="A29" s="8"/>
      <c r="B29" s="10">
        <v>18</v>
      </c>
      <c r="C29" s="51" t="s">
        <v>154</v>
      </c>
      <c r="D29" s="52" t="s">
        <v>155</v>
      </c>
      <c r="E29" s="11"/>
      <c r="F29" s="32" t="str">
        <f t="shared" si="0"/>
        <v>/</v>
      </c>
      <c r="G29" s="32" t="str">
        <f t="shared" si="1"/>
        <v/>
      </c>
      <c r="H29" s="32" t="str">
        <f t="shared" si="2"/>
        <v/>
      </c>
      <c r="I29" s="32" t="str">
        <f t="shared" si="3"/>
        <v/>
      </c>
      <c r="J29" s="32" t="str">
        <f t="shared" si="4"/>
        <v>ไม่ผ่าน</v>
      </c>
      <c r="K29" s="5"/>
    </row>
    <row r="30" spans="1:11" s="3" customFormat="1" ht="19.5" customHeight="1" x14ac:dyDescent="0.45">
      <c r="A30" s="8"/>
      <c r="B30" s="10">
        <v>19</v>
      </c>
      <c r="C30" s="49" t="s">
        <v>156</v>
      </c>
      <c r="D30" s="50" t="s">
        <v>157</v>
      </c>
      <c r="E30" s="11"/>
      <c r="F30" s="32" t="str">
        <f t="shared" si="0"/>
        <v>/</v>
      </c>
      <c r="G30" s="32" t="str">
        <f t="shared" si="1"/>
        <v/>
      </c>
      <c r="H30" s="32" t="str">
        <f t="shared" si="2"/>
        <v/>
      </c>
      <c r="I30" s="32" t="str">
        <f t="shared" si="3"/>
        <v/>
      </c>
      <c r="J30" s="32" t="str">
        <f t="shared" si="4"/>
        <v>ไม่ผ่าน</v>
      </c>
      <c r="K30" s="5"/>
    </row>
    <row r="31" spans="1:11" s="3" customFormat="1" ht="19.5" customHeight="1" x14ac:dyDescent="0.45">
      <c r="A31" s="8"/>
      <c r="B31" s="10">
        <v>20</v>
      </c>
      <c r="C31" s="47" t="s">
        <v>64</v>
      </c>
      <c r="D31" s="48" t="s">
        <v>158</v>
      </c>
      <c r="E31" s="11"/>
      <c r="F31" s="32" t="str">
        <f t="shared" si="0"/>
        <v>/</v>
      </c>
      <c r="G31" s="32" t="str">
        <f t="shared" si="1"/>
        <v/>
      </c>
      <c r="H31" s="32" t="str">
        <f t="shared" si="2"/>
        <v/>
      </c>
      <c r="I31" s="32" t="str">
        <f t="shared" si="3"/>
        <v/>
      </c>
      <c r="J31" s="32" t="str">
        <f t="shared" si="4"/>
        <v>ไม่ผ่าน</v>
      </c>
      <c r="K31" s="5"/>
    </row>
    <row r="32" spans="1:11" s="3" customFormat="1" ht="19.5" customHeight="1" x14ac:dyDescent="0.45">
      <c r="A32" s="8"/>
      <c r="B32" s="10">
        <v>21</v>
      </c>
      <c r="C32" s="51" t="s">
        <v>159</v>
      </c>
      <c r="D32" s="52" t="s">
        <v>160</v>
      </c>
      <c r="E32" s="11"/>
      <c r="F32" s="32" t="str">
        <f t="shared" si="0"/>
        <v>/</v>
      </c>
      <c r="G32" s="32" t="str">
        <f t="shared" si="1"/>
        <v/>
      </c>
      <c r="H32" s="32" t="str">
        <f t="shared" si="2"/>
        <v/>
      </c>
      <c r="I32" s="32" t="str">
        <f t="shared" si="3"/>
        <v/>
      </c>
      <c r="J32" s="32" t="str">
        <f t="shared" si="4"/>
        <v>ไม่ผ่าน</v>
      </c>
      <c r="K32" s="5"/>
    </row>
    <row r="33" spans="1:11" s="3" customFormat="1" ht="19.5" customHeight="1" x14ac:dyDescent="0.45">
      <c r="A33" s="8"/>
      <c r="B33" s="10">
        <v>22</v>
      </c>
      <c r="C33" s="51" t="s">
        <v>65</v>
      </c>
      <c r="D33" s="52" t="s">
        <v>32</v>
      </c>
      <c r="E33" s="11"/>
      <c r="F33" s="32" t="str">
        <f t="shared" si="0"/>
        <v>/</v>
      </c>
      <c r="G33" s="32" t="str">
        <f t="shared" si="1"/>
        <v/>
      </c>
      <c r="H33" s="32" t="str">
        <f t="shared" si="2"/>
        <v/>
      </c>
      <c r="I33" s="32" t="str">
        <f t="shared" si="3"/>
        <v/>
      </c>
      <c r="J33" s="32" t="str">
        <f t="shared" si="4"/>
        <v>ไม่ผ่าน</v>
      </c>
      <c r="K33" s="5"/>
    </row>
    <row r="34" spans="1:11" s="3" customFormat="1" ht="19.5" customHeight="1" x14ac:dyDescent="0.45">
      <c r="A34" s="8"/>
      <c r="B34" s="10">
        <v>23</v>
      </c>
      <c r="C34" s="51" t="s">
        <v>161</v>
      </c>
      <c r="D34" s="52" t="s">
        <v>162</v>
      </c>
      <c r="E34" s="11"/>
      <c r="F34" s="32" t="str">
        <f t="shared" si="0"/>
        <v>/</v>
      </c>
      <c r="G34" s="32" t="str">
        <f t="shared" si="1"/>
        <v/>
      </c>
      <c r="H34" s="32" t="str">
        <f t="shared" si="2"/>
        <v/>
      </c>
      <c r="I34" s="32" t="str">
        <f t="shared" si="3"/>
        <v/>
      </c>
      <c r="J34" s="32" t="str">
        <f t="shared" si="4"/>
        <v>ไม่ผ่าน</v>
      </c>
      <c r="K34" s="5"/>
    </row>
    <row r="35" spans="1:11" s="3" customFormat="1" ht="19.5" customHeight="1" x14ac:dyDescent="0.45">
      <c r="A35" s="8"/>
      <c r="B35" s="10">
        <v>24</v>
      </c>
      <c r="C35" s="47" t="s">
        <v>163</v>
      </c>
      <c r="D35" s="48" t="s">
        <v>164</v>
      </c>
      <c r="E35" s="11"/>
      <c r="F35" s="32" t="str">
        <f t="shared" si="0"/>
        <v>/</v>
      </c>
      <c r="G35" s="32" t="str">
        <f t="shared" si="1"/>
        <v/>
      </c>
      <c r="H35" s="32" t="str">
        <f t="shared" si="2"/>
        <v/>
      </c>
      <c r="I35" s="32" t="str">
        <f t="shared" si="3"/>
        <v/>
      </c>
      <c r="J35" s="32" t="str">
        <f t="shared" si="4"/>
        <v>ไม่ผ่าน</v>
      </c>
      <c r="K35" s="5"/>
    </row>
    <row r="36" spans="1:11" s="3" customFormat="1" ht="19.5" customHeight="1" x14ac:dyDescent="0.45">
      <c r="A36" s="8"/>
      <c r="B36" s="10">
        <v>25</v>
      </c>
      <c r="C36" s="47" t="s">
        <v>165</v>
      </c>
      <c r="D36" s="48" t="s">
        <v>166</v>
      </c>
      <c r="E36" s="11"/>
      <c r="F36" s="32" t="str">
        <f t="shared" si="0"/>
        <v>/</v>
      </c>
      <c r="G36" s="32" t="str">
        <f t="shared" si="1"/>
        <v/>
      </c>
      <c r="H36" s="32" t="str">
        <f t="shared" si="2"/>
        <v/>
      </c>
      <c r="I36" s="32" t="str">
        <f t="shared" si="3"/>
        <v/>
      </c>
      <c r="J36" s="32" t="str">
        <f t="shared" si="4"/>
        <v>ไม่ผ่าน</v>
      </c>
      <c r="K36" s="5"/>
    </row>
    <row r="37" spans="1:11" s="3" customFormat="1" ht="19.5" customHeight="1" x14ac:dyDescent="0.45">
      <c r="A37" s="8"/>
      <c r="B37" s="10">
        <v>26</v>
      </c>
      <c r="C37" s="47" t="s">
        <v>167</v>
      </c>
      <c r="D37" s="48" t="s">
        <v>168</v>
      </c>
      <c r="E37" s="11"/>
      <c r="F37" s="32" t="str">
        <f t="shared" si="0"/>
        <v>/</v>
      </c>
      <c r="G37" s="32" t="str">
        <f t="shared" si="1"/>
        <v/>
      </c>
      <c r="H37" s="32" t="str">
        <f t="shared" si="2"/>
        <v/>
      </c>
      <c r="I37" s="32" t="str">
        <f t="shared" si="3"/>
        <v/>
      </c>
      <c r="J37" s="32" t="str">
        <f t="shared" si="4"/>
        <v>ไม่ผ่าน</v>
      </c>
      <c r="K37" s="5"/>
    </row>
    <row r="38" spans="1:11" s="3" customFormat="1" ht="19.5" customHeight="1" x14ac:dyDescent="0.45">
      <c r="A38" s="8"/>
      <c r="B38" s="10">
        <v>27</v>
      </c>
      <c r="C38" s="47" t="s">
        <v>169</v>
      </c>
      <c r="D38" s="48" t="s">
        <v>170</v>
      </c>
      <c r="E38" s="11"/>
      <c r="F38" s="32" t="str">
        <f t="shared" si="0"/>
        <v>/</v>
      </c>
      <c r="G38" s="32" t="str">
        <f t="shared" si="1"/>
        <v/>
      </c>
      <c r="H38" s="32" t="str">
        <f t="shared" si="2"/>
        <v/>
      </c>
      <c r="I38" s="32" t="str">
        <f t="shared" si="3"/>
        <v/>
      </c>
      <c r="J38" s="32" t="str">
        <f t="shared" si="4"/>
        <v>ไม่ผ่าน</v>
      </c>
      <c r="K38" s="5"/>
    </row>
    <row r="39" spans="1:11" s="3" customFormat="1" ht="19.5" customHeight="1" x14ac:dyDescent="0.45">
      <c r="A39" s="8"/>
      <c r="B39" s="10">
        <v>28</v>
      </c>
      <c r="C39" s="47" t="s">
        <v>171</v>
      </c>
      <c r="D39" s="48" t="s">
        <v>172</v>
      </c>
      <c r="E39" s="11"/>
      <c r="F39" s="32" t="str">
        <f t="shared" si="0"/>
        <v>/</v>
      </c>
      <c r="G39" s="32" t="str">
        <f t="shared" si="1"/>
        <v/>
      </c>
      <c r="H39" s="32" t="str">
        <f t="shared" si="2"/>
        <v/>
      </c>
      <c r="I39" s="32" t="str">
        <f t="shared" si="3"/>
        <v/>
      </c>
      <c r="J39" s="32" t="str">
        <f t="shared" si="4"/>
        <v>ไม่ผ่าน</v>
      </c>
      <c r="K39" s="5"/>
    </row>
    <row r="40" spans="1:11" s="3" customFormat="1" ht="19.5" customHeight="1" x14ac:dyDescent="0.45">
      <c r="A40" s="8"/>
      <c r="B40" s="10">
        <v>29</v>
      </c>
      <c r="C40" s="47" t="s">
        <v>173</v>
      </c>
      <c r="D40" s="48" t="s">
        <v>174</v>
      </c>
      <c r="E40" s="11"/>
      <c r="F40" s="32" t="str">
        <f t="shared" si="0"/>
        <v>/</v>
      </c>
      <c r="G40" s="32" t="str">
        <f t="shared" si="1"/>
        <v/>
      </c>
      <c r="H40" s="32" t="str">
        <f t="shared" si="2"/>
        <v/>
      </c>
      <c r="I40" s="32" t="str">
        <f t="shared" si="3"/>
        <v/>
      </c>
      <c r="J40" s="32" t="str">
        <f t="shared" si="4"/>
        <v>ไม่ผ่าน</v>
      </c>
      <c r="K40" s="5"/>
    </row>
    <row r="41" spans="1:11" ht="21" x14ac:dyDescent="0.45">
      <c r="A41" s="8"/>
      <c r="B41" s="33" t="s">
        <v>5</v>
      </c>
      <c r="C41" s="34"/>
      <c r="D41" s="34"/>
      <c r="E41" s="34"/>
      <c r="F41" s="34"/>
      <c r="G41" s="34"/>
      <c r="H41" s="35"/>
      <c r="I41" s="32" t="s">
        <v>4</v>
      </c>
      <c r="J41" s="32">
        <f>COUNTIF(J12:J40,"ผ่าน")</f>
        <v>0</v>
      </c>
      <c r="K41" s="5"/>
    </row>
    <row r="42" spans="1:11" ht="21" x14ac:dyDescent="0.45">
      <c r="A42" s="8"/>
      <c r="B42" s="37" t="s">
        <v>6</v>
      </c>
      <c r="C42" s="38"/>
      <c r="D42" s="38"/>
      <c r="E42" s="38"/>
      <c r="F42" s="38"/>
      <c r="G42" s="38"/>
      <c r="H42" s="39"/>
      <c r="I42" s="36" t="s">
        <v>92</v>
      </c>
      <c r="J42" s="36">
        <f>COUNTIF(J12:J40,"ไม่ผ่าน")</f>
        <v>29</v>
      </c>
      <c r="K42" s="5"/>
    </row>
    <row r="43" spans="1:11" ht="21" x14ac:dyDescent="0.45">
      <c r="A43" s="8"/>
      <c r="B43" s="8"/>
      <c r="C43" s="8" t="s">
        <v>117</v>
      </c>
      <c r="D43" s="8"/>
      <c r="E43" s="8"/>
      <c r="F43" s="8"/>
      <c r="G43" s="8"/>
      <c r="H43" s="8"/>
      <c r="I43" s="8"/>
      <c r="J43" s="8"/>
      <c r="K43" s="5"/>
    </row>
    <row r="44" spans="1:11" ht="21" x14ac:dyDescent="0.45">
      <c r="A44" s="8"/>
      <c r="B44" s="8"/>
      <c r="C44" s="8"/>
      <c r="D44" s="8"/>
      <c r="E44" s="8"/>
      <c r="F44" s="8"/>
      <c r="G44" s="8"/>
      <c r="H44" s="8"/>
      <c r="I44" s="8"/>
      <c r="J44" s="8"/>
      <c r="K44" s="5"/>
    </row>
    <row r="45" spans="1:11" ht="21" x14ac:dyDescent="0.45">
      <c r="A45" s="8"/>
      <c r="B45" s="14" t="s">
        <v>123</v>
      </c>
      <c r="C45" s="14"/>
      <c r="D45" s="14"/>
      <c r="E45" s="14"/>
      <c r="F45" s="14"/>
      <c r="G45" s="14"/>
      <c r="H45" s="14"/>
      <c r="I45" s="14"/>
      <c r="J45" s="14"/>
      <c r="K45" s="5"/>
    </row>
    <row r="46" spans="1:11" ht="21" x14ac:dyDescent="0.45">
      <c r="A46" s="8"/>
      <c r="B46" s="19" t="s">
        <v>124</v>
      </c>
      <c r="C46" s="19"/>
      <c r="D46" s="19"/>
      <c r="E46" s="19"/>
      <c r="F46" s="19"/>
      <c r="G46" s="19"/>
      <c r="H46" s="19"/>
      <c r="I46" s="19"/>
      <c r="J46" s="19"/>
      <c r="K46" s="5"/>
    </row>
    <row r="47" spans="1:11" ht="21" x14ac:dyDescent="0.45">
      <c r="A47" s="8"/>
      <c r="B47" s="14" t="s">
        <v>125</v>
      </c>
      <c r="C47" s="14"/>
      <c r="D47" s="14"/>
      <c r="E47" s="14"/>
      <c r="F47" s="14"/>
      <c r="G47" s="14"/>
      <c r="H47" s="14"/>
      <c r="I47" s="14"/>
      <c r="J47" s="14"/>
      <c r="K47" s="5"/>
    </row>
    <row r="48" spans="1:11" ht="21" x14ac:dyDescent="0.45">
      <c r="A48" s="8"/>
      <c r="B48" s="8"/>
      <c r="C48" s="40" t="s">
        <v>93</v>
      </c>
      <c r="D48" s="41" t="s">
        <v>94</v>
      </c>
      <c r="E48" s="42" t="s">
        <v>95</v>
      </c>
      <c r="F48" s="42"/>
      <c r="G48" s="42" t="s">
        <v>96</v>
      </c>
      <c r="H48" s="42"/>
      <c r="I48" s="8"/>
      <c r="J48" s="8"/>
      <c r="K48" s="5"/>
    </row>
    <row r="49" spans="1:11" ht="21" x14ac:dyDescent="0.45">
      <c r="A49" s="8"/>
      <c r="B49" s="8"/>
      <c r="C49" s="43"/>
      <c r="D49" s="44" t="s">
        <v>118</v>
      </c>
      <c r="E49" s="45" t="s">
        <v>97</v>
      </c>
      <c r="F49" s="45"/>
      <c r="G49" s="45">
        <f>COUNTIF(F12:F40,"/")</f>
        <v>29</v>
      </c>
      <c r="H49" s="45"/>
      <c r="I49" s="8"/>
      <c r="J49" s="8"/>
      <c r="K49" s="5"/>
    </row>
    <row r="50" spans="1:11" ht="21" x14ac:dyDescent="0.45">
      <c r="A50" s="8"/>
      <c r="B50" s="8"/>
      <c r="C50" s="43"/>
      <c r="D50" s="44" t="s">
        <v>119</v>
      </c>
      <c r="E50" s="45" t="s">
        <v>98</v>
      </c>
      <c r="F50" s="45"/>
      <c r="G50" s="45">
        <f>COUNTIF(G12:G40,"/")</f>
        <v>0</v>
      </c>
      <c r="H50" s="45"/>
      <c r="I50" s="8"/>
      <c r="J50" s="8"/>
      <c r="K50" s="5"/>
    </row>
    <row r="51" spans="1:11" ht="21" x14ac:dyDescent="0.45">
      <c r="A51" s="8"/>
      <c r="B51" s="8"/>
      <c r="C51" s="43"/>
      <c r="D51" s="44" t="s">
        <v>120</v>
      </c>
      <c r="E51" s="45" t="s">
        <v>99</v>
      </c>
      <c r="F51" s="45"/>
      <c r="G51" s="45">
        <f>COUNTIF(H12:H40,"/")</f>
        <v>0</v>
      </c>
      <c r="H51" s="45"/>
      <c r="I51" s="8"/>
      <c r="J51" s="8"/>
      <c r="K51" s="5"/>
    </row>
    <row r="52" spans="1:11" ht="21" x14ac:dyDescent="0.45">
      <c r="A52" s="8"/>
      <c r="B52" s="8"/>
      <c r="C52" s="46"/>
      <c r="D52" s="44" t="s">
        <v>121</v>
      </c>
      <c r="E52" s="45" t="s">
        <v>100</v>
      </c>
      <c r="F52" s="45"/>
      <c r="G52" s="45">
        <f>COUNTIF(I12:I40,"/")</f>
        <v>0</v>
      </c>
      <c r="H52" s="45"/>
      <c r="I52" s="8"/>
      <c r="J52" s="8"/>
      <c r="K52" s="5"/>
    </row>
    <row r="53" spans="1:11" ht="21" x14ac:dyDescent="0.45">
      <c r="A53" s="8"/>
      <c r="B53" s="8"/>
      <c r="C53" s="8"/>
      <c r="D53" s="8"/>
      <c r="E53" s="8"/>
      <c r="F53" s="8"/>
      <c r="G53" s="8"/>
      <c r="H53" s="8"/>
      <c r="I53" s="8"/>
      <c r="J53" s="8"/>
      <c r="K53" s="5"/>
    </row>
    <row r="54" spans="1:11" ht="21" x14ac:dyDescent="0.45">
      <c r="A54" s="8"/>
      <c r="B54" s="8"/>
      <c r="C54" s="8"/>
      <c r="D54" s="8"/>
      <c r="E54" s="8"/>
      <c r="F54" s="8"/>
      <c r="G54" s="8"/>
      <c r="H54" s="8"/>
      <c r="I54" s="8"/>
      <c r="J54" s="8"/>
      <c r="K54" s="5"/>
    </row>
    <row r="55" spans="1:11" ht="21" x14ac:dyDescent="0.45">
      <c r="A55" s="8"/>
      <c r="B55" s="8"/>
      <c r="C55" s="8"/>
      <c r="D55" s="8"/>
      <c r="E55" s="8"/>
      <c r="F55" s="8"/>
      <c r="G55" s="8"/>
      <c r="H55" s="8"/>
      <c r="I55" s="8"/>
      <c r="J55" s="8"/>
      <c r="K55" s="5"/>
    </row>
    <row r="56" spans="1:11" ht="21" x14ac:dyDescent="0.45">
      <c r="A56" s="8"/>
      <c r="B56" s="8"/>
      <c r="C56" s="8"/>
      <c r="D56" s="8"/>
      <c r="E56" s="8"/>
      <c r="F56" s="8"/>
      <c r="G56" s="8"/>
      <c r="H56" s="8"/>
      <c r="I56" s="8"/>
      <c r="J56" s="8"/>
      <c r="K56" s="5"/>
    </row>
    <row r="57" spans="1:11" ht="21" x14ac:dyDescent="0.45">
      <c r="A57" s="8"/>
      <c r="B57" s="8"/>
      <c r="C57" s="8"/>
      <c r="D57" s="8"/>
      <c r="E57" s="8"/>
      <c r="F57" s="8"/>
      <c r="G57" s="8"/>
      <c r="H57" s="8"/>
      <c r="I57" s="8"/>
      <c r="J57" s="8"/>
      <c r="K57" s="5"/>
    </row>
    <row r="58" spans="1:11" ht="21" x14ac:dyDescent="0.45">
      <c r="A58" s="8"/>
      <c r="B58" s="8"/>
      <c r="C58" s="8"/>
      <c r="D58" s="8"/>
      <c r="E58" s="8"/>
      <c r="F58" s="8"/>
      <c r="G58" s="8"/>
      <c r="H58" s="8"/>
      <c r="I58" s="8"/>
      <c r="J58" s="8"/>
      <c r="K58" s="5"/>
    </row>
    <row r="59" spans="1:11" ht="21" x14ac:dyDescent="0.45">
      <c r="A59" s="8"/>
      <c r="B59" s="8"/>
      <c r="C59" s="8"/>
      <c r="D59" s="8"/>
      <c r="E59" s="8"/>
      <c r="F59" s="8"/>
      <c r="G59" s="8"/>
      <c r="H59" s="8"/>
      <c r="I59" s="8"/>
      <c r="J59" s="8"/>
      <c r="K59" s="5"/>
    </row>
    <row r="60" spans="1:11" ht="21" x14ac:dyDescent="0.45">
      <c r="A60" s="5"/>
      <c r="B60" s="8"/>
      <c r="C60" s="8"/>
      <c r="D60" s="8"/>
      <c r="E60" s="8"/>
      <c r="F60" s="8"/>
      <c r="G60" s="8"/>
      <c r="H60" s="8"/>
      <c r="I60" s="8"/>
      <c r="J60" s="8"/>
      <c r="K60" s="5"/>
    </row>
    <row r="61" spans="1:11" ht="21" x14ac:dyDescent="0.45">
      <c r="A61" s="5"/>
      <c r="B61" s="8"/>
      <c r="C61" s="8"/>
      <c r="D61" s="8"/>
      <c r="E61" s="8"/>
      <c r="F61" s="8"/>
      <c r="G61" s="8"/>
      <c r="H61" s="8"/>
      <c r="I61" s="8"/>
      <c r="J61" s="8"/>
      <c r="K61" s="5"/>
    </row>
    <row r="62" spans="1:11" ht="21" x14ac:dyDescent="0.45">
      <c r="A62" s="5"/>
      <c r="B62" s="8"/>
      <c r="C62" s="8"/>
      <c r="D62" s="8"/>
      <c r="E62" s="8"/>
      <c r="F62" s="8"/>
      <c r="G62" s="8"/>
      <c r="H62" s="8"/>
      <c r="I62" s="8"/>
      <c r="J62" s="8"/>
      <c r="K62" s="5"/>
    </row>
    <row r="63" spans="1:11" ht="21" x14ac:dyDescent="0.45">
      <c r="A63" s="5"/>
      <c r="B63" s="8"/>
      <c r="C63" s="8"/>
      <c r="D63" s="8"/>
      <c r="E63" s="8"/>
      <c r="F63" s="8"/>
      <c r="G63" s="8"/>
      <c r="H63" s="8"/>
      <c r="I63" s="8"/>
      <c r="J63" s="8"/>
      <c r="K63" s="5"/>
    </row>
    <row r="64" spans="1:11" ht="21" x14ac:dyDescent="0.45">
      <c r="A64" s="5"/>
      <c r="B64" s="8"/>
      <c r="C64" s="8"/>
      <c r="D64" s="8"/>
      <c r="E64" s="8"/>
      <c r="F64" s="8"/>
      <c r="G64" s="8"/>
      <c r="H64" s="8"/>
      <c r="I64" s="8"/>
      <c r="J64" s="8"/>
      <c r="K64" s="5"/>
    </row>
    <row r="65" spans="1:11" ht="21" x14ac:dyDescent="0.45">
      <c r="A65" s="5"/>
      <c r="B65" s="8"/>
      <c r="C65" s="8"/>
      <c r="D65" s="8"/>
      <c r="E65" s="8"/>
      <c r="F65" s="8"/>
      <c r="G65" s="8"/>
      <c r="H65" s="8"/>
      <c r="I65" s="8"/>
      <c r="J65" s="8"/>
      <c r="K65" s="5"/>
    </row>
    <row r="66" spans="1:11" ht="21" x14ac:dyDescent="0.45">
      <c r="A66" s="5"/>
      <c r="B66" s="8"/>
      <c r="C66" s="8"/>
      <c r="D66" s="8"/>
      <c r="E66" s="8"/>
      <c r="F66" s="8"/>
      <c r="G66" s="8"/>
      <c r="H66" s="8"/>
      <c r="I66" s="8"/>
      <c r="J66" s="8"/>
      <c r="K66" s="5"/>
    </row>
    <row r="67" spans="1:11" ht="21" x14ac:dyDescent="0.45">
      <c r="A67" s="5"/>
      <c r="B67" s="8"/>
      <c r="C67" s="8"/>
      <c r="D67" s="8"/>
      <c r="E67" s="8"/>
      <c r="F67" s="8"/>
      <c r="G67" s="8"/>
      <c r="H67" s="8"/>
      <c r="I67" s="8"/>
      <c r="J67" s="8"/>
      <c r="K67" s="5"/>
    </row>
    <row r="68" spans="1:11" ht="21" x14ac:dyDescent="0.45">
      <c r="B68" s="5"/>
      <c r="C68" s="5"/>
      <c r="D68" s="5"/>
      <c r="E68" s="5"/>
      <c r="F68" s="5"/>
      <c r="G68" s="5"/>
      <c r="H68" s="5"/>
      <c r="I68" s="5"/>
      <c r="J68" s="5"/>
    </row>
    <row r="69" spans="1:11" ht="21" x14ac:dyDescent="0.45">
      <c r="B69" s="5"/>
      <c r="C69" s="5"/>
      <c r="D69" s="5"/>
      <c r="E69" s="5"/>
      <c r="F69" s="5"/>
      <c r="G69" s="5"/>
      <c r="H69" s="5"/>
      <c r="I69" s="5"/>
      <c r="J69" s="5"/>
    </row>
    <row r="70" spans="1:11" ht="21" x14ac:dyDescent="0.45">
      <c r="B70" s="5"/>
      <c r="C70" s="5"/>
      <c r="D70" s="5"/>
      <c r="E70" s="5"/>
      <c r="F70" s="5"/>
      <c r="G70" s="5"/>
      <c r="H70" s="5"/>
      <c r="I70" s="5"/>
      <c r="J70" s="5"/>
    </row>
    <row r="71" spans="1:11" ht="21" x14ac:dyDescent="0.45">
      <c r="B71" s="5"/>
      <c r="C71" s="5"/>
      <c r="D71" s="5"/>
      <c r="E71" s="5"/>
      <c r="F71" s="5"/>
      <c r="G71" s="5"/>
      <c r="H71" s="5"/>
      <c r="I71" s="5"/>
      <c r="J71" s="5"/>
    </row>
    <row r="72" spans="1:11" ht="21" x14ac:dyDescent="0.45">
      <c r="B72" s="5"/>
      <c r="C72" s="5"/>
      <c r="D72" s="5"/>
      <c r="E72" s="5"/>
      <c r="F72" s="5"/>
      <c r="G72" s="5"/>
      <c r="H72" s="5"/>
      <c r="I72" s="5"/>
      <c r="J72" s="5"/>
    </row>
    <row r="73" spans="1:11" ht="21" x14ac:dyDescent="0.45">
      <c r="B73" s="5"/>
      <c r="C73" s="5"/>
      <c r="D73" s="5"/>
      <c r="E73" s="5"/>
      <c r="F73" s="5"/>
      <c r="G73" s="5"/>
      <c r="H73" s="5"/>
      <c r="I73" s="5"/>
      <c r="J73" s="5"/>
    </row>
    <row r="74" spans="1:11" ht="21" x14ac:dyDescent="0.45">
      <c r="B74" s="5"/>
      <c r="C74" s="5"/>
      <c r="D74" s="5"/>
      <c r="E74" s="5"/>
      <c r="F74" s="5"/>
      <c r="G74" s="5"/>
      <c r="H74" s="5"/>
      <c r="I74" s="5"/>
      <c r="J74" s="5"/>
    </row>
    <row r="75" spans="1:11" ht="21" x14ac:dyDescent="0.45">
      <c r="B75" s="5"/>
      <c r="C75" s="5"/>
      <c r="D75" s="5"/>
      <c r="E75" s="5"/>
      <c r="F75" s="5"/>
      <c r="G75" s="5"/>
      <c r="H75" s="5"/>
      <c r="I75" s="5"/>
      <c r="J75" s="5"/>
    </row>
  </sheetData>
  <mergeCells count="26"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47:J47"/>
    <mergeCell ref="B45:J45"/>
    <mergeCell ref="B46:J46"/>
    <mergeCell ref="B41:H41"/>
    <mergeCell ref="B42:H42"/>
    <mergeCell ref="C48:C52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</mergeCells>
  <pageMargins left="0.70866141732283472" right="0.31496062992125984" top="0.35433070866141736" bottom="0.35433070866141736" header="0.31496062992125984" footer="0.11811023622047245"/>
  <pageSetup paperSize="9" scale="73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ADFC0-B3AD-4F08-B9E8-E555D9E886C5}">
  <sheetPr>
    <pageSetUpPr fitToPage="1"/>
  </sheetPr>
  <dimension ref="A1:L91"/>
  <sheetViews>
    <sheetView tabSelected="1" view="pageLayout" topLeftCell="A2" workbookViewId="0">
      <selection activeCell="K9" sqref="K9"/>
    </sheetView>
  </sheetViews>
  <sheetFormatPr defaultColWidth="8.875" defaultRowHeight="14.25" x14ac:dyDescent="0.2"/>
  <cols>
    <col min="1" max="1" width="6.25" customWidth="1"/>
    <col min="2" max="2" width="7.5" customWidth="1"/>
    <col min="3" max="3" width="12.25" customWidth="1"/>
    <col min="4" max="4" width="16.375" customWidth="1"/>
    <col min="6" max="9" width="5.375" customWidth="1"/>
  </cols>
  <sheetData>
    <row r="1" spans="1:11" ht="21" x14ac:dyDescent="0.45">
      <c r="A1" s="8"/>
      <c r="B1" s="8"/>
      <c r="C1" s="8"/>
      <c r="D1" s="8"/>
      <c r="E1" s="8"/>
      <c r="F1" s="8"/>
      <c r="G1" s="8"/>
      <c r="H1" s="8"/>
      <c r="I1" s="8"/>
      <c r="J1" s="8"/>
      <c r="K1" s="5"/>
    </row>
    <row r="2" spans="1:11" ht="2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5"/>
    </row>
    <row r="3" spans="1:11" ht="21" x14ac:dyDescent="0.45">
      <c r="A3" s="8"/>
      <c r="B3" s="8"/>
      <c r="C3" s="8"/>
      <c r="D3" s="8"/>
      <c r="E3" s="8"/>
      <c r="F3" s="8"/>
      <c r="G3" s="8"/>
      <c r="H3" s="8"/>
      <c r="I3" s="8"/>
      <c r="J3" s="8"/>
      <c r="K3" s="5"/>
    </row>
    <row r="4" spans="1:11" ht="21" x14ac:dyDescent="0.45">
      <c r="A4" s="8"/>
      <c r="B4" s="8"/>
      <c r="C4" s="8"/>
      <c r="D4" s="8"/>
      <c r="E4" s="8"/>
      <c r="F4" s="8"/>
      <c r="G4" s="8"/>
      <c r="H4" s="8"/>
      <c r="I4" s="8"/>
      <c r="J4" s="8"/>
      <c r="K4" s="5"/>
    </row>
    <row r="5" spans="1:11" ht="10.5" customHeight="1" x14ac:dyDescent="0.45">
      <c r="A5" s="8"/>
      <c r="B5" s="8"/>
      <c r="C5" s="8"/>
      <c r="D5" s="8"/>
      <c r="E5" s="8"/>
      <c r="F5" s="8"/>
      <c r="G5" s="8"/>
      <c r="H5" s="8"/>
      <c r="I5" s="8"/>
      <c r="J5" s="8"/>
      <c r="K5" s="5"/>
    </row>
    <row r="6" spans="1:11" s="1" customFormat="1" ht="18" customHeight="1" x14ac:dyDescent="0.2">
      <c r="A6" s="9"/>
      <c r="B6" s="20" t="s">
        <v>111</v>
      </c>
      <c r="C6" s="20"/>
      <c r="D6" s="20"/>
      <c r="E6" s="20"/>
      <c r="F6" s="20"/>
      <c r="G6" s="20"/>
      <c r="H6" s="20"/>
      <c r="I6" s="20"/>
      <c r="J6" s="20"/>
      <c r="K6" s="6"/>
    </row>
    <row r="7" spans="1:11" s="2" customFormat="1" ht="21" customHeight="1" x14ac:dyDescent="0.45">
      <c r="A7" s="8"/>
      <c r="B7" s="14" t="s">
        <v>122</v>
      </c>
      <c r="C7" s="14"/>
      <c r="D7" s="14"/>
      <c r="E7" s="14"/>
      <c r="F7" s="14"/>
      <c r="G7" s="14"/>
      <c r="H7" s="14"/>
      <c r="I7" s="14"/>
      <c r="J7" s="14"/>
      <c r="K7" s="5"/>
    </row>
    <row r="8" spans="1:11" s="2" customFormat="1" ht="21.75" customHeight="1" x14ac:dyDescent="0.45">
      <c r="A8" s="8"/>
      <c r="B8" s="21" t="s">
        <v>101</v>
      </c>
      <c r="C8" s="21"/>
      <c r="D8" s="21"/>
      <c r="E8" s="21"/>
      <c r="F8" s="21"/>
      <c r="G8" s="21"/>
      <c r="H8" s="21"/>
      <c r="I8" s="21"/>
      <c r="J8" s="21"/>
      <c r="K8" s="5"/>
    </row>
    <row r="9" spans="1:11" s="3" customFormat="1" ht="21" x14ac:dyDescent="0.45">
      <c r="A9" s="8"/>
      <c r="B9" s="22" t="s">
        <v>0</v>
      </c>
      <c r="C9" s="15" t="s">
        <v>1</v>
      </c>
      <c r="D9" s="16"/>
      <c r="E9" s="27" t="s">
        <v>112</v>
      </c>
      <c r="F9" s="28" t="s">
        <v>2</v>
      </c>
      <c r="G9" s="28"/>
      <c r="H9" s="28"/>
      <c r="I9" s="28"/>
      <c r="J9" s="29" t="s">
        <v>3</v>
      </c>
      <c r="K9" s="5"/>
    </row>
    <row r="10" spans="1:11" s="3" customFormat="1" ht="21" x14ac:dyDescent="0.45">
      <c r="A10" s="8"/>
      <c r="B10" s="23"/>
      <c r="C10" s="25"/>
      <c r="D10" s="26"/>
      <c r="E10" s="27"/>
      <c r="F10" s="30" t="s">
        <v>113</v>
      </c>
      <c r="G10" s="28" t="s">
        <v>4</v>
      </c>
      <c r="H10" s="28"/>
      <c r="I10" s="28"/>
      <c r="J10" s="29"/>
      <c r="K10" s="5"/>
    </row>
    <row r="11" spans="1:11" s="3" customFormat="1" ht="66.75" customHeight="1" x14ac:dyDescent="0.45">
      <c r="A11" s="8"/>
      <c r="B11" s="24"/>
      <c r="C11" s="17"/>
      <c r="D11" s="18"/>
      <c r="E11" s="27"/>
      <c r="F11" s="30"/>
      <c r="G11" s="31" t="s">
        <v>114</v>
      </c>
      <c r="H11" s="31" t="s">
        <v>115</v>
      </c>
      <c r="I11" s="31" t="s">
        <v>116</v>
      </c>
      <c r="J11" s="29"/>
      <c r="K11" s="5"/>
    </row>
    <row r="12" spans="1:11" s="3" customFormat="1" ht="19.5" customHeight="1" x14ac:dyDescent="0.45">
      <c r="A12" s="8"/>
      <c r="B12" s="12">
        <v>1</v>
      </c>
      <c r="C12" s="61" t="s">
        <v>737</v>
      </c>
      <c r="D12" s="62" t="s">
        <v>738</v>
      </c>
      <c r="E12" s="13"/>
      <c r="F12" s="32" t="str">
        <f>IF(E12&lt;=14,"/","")</f>
        <v>/</v>
      </c>
      <c r="G12" s="32" t="str">
        <f>IF(AND(E12&gt;14,E12&lt;=20),"/","")</f>
        <v/>
      </c>
      <c r="H12" s="32" t="str">
        <f>IF(AND(E12&gt;20,E12&lt;=25),"/","")</f>
        <v/>
      </c>
      <c r="I12" s="32" t="str">
        <f>IF(AND(E12&gt;25,E12&lt;=30),"/","")</f>
        <v/>
      </c>
      <c r="J12" s="32" t="str">
        <f>IF(E12&gt;=15,"ผ่าน","ไม่ผ่าน")</f>
        <v>ไม่ผ่าน</v>
      </c>
      <c r="K12" s="5"/>
    </row>
    <row r="13" spans="1:11" s="3" customFormat="1" ht="19.5" customHeight="1" x14ac:dyDescent="0.45">
      <c r="A13" s="8"/>
      <c r="B13" s="12">
        <v>2</v>
      </c>
      <c r="C13" s="61" t="s">
        <v>739</v>
      </c>
      <c r="D13" s="62" t="s">
        <v>740</v>
      </c>
      <c r="E13" s="13"/>
      <c r="F13" s="32" t="str">
        <f t="shared" ref="F13:F56" si="0">IF(E13&lt;=14,"/","")</f>
        <v>/</v>
      </c>
      <c r="G13" s="32" t="str">
        <f t="shared" ref="G13:G56" si="1">IF(AND(E13&gt;14,E13&lt;=20),"/","")</f>
        <v/>
      </c>
      <c r="H13" s="32" t="str">
        <f t="shared" ref="H13:H56" si="2">IF(AND(E13&gt;20,E13&lt;=25),"/","")</f>
        <v/>
      </c>
      <c r="I13" s="32" t="str">
        <f t="shared" ref="I13:I56" si="3">IF(AND(E13&gt;25,E13&lt;=30),"/","")</f>
        <v/>
      </c>
      <c r="J13" s="32" t="str">
        <f t="shared" ref="J13:J56" si="4">IF(E13&gt;=15,"ผ่าน","ไม่ผ่าน")</f>
        <v>ไม่ผ่าน</v>
      </c>
      <c r="K13" s="5"/>
    </row>
    <row r="14" spans="1:11" s="3" customFormat="1" ht="19.5" customHeight="1" x14ac:dyDescent="0.45">
      <c r="A14" s="8"/>
      <c r="B14" s="12">
        <v>3</v>
      </c>
      <c r="C14" s="61" t="s">
        <v>741</v>
      </c>
      <c r="D14" s="62" t="s">
        <v>742</v>
      </c>
      <c r="E14" s="13"/>
      <c r="F14" s="32" t="str">
        <f t="shared" si="0"/>
        <v>/</v>
      </c>
      <c r="G14" s="32" t="str">
        <f t="shared" si="1"/>
        <v/>
      </c>
      <c r="H14" s="32" t="str">
        <f t="shared" si="2"/>
        <v/>
      </c>
      <c r="I14" s="32" t="str">
        <f t="shared" si="3"/>
        <v/>
      </c>
      <c r="J14" s="32" t="str">
        <f t="shared" si="4"/>
        <v>ไม่ผ่าน</v>
      </c>
      <c r="K14" s="5"/>
    </row>
    <row r="15" spans="1:11" s="3" customFormat="1" ht="19.5" customHeight="1" x14ac:dyDescent="0.45">
      <c r="A15" s="8"/>
      <c r="B15" s="12">
        <v>4</v>
      </c>
      <c r="C15" s="61" t="s">
        <v>7</v>
      </c>
      <c r="D15" s="62" t="s">
        <v>743</v>
      </c>
      <c r="E15" s="13"/>
      <c r="F15" s="32" t="str">
        <f t="shared" si="0"/>
        <v>/</v>
      </c>
      <c r="G15" s="32" t="str">
        <f t="shared" si="1"/>
        <v/>
      </c>
      <c r="H15" s="32" t="str">
        <f t="shared" si="2"/>
        <v/>
      </c>
      <c r="I15" s="32" t="str">
        <f t="shared" si="3"/>
        <v/>
      </c>
      <c r="J15" s="32" t="str">
        <f t="shared" si="4"/>
        <v>ไม่ผ่าน</v>
      </c>
      <c r="K15" s="5"/>
    </row>
    <row r="16" spans="1:11" s="3" customFormat="1" ht="19.5" customHeight="1" x14ac:dyDescent="0.45">
      <c r="A16" s="8"/>
      <c r="B16" s="12">
        <v>5</v>
      </c>
      <c r="C16" s="61" t="s">
        <v>9</v>
      </c>
      <c r="D16" s="62" t="s">
        <v>744</v>
      </c>
      <c r="E16" s="13"/>
      <c r="F16" s="32" t="str">
        <f t="shared" si="0"/>
        <v>/</v>
      </c>
      <c r="G16" s="32" t="str">
        <f t="shared" si="1"/>
        <v/>
      </c>
      <c r="H16" s="32" t="str">
        <f t="shared" si="2"/>
        <v/>
      </c>
      <c r="I16" s="32" t="str">
        <f t="shared" si="3"/>
        <v/>
      </c>
      <c r="J16" s="32" t="str">
        <f t="shared" si="4"/>
        <v>ไม่ผ่าน</v>
      </c>
      <c r="K16" s="5"/>
    </row>
    <row r="17" spans="1:11" s="3" customFormat="1" ht="19.5" customHeight="1" x14ac:dyDescent="0.45">
      <c r="A17" s="8"/>
      <c r="B17" s="12">
        <v>6</v>
      </c>
      <c r="C17" s="61" t="s">
        <v>9</v>
      </c>
      <c r="D17" s="62" t="s">
        <v>745</v>
      </c>
      <c r="E17" s="13"/>
      <c r="F17" s="32" t="str">
        <f t="shared" si="0"/>
        <v>/</v>
      </c>
      <c r="G17" s="32" t="str">
        <f t="shared" si="1"/>
        <v/>
      </c>
      <c r="H17" s="32" t="str">
        <f t="shared" si="2"/>
        <v/>
      </c>
      <c r="I17" s="32" t="str">
        <f t="shared" si="3"/>
        <v/>
      </c>
      <c r="J17" s="32" t="str">
        <f t="shared" si="4"/>
        <v>ไม่ผ่าน</v>
      </c>
      <c r="K17" s="5"/>
    </row>
    <row r="18" spans="1:11" s="3" customFormat="1" ht="19.5" customHeight="1" x14ac:dyDescent="0.45">
      <c r="A18" s="8"/>
      <c r="B18" s="12">
        <v>7</v>
      </c>
      <c r="C18" s="61" t="s">
        <v>14</v>
      </c>
      <c r="D18" s="62" t="s">
        <v>746</v>
      </c>
      <c r="E18" s="13"/>
      <c r="F18" s="32" t="str">
        <f t="shared" si="0"/>
        <v>/</v>
      </c>
      <c r="G18" s="32" t="str">
        <f t="shared" si="1"/>
        <v/>
      </c>
      <c r="H18" s="32" t="str">
        <f t="shared" si="2"/>
        <v/>
      </c>
      <c r="I18" s="32" t="str">
        <f t="shared" si="3"/>
        <v/>
      </c>
      <c r="J18" s="32" t="str">
        <f t="shared" si="4"/>
        <v>ไม่ผ่าน</v>
      </c>
      <c r="K18" s="5"/>
    </row>
    <row r="19" spans="1:11" s="3" customFormat="1" ht="19.5" customHeight="1" x14ac:dyDescent="0.45">
      <c r="A19" s="8"/>
      <c r="B19" s="12">
        <v>8</v>
      </c>
      <c r="C19" s="57" t="s">
        <v>747</v>
      </c>
      <c r="D19" s="58" t="s">
        <v>748</v>
      </c>
      <c r="E19" s="13"/>
      <c r="F19" s="32" t="str">
        <f t="shared" si="0"/>
        <v>/</v>
      </c>
      <c r="G19" s="32" t="str">
        <f t="shared" si="1"/>
        <v/>
      </c>
      <c r="H19" s="32" t="str">
        <f t="shared" si="2"/>
        <v/>
      </c>
      <c r="I19" s="32" t="str">
        <f t="shared" si="3"/>
        <v/>
      </c>
      <c r="J19" s="32" t="str">
        <f t="shared" si="4"/>
        <v>ไม่ผ่าน</v>
      </c>
      <c r="K19" s="5"/>
    </row>
    <row r="20" spans="1:11" s="3" customFormat="1" ht="19.5" customHeight="1" x14ac:dyDescent="0.45">
      <c r="A20" s="8"/>
      <c r="B20" s="12">
        <v>9</v>
      </c>
      <c r="C20" s="57" t="s">
        <v>749</v>
      </c>
      <c r="D20" s="58" t="s">
        <v>494</v>
      </c>
      <c r="E20" s="13"/>
      <c r="F20" s="32" t="str">
        <f t="shared" si="0"/>
        <v>/</v>
      </c>
      <c r="G20" s="32" t="str">
        <f t="shared" si="1"/>
        <v/>
      </c>
      <c r="H20" s="32" t="str">
        <f t="shared" si="2"/>
        <v/>
      </c>
      <c r="I20" s="32" t="str">
        <f t="shared" si="3"/>
        <v/>
      </c>
      <c r="J20" s="32" t="str">
        <f t="shared" si="4"/>
        <v>ไม่ผ่าน</v>
      </c>
      <c r="K20" s="5"/>
    </row>
    <row r="21" spans="1:11" s="3" customFormat="1" ht="19.5" customHeight="1" x14ac:dyDescent="0.45">
      <c r="A21" s="8"/>
      <c r="B21" s="12">
        <v>10</v>
      </c>
      <c r="C21" s="61" t="s">
        <v>750</v>
      </c>
      <c r="D21" s="62" t="s">
        <v>751</v>
      </c>
      <c r="E21" s="13"/>
      <c r="F21" s="32" t="str">
        <f t="shared" si="0"/>
        <v>/</v>
      </c>
      <c r="G21" s="32" t="str">
        <f t="shared" si="1"/>
        <v/>
      </c>
      <c r="H21" s="32" t="str">
        <f t="shared" si="2"/>
        <v/>
      </c>
      <c r="I21" s="32" t="str">
        <f t="shared" si="3"/>
        <v/>
      </c>
      <c r="J21" s="32" t="str">
        <f t="shared" si="4"/>
        <v>ไม่ผ่าน</v>
      </c>
      <c r="K21" s="5"/>
    </row>
    <row r="22" spans="1:11" s="3" customFormat="1" ht="19.5" customHeight="1" x14ac:dyDescent="0.45">
      <c r="A22" s="8"/>
      <c r="B22" s="12">
        <v>11</v>
      </c>
      <c r="C22" s="61" t="s">
        <v>752</v>
      </c>
      <c r="D22" s="62" t="s">
        <v>753</v>
      </c>
      <c r="E22" s="13"/>
      <c r="F22" s="32" t="str">
        <f t="shared" si="0"/>
        <v>/</v>
      </c>
      <c r="G22" s="32" t="str">
        <f t="shared" si="1"/>
        <v/>
      </c>
      <c r="H22" s="32" t="str">
        <f t="shared" si="2"/>
        <v/>
      </c>
      <c r="I22" s="32" t="str">
        <f t="shared" si="3"/>
        <v/>
      </c>
      <c r="J22" s="32" t="str">
        <f t="shared" si="4"/>
        <v>ไม่ผ่าน</v>
      </c>
      <c r="K22" s="5"/>
    </row>
    <row r="23" spans="1:11" s="3" customFormat="1" ht="19.5" customHeight="1" x14ac:dyDescent="0.45">
      <c r="A23" s="8"/>
      <c r="B23" s="12">
        <v>12</v>
      </c>
      <c r="C23" s="61" t="s">
        <v>754</v>
      </c>
      <c r="D23" s="62" t="s">
        <v>755</v>
      </c>
      <c r="E23" s="13"/>
      <c r="F23" s="32" t="str">
        <f t="shared" si="0"/>
        <v>/</v>
      </c>
      <c r="G23" s="32" t="str">
        <f t="shared" si="1"/>
        <v/>
      </c>
      <c r="H23" s="32" t="str">
        <f t="shared" si="2"/>
        <v/>
      </c>
      <c r="I23" s="32" t="str">
        <f t="shared" si="3"/>
        <v/>
      </c>
      <c r="J23" s="32" t="str">
        <f t="shared" si="4"/>
        <v>ไม่ผ่าน</v>
      </c>
      <c r="K23" s="5"/>
    </row>
    <row r="24" spans="1:11" s="3" customFormat="1" ht="19.5" customHeight="1" x14ac:dyDescent="0.45">
      <c r="A24" s="8"/>
      <c r="B24" s="12">
        <v>13</v>
      </c>
      <c r="C24" s="57" t="s">
        <v>28</v>
      </c>
      <c r="D24" s="58" t="s">
        <v>756</v>
      </c>
      <c r="E24" s="13"/>
      <c r="F24" s="32" t="str">
        <f t="shared" si="0"/>
        <v>/</v>
      </c>
      <c r="G24" s="32" t="str">
        <f t="shared" si="1"/>
        <v/>
      </c>
      <c r="H24" s="32" t="str">
        <f t="shared" si="2"/>
        <v/>
      </c>
      <c r="I24" s="32" t="str">
        <f t="shared" si="3"/>
        <v/>
      </c>
      <c r="J24" s="32" t="str">
        <f t="shared" si="4"/>
        <v>ไม่ผ่าน</v>
      </c>
      <c r="K24" s="5"/>
    </row>
    <row r="25" spans="1:11" s="3" customFormat="1" ht="19.5" customHeight="1" x14ac:dyDescent="0.45">
      <c r="A25" s="8"/>
      <c r="B25" s="12">
        <v>14</v>
      </c>
      <c r="C25" s="57" t="s">
        <v>757</v>
      </c>
      <c r="D25" s="58" t="s">
        <v>758</v>
      </c>
      <c r="E25" s="13"/>
      <c r="F25" s="32" t="str">
        <f t="shared" si="0"/>
        <v>/</v>
      </c>
      <c r="G25" s="32" t="str">
        <f t="shared" si="1"/>
        <v/>
      </c>
      <c r="H25" s="32" t="str">
        <f t="shared" si="2"/>
        <v/>
      </c>
      <c r="I25" s="32" t="str">
        <f t="shared" si="3"/>
        <v/>
      </c>
      <c r="J25" s="32" t="str">
        <f t="shared" si="4"/>
        <v>ไม่ผ่าน</v>
      </c>
      <c r="K25" s="5"/>
    </row>
    <row r="26" spans="1:11" s="3" customFormat="1" ht="19.5" customHeight="1" x14ac:dyDescent="0.45">
      <c r="A26" s="8"/>
      <c r="B26" s="12">
        <v>15</v>
      </c>
      <c r="C26" s="61" t="s">
        <v>759</v>
      </c>
      <c r="D26" s="62" t="s">
        <v>760</v>
      </c>
      <c r="E26" s="13"/>
      <c r="F26" s="32" t="str">
        <f t="shared" si="0"/>
        <v>/</v>
      </c>
      <c r="G26" s="32" t="str">
        <f t="shared" si="1"/>
        <v/>
      </c>
      <c r="H26" s="32" t="str">
        <f t="shared" si="2"/>
        <v/>
      </c>
      <c r="I26" s="32" t="str">
        <f t="shared" si="3"/>
        <v/>
      </c>
      <c r="J26" s="32" t="str">
        <f t="shared" si="4"/>
        <v>ไม่ผ่าน</v>
      </c>
      <c r="K26" s="5"/>
    </row>
    <row r="27" spans="1:11" s="3" customFormat="1" ht="19.5" customHeight="1" x14ac:dyDescent="0.45">
      <c r="A27" s="8"/>
      <c r="B27" s="12">
        <v>16</v>
      </c>
      <c r="C27" s="57" t="s">
        <v>761</v>
      </c>
      <c r="D27" s="58" t="s">
        <v>762</v>
      </c>
      <c r="E27" s="13"/>
      <c r="F27" s="32" t="str">
        <f t="shared" si="0"/>
        <v>/</v>
      </c>
      <c r="G27" s="32" t="str">
        <f t="shared" si="1"/>
        <v/>
      </c>
      <c r="H27" s="32" t="str">
        <f t="shared" si="2"/>
        <v/>
      </c>
      <c r="I27" s="32" t="str">
        <f t="shared" si="3"/>
        <v/>
      </c>
      <c r="J27" s="32" t="str">
        <f t="shared" si="4"/>
        <v>ไม่ผ่าน</v>
      </c>
      <c r="K27" s="5"/>
    </row>
    <row r="28" spans="1:11" s="3" customFormat="1" ht="19.5" customHeight="1" x14ac:dyDescent="0.45">
      <c r="A28" s="8"/>
      <c r="B28" s="12">
        <v>17</v>
      </c>
      <c r="C28" s="61" t="s">
        <v>763</v>
      </c>
      <c r="D28" s="62" t="s">
        <v>89</v>
      </c>
      <c r="E28" s="13"/>
      <c r="F28" s="32" t="str">
        <f t="shared" si="0"/>
        <v>/</v>
      </c>
      <c r="G28" s="32" t="str">
        <f t="shared" si="1"/>
        <v/>
      </c>
      <c r="H28" s="32" t="str">
        <f t="shared" si="2"/>
        <v/>
      </c>
      <c r="I28" s="32" t="str">
        <f t="shared" si="3"/>
        <v/>
      </c>
      <c r="J28" s="32" t="str">
        <f t="shared" si="4"/>
        <v>ไม่ผ่าน</v>
      </c>
      <c r="K28" s="5"/>
    </row>
    <row r="29" spans="1:11" s="3" customFormat="1" ht="19.5" customHeight="1" x14ac:dyDescent="0.45">
      <c r="A29" s="8"/>
      <c r="B29" s="12">
        <v>18</v>
      </c>
      <c r="C29" s="61" t="s">
        <v>764</v>
      </c>
      <c r="D29" s="62" t="s">
        <v>765</v>
      </c>
      <c r="E29" s="13"/>
      <c r="F29" s="32" t="str">
        <f t="shared" si="0"/>
        <v>/</v>
      </c>
      <c r="G29" s="32" t="str">
        <f t="shared" si="1"/>
        <v/>
      </c>
      <c r="H29" s="32" t="str">
        <f t="shared" si="2"/>
        <v/>
      </c>
      <c r="I29" s="32" t="str">
        <f t="shared" si="3"/>
        <v/>
      </c>
      <c r="J29" s="32" t="str">
        <f t="shared" si="4"/>
        <v>ไม่ผ่าน</v>
      </c>
      <c r="K29" s="5"/>
    </row>
    <row r="30" spans="1:11" s="3" customFormat="1" ht="19.5" customHeight="1" x14ac:dyDescent="0.45">
      <c r="A30" s="8"/>
      <c r="B30" s="12">
        <v>19</v>
      </c>
      <c r="C30" s="61" t="s">
        <v>16</v>
      </c>
      <c r="D30" s="62" t="s">
        <v>766</v>
      </c>
      <c r="E30" s="13"/>
      <c r="F30" s="32" t="str">
        <f t="shared" si="0"/>
        <v>/</v>
      </c>
      <c r="G30" s="32" t="str">
        <f t="shared" si="1"/>
        <v/>
      </c>
      <c r="H30" s="32" t="str">
        <f t="shared" si="2"/>
        <v/>
      </c>
      <c r="I30" s="32" t="str">
        <f t="shared" si="3"/>
        <v/>
      </c>
      <c r="J30" s="32" t="str">
        <f t="shared" si="4"/>
        <v>ไม่ผ่าน</v>
      </c>
      <c r="K30" s="5"/>
    </row>
    <row r="31" spans="1:11" s="3" customFormat="1" ht="19.5" customHeight="1" x14ac:dyDescent="0.45">
      <c r="A31" s="8"/>
      <c r="B31" s="12">
        <v>20</v>
      </c>
      <c r="C31" s="57" t="s">
        <v>767</v>
      </c>
      <c r="D31" s="58" t="s">
        <v>768</v>
      </c>
      <c r="E31" s="13"/>
      <c r="F31" s="32" t="str">
        <f t="shared" si="0"/>
        <v>/</v>
      </c>
      <c r="G31" s="32" t="str">
        <f t="shared" si="1"/>
        <v/>
      </c>
      <c r="H31" s="32" t="str">
        <f t="shared" si="2"/>
        <v/>
      </c>
      <c r="I31" s="32" t="str">
        <f t="shared" si="3"/>
        <v/>
      </c>
      <c r="J31" s="32" t="str">
        <f t="shared" si="4"/>
        <v>ไม่ผ่าน</v>
      </c>
      <c r="K31" s="5"/>
    </row>
    <row r="32" spans="1:11" s="3" customFormat="1" ht="19.5" customHeight="1" x14ac:dyDescent="0.45">
      <c r="A32" s="8"/>
      <c r="B32" s="12">
        <v>21</v>
      </c>
      <c r="C32" s="61" t="s">
        <v>769</v>
      </c>
      <c r="D32" s="62" t="s">
        <v>770</v>
      </c>
      <c r="E32" s="13"/>
      <c r="F32" s="32" t="str">
        <f t="shared" si="0"/>
        <v>/</v>
      </c>
      <c r="G32" s="32" t="str">
        <f t="shared" si="1"/>
        <v/>
      </c>
      <c r="H32" s="32" t="str">
        <f t="shared" si="2"/>
        <v/>
      </c>
      <c r="I32" s="32" t="str">
        <f t="shared" si="3"/>
        <v/>
      </c>
      <c r="J32" s="32" t="str">
        <f t="shared" si="4"/>
        <v>ไม่ผ่าน</v>
      </c>
      <c r="K32" s="5"/>
    </row>
    <row r="33" spans="1:11" s="3" customFormat="1" ht="19.5" customHeight="1" x14ac:dyDescent="0.45">
      <c r="A33" s="8"/>
      <c r="B33" s="12">
        <v>22</v>
      </c>
      <c r="C33" s="61" t="s">
        <v>771</v>
      </c>
      <c r="D33" s="62" t="s">
        <v>87</v>
      </c>
      <c r="E33" s="13"/>
      <c r="F33" s="32" t="str">
        <f t="shared" si="0"/>
        <v>/</v>
      </c>
      <c r="G33" s="32" t="str">
        <f t="shared" si="1"/>
        <v/>
      </c>
      <c r="H33" s="32" t="str">
        <f t="shared" si="2"/>
        <v/>
      </c>
      <c r="I33" s="32" t="str">
        <f t="shared" si="3"/>
        <v/>
      </c>
      <c r="J33" s="32" t="str">
        <f t="shared" si="4"/>
        <v>ไม่ผ่าน</v>
      </c>
      <c r="K33" s="5"/>
    </row>
    <row r="34" spans="1:11" s="3" customFormat="1" ht="19.5" customHeight="1" x14ac:dyDescent="0.45">
      <c r="A34" s="8"/>
      <c r="B34" s="12">
        <v>23</v>
      </c>
      <c r="C34" s="57" t="s">
        <v>772</v>
      </c>
      <c r="D34" s="58" t="s">
        <v>773</v>
      </c>
      <c r="E34" s="13"/>
      <c r="F34" s="32" t="str">
        <f t="shared" si="0"/>
        <v>/</v>
      </c>
      <c r="G34" s="32" t="str">
        <f t="shared" si="1"/>
        <v/>
      </c>
      <c r="H34" s="32" t="str">
        <f t="shared" si="2"/>
        <v/>
      </c>
      <c r="I34" s="32" t="str">
        <f t="shared" si="3"/>
        <v/>
      </c>
      <c r="J34" s="32" t="str">
        <f t="shared" si="4"/>
        <v>ไม่ผ่าน</v>
      </c>
      <c r="K34" s="5"/>
    </row>
    <row r="35" spans="1:11" s="3" customFormat="1" ht="19.5" customHeight="1" x14ac:dyDescent="0.45">
      <c r="A35" s="8"/>
      <c r="B35" s="12">
        <v>24</v>
      </c>
      <c r="C35" s="61" t="s">
        <v>774</v>
      </c>
      <c r="D35" s="62" t="s">
        <v>775</v>
      </c>
      <c r="E35" s="13"/>
      <c r="F35" s="32" t="str">
        <f t="shared" si="0"/>
        <v>/</v>
      </c>
      <c r="G35" s="32" t="str">
        <f t="shared" si="1"/>
        <v/>
      </c>
      <c r="H35" s="32" t="str">
        <f t="shared" si="2"/>
        <v/>
      </c>
      <c r="I35" s="32" t="str">
        <f t="shared" si="3"/>
        <v/>
      </c>
      <c r="J35" s="32" t="str">
        <f t="shared" si="4"/>
        <v>ไม่ผ่าน</v>
      </c>
      <c r="K35" s="5"/>
    </row>
    <row r="36" spans="1:11" s="3" customFormat="1" ht="19.5" customHeight="1" x14ac:dyDescent="0.45">
      <c r="A36" s="8"/>
      <c r="B36" s="12">
        <v>25</v>
      </c>
      <c r="C36" s="57" t="s">
        <v>403</v>
      </c>
      <c r="D36" s="58" t="s">
        <v>776</v>
      </c>
      <c r="E36" s="13"/>
      <c r="F36" s="32" t="str">
        <f t="shared" si="0"/>
        <v>/</v>
      </c>
      <c r="G36" s="32" t="str">
        <f t="shared" si="1"/>
        <v/>
      </c>
      <c r="H36" s="32" t="str">
        <f t="shared" si="2"/>
        <v/>
      </c>
      <c r="I36" s="32" t="str">
        <f t="shared" si="3"/>
        <v/>
      </c>
      <c r="J36" s="32" t="str">
        <f t="shared" si="4"/>
        <v>ไม่ผ่าน</v>
      </c>
      <c r="K36" s="5"/>
    </row>
    <row r="37" spans="1:11" s="3" customFormat="1" ht="19.5" customHeight="1" x14ac:dyDescent="0.45">
      <c r="A37" s="8"/>
      <c r="B37" s="12">
        <v>26</v>
      </c>
      <c r="C37" s="61" t="s">
        <v>777</v>
      </c>
      <c r="D37" s="62" t="s">
        <v>778</v>
      </c>
      <c r="E37" s="13"/>
      <c r="F37" s="32" t="str">
        <f t="shared" si="0"/>
        <v>/</v>
      </c>
      <c r="G37" s="32" t="str">
        <f t="shared" si="1"/>
        <v/>
      </c>
      <c r="H37" s="32" t="str">
        <f t="shared" si="2"/>
        <v/>
      </c>
      <c r="I37" s="32" t="str">
        <f t="shared" si="3"/>
        <v/>
      </c>
      <c r="J37" s="32" t="str">
        <f t="shared" si="4"/>
        <v>ไม่ผ่าน</v>
      </c>
      <c r="K37" s="5"/>
    </row>
    <row r="38" spans="1:11" s="3" customFormat="1" ht="19.5" customHeight="1" x14ac:dyDescent="0.45">
      <c r="A38" s="8"/>
      <c r="B38" s="12">
        <v>27</v>
      </c>
      <c r="C38" s="61" t="s">
        <v>779</v>
      </c>
      <c r="D38" s="62" t="s">
        <v>55</v>
      </c>
      <c r="E38" s="13"/>
      <c r="F38" s="32" t="str">
        <f t="shared" si="0"/>
        <v>/</v>
      </c>
      <c r="G38" s="32" t="str">
        <f t="shared" si="1"/>
        <v/>
      </c>
      <c r="H38" s="32" t="str">
        <f t="shared" si="2"/>
        <v/>
      </c>
      <c r="I38" s="32" t="str">
        <f t="shared" si="3"/>
        <v/>
      </c>
      <c r="J38" s="32" t="str">
        <f t="shared" si="4"/>
        <v>ไม่ผ่าน</v>
      </c>
      <c r="K38" s="5"/>
    </row>
    <row r="39" spans="1:11" s="3" customFormat="1" ht="19.5" customHeight="1" x14ac:dyDescent="0.45">
      <c r="A39" s="8"/>
      <c r="B39" s="12">
        <v>28</v>
      </c>
      <c r="C39" s="57" t="s">
        <v>59</v>
      </c>
      <c r="D39" s="58" t="s">
        <v>780</v>
      </c>
      <c r="E39" s="13"/>
      <c r="F39" s="32" t="str">
        <f t="shared" si="0"/>
        <v>/</v>
      </c>
      <c r="G39" s="32" t="str">
        <f t="shared" si="1"/>
        <v/>
      </c>
      <c r="H39" s="32" t="str">
        <f t="shared" si="2"/>
        <v/>
      </c>
      <c r="I39" s="32" t="str">
        <f t="shared" si="3"/>
        <v/>
      </c>
      <c r="J39" s="32" t="str">
        <f t="shared" si="4"/>
        <v>ไม่ผ่าน</v>
      </c>
      <c r="K39" s="5"/>
    </row>
    <row r="40" spans="1:11" s="3" customFormat="1" ht="19.5" customHeight="1" x14ac:dyDescent="0.45">
      <c r="A40" s="8"/>
      <c r="B40" s="12">
        <v>29</v>
      </c>
      <c r="C40" s="61" t="s">
        <v>781</v>
      </c>
      <c r="D40" s="62" t="s">
        <v>782</v>
      </c>
      <c r="E40" s="13"/>
      <c r="F40" s="32" t="str">
        <f t="shared" si="0"/>
        <v>/</v>
      </c>
      <c r="G40" s="32" t="str">
        <f t="shared" si="1"/>
        <v/>
      </c>
      <c r="H40" s="32" t="str">
        <f t="shared" si="2"/>
        <v/>
      </c>
      <c r="I40" s="32" t="str">
        <f t="shared" si="3"/>
        <v/>
      </c>
      <c r="J40" s="32" t="str">
        <f t="shared" si="4"/>
        <v>ไม่ผ่าน</v>
      </c>
      <c r="K40" s="5"/>
    </row>
    <row r="41" spans="1:11" s="3" customFormat="1" ht="19.5" customHeight="1" x14ac:dyDescent="0.45">
      <c r="A41" s="8"/>
      <c r="B41" s="12">
        <v>30</v>
      </c>
      <c r="C41" s="61" t="s">
        <v>783</v>
      </c>
      <c r="D41" s="62" t="s">
        <v>784</v>
      </c>
      <c r="E41" s="13"/>
      <c r="F41" s="32" t="str">
        <f t="shared" si="0"/>
        <v>/</v>
      </c>
      <c r="G41" s="32" t="str">
        <f t="shared" si="1"/>
        <v/>
      </c>
      <c r="H41" s="32" t="str">
        <f t="shared" si="2"/>
        <v/>
      </c>
      <c r="I41" s="32" t="str">
        <f t="shared" si="3"/>
        <v/>
      </c>
      <c r="J41" s="32" t="str">
        <f t="shared" si="4"/>
        <v>ไม่ผ่าน</v>
      </c>
      <c r="K41" s="5"/>
    </row>
    <row r="42" spans="1:11" s="3" customFormat="1" ht="19.5" customHeight="1" x14ac:dyDescent="0.45">
      <c r="A42" s="8"/>
      <c r="B42" s="12">
        <v>31</v>
      </c>
      <c r="C42" s="61" t="s">
        <v>785</v>
      </c>
      <c r="D42" s="62" t="s">
        <v>786</v>
      </c>
      <c r="E42" s="13"/>
      <c r="F42" s="32" t="str">
        <f t="shared" si="0"/>
        <v>/</v>
      </c>
      <c r="G42" s="32" t="str">
        <f t="shared" si="1"/>
        <v/>
      </c>
      <c r="H42" s="32" t="str">
        <f t="shared" si="2"/>
        <v/>
      </c>
      <c r="I42" s="32" t="str">
        <f t="shared" si="3"/>
        <v/>
      </c>
      <c r="J42" s="32" t="str">
        <f t="shared" si="4"/>
        <v>ไม่ผ่าน</v>
      </c>
      <c r="K42" s="5"/>
    </row>
    <row r="43" spans="1:11" s="3" customFormat="1" ht="19.5" customHeight="1" x14ac:dyDescent="0.45">
      <c r="A43" s="8"/>
      <c r="B43" s="12">
        <v>32</v>
      </c>
      <c r="C43" s="61" t="s">
        <v>787</v>
      </c>
      <c r="D43" s="62" t="s">
        <v>788</v>
      </c>
      <c r="E43" s="13"/>
      <c r="F43" s="32" t="str">
        <f t="shared" si="0"/>
        <v>/</v>
      </c>
      <c r="G43" s="32" t="str">
        <f t="shared" si="1"/>
        <v/>
      </c>
      <c r="H43" s="32" t="str">
        <f t="shared" si="2"/>
        <v/>
      </c>
      <c r="I43" s="32" t="str">
        <f t="shared" si="3"/>
        <v/>
      </c>
      <c r="J43" s="32" t="str">
        <f t="shared" si="4"/>
        <v>ไม่ผ่าน</v>
      </c>
      <c r="K43" s="5"/>
    </row>
    <row r="44" spans="1:11" s="3" customFormat="1" ht="19.5" customHeight="1" x14ac:dyDescent="0.45">
      <c r="A44" s="8"/>
      <c r="B44" s="12">
        <v>33</v>
      </c>
      <c r="C44" s="57" t="s">
        <v>789</v>
      </c>
      <c r="D44" s="58" t="s">
        <v>790</v>
      </c>
      <c r="E44" s="13"/>
      <c r="F44" s="32" t="str">
        <f t="shared" si="0"/>
        <v>/</v>
      </c>
      <c r="G44" s="32" t="str">
        <f t="shared" si="1"/>
        <v/>
      </c>
      <c r="H44" s="32" t="str">
        <f t="shared" si="2"/>
        <v/>
      </c>
      <c r="I44" s="32" t="str">
        <f t="shared" si="3"/>
        <v/>
      </c>
      <c r="J44" s="32" t="str">
        <f t="shared" si="4"/>
        <v>ไม่ผ่าน</v>
      </c>
      <c r="K44" s="5"/>
    </row>
    <row r="45" spans="1:11" s="3" customFormat="1" ht="19.5" customHeight="1" x14ac:dyDescent="0.45">
      <c r="A45" s="8"/>
      <c r="B45" s="12">
        <v>34</v>
      </c>
      <c r="C45" s="61" t="s">
        <v>791</v>
      </c>
      <c r="D45" s="62" t="s">
        <v>792</v>
      </c>
      <c r="E45" s="13"/>
      <c r="F45" s="32" t="str">
        <f t="shared" si="0"/>
        <v>/</v>
      </c>
      <c r="G45" s="32" t="str">
        <f t="shared" si="1"/>
        <v/>
      </c>
      <c r="H45" s="32" t="str">
        <f t="shared" si="2"/>
        <v/>
      </c>
      <c r="I45" s="32" t="str">
        <f t="shared" si="3"/>
        <v/>
      </c>
      <c r="J45" s="32" t="str">
        <f t="shared" si="4"/>
        <v>ไม่ผ่าน</v>
      </c>
      <c r="K45" s="5"/>
    </row>
    <row r="46" spans="1:11" s="3" customFormat="1" ht="19.5" customHeight="1" x14ac:dyDescent="0.45">
      <c r="A46" s="8"/>
      <c r="B46" s="12">
        <v>35</v>
      </c>
      <c r="C46" s="57" t="s">
        <v>793</v>
      </c>
      <c r="D46" s="58" t="s">
        <v>794</v>
      </c>
      <c r="E46" s="13"/>
      <c r="F46" s="32" t="str">
        <f t="shared" si="0"/>
        <v>/</v>
      </c>
      <c r="G46" s="32" t="str">
        <f t="shared" si="1"/>
        <v/>
      </c>
      <c r="H46" s="32" t="str">
        <f t="shared" si="2"/>
        <v/>
      </c>
      <c r="I46" s="32" t="str">
        <f t="shared" si="3"/>
        <v/>
      </c>
      <c r="J46" s="32" t="str">
        <f t="shared" si="4"/>
        <v>ไม่ผ่าน</v>
      </c>
      <c r="K46" s="5"/>
    </row>
    <row r="47" spans="1:11" s="3" customFormat="1" ht="19.5" customHeight="1" x14ac:dyDescent="0.45">
      <c r="A47" s="8"/>
      <c r="B47" s="12">
        <v>36</v>
      </c>
      <c r="C47" s="57" t="s">
        <v>91</v>
      </c>
      <c r="D47" s="58" t="s">
        <v>795</v>
      </c>
      <c r="E47" s="13"/>
      <c r="F47" s="32" t="str">
        <f t="shared" si="0"/>
        <v>/</v>
      </c>
      <c r="G47" s="32" t="str">
        <f t="shared" si="1"/>
        <v/>
      </c>
      <c r="H47" s="32" t="str">
        <f t="shared" si="2"/>
        <v/>
      </c>
      <c r="I47" s="32" t="str">
        <f t="shared" si="3"/>
        <v/>
      </c>
      <c r="J47" s="32" t="str">
        <f t="shared" si="4"/>
        <v>ไม่ผ่าน</v>
      </c>
      <c r="K47" s="5"/>
    </row>
    <row r="48" spans="1:11" s="3" customFormat="1" ht="19.5" customHeight="1" x14ac:dyDescent="0.45">
      <c r="A48" s="8"/>
      <c r="B48" s="12">
        <v>37</v>
      </c>
      <c r="C48" s="61" t="s">
        <v>796</v>
      </c>
      <c r="D48" s="62" t="s">
        <v>797</v>
      </c>
      <c r="E48" s="13"/>
      <c r="F48" s="32" t="str">
        <f t="shared" si="0"/>
        <v>/</v>
      </c>
      <c r="G48" s="32" t="str">
        <f t="shared" si="1"/>
        <v/>
      </c>
      <c r="H48" s="32" t="str">
        <f t="shared" si="2"/>
        <v/>
      </c>
      <c r="I48" s="32" t="str">
        <f t="shared" si="3"/>
        <v/>
      </c>
      <c r="J48" s="32" t="str">
        <f t="shared" si="4"/>
        <v>ไม่ผ่าน</v>
      </c>
      <c r="K48" s="5"/>
    </row>
    <row r="49" spans="1:12" s="2" customFormat="1" ht="19.5" customHeight="1" x14ac:dyDescent="0.45">
      <c r="A49" s="8"/>
      <c r="B49" s="12">
        <v>38</v>
      </c>
      <c r="C49" s="61" t="s">
        <v>798</v>
      </c>
      <c r="D49" s="62" t="s">
        <v>799</v>
      </c>
      <c r="E49" s="13"/>
      <c r="F49" s="32" t="str">
        <f t="shared" si="0"/>
        <v>/</v>
      </c>
      <c r="G49" s="32" t="str">
        <f t="shared" si="1"/>
        <v/>
      </c>
      <c r="H49" s="32" t="str">
        <f t="shared" si="2"/>
        <v/>
      </c>
      <c r="I49" s="32" t="str">
        <f t="shared" si="3"/>
        <v/>
      </c>
      <c r="J49" s="32" t="str">
        <f t="shared" si="4"/>
        <v>ไม่ผ่าน</v>
      </c>
      <c r="K49" s="5"/>
    </row>
    <row r="50" spans="1:12" s="2" customFormat="1" ht="19.5" customHeight="1" x14ac:dyDescent="0.45">
      <c r="A50" s="8"/>
      <c r="B50" s="12">
        <v>39</v>
      </c>
      <c r="C50" s="61" t="s">
        <v>800</v>
      </c>
      <c r="D50" s="62" t="s">
        <v>801</v>
      </c>
      <c r="E50" s="13"/>
      <c r="F50" s="32" t="str">
        <f t="shared" si="0"/>
        <v>/</v>
      </c>
      <c r="G50" s="32" t="str">
        <f t="shared" si="1"/>
        <v/>
      </c>
      <c r="H50" s="32" t="str">
        <f t="shared" si="2"/>
        <v/>
      </c>
      <c r="I50" s="32" t="str">
        <f t="shared" si="3"/>
        <v/>
      </c>
      <c r="J50" s="32" t="str">
        <f t="shared" si="4"/>
        <v>ไม่ผ่าน</v>
      </c>
      <c r="K50" s="5"/>
    </row>
    <row r="51" spans="1:12" s="2" customFormat="1" ht="22.5" x14ac:dyDescent="0.45">
      <c r="A51" s="8"/>
      <c r="B51" s="12">
        <v>40</v>
      </c>
      <c r="C51" s="57" t="s">
        <v>802</v>
      </c>
      <c r="D51" s="58" t="s">
        <v>803</v>
      </c>
      <c r="E51" s="13"/>
      <c r="F51" s="32" t="str">
        <f t="shared" si="0"/>
        <v>/</v>
      </c>
      <c r="G51" s="32" t="str">
        <f t="shared" si="1"/>
        <v/>
      </c>
      <c r="H51" s="32" t="str">
        <f t="shared" si="2"/>
        <v/>
      </c>
      <c r="I51" s="32" t="str">
        <f t="shared" si="3"/>
        <v/>
      </c>
      <c r="J51" s="32" t="str">
        <f t="shared" si="4"/>
        <v>ไม่ผ่าน</v>
      </c>
      <c r="K51" s="5"/>
    </row>
    <row r="52" spans="1:12" ht="21" x14ac:dyDescent="0.45">
      <c r="A52" s="8"/>
      <c r="B52" s="12">
        <v>41</v>
      </c>
      <c r="C52" s="61" t="s">
        <v>804</v>
      </c>
      <c r="D52" s="62" t="s">
        <v>805</v>
      </c>
      <c r="E52" s="13"/>
      <c r="F52" s="32" t="str">
        <f t="shared" si="0"/>
        <v>/</v>
      </c>
      <c r="G52" s="32" t="str">
        <f t="shared" si="1"/>
        <v/>
      </c>
      <c r="H52" s="32" t="str">
        <f t="shared" si="2"/>
        <v/>
      </c>
      <c r="I52" s="32" t="str">
        <f t="shared" si="3"/>
        <v/>
      </c>
      <c r="J52" s="32" t="str">
        <f t="shared" si="4"/>
        <v>ไม่ผ่าน</v>
      </c>
      <c r="K52" s="5"/>
    </row>
    <row r="53" spans="1:12" s="3" customFormat="1" ht="22.5" customHeight="1" x14ac:dyDescent="0.45">
      <c r="A53" s="8"/>
      <c r="B53" s="12">
        <v>42</v>
      </c>
      <c r="C53" s="61" t="s">
        <v>806</v>
      </c>
      <c r="D53" s="62" t="s">
        <v>807</v>
      </c>
      <c r="E53" s="13"/>
      <c r="F53" s="32" t="str">
        <f t="shared" si="0"/>
        <v>/</v>
      </c>
      <c r="G53" s="32" t="str">
        <f t="shared" si="1"/>
        <v/>
      </c>
      <c r="H53" s="32" t="str">
        <f t="shared" si="2"/>
        <v/>
      </c>
      <c r="I53" s="32" t="str">
        <f t="shared" si="3"/>
        <v/>
      </c>
      <c r="J53" s="32" t="str">
        <f t="shared" si="4"/>
        <v>ไม่ผ่าน</v>
      </c>
      <c r="K53" s="7"/>
      <c r="L53" s="4"/>
    </row>
    <row r="54" spans="1:12" s="3" customFormat="1" ht="22.5" customHeight="1" x14ac:dyDescent="0.45">
      <c r="A54" s="8"/>
      <c r="B54" s="12">
        <v>43</v>
      </c>
      <c r="C54" s="61" t="s">
        <v>808</v>
      </c>
      <c r="D54" s="62" t="s">
        <v>809</v>
      </c>
      <c r="E54" s="13"/>
      <c r="F54" s="32" t="str">
        <f t="shared" si="0"/>
        <v>/</v>
      </c>
      <c r="G54" s="32" t="str">
        <f t="shared" si="1"/>
        <v/>
      </c>
      <c r="H54" s="32" t="str">
        <f t="shared" si="2"/>
        <v/>
      </c>
      <c r="I54" s="32" t="str">
        <f t="shared" si="3"/>
        <v/>
      </c>
      <c r="J54" s="32" t="str">
        <f t="shared" si="4"/>
        <v>ไม่ผ่าน</v>
      </c>
      <c r="K54" s="7"/>
      <c r="L54" s="4"/>
    </row>
    <row r="55" spans="1:12" s="3" customFormat="1" ht="22.5" customHeight="1" x14ac:dyDescent="0.45">
      <c r="A55" s="8"/>
      <c r="B55" s="12">
        <v>44</v>
      </c>
      <c r="C55" s="61" t="s">
        <v>810</v>
      </c>
      <c r="D55" s="62" t="s">
        <v>811</v>
      </c>
      <c r="E55" s="13"/>
      <c r="F55" s="32" t="str">
        <f t="shared" ref="F55:F56" si="5">IF(E55&lt;=14,"/","")</f>
        <v>/</v>
      </c>
      <c r="G55" s="32" t="str">
        <f t="shared" ref="G55:G56" si="6">IF(AND(E55&gt;14,E55&lt;=20),"/","")</f>
        <v/>
      </c>
      <c r="H55" s="32" t="str">
        <f t="shared" ref="H55:H56" si="7">IF(AND(E55&gt;20,E55&lt;=25),"/","")</f>
        <v/>
      </c>
      <c r="I55" s="32" t="str">
        <f t="shared" ref="I55:I56" si="8">IF(AND(E55&gt;25,E55&lt;=30),"/","")</f>
        <v/>
      </c>
      <c r="J55" s="32" t="str">
        <f t="shared" ref="J55:J56" si="9">IF(E55&gt;=15,"ผ่าน","ไม่ผ่าน")</f>
        <v>ไม่ผ่าน</v>
      </c>
      <c r="K55" s="7"/>
      <c r="L55" s="4"/>
    </row>
    <row r="56" spans="1:12" ht="21" x14ac:dyDescent="0.45">
      <c r="A56" s="8"/>
      <c r="B56" s="12">
        <v>45</v>
      </c>
      <c r="C56" s="61" t="s">
        <v>812</v>
      </c>
      <c r="D56" s="62" t="s">
        <v>813</v>
      </c>
      <c r="E56" s="13"/>
      <c r="F56" s="32" t="str">
        <f t="shared" si="5"/>
        <v>/</v>
      </c>
      <c r="G56" s="32" t="str">
        <f t="shared" si="6"/>
        <v/>
      </c>
      <c r="H56" s="32" t="str">
        <f t="shared" si="7"/>
        <v/>
      </c>
      <c r="I56" s="32" t="str">
        <f t="shared" si="8"/>
        <v/>
      </c>
      <c r="J56" s="32" t="str">
        <f t="shared" si="9"/>
        <v>ไม่ผ่าน</v>
      </c>
      <c r="K56" s="5"/>
    </row>
    <row r="57" spans="1:12" ht="21" x14ac:dyDescent="0.45">
      <c r="A57" s="8"/>
      <c r="B57" s="33" t="s">
        <v>5</v>
      </c>
      <c r="C57" s="34"/>
      <c r="D57" s="34"/>
      <c r="E57" s="34"/>
      <c r="F57" s="34"/>
      <c r="G57" s="34"/>
      <c r="H57" s="35"/>
      <c r="I57" s="32" t="s">
        <v>4</v>
      </c>
      <c r="J57" s="32">
        <f>COUNTIF(J12:J56,"ผ่าน")</f>
        <v>0</v>
      </c>
      <c r="K57" s="5"/>
    </row>
    <row r="58" spans="1:12" ht="21" x14ac:dyDescent="0.45">
      <c r="A58" s="8"/>
      <c r="B58" s="37" t="s">
        <v>6</v>
      </c>
      <c r="C58" s="38"/>
      <c r="D58" s="38"/>
      <c r="E58" s="38"/>
      <c r="F58" s="38"/>
      <c r="G58" s="38"/>
      <c r="H58" s="39"/>
      <c r="I58" s="36" t="s">
        <v>92</v>
      </c>
      <c r="J58" s="36">
        <f>COUNTIF(J12:J56,"ไม่ผ่าน")</f>
        <v>45</v>
      </c>
      <c r="K58" s="5"/>
    </row>
    <row r="59" spans="1:12" ht="21" x14ac:dyDescent="0.45">
      <c r="A59" s="8"/>
      <c r="B59" s="8"/>
      <c r="C59" s="8" t="s">
        <v>117</v>
      </c>
      <c r="D59" s="8"/>
      <c r="E59" s="8"/>
      <c r="F59" s="8"/>
      <c r="G59" s="8"/>
      <c r="H59" s="8"/>
      <c r="I59" s="8"/>
      <c r="J59" s="8"/>
      <c r="K59" s="5"/>
    </row>
    <row r="60" spans="1:12" ht="21" x14ac:dyDescent="0.45">
      <c r="A60" s="8"/>
      <c r="B60" s="8"/>
      <c r="C60" s="8"/>
      <c r="D60" s="8"/>
      <c r="E60" s="8"/>
      <c r="F60" s="8"/>
      <c r="G60" s="8"/>
      <c r="H60" s="8"/>
      <c r="I60" s="8"/>
      <c r="J60" s="8"/>
      <c r="K60" s="5"/>
    </row>
    <row r="61" spans="1:12" ht="21" x14ac:dyDescent="0.45">
      <c r="A61" s="8"/>
      <c r="B61" s="14" t="s">
        <v>123</v>
      </c>
      <c r="C61" s="14"/>
      <c r="D61" s="14"/>
      <c r="E61" s="14"/>
      <c r="F61" s="14"/>
      <c r="G61" s="14"/>
      <c r="H61" s="14"/>
      <c r="I61" s="14"/>
      <c r="J61" s="14"/>
      <c r="K61" s="5"/>
    </row>
    <row r="62" spans="1:12" ht="21" x14ac:dyDescent="0.45">
      <c r="A62" s="8"/>
      <c r="B62" s="19" t="s">
        <v>124</v>
      </c>
      <c r="C62" s="19"/>
      <c r="D62" s="19"/>
      <c r="E62" s="19"/>
      <c r="F62" s="19"/>
      <c r="G62" s="19"/>
      <c r="H62" s="19"/>
      <c r="I62" s="19"/>
      <c r="J62" s="19"/>
      <c r="K62" s="5"/>
    </row>
    <row r="63" spans="1:12" ht="21" x14ac:dyDescent="0.45">
      <c r="A63" s="8"/>
      <c r="B63" s="14" t="s">
        <v>125</v>
      </c>
      <c r="C63" s="14"/>
      <c r="D63" s="14"/>
      <c r="E63" s="14"/>
      <c r="F63" s="14"/>
      <c r="G63" s="14"/>
      <c r="H63" s="14"/>
      <c r="I63" s="14"/>
      <c r="J63" s="14"/>
      <c r="K63" s="5"/>
    </row>
    <row r="64" spans="1:12" ht="21" x14ac:dyDescent="0.45">
      <c r="A64" s="8"/>
      <c r="B64" s="8"/>
      <c r="C64" s="40" t="s">
        <v>93</v>
      </c>
      <c r="D64" s="41" t="s">
        <v>94</v>
      </c>
      <c r="E64" s="42" t="s">
        <v>95</v>
      </c>
      <c r="F64" s="42"/>
      <c r="G64" s="42" t="s">
        <v>96</v>
      </c>
      <c r="H64" s="42"/>
      <c r="I64" s="8"/>
      <c r="J64" s="8"/>
      <c r="K64" s="5"/>
    </row>
    <row r="65" spans="1:11" ht="21" x14ac:dyDescent="0.45">
      <c r="A65" s="8"/>
      <c r="B65" s="8"/>
      <c r="C65" s="43"/>
      <c r="D65" s="44" t="s">
        <v>118</v>
      </c>
      <c r="E65" s="45" t="s">
        <v>97</v>
      </c>
      <c r="F65" s="45"/>
      <c r="G65" s="45">
        <f>COUNTIF(F12:F56,"/")</f>
        <v>45</v>
      </c>
      <c r="H65" s="45"/>
      <c r="I65" s="8"/>
      <c r="J65" s="8"/>
      <c r="K65" s="5"/>
    </row>
    <row r="66" spans="1:11" ht="21" x14ac:dyDescent="0.45">
      <c r="A66" s="8"/>
      <c r="B66" s="8"/>
      <c r="C66" s="43"/>
      <c r="D66" s="44" t="s">
        <v>119</v>
      </c>
      <c r="E66" s="45" t="s">
        <v>98</v>
      </c>
      <c r="F66" s="45"/>
      <c r="G66" s="45">
        <f>COUNTIF(G12:G56,"/")</f>
        <v>0</v>
      </c>
      <c r="H66" s="45"/>
      <c r="I66" s="8"/>
      <c r="J66" s="8"/>
      <c r="K66" s="5"/>
    </row>
    <row r="67" spans="1:11" ht="21" x14ac:dyDescent="0.45">
      <c r="A67" s="8"/>
      <c r="B67" s="8"/>
      <c r="C67" s="43"/>
      <c r="D67" s="44" t="s">
        <v>120</v>
      </c>
      <c r="E67" s="45" t="s">
        <v>99</v>
      </c>
      <c r="F67" s="45"/>
      <c r="G67" s="45">
        <f>COUNTIF(H12:H56,"/")</f>
        <v>0</v>
      </c>
      <c r="H67" s="45"/>
      <c r="I67" s="8"/>
      <c r="J67" s="8"/>
      <c r="K67" s="5"/>
    </row>
    <row r="68" spans="1:11" ht="21" x14ac:dyDescent="0.45">
      <c r="A68" s="8"/>
      <c r="B68" s="8"/>
      <c r="C68" s="46"/>
      <c r="D68" s="44" t="s">
        <v>121</v>
      </c>
      <c r="E68" s="45" t="s">
        <v>100</v>
      </c>
      <c r="F68" s="45"/>
      <c r="G68" s="45">
        <f>COUNTIF(I12:I56,"/")</f>
        <v>0</v>
      </c>
      <c r="H68" s="45"/>
      <c r="I68" s="8"/>
      <c r="J68" s="8"/>
      <c r="K68" s="5"/>
    </row>
    <row r="69" spans="1:11" ht="21" x14ac:dyDescent="0.45">
      <c r="A69" s="8"/>
      <c r="B69" s="8"/>
      <c r="C69" s="8"/>
      <c r="D69" s="8"/>
      <c r="E69" s="8"/>
      <c r="F69" s="8"/>
      <c r="G69" s="8"/>
      <c r="H69" s="8"/>
      <c r="I69" s="8"/>
      <c r="J69" s="8"/>
      <c r="K69" s="5"/>
    </row>
    <row r="70" spans="1:11" ht="21" x14ac:dyDescent="0.45">
      <c r="A70" s="8"/>
      <c r="B70" s="8"/>
      <c r="C70" s="8"/>
      <c r="D70" s="8"/>
      <c r="E70" s="8"/>
      <c r="F70" s="8"/>
      <c r="G70" s="8"/>
      <c r="H70" s="8"/>
      <c r="I70" s="8"/>
      <c r="J70" s="8"/>
      <c r="K70" s="5"/>
    </row>
    <row r="71" spans="1:11" ht="21" x14ac:dyDescent="0.45">
      <c r="A71" s="8"/>
      <c r="B71" s="8"/>
      <c r="C71" s="8"/>
      <c r="D71" s="8"/>
      <c r="E71" s="8"/>
      <c r="F71" s="8"/>
      <c r="G71" s="8"/>
      <c r="H71" s="8"/>
      <c r="I71" s="8"/>
      <c r="J71" s="8"/>
      <c r="K71" s="5"/>
    </row>
    <row r="72" spans="1:11" ht="21" x14ac:dyDescent="0.45">
      <c r="A72" s="8"/>
      <c r="B72" s="8"/>
      <c r="C72" s="8"/>
      <c r="D72" s="8"/>
      <c r="E72" s="8"/>
      <c r="F72" s="8"/>
      <c r="G72" s="8"/>
      <c r="H72" s="8"/>
      <c r="I72" s="8"/>
      <c r="J72" s="8"/>
      <c r="K72" s="5"/>
    </row>
    <row r="73" spans="1:11" ht="21" x14ac:dyDescent="0.45">
      <c r="A73" s="8"/>
      <c r="B73" s="8"/>
      <c r="C73" s="8"/>
      <c r="D73" s="8"/>
      <c r="E73" s="8"/>
      <c r="F73" s="8"/>
      <c r="G73" s="8"/>
      <c r="H73" s="8"/>
      <c r="I73" s="8"/>
      <c r="J73" s="8"/>
      <c r="K73" s="5"/>
    </row>
    <row r="74" spans="1:11" ht="21" x14ac:dyDescent="0.45">
      <c r="A74" s="8"/>
      <c r="B74" s="8"/>
      <c r="C74" s="8"/>
      <c r="D74" s="8"/>
      <c r="E74" s="8"/>
      <c r="F74" s="8"/>
      <c r="G74" s="8"/>
      <c r="H74" s="8"/>
      <c r="I74" s="8"/>
      <c r="J74" s="8"/>
      <c r="K74" s="5"/>
    </row>
    <row r="75" spans="1:11" ht="21" x14ac:dyDescent="0.45">
      <c r="A75" s="5"/>
      <c r="B75" s="8"/>
      <c r="C75" s="8"/>
      <c r="D75" s="8"/>
      <c r="E75" s="8"/>
      <c r="F75" s="8"/>
      <c r="G75" s="8"/>
      <c r="H75" s="8"/>
      <c r="I75" s="8"/>
      <c r="J75" s="8"/>
      <c r="K75" s="5"/>
    </row>
    <row r="76" spans="1:11" ht="21" x14ac:dyDescent="0.45">
      <c r="A76" s="5"/>
      <c r="B76" s="8"/>
      <c r="C76" s="8"/>
      <c r="D76" s="8"/>
      <c r="E76" s="8"/>
      <c r="F76" s="8"/>
      <c r="G76" s="8"/>
      <c r="H76" s="8"/>
      <c r="I76" s="8"/>
      <c r="J76" s="8"/>
      <c r="K76" s="5"/>
    </row>
    <row r="77" spans="1:11" ht="21" x14ac:dyDescent="0.45">
      <c r="A77" s="5"/>
      <c r="B77" s="8"/>
      <c r="C77" s="8"/>
      <c r="D77" s="8"/>
      <c r="E77" s="8"/>
      <c r="F77" s="8"/>
      <c r="G77" s="8"/>
      <c r="H77" s="8"/>
      <c r="I77" s="8"/>
      <c r="J77" s="8"/>
      <c r="K77" s="5"/>
    </row>
    <row r="78" spans="1:11" ht="21" x14ac:dyDescent="0.45">
      <c r="A78" s="5"/>
      <c r="B78" s="8"/>
      <c r="C78" s="8"/>
      <c r="D78" s="8"/>
      <c r="E78" s="8"/>
      <c r="F78" s="8"/>
      <c r="G78" s="8"/>
      <c r="H78" s="8"/>
      <c r="I78" s="8"/>
      <c r="J78" s="8"/>
      <c r="K78" s="5"/>
    </row>
    <row r="79" spans="1:11" ht="21" x14ac:dyDescent="0.45">
      <c r="A79" s="5"/>
      <c r="B79" s="8"/>
      <c r="C79" s="8"/>
      <c r="D79" s="8"/>
      <c r="E79" s="8"/>
      <c r="F79" s="8"/>
      <c r="G79" s="8"/>
      <c r="H79" s="8"/>
      <c r="I79" s="8"/>
      <c r="J79" s="8"/>
      <c r="K79" s="5"/>
    </row>
    <row r="80" spans="1:11" ht="21" x14ac:dyDescent="0.45">
      <c r="A80" s="5"/>
      <c r="B80" s="8"/>
      <c r="C80" s="8"/>
      <c r="D80" s="8"/>
      <c r="E80" s="8"/>
      <c r="F80" s="8"/>
      <c r="G80" s="8"/>
      <c r="H80" s="8"/>
      <c r="I80" s="8"/>
      <c r="J80" s="8"/>
      <c r="K80" s="5"/>
    </row>
    <row r="81" spans="1:11" ht="21" x14ac:dyDescent="0.45">
      <c r="A81" s="5"/>
      <c r="B81" s="8"/>
      <c r="C81" s="8"/>
      <c r="D81" s="8"/>
      <c r="E81" s="8"/>
      <c r="F81" s="8"/>
      <c r="G81" s="8"/>
      <c r="H81" s="8"/>
      <c r="I81" s="8"/>
      <c r="J81" s="8"/>
      <c r="K81" s="5"/>
    </row>
    <row r="82" spans="1:11" ht="21" x14ac:dyDescent="0.45">
      <c r="A82" s="5"/>
      <c r="B82" s="8"/>
      <c r="C82" s="8"/>
      <c r="D82" s="8"/>
      <c r="E82" s="8"/>
      <c r="F82" s="8"/>
      <c r="G82" s="8"/>
      <c r="H82" s="8"/>
      <c r="I82" s="8"/>
      <c r="J82" s="8"/>
      <c r="K82" s="5"/>
    </row>
    <row r="83" spans="1:11" ht="21" x14ac:dyDescent="0.45">
      <c r="B83" s="8"/>
      <c r="C83" s="8"/>
      <c r="D83" s="8"/>
      <c r="E83" s="8"/>
      <c r="F83" s="8"/>
      <c r="G83" s="8"/>
      <c r="H83" s="8"/>
      <c r="I83" s="8"/>
      <c r="J83" s="8"/>
    </row>
    <row r="84" spans="1:11" ht="21" x14ac:dyDescent="0.45">
      <c r="B84" s="5"/>
      <c r="C84" s="5"/>
      <c r="D84" s="5"/>
      <c r="E84" s="5"/>
      <c r="F84" s="5"/>
      <c r="G84" s="5"/>
      <c r="H84" s="5"/>
      <c r="I84" s="5"/>
      <c r="J84" s="5"/>
    </row>
    <row r="85" spans="1:11" ht="21" x14ac:dyDescent="0.45">
      <c r="B85" s="5"/>
      <c r="C85" s="5"/>
      <c r="D85" s="5"/>
      <c r="E85" s="5"/>
      <c r="F85" s="5"/>
      <c r="G85" s="5"/>
      <c r="H85" s="5"/>
      <c r="I85" s="5"/>
      <c r="J85" s="5"/>
    </row>
    <row r="86" spans="1:11" ht="21" x14ac:dyDescent="0.45">
      <c r="B86" s="5"/>
      <c r="C86" s="5"/>
      <c r="D86" s="5"/>
      <c r="E86" s="5"/>
      <c r="F86" s="5"/>
      <c r="G86" s="5"/>
      <c r="H86" s="5"/>
      <c r="I86" s="5"/>
      <c r="J86" s="5"/>
    </row>
    <row r="87" spans="1:11" ht="21" x14ac:dyDescent="0.45">
      <c r="B87" s="5"/>
      <c r="C87" s="5"/>
      <c r="D87" s="5"/>
      <c r="E87" s="5"/>
      <c r="F87" s="5"/>
      <c r="G87" s="5"/>
      <c r="H87" s="5"/>
      <c r="I87" s="5"/>
      <c r="J87" s="5"/>
    </row>
    <row r="88" spans="1:11" ht="21" x14ac:dyDescent="0.45">
      <c r="B88" s="5"/>
      <c r="C88" s="5"/>
      <c r="D88" s="5"/>
      <c r="E88" s="5"/>
      <c r="F88" s="5"/>
      <c r="G88" s="5"/>
      <c r="H88" s="5"/>
      <c r="I88" s="5"/>
      <c r="J88" s="5"/>
    </row>
    <row r="89" spans="1:11" ht="21" x14ac:dyDescent="0.45">
      <c r="B89" s="5"/>
      <c r="C89" s="5"/>
      <c r="D89" s="5"/>
      <c r="E89" s="5"/>
      <c r="F89" s="5"/>
      <c r="G89" s="5"/>
      <c r="H89" s="5"/>
      <c r="I89" s="5"/>
      <c r="J89" s="5"/>
    </row>
    <row r="90" spans="1:11" ht="21" x14ac:dyDescent="0.45">
      <c r="B90" s="5"/>
      <c r="C90" s="5"/>
      <c r="D90" s="5"/>
      <c r="E90" s="5"/>
      <c r="F90" s="5"/>
      <c r="G90" s="5"/>
      <c r="H90" s="5"/>
      <c r="I90" s="5"/>
      <c r="J90" s="5"/>
    </row>
    <row r="91" spans="1:11" ht="21" x14ac:dyDescent="0.45">
      <c r="B91" s="5"/>
      <c r="C91" s="5"/>
      <c r="D91" s="5"/>
      <c r="E91" s="5"/>
      <c r="F91" s="5"/>
      <c r="G91" s="5"/>
      <c r="H91" s="5"/>
      <c r="I91" s="5"/>
      <c r="J91" s="5"/>
    </row>
  </sheetData>
  <mergeCells count="26">
    <mergeCell ref="E66:F66"/>
    <mergeCell ref="G66:H66"/>
    <mergeCell ref="E67:F67"/>
    <mergeCell ref="G67:H67"/>
    <mergeCell ref="E68:F68"/>
    <mergeCell ref="G68:H68"/>
    <mergeCell ref="B57:H57"/>
    <mergeCell ref="B58:H58"/>
    <mergeCell ref="B61:J61"/>
    <mergeCell ref="B62:J62"/>
    <mergeCell ref="B63:J63"/>
    <mergeCell ref="C64:C68"/>
    <mergeCell ref="E64:F64"/>
    <mergeCell ref="G64:H64"/>
    <mergeCell ref="E65:F65"/>
    <mergeCell ref="G65:H65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1496062992125984" top="0.35433070866141736" bottom="0.35433070866141736" header="0.31496062992125984" footer="0.11811023622047245"/>
  <pageSetup paperSize="9" scale="56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D0350-2407-4792-A69D-C8C88444E86F}">
  <sheetPr>
    <pageSetUpPr fitToPage="1"/>
  </sheetPr>
  <dimension ref="A1:K73"/>
  <sheetViews>
    <sheetView view="pageLayout" workbookViewId="0">
      <selection activeCell="B6" sqref="B6:J6"/>
    </sheetView>
  </sheetViews>
  <sheetFormatPr defaultColWidth="8.875" defaultRowHeight="14.25" x14ac:dyDescent="0.2"/>
  <cols>
    <col min="1" max="1" width="6.25" customWidth="1"/>
    <col min="2" max="2" width="7.5" customWidth="1"/>
    <col min="3" max="3" width="12.25" customWidth="1"/>
    <col min="4" max="4" width="16.375" customWidth="1"/>
    <col min="6" max="9" width="5.375" customWidth="1"/>
  </cols>
  <sheetData>
    <row r="1" spans="1:11" ht="21" x14ac:dyDescent="0.45">
      <c r="A1" s="8"/>
      <c r="B1" s="8"/>
      <c r="C1" s="8"/>
      <c r="D1" s="8"/>
      <c r="E1" s="8"/>
      <c r="F1" s="8"/>
      <c r="G1" s="8"/>
      <c r="H1" s="8"/>
      <c r="I1" s="8"/>
      <c r="J1" s="8"/>
      <c r="K1" s="5"/>
    </row>
    <row r="2" spans="1:11" ht="2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5"/>
    </row>
    <row r="3" spans="1:11" ht="21" x14ac:dyDescent="0.45">
      <c r="A3" s="8"/>
      <c r="B3" s="8"/>
      <c r="C3" s="8"/>
      <c r="D3" s="8"/>
      <c r="E3" s="8"/>
      <c r="F3" s="8"/>
      <c r="G3" s="8"/>
      <c r="H3" s="8"/>
      <c r="I3" s="8"/>
      <c r="J3" s="8"/>
      <c r="K3" s="5"/>
    </row>
    <row r="4" spans="1:11" ht="21" x14ac:dyDescent="0.45">
      <c r="A4" s="8"/>
      <c r="B4" s="8"/>
      <c r="C4" s="8"/>
      <c r="D4" s="8"/>
      <c r="E4" s="8"/>
      <c r="F4" s="8"/>
      <c r="G4" s="8"/>
      <c r="H4" s="8"/>
      <c r="I4" s="8"/>
      <c r="J4" s="8"/>
      <c r="K4" s="5"/>
    </row>
    <row r="5" spans="1:11" ht="10.5" customHeight="1" x14ac:dyDescent="0.45">
      <c r="A5" s="8"/>
      <c r="B5" s="8"/>
      <c r="C5" s="8"/>
      <c r="D5" s="8"/>
      <c r="E5" s="8"/>
      <c r="F5" s="8"/>
      <c r="G5" s="8"/>
      <c r="H5" s="8"/>
      <c r="I5" s="8"/>
      <c r="J5" s="8"/>
      <c r="K5" s="5"/>
    </row>
    <row r="6" spans="1:11" s="1" customFormat="1" ht="18" customHeight="1" x14ac:dyDescent="0.2">
      <c r="A6" s="9"/>
      <c r="B6" s="20" t="s">
        <v>103</v>
      </c>
      <c r="C6" s="20"/>
      <c r="D6" s="20"/>
      <c r="E6" s="20"/>
      <c r="F6" s="20"/>
      <c r="G6" s="20"/>
      <c r="H6" s="20"/>
      <c r="I6" s="20"/>
      <c r="J6" s="20"/>
      <c r="K6" s="6"/>
    </row>
    <row r="7" spans="1:11" s="2" customFormat="1" ht="21" customHeight="1" x14ac:dyDescent="0.45">
      <c r="A7" s="8"/>
      <c r="B7" s="14" t="s">
        <v>122</v>
      </c>
      <c r="C7" s="14"/>
      <c r="D7" s="14"/>
      <c r="E7" s="14"/>
      <c r="F7" s="14"/>
      <c r="G7" s="14"/>
      <c r="H7" s="14"/>
      <c r="I7" s="14"/>
      <c r="J7" s="14"/>
      <c r="K7" s="5"/>
    </row>
    <row r="8" spans="1:11" s="2" customFormat="1" ht="21.75" customHeight="1" x14ac:dyDescent="0.45">
      <c r="A8" s="8"/>
      <c r="B8" s="21" t="s">
        <v>101</v>
      </c>
      <c r="C8" s="21"/>
      <c r="D8" s="21"/>
      <c r="E8" s="21"/>
      <c r="F8" s="21"/>
      <c r="G8" s="21"/>
      <c r="H8" s="21"/>
      <c r="I8" s="21"/>
      <c r="J8" s="21"/>
      <c r="K8" s="5"/>
    </row>
    <row r="9" spans="1:11" s="3" customFormat="1" ht="21" x14ac:dyDescent="0.45">
      <c r="A9" s="8"/>
      <c r="B9" s="22" t="s">
        <v>0</v>
      </c>
      <c r="C9" s="15" t="s">
        <v>1</v>
      </c>
      <c r="D9" s="16"/>
      <c r="E9" s="27" t="s">
        <v>112</v>
      </c>
      <c r="F9" s="28" t="s">
        <v>2</v>
      </c>
      <c r="G9" s="28"/>
      <c r="H9" s="28"/>
      <c r="I9" s="28"/>
      <c r="J9" s="29" t="s">
        <v>3</v>
      </c>
      <c r="K9" s="5"/>
    </row>
    <row r="10" spans="1:11" s="3" customFormat="1" ht="21" x14ac:dyDescent="0.45">
      <c r="A10" s="8"/>
      <c r="B10" s="23"/>
      <c r="C10" s="25"/>
      <c r="D10" s="26"/>
      <c r="E10" s="27"/>
      <c r="F10" s="30" t="s">
        <v>113</v>
      </c>
      <c r="G10" s="28" t="s">
        <v>4</v>
      </c>
      <c r="H10" s="28"/>
      <c r="I10" s="28"/>
      <c r="J10" s="29"/>
      <c r="K10" s="5"/>
    </row>
    <row r="11" spans="1:11" s="3" customFormat="1" ht="66.75" customHeight="1" x14ac:dyDescent="0.45">
      <c r="A11" s="8"/>
      <c r="B11" s="24"/>
      <c r="C11" s="17"/>
      <c r="D11" s="18"/>
      <c r="E11" s="27"/>
      <c r="F11" s="30"/>
      <c r="G11" s="31" t="s">
        <v>114</v>
      </c>
      <c r="H11" s="31" t="s">
        <v>115</v>
      </c>
      <c r="I11" s="31" t="s">
        <v>116</v>
      </c>
      <c r="J11" s="29"/>
      <c r="K11" s="5"/>
    </row>
    <row r="12" spans="1:11" s="3" customFormat="1" ht="19.5" customHeight="1" x14ac:dyDescent="0.45">
      <c r="A12" s="8"/>
      <c r="B12" s="12">
        <v>1</v>
      </c>
      <c r="C12" s="53" t="s">
        <v>175</v>
      </c>
      <c r="D12" s="54" t="s">
        <v>44</v>
      </c>
      <c r="E12" s="13"/>
      <c r="F12" s="32" t="str">
        <f>IF(E12&lt;=14,"/","")</f>
        <v>/</v>
      </c>
      <c r="G12" s="32" t="str">
        <f>IF(AND(E12&gt;14,E12&lt;=20),"/","")</f>
        <v/>
      </c>
      <c r="H12" s="32" t="str">
        <f>IF(AND(E12&gt;20,E12&lt;=25),"/","")</f>
        <v/>
      </c>
      <c r="I12" s="32" t="str">
        <f>IF(AND(E12&gt;25,E12&lt;=30),"/","")</f>
        <v/>
      </c>
      <c r="J12" s="32" t="str">
        <f>IF(E12&gt;=15,"ผ่าน","ไม่ผ่าน")</f>
        <v>ไม่ผ่าน</v>
      </c>
      <c r="K12" s="5"/>
    </row>
    <row r="13" spans="1:11" s="3" customFormat="1" ht="19.5" customHeight="1" x14ac:dyDescent="0.45">
      <c r="A13" s="8"/>
      <c r="B13" s="12">
        <v>2</v>
      </c>
      <c r="C13" s="55" t="s">
        <v>176</v>
      </c>
      <c r="D13" s="56" t="s">
        <v>177</v>
      </c>
      <c r="E13" s="13"/>
      <c r="F13" s="32" t="str">
        <f t="shared" ref="F13:F38" si="0">IF(E13&lt;=14,"/","")</f>
        <v>/</v>
      </c>
      <c r="G13" s="32" t="str">
        <f t="shared" ref="G13:G38" si="1">IF(AND(E13&gt;14,E13&lt;=20),"/","")</f>
        <v/>
      </c>
      <c r="H13" s="32" t="str">
        <f t="shared" ref="H13:H38" si="2">IF(AND(E13&gt;20,E13&lt;=25),"/","")</f>
        <v/>
      </c>
      <c r="I13" s="32" t="str">
        <f t="shared" ref="I13:I38" si="3">IF(AND(E13&gt;25,E13&lt;=30),"/","")</f>
        <v/>
      </c>
      <c r="J13" s="32" t="str">
        <f t="shared" ref="J13:J38" si="4">IF(E13&gt;=15,"ผ่าน","ไม่ผ่าน")</f>
        <v>ไม่ผ่าน</v>
      </c>
      <c r="K13" s="5"/>
    </row>
    <row r="14" spans="1:11" s="3" customFormat="1" ht="19.5" customHeight="1" x14ac:dyDescent="0.45">
      <c r="A14" s="8"/>
      <c r="B14" s="12">
        <v>3</v>
      </c>
      <c r="C14" s="57" t="s">
        <v>178</v>
      </c>
      <c r="D14" s="58" t="s">
        <v>179</v>
      </c>
      <c r="E14" s="13"/>
      <c r="F14" s="32" t="str">
        <f t="shared" si="0"/>
        <v>/</v>
      </c>
      <c r="G14" s="32" t="str">
        <f t="shared" si="1"/>
        <v/>
      </c>
      <c r="H14" s="32" t="str">
        <f t="shared" si="2"/>
        <v/>
      </c>
      <c r="I14" s="32" t="str">
        <f t="shared" si="3"/>
        <v/>
      </c>
      <c r="J14" s="32" t="str">
        <f t="shared" si="4"/>
        <v>ไม่ผ่าน</v>
      </c>
      <c r="K14" s="5"/>
    </row>
    <row r="15" spans="1:11" s="3" customFormat="1" ht="19.5" customHeight="1" x14ac:dyDescent="0.45">
      <c r="A15" s="8"/>
      <c r="B15" s="12">
        <v>4</v>
      </c>
      <c r="C15" s="57" t="s">
        <v>11</v>
      </c>
      <c r="D15" s="58" t="s">
        <v>180</v>
      </c>
      <c r="E15" s="13"/>
      <c r="F15" s="32" t="str">
        <f t="shared" si="0"/>
        <v>/</v>
      </c>
      <c r="G15" s="32" t="str">
        <f t="shared" si="1"/>
        <v/>
      </c>
      <c r="H15" s="32" t="str">
        <f t="shared" si="2"/>
        <v/>
      </c>
      <c r="I15" s="32" t="str">
        <f t="shared" si="3"/>
        <v/>
      </c>
      <c r="J15" s="32" t="str">
        <f t="shared" si="4"/>
        <v>ไม่ผ่าน</v>
      </c>
      <c r="K15" s="5"/>
    </row>
    <row r="16" spans="1:11" s="3" customFormat="1" ht="19.5" customHeight="1" x14ac:dyDescent="0.45">
      <c r="A16" s="8"/>
      <c r="B16" s="12">
        <v>5</v>
      </c>
      <c r="C16" s="57" t="s">
        <v>181</v>
      </c>
      <c r="D16" s="58" t="s">
        <v>182</v>
      </c>
      <c r="E16" s="13"/>
      <c r="F16" s="32" t="str">
        <f t="shared" si="0"/>
        <v>/</v>
      </c>
      <c r="G16" s="32" t="str">
        <f t="shared" si="1"/>
        <v/>
      </c>
      <c r="H16" s="32" t="str">
        <f t="shared" si="2"/>
        <v/>
      </c>
      <c r="I16" s="32" t="str">
        <f t="shared" si="3"/>
        <v/>
      </c>
      <c r="J16" s="32" t="str">
        <f t="shared" si="4"/>
        <v>ไม่ผ่าน</v>
      </c>
      <c r="K16" s="5"/>
    </row>
    <row r="17" spans="1:11" s="3" customFormat="1" ht="19.5" customHeight="1" x14ac:dyDescent="0.45">
      <c r="A17" s="8"/>
      <c r="B17" s="12">
        <v>6</v>
      </c>
      <c r="C17" s="57" t="s">
        <v>183</v>
      </c>
      <c r="D17" s="58" t="s">
        <v>184</v>
      </c>
      <c r="E17" s="13"/>
      <c r="F17" s="32" t="str">
        <f t="shared" si="0"/>
        <v>/</v>
      </c>
      <c r="G17" s="32" t="str">
        <f t="shared" si="1"/>
        <v/>
      </c>
      <c r="H17" s="32" t="str">
        <f t="shared" si="2"/>
        <v/>
      </c>
      <c r="I17" s="32" t="str">
        <f t="shared" si="3"/>
        <v/>
      </c>
      <c r="J17" s="32" t="str">
        <f t="shared" si="4"/>
        <v>ไม่ผ่าน</v>
      </c>
      <c r="K17" s="5"/>
    </row>
    <row r="18" spans="1:11" s="3" customFormat="1" ht="19.5" customHeight="1" x14ac:dyDescent="0.45">
      <c r="A18" s="8"/>
      <c r="B18" s="12">
        <v>7</v>
      </c>
      <c r="C18" s="59" t="s">
        <v>185</v>
      </c>
      <c r="D18" s="60" t="s">
        <v>186</v>
      </c>
      <c r="E18" s="13"/>
      <c r="F18" s="32" t="str">
        <f t="shared" si="0"/>
        <v>/</v>
      </c>
      <c r="G18" s="32" t="str">
        <f t="shared" si="1"/>
        <v/>
      </c>
      <c r="H18" s="32" t="str">
        <f t="shared" si="2"/>
        <v/>
      </c>
      <c r="I18" s="32" t="str">
        <f t="shared" si="3"/>
        <v/>
      </c>
      <c r="J18" s="32" t="str">
        <f t="shared" si="4"/>
        <v>ไม่ผ่าน</v>
      </c>
      <c r="K18" s="5"/>
    </row>
    <row r="19" spans="1:11" s="3" customFormat="1" ht="19.5" customHeight="1" x14ac:dyDescent="0.45">
      <c r="A19" s="8"/>
      <c r="B19" s="12">
        <v>8</v>
      </c>
      <c r="C19" s="55" t="s">
        <v>187</v>
      </c>
      <c r="D19" s="56" t="s">
        <v>188</v>
      </c>
      <c r="E19" s="13"/>
      <c r="F19" s="32" t="str">
        <f t="shared" si="0"/>
        <v>/</v>
      </c>
      <c r="G19" s="32" t="str">
        <f t="shared" si="1"/>
        <v/>
      </c>
      <c r="H19" s="32" t="str">
        <f t="shared" si="2"/>
        <v/>
      </c>
      <c r="I19" s="32" t="str">
        <f t="shared" si="3"/>
        <v/>
      </c>
      <c r="J19" s="32" t="str">
        <f t="shared" si="4"/>
        <v>ไม่ผ่าน</v>
      </c>
      <c r="K19" s="5"/>
    </row>
    <row r="20" spans="1:11" s="3" customFormat="1" ht="19.5" customHeight="1" x14ac:dyDescent="0.45">
      <c r="A20" s="8"/>
      <c r="B20" s="12">
        <v>9</v>
      </c>
      <c r="C20" s="55" t="s">
        <v>30</v>
      </c>
      <c r="D20" s="56" t="s">
        <v>189</v>
      </c>
      <c r="E20" s="13"/>
      <c r="F20" s="32" t="str">
        <f t="shared" si="0"/>
        <v>/</v>
      </c>
      <c r="G20" s="32" t="str">
        <f t="shared" si="1"/>
        <v/>
      </c>
      <c r="H20" s="32" t="str">
        <f t="shared" si="2"/>
        <v/>
      </c>
      <c r="I20" s="32" t="str">
        <f t="shared" si="3"/>
        <v/>
      </c>
      <c r="J20" s="32" t="str">
        <f t="shared" si="4"/>
        <v>ไม่ผ่าน</v>
      </c>
      <c r="K20" s="5"/>
    </row>
    <row r="21" spans="1:11" s="3" customFormat="1" ht="19.5" customHeight="1" x14ac:dyDescent="0.45">
      <c r="A21" s="8"/>
      <c r="B21" s="12">
        <v>10</v>
      </c>
      <c r="C21" s="55" t="s">
        <v>88</v>
      </c>
      <c r="D21" s="56" t="s">
        <v>190</v>
      </c>
      <c r="E21" s="13"/>
      <c r="F21" s="32" t="str">
        <f t="shared" si="0"/>
        <v>/</v>
      </c>
      <c r="G21" s="32" t="str">
        <f t="shared" si="1"/>
        <v/>
      </c>
      <c r="H21" s="32" t="str">
        <f t="shared" si="2"/>
        <v/>
      </c>
      <c r="I21" s="32" t="str">
        <f t="shared" si="3"/>
        <v/>
      </c>
      <c r="J21" s="32" t="str">
        <f t="shared" si="4"/>
        <v>ไม่ผ่าน</v>
      </c>
      <c r="K21" s="5"/>
    </row>
    <row r="22" spans="1:11" s="3" customFormat="1" ht="19.5" customHeight="1" x14ac:dyDescent="0.45">
      <c r="A22" s="8"/>
      <c r="B22" s="12">
        <v>11</v>
      </c>
      <c r="C22" s="59" t="s">
        <v>191</v>
      </c>
      <c r="D22" s="60" t="s">
        <v>192</v>
      </c>
      <c r="E22" s="13"/>
      <c r="F22" s="32" t="str">
        <f t="shared" si="0"/>
        <v>/</v>
      </c>
      <c r="G22" s="32" t="str">
        <f t="shared" si="1"/>
        <v/>
      </c>
      <c r="H22" s="32" t="str">
        <f t="shared" si="2"/>
        <v/>
      </c>
      <c r="I22" s="32" t="str">
        <f t="shared" si="3"/>
        <v/>
      </c>
      <c r="J22" s="32" t="str">
        <f t="shared" si="4"/>
        <v>ไม่ผ่าน</v>
      </c>
      <c r="K22" s="5"/>
    </row>
    <row r="23" spans="1:11" s="3" customFormat="1" ht="19.5" customHeight="1" x14ac:dyDescent="0.45">
      <c r="A23" s="8"/>
      <c r="B23" s="12">
        <v>12</v>
      </c>
      <c r="C23" s="59" t="s">
        <v>193</v>
      </c>
      <c r="D23" s="60" t="s">
        <v>194</v>
      </c>
      <c r="E23" s="13"/>
      <c r="F23" s="32" t="str">
        <f t="shared" si="0"/>
        <v>/</v>
      </c>
      <c r="G23" s="32" t="str">
        <f t="shared" si="1"/>
        <v/>
      </c>
      <c r="H23" s="32" t="str">
        <f t="shared" si="2"/>
        <v/>
      </c>
      <c r="I23" s="32" t="str">
        <f t="shared" si="3"/>
        <v/>
      </c>
      <c r="J23" s="32" t="str">
        <f t="shared" si="4"/>
        <v>ไม่ผ่าน</v>
      </c>
      <c r="K23" s="5"/>
    </row>
    <row r="24" spans="1:11" s="3" customFormat="1" ht="19.5" customHeight="1" x14ac:dyDescent="0.45">
      <c r="A24" s="8"/>
      <c r="B24" s="12">
        <v>13</v>
      </c>
      <c r="C24" s="55" t="s">
        <v>195</v>
      </c>
      <c r="D24" s="56" t="s">
        <v>196</v>
      </c>
      <c r="E24" s="13"/>
      <c r="F24" s="32" t="str">
        <f t="shared" si="0"/>
        <v>/</v>
      </c>
      <c r="G24" s="32" t="str">
        <f t="shared" si="1"/>
        <v/>
      </c>
      <c r="H24" s="32" t="str">
        <f t="shared" si="2"/>
        <v/>
      </c>
      <c r="I24" s="32" t="str">
        <f t="shared" si="3"/>
        <v/>
      </c>
      <c r="J24" s="32" t="str">
        <f t="shared" si="4"/>
        <v>ไม่ผ่าน</v>
      </c>
      <c r="K24" s="5"/>
    </row>
    <row r="25" spans="1:11" s="3" customFormat="1" ht="19.5" customHeight="1" x14ac:dyDescent="0.45">
      <c r="A25" s="8"/>
      <c r="B25" s="12">
        <v>14</v>
      </c>
      <c r="C25" s="55" t="s">
        <v>197</v>
      </c>
      <c r="D25" s="56" t="s">
        <v>198</v>
      </c>
      <c r="E25" s="13"/>
      <c r="F25" s="32" t="str">
        <f t="shared" si="0"/>
        <v>/</v>
      </c>
      <c r="G25" s="32" t="str">
        <f t="shared" si="1"/>
        <v/>
      </c>
      <c r="H25" s="32" t="str">
        <f t="shared" si="2"/>
        <v/>
      </c>
      <c r="I25" s="32" t="str">
        <f t="shared" si="3"/>
        <v/>
      </c>
      <c r="J25" s="32" t="str">
        <f t="shared" si="4"/>
        <v>ไม่ผ่าน</v>
      </c>
      <c r="K25" s="5"/>
    </row>
    <row r="26" spans="1:11" s="3" customFormat="1" ht="19.5" customHeight="1" x14ac:dyDescent="0.45">
      <c r="A26" s="8"/>
      <c r="B26" s="12">
        <v>15</v>
      </c>
      <c r="C26" s="55" t="s">
        <v>25</v>
      </c>
      <c r="D26" s="56" t="s">
        <v>199</v>
      </c>
      <c r="E26" s="13"/>
      <c r="F26" s="32" t="str">
        <f t="shared" si="0"/>
        <v>/</v>
      </c>
      <c r="G26" s="32" t="str">
        <f t="shared" si="1"/>
        <v/>
      </c>
      <c r="H26" s="32" t="str">
        <f t="shared" si="2"/>
        <v/>
      </c>
      <c r="I26" s="32" t="str">
        <f t="shared" si="3"/>
        <v/>
      </c>
      <c r="J26" s="32" t="str">
        <f t="shared" si="4"/>
        <v>ไม่ผ่าน</v>
      </c>
      <c r="K26" s="5"/>
    </row>
    <row r="27" spans="1:11" s="3" customFormat="1" ht="19.5" customHeight="1" x14ac:dyDescent="0.45">
      <c r="A27" s="8"/>
      <c r="B27" s="12">
        <v>16</v>
      </c>
      <c r="C27" s="59" t="s">
        <v>200</v>
      </c>
      <c r="D27" s="60" t="s">
        <v>38</v>
      </c>
      <c r="E27" s="13"/>
      <c r="F27" s="32" t="str">
        <f t="shared" si="0"/>
        <v>/</v>
      </c>
      <c r="G27" s="32" t="str">
        <f t="shared" si="1"/>
        <v/>
      </c>
      <c r="H27" s="32" t="str">
        <f t="shared" si="2"/>
        <v/>
      </c>
      <c r="I27" s="32" t="str">
        <f t="shared" si="3"/>
        <v/>
      </c>
      <c r="J27" s="32" t="str">
        <f t="shared" si="4"/>
        <v>ไม่ผ่าน</v>
      </c>
      <c r="K27" s="5"/>
    </row>
    <row r="28" spans="1:11" s="3" customFormat="1" ht="19.5" customHeight="1" x14ac:dyDescent="0.45">
      <c r="A28" s="8"/>
      <c r="B28" s="12">
        <v>17</v>
      </c>
      <c r="C28" s="55" t="s">
        <v>201</v>
      </c>
      <c r="D28" s="56" t="s">
        <v>202</v>
      </c>
      <c r="E28" s="13"/>
      <c r="F28" s="32" t="str">
        <f t="shared" si="0"/>
        <v>/</v>
      </c>
      <c r="G28" s="32" t="str">
        <f t="shared" si="1"/>
        <v/>
      </c>
      <c r="H28" s="32" t="str">
        <f t="shared" si="2"/>
        <v/>
      </c>
      <c r="I28" s="32" t="str">
        <f t="shared" si="3"/>
        <v/>
      </c>
      <c r="J28" s="32" t="str">
        <f t="shared" si="4"/>
        <v>ไม่ผ่าน</v>
      </c>
      <c r="K28" s="5"/>
    </row>
    <row r="29" spans="1:11" s="3" customFormat="1" ht="19.5" customHeight="1" x14ac:dyDescent="0.45">
      <c r="A29" s="8"/>
      <c r="B29" s="12">
        <v>18</v>
      </c>
      <c r="C29" s="57" t="s">
        <v>203</v>
      </c>
      <c r="D29" s="58" t="s">
        <v>204</v>
      </c>
      <c r="E29" s="13"/>
      <c r="F29" s="32" t="str">
        <f t="shared" si="0"/>
        <v>/</v>
      </c>
      <c r="G29" s="32" t="str">
        <f t="shared" si="1"/>
        <v/>
      </c>
      <c r="H29" s="32" t="str">
        <f t="shared" si="2"/>
        <v/>
      </c>
      <c r="I29" s="32" t="str">
        <f t="shared" si="3"/>
        <v/>
      </c>
      <c r="J29" s="32" t="str">
        <f t="shared" si="4"/>
        <v>ไม่ผ่าน</v>
      </c>
      <c r="K29" s="5"/>
    </row>
    <row r="30" spans="1:11" s="3" customFormat="1" ht="19.5" customHeight="1" x14ac:dyDescent="0.45">
      <c r="A30" s="8"/>
      <c r="B30" s="12">
        <v>19</v>
      </c>
      <c r="C30" s="57" t="s">
        <v>205</v>
      </c>
      <c r="D30" s="58" t="s">
        <v>206</v>
      </c>
      <c r="E30" s="13"/>
      <c r="F30" s="32" t="str">
        <f t="shared" si="0"/>
        <v>/</v>
      </c>
      <c r="G30" s="32" t="str">
        <f t="shared" si="1"/>
        <v/>
      </c>
      <c r="H30" s="32" t="str">
        <f t="shared" si="2"/>
        <v/>
      </c>
      <c r="I30" s="32" t="str">
        <f t="shared" si="3"/>
        <v/>
      </c>
      <c r="J30" s="32" t="str">
        <f t="shared" si="4"/>
        <v>ไม่ผ่าน</v>
      </c>
      <c r="K30" s="5"/>
    </row>
    <row r="31" spans="1:11" s="3" customFormat="1" ht="19.5" customHeight="1" x14ac:dyDescent="0.45">
      <c r="A31" s="8"/>
      <c r="B31" s="12">
        <v>20</v>
      </c>
      <c r="C31" s="59" t="s">
        <v>207</v>
      </c>
      <c r="D31" s="60" t="s">
        <v>208</v>
      </c>
      <c r="E31" s="13"/>
      <c r="F31" s="32" t="str">
        <f t="shared" si="0"/>
        <v>/</v>
      </c>
      <c r="G31" s="32" t="str">
        <f t="shared" si="1"/>
        <v/>
      </c>
      <c r="H31" s="32" t="str">
        <f t="shared" si="2"/>
        <v/>
      </c>
      <c r="I31" s="32" t="str">
        <f t="shared" si="3"/>
        <v/>
      </c>
      <c r="J31" s="32" t="str">
        <f t="shared" si="4"/>
        <v>ไม่ผ่าน</v>
      </c>
      <c r="K31" s="5"/>
    </row>
    <row r="32" spans="1:11" s="3" customFormat="1" ht="19.5" customHeight="1" x14ac:dyDescent="0.45">
      <c r="A32" s="8"/>
      <c r="B32" s="12">
        <v>21</v>
      </c>
      <c r="C32" s="59" t="s">
        <v>209</v>
      </c>
      <c r="D32" s="60" t="s">
        <v>210</v>
      </c>
      <c r="E32" s="13"/>
      <c r="F32" s="32" t="str">
        <f t="shared" si="0"/>
        <v>/</v>
      </c>
      <c r="G32" s="32" t="str">
        <f t="shared" si="1"/>
        <v/>
      </c>
      <c r="H32" s="32" t="str">
        <f t="shared" si="2"/>
        <v/>
      </c>
      <c r="I32" s="32" t="str">
        <f t="shared" si="3"/>
        <v/>
      </c>
      <c r="J32" s="32" t="str">
        <f t="shared" si="4"/>
        <v>ไม่ผ่าน</v>
      </c>
      <c r="K32" s="5"/>
    </row>
    <row r="33" spans="1:11" s="3" customFormat="1" ht="19.5" customHeight="1" x14ac:dyDescent="0.45">
      <c r="A33" s="8"/>
      <c r="B33" s="12">
        <v>22</v>
      </c>
      <c r="C33" s="59" t="s">
        <v>83</v>
      </c>
      <c r="D33" s="60" t="s">
        <v>211</v>
      </c>
      <c r="E33" s="13"/>
      <c r="F33" s="32" t="str">
        <f t="shared" si="0"/>
        <v>/</v>
      </c>
      <c r="G33" s="32" t="str">
        <f t="shared" si="1"/>
        <v/>
      </c>
      <c r="H33" s="32" t="str">
        <f t="shared" si="2"/>
        <v/>
      </c>
      <c r="I33" s="32" t="str">
        <f t="shared" si="3"/>
        <v/>
      </c>
      <c r="J33" s="32" t="str">
        <f t="shared" si="4"/>
        <v>ไม่ผ่าน</v>
      </c>
      <c r="K33" s="5"/>
    </row>
    <row r="34" spans="1:11" s="3" customFormat="1" ht="19.5" customHeight="1" x14ac:dyDescent="0.45">
      <c r="A34" s="8"/>
      <c r="B34" s="12">
        <v>23</v>
      </c>
      <c r="C34" s="59" t="s">
        <v>212</v>
      </c>
      <c r="D34" s="60" t="s">
        <v>213</v>
      </c>
      <c r="E34" s="13"/>
      <c r="F34" s="32" t="str">
        <f t="shared" si="0"/>
        <v>/</v>
      </c>
      <c r="G34" s="32" t="str">
        <f t="shared" si="1"/>
        <v/>
      </c>
      <c r="H34" s="32" t="str">
        <f t="shared" si="2"/>
        <v/>
      </c>
      <c r="I34" s="32" t="str">
        <f t="shared" si="3"/>
        <v/>
      </c>
      <c r="J34" s="32" t="str">
        <f t="shared" si="4"/>
        <v>ไม่ผ่าน</v>
      </c>
      <c r="K34" s="5"/>
    </row>
    <row r="35" spans="1:11" s="3" customFormat="1" ht="19.5" customHeight="1" x14ac:dyDescent="0.45">
      <c r="A35" s="8"/>
      <c r="B35" s="12">
        <v>24</v>
      </c>
      <c r="C35" s="59" t="s">
        <v>214</v>
      </c>
      <c r="D35" s="60" t="s">
        <v>215</v>
      </c>
      <c r="E35" s="13"/>
      <c r="F35" s="32" t="str">
        <f t="shared" si="0"/>
        <v>/</v>
      </c>
      <c r="G35" s="32" t="str">
        <f t="shared" si="1"/>
        <v/>
      </c>
      <c r="H35" s="32" t="str">
        <f t="shared" si="2"/>
        <v/>
      </c>
      <c r="I35" s="32" t="str">
        <f t="shared" si="3"/>
        <v/>
      </c>
      <c r="J35" s="32" t="str">
        <f t="shared" si="4"/>
        <v>ไม่ผ่าน</v>
      </c>
      <c r="K35" s="5"/>
    </row>
    <row r="36" spans="1:11" s="3" customFormat="1" ht="19.5" customHeight="1" x14ac:dyDescent="0.45">
      <c r="A36" s="8"/>
      <c r="B36" s="12">
        <v>25</v>
      </c>
      <c r="C36" s="57" t="s">
        <v>216</v>
      </c>
      <c r="D36" s="58" t="s">
        <v>217</v>
      </c>
      <c r="E36" s="13"/>
      <c r="F36" s="32" t="str">
        <f t="shared" si="0"/>
        <v>/</v>
      </c>
      <c r="G36" s="32" t="str">
        <f t="shared" si="1"/>
        <v/>
      </c>
      <c r="H36" s="32" t="str">
        <f t="shared" si="2"/>
        <v/>
      </c>
      <c r="I36" s="32" t="str">
        <f t="shared" si="3"/>
        <v/>
      </c>
      <c r="J36" s="32" t="str">
        <f t="shared" si="4"/>
        <v>ไม่ผ่าน</v>
      </c>
      <c r="K36" s="5"/>
    </row>
    <row r="37" spans="1:11" s="3" customFormat="1" ht="19.5" customHeight="1" x14ac:dyDescent="0.45">
      <c r="A37" s="8"/>
      <c r="B37" s="12">
        <v>26</v>
      </c>
      <c r="C37" s="57" t="s">
        <v>218</v>
      </c>
      <c r="D37" s="58" t="s">
        <v>219</v>
      </c>
      <c r="E37" s="13"/>
      <c r="F37" s="32" t="str">
        <f t="shared" si="0"/>
        <v>/</v>
      </c>
      <c r="G37" s="32" t="str">
        <f t="shared" si="1"/>
        <v/>
      </c>
      <c r="H37" s="32" t="str">
        <f t="shared" si="2"/>
        <v/>
      </c>
      <c r="I37" s="32" t="str">
        <f t="shared" si="3"/>
        <v/>
      </c>
      <c r="J37" s="32" t="str">
        <f t="shared" si="4"/>
        <v>ไม่ผ่าน</v>
      </c>
      <c r="K37" s="5"/>
    </row>
    <row r="38" spans="1:11" s="3" customFormat="1" ht="19.5" customHeight="1" x14ac:dyDescent="0.45">
      <c r="A38" s="8"/>
      <c r="B38" s="12">
        <v>27</v>
      </c>
      <c r="C38" s="57" t="s">
        <v>53</v>
      </c>
      <c r="D38" s="58" t="s">
        <v>40</v>
      </c>
      <c r="E38" s="13"/>
      <c r="F38" s="32" t="str">
        <f t="shared" si="0"/>
        <v>/</v>
      </c>
      <c r="G38" s="32" t="str">
        <f t="shared" si="1"/>
        <v/>
      </c>
      <c r="H38" s="32" t="str">
        <f t="shared" si="2"/>
        <v/>
      </c>
      <c r="I38" s="32" t="str">
        <f t="shared" si="3"/>
        <v/>
      </c>
      <c r="J38" s="32" t="str">
        <f t="shared" si="4"/>
        <v>ไม่ผ่าน</v>
      </c>
      <c r="K38" s="5"/>
    </row>
    <row r="39" spans="1:11" ht="21" x14ac:dyDescent="0.45">
      <c r="A39" s="8"/>
      <c r="B39" s="33" t="s">
        <v>5</v>
      </c>
      <c r="C39" s="34"/>
      <c r="D39" s="34"/>
      <c r="E39" s="34"/>
      <c r="F39" s="34"/>
      <c r="G39" s="34"/>
      <c r="H39" s="35"/>
      <c r="I39" s="32" t="s">
        <v>4</v>
      </c>
      <c r="J39" s="32">
        <f>COUNTIF(J12:J38,"ผ่าน")</f>
        <v>0</v>
      </c>
      <c r="K39" s="5"/>
    </row>
    <row r="40" spans="1:11" ht="21" x14ac:dyDescent="0.45">
      <c r="A40" s="8"/>
      <c r="B40" s="37" t="s">
        <v>6</v>
      </c>
      <c r="C40" s="38"/>
      <c r="D40" s="38"/>
      <c r="E40" s="38"/>
      <c r="F40" s="38"/>
      <c r="G40" s="38"/>
      <c r="H40" s="39"/>
      <c r="I40" s="36" t="s">
        <v>92</v>
      </c>
      <c r="J40" s="36">
        <f>COUNTIF(J12:J38,"ไม่ผ่าน")</f>
        <v>27</v>
      </c>
      <c r="K40" s="5"/>
    </row>
    <row r="41" spans="1:11" ht="21" x14ac:dyDescent="0.45">
      <c r="A41" s="8"/>
      <c r="B41" s="8"/>
      <c r="C41" s="8" t="s">
        <v>117</v>
      </c>
      <c r="D41" s="8"/>
      <c r="E41" s="8"/>
      <c r="F41" s="8"/>
      <c r="G41" s="8"/>
      <c r="H41" s="8"/>
      <c r="I41" s="8"/>
      <c r="J41" s="8"/>
      <c r="K41" s="5"/>
    </row>
    <row r="42" spans="1:11" ht="21" x14ac:dyDescent="0.45">
      <c r="A42" s="8"/>
      <c r="B42" s="8"/>
      <c r="C42" s="8"/>
      <c r="D42" s="8"/>
      <c r="E42" s="8"/>
      <c r="F42" s="8"/>
      <c r="G42" s="8"/>
      <c r="H42" s="8"/>
      <c r="I42" s="8"/>
      <c r="J42" s="8"/>
      <c r="K42" s="5"/>
    </row>
    <row r="43" spans="1:11" ht="21" x14ac:dyDescent="0.45">
      <c r="A43" s="8"/>
      <c r="B43" s="14" t="s">
        <v>123</v>
      </c>
      <c r="C43" s="14"/>
      <c r="D43" s="14"/>
      <c r="E43" s="14"/>
      <c r="F43" s="14"/>
      <c r="G43" s="14"/>
      <c r="H43" s="14"/>
      <c r="I43" s="14"/>
      <c r="J43" s="14"/>
      <c r="K43" s="5"/>
    </row>
    <row r="44" spans="1:11" ht="21" x14ac:dyDescent="0.45">
      <c r="A44" s="8"/>
      <c r="B44" s="19" t="s">
        <v>124</v>
      </c>
      <c r="C44" s="19"/>
      <c r="D44" s="19"/>
      <c r="E44" s="19"/>
      <c r="F44" s="19"/>
      <c r="G44" s="19"/>
      <c r="H44" s="19"/>
      <c r="I44" s="19"/>
      <c r="J44" s="19"/>
      <c r="K44" s="5"/>
    </row>
    <row r="45" spans="1:11" ht="21" x14ac:dyDescent="0.45">
      <c r="A45" s="8"/>
      <c r="B45" s="14" t="s">
        <v>125</v>
      </c>
      <c r="C45" s="14"/>
      <c r="D45" s="14"/>
      <c r="E45" s="14"/>
      <c r="F45" s="14"/>
      <c r="G45" s="14"/>
      <c r="H45" s="14"/>
      <c r="I45" s="14"/>
      <c r="J45" s="14"/>
      <c r="K45" s="5"/>
    </row>
    <row r="46" spans="1:11" ht="21" x14ac:dyDescent="0.45">
      <c r="A46" s="8"/>
      <c r="B46" s="8"/>
      <c r="C46" s="40" t="s">
        <v>93</v>
      </c>
      <c r="D46" s="41" t="s">
        <v>94</v>
      </c>
      <c r="E46" s="42" t="s">
        <v>95</v>
      </c>
      <c r="F46" s="42"/>
      <c r="G46" s="42" t="s">
        <v>96</v>
      </c>
      <c r="H46" s="42"/>
      <c r="I46" s="8"/>
      <c r="J46" s="8"/>
      <c r="K46" s="5"/>
    </row>
    <row r="47" spans="1:11" ht="21" x14ac:dyDescent="0.45">
      <c r="A47" s="8"/>
      <c r="B47" s="8"/>
      <c r="C47" s="43"/>
      <c r="D47" s="44" t="s">
        <v>118</v>
      </c>
      <c r="E47" s="45" t="s">
        <v>97</v>
      </c>
      <c r="F47" s="45"/>
      <c r="G47" s="45">
        <f>COUNTIF(F12:F38,"/")</f>
        <v>27</v>
      </c>
      <c r="H47" s="45"/>
      <c r="I47" s="8"/>
      <c r="J47" s="8"/>
      <c r="K47" s="5"/>
    </row>
    <row r="48" spans="1:11" ht="21" x14ac:dyDescent="0.45">
      <c r="A48" s="8"/>
      <c r="B48" s="8"/>
      <c r="C48" s="43"/>
      <c r="D48" s="44" t="s">
        <v>119</v>
      </c>
      <c r="E48" s="45" t="s">
        <v>98</v>
      </c>
      <c r="F48" s="45"/>
      <c r="G48" s="45">
        <f>COUNTIF(G12:G38,"/")</f>
        <v>0</v>
      </c>
      <c r="H48" s="45"/>
      <c r="I48" s="8"/>
      <c r="J48" s="8"/>
      <c r="K48" s="5"/>
    </row>
    <row r="49" spans="1:11" ht="21" x14ac:dyDescent="0.45">
      <c r="A49" s="8"/>
      <c r="B49" s="8"/>
      <c r="C49" s="43"/>
      <c r="D49" s="44" t="s">
        <v>120</v>
      </c>
      <c r="E49" s="45" t="s">
        <v>99</v>
      </c>
      <c r="F49" s="45"/>
      <c r="G49" s="45">
        <f>COUNTIF(H12:H38,"/")</f>
        <v>0</v>
      </c>
      <c r="H49" s="45"/>
      <c r="I49" s="8"/>
      <c r="J49" s="8"/>
      <c r="K49" s="5"/>
    </row>
    <row r="50" spans="1:11" ht="21" x14ac:dyDescent="0.45">
      <c r="A50" s="8"/>
      <c r="B50" s="8"/>
      <c r="C50" s="46"/>
      <c r="D50" s="44" t="s">
        <v>121</v>
      </c>
      <c r="E50" s="45" t="s">
        <v>100</v>
      </c>
      <c r="F50" s="45"/>
      <c r="G50" s="45">
        <f>COUNTIF(I12:I38,"/")</f>
        <v>0</v>
      </c>
      <c r="H50" s="45"/>
      <c r="I50" s="8"/>
      <c r="J50" s="8"/>
      <c r="K50" s="5"/>
    </row>
    <row r="51" spans="1:11" ht="21" x14ac:dyDescent="0.45">
      <c r="A51" s="8"/>
      <c r="B51" s="8"/>
      <c r="C51" s="8"/>
      <c r="D51" s="8"/>
      <c r="E51" s="8"/>
      <c r="F51" s="8"/>
      <c r="G51" s="8"/>
      <c r="H51" s="8"/>
      <c r="I51" s="8"/>
      <c r="J51" s="8"/>
      <c r="K51" s="5"/>
    </row>
    <row r="52" spans="1:11" ht="21" x14ac:dyDescent="0.45">
      <c r="A52" s="8"/>
      <c r="B52" s="8"/>
      <c r="C52" s="8"/>
      <c r="D52" s="8"/>
      <c r="E52" s="8"/>
      <c r="F52" s="8"/>
      <c r="G52" s="8"/>
      <c r="H52" s="8"/>
      <c r="I52" s="8"/>
      <c r="J52" s="8"/>
      <c r="K52" s="5"/>
    </row>
    <row r="53" spans="1:11" ht="21" x14ac:dyDescent="0.45">
      <c r="A53" s="8"/>
      <c r="B53" s="8"/>
      <c r="C53" s="8"/>
      <c r="D53" s="8"/>
      <c r="E53" s="8"/>
      <c r="F53" s="8"/>
      <c r="G53" s="8"/>
      <c r="H53" s="8"/>
      <c r="I53" s="8"/>
      <c r="J53" s="8"/>
      <c r="K53" s="5"/>
    </row>
    <row r="54" spans="1:11" ht="21" x14ac:dyDescent="0.45">
      <c r="A54" s="8"/>
      <c r="B54" s="8"/>
      <c r="C54" s="8"/>
      <c r="D54" s="8"/>
      <c r="E54" s="8"/>
      <c r="F54" s="8"/>
      <c r="G54" s="8"/>
      <c r="H54" s="8"/>
      <c r="I54" s="8"/>
      <c r="J54" s="8"/>
      <c r="K54" s="5"/>
    </row>
    <row r="55" spans="1:11" ht="21" x14ac:dyDescent="0.45">
      <c r="A55" s="8"/>
      <c r="B55" s="8"/>
      <c r="C55" s="8"/>
      <c r="D55" s="8"/>
      <c r="E55" s="8"/>
      <c r="F55" s="8"/>
      <c r="G55" s="8"/>
      <c r="H55" s="8"/>
      <c r="I55" s="8"/>
      <c r="J55" s="8"/>
      <c r="K55" s="5"/>
    </row>
    <row r="56" spans="1:11" ht="21" x14ac:dyDescent="0.45">
      <c r="A56" s="8"/>
      <c r="B56" s="8"/>
      <c r="C56" s="8"/>
      <c r="D56" s="8"/>
      <c r="E56" s="8"/>
      <c r="F56" s="8"/>
      <c r="G56" s="8"/>
      <c r="H56" s="8"/>
      <c r="I56" s="8"/>
      <c r="J56" s="8"/>
      <c r="K56" s="5"/>
    </row>
    <row r="57" spans="1:11" ht="21" x14ac:dyDescent="0.45">
      <c r="A57" s="8"/>
      <c r="B57" s="8"/>
      <c r="C57" s="8"/>
      <c r="D57" s="8"/>
      <c r="E57" s="8"/>
      <c r="F57" s="8"/>
      <c r="G57" s="8"/>
      <c r="H57" s="8"/>
      <c r="I57" s="8"/>
      <c r="J57" s="8"/>
      <c r="K57" s="5"/>
    </row>
    <row r="58" spans="1:11" ht="21" x14ac:dyDescent="0.45">
      <c r="A58" s="5"/>
      <c r="B58" s="8"/>
      <c r="C58" s="8"/>
      <c r="D58" s="8"/>
      <c r="E58" s="8"/>
      <c r="F58" s="8"/>
      <c r="G58" s="8"/>
      <c r="H58" s="8"/>
      <c r="I58" s="8"/>
      <c r="J58" s="8"/>
      <c r="K58" s="5"/>
    </row>
    <row r="59" spans="1:11" ht="21" x14ac:dyDescent="0.45">
      <c r="A59" s="5"/>
      <c r="B59" s="8"/>
      <c r="C59" s="8"/>
      <c r="D59" s="8"/>
      <c r="E59" s="8"/>
      <c r="F59" s="8"/>
      <c r="G59" s="8"/>
      <c r="H59" s="8"/>
      <c r="I59" s="8"/>
      <c r="J59" s="8"/>
      <c r="K59" s="5"/>
    </row>
    <row r="60" spans="1:11" ht="21" x14ac:dyDescent="0.45">
      <c r="A60" s="5"/>
      <c r="B60" s="8"/>
      <c r="C60" s="8"/>
      <c r="D60" s="8"/>
      <c r="E60" s="8"/>
      <c r="F60" s="8"/>
      <c r="G60" s="8"/>
      <c r="H60" s="8"/>
      <c r="I60" s="8"/>
      <c r="J60" s="8"/>
      <c r="K60" s="5"/>
    </row>
    <row r="61" spans="1:11" ht="21" x14ac:dyDescent="0.45">
      <c r="A61" s="5"/>
      <c r="B61" s="8"/>
      <c r="C61" s="8"/>
      <c r="D61" s="8"/>
      <c r="E61" s="8"/>
      <c r="F61" s="8"/>
      <c r="G61" s="8"/>
      <c r="H61" s="8"/>
      <c r="I61" s="8"/>
      <c r="J61" s="8"/>
      <c r="K61" s="5"/>
    </row>
    <row r="62" spans="1:11" ht="21" x14ac:dyDescent="0.45">
      <c r="A62" s="5"/>
      <c r="B62" s="8"/>
      <c r="C62" s="8"/>
      <c r="D62" s="8"/>
      <c r="E62" s="8"/>
      <c r="F62" s="8"/>
      <c r="G62" s="8"/>
      <c r="H62" s="8"/>
      <c r="I62" s="8"/>
      <c r="J62" s="8"/>
      <c r="K62" s="5"/>
    </row>
    <row r="63" spans="1:11" ht="21" x14ac:dyDescent="0.45">
      <c r="A63" s="5"/>
      <c r="B63" s="8"/>
      <c r="C63" s="8"/>
      <c r="D63" s="8"/>
      <c r="E63" s="8"/>
      <c r="F63" s="8"/>
      <c r="G63" s="8"/>
      <c r="H63" s="8"/>
      <c r="I63" s="8"/>
      <c r="J63" s="8"/>
      <c r="K63" s="5"/>
    </row>
    <row r="64" spans="1:11" ht="21" x14ac:dyDescent="0.45">
      <c r="A64" s="5"/>
      <c r="B64" s="8"/>
      <c r="C64" s="8"/>
      <c r="D64" s="8"/>
      <c r="E64" s="8"/>
      <c r="F64" s="8"/>
      <c r="G64" s="8"/>
      <c r="H64" s="8"/>
      <c r="I64" s="8"/>
      <c r="J64" s="8"/>
      <c r="K64" s="5"/>
    </row>
    <row r="65" spans="1:11" ht="21" x14ac:dyDescent="0.45">
      <c r="A65" s="5"/>
      <c r="B65" s="8"/>
      <c r="C65" s="8"/>
      <c r="D65" s="8"/>
      <c r="E65" s="8"/>
      <c r="F65" s="8"/>
      <c r="G65" s="8"/>
      <c r="H65" s="8"/>
      <c r="I65" s="8"/>
      <c r="J65" s="8"/>
      <c r="K65" s="5"/>
    </row>
    <row r="66" spans="1:11" ht="21" x14ac:dyDescent="0.45">
      <c r="B66" s="5"/>
      <c r="C66" s="5"/>
      <c r="D66" s="5"/>
      <c r="E66" s="5"/>
      <c r="F66" s="5"/>
      <c r="G66" s="5"/>
      <c r="H66" s="5"/>
      <c r="I66" s="5"/>
      <c r="J66" s="5"/>
    </row>
    <row r="67" spans="1:11" ht="21" x14ac:dyDescent="0.45">
      <c r="B67" s="5"/>
      <c r="C67" s="5"/>
      <c r="D67" s="5"/>
      <c r="E67" s="5"/>
      <c r="F67" s="5"/>
      <c r="G67" s="5"/>
      <c r="H67" s="5"/>
      <c r="I67" s="5"/>
      <c r="J67" s="5"/>
    </row>
    <row r="68" spans="1:11" ht="21" x14ac:dyDescent="0.45">
      <c r="B68" s="5"/>
      <c r="C68" s="5"/>
      <c r="D68" s="5"/>
      <c r="E68" s="5"/>
      <c r="F68" s="5"/>
      <c r="G68" s="5"/>
      <c r="H68" s="5"/>
      <c r="I68" s="5"/>
      <c r="J68" s="5"/>
    </row>
    <row r="69" spans="1:11" ht="21" x14ac:dyDescent="0.45">
      <c r="B69" s="5"/>
      <c r="C69" s="5"/>
      <c r="D69" s="5"/>
      <c r="E69" s="5"/>
      <c r="F69" s="5"/>
      <c r="G69" s="5"/>
      <c r="H69" s="5"/>
      <c r="I69" s="5"/>
      <c r="J69" s="5"/>
    </row>
    <row r="70" spans="1:11" ht="21" x14ac:dyDescent="0.45">
      <c r="B70" s="5"/>
      <c r="C70" s="5"/>
      <c r="D70" s="5"/>
      <c r="E70" s="5"/>
      <c r="F70" s="5"/>
      <c r="G70" s="5"/>
      <c r="H70" s="5"/>
      <c r="I70" s="5"/>
      <c r="J70" s="5"/>
    </row>
    <row r="71" spans="1:11" ht="21" x14ac:dyDescent="0.45">
      <c r="B71" s="5"/>
      <c r="C71" s="5"/>
      <c r="D71" s="5"/>
      <c r="E71" s="5"/>
      <c r="F71" s="5"/>
      <c r="G71" s="5"/>
      <c r="H71" s="5"/>
      <c r="I71" s="5"/>
      <c r="J71" s="5"/>
    </row>
    <row r="72" spans="1:11" ht="21" x14ac:dyDescent="0.45">
      <c r="B72" s="5"/>
      <c r="C72" s="5"/>
      <c r="D72" s="5"/>
      <c r="E72" s="5"/>
      <c r="F72" s="5"/>
      <c r="G72" s="5"/>
      <c r="H72" s="5"/>
      <c r="I72" s="5"/>
      <c r="J72" s="5"/>
    </row>
    <row r="73" spans="1:11" ht="21" x14ac:dyDescent="0.45">
      <c r="B73" s="5"/>
      <c r="C73" s="5"/>
      <c r="D73" s="5"/>
      <c r="E73" s="5"/>
      <c r="F73" s="5"/>
      <c r="G73" s="5"/>
      <c r="H73" s="5"/>
      <c r="I73" s="5"/>
      <c r="J73" s="5"/>
    </row>
  </sheetData>
  <mergeCells count="26">
    <mergeCell ref="E48:F48"/>
    <mergeCell ref="G48:H48"/>
    <mergeCell ref="E49:F49"/>
    <mergeCell ref="G49:H49"/>
    <mergeCell ref="E50:F50"/>
    <mergeCell ref="G50:H50"/>
    <mergeCell ref="B39:H39"/>
    <mergeCell ref="B40:H40"/>
    <mergeCell ref="B43:J43"/>
    <mergeCell ref="B44:J44"/>
    <mergeCell ref="B45:J45"/>
    <mergeCell ref="C46:C50"/>
    <mergeCell ref="E46:F46"/>
    <mergeCell ref="G46:H46"/>
    <mergeCell ref="E47:F47"/>
    <mergeCell ref="G47:H47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1496062992125984" top="0.35433070866141736" bottom="0.35433070866141736" header="0.31496062992125984" footer="0.11811023622047245"/>
  <pageSetup paperSize="9" scale="75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C47FE-C94C-4E7A-9661-8D9C639F3ADB}">
  <sheetPr>
    <pageSetUpPr fitToPage="1"/>
  </sheetPr>
  <dimension ref="A1:L91"/>
  <sheetViews>
    <sheetView view="pageLayout" workbookViewId="0">
      <selection activeCell="B6" sqref="B6:J6"/>
    </sheetView>
  </sheetViews>
  <sheetFormatPr defaultColWidth="8.875" defaultRowHeight="14.25" x14ac:dyDescent="0.2"/>
  <cols>
    <col min="1" max="1" width="6.25" customWidth="1"/>
    <col min="2" max="2" width="7.5" customWidth="1"/>
    <col min="3" max="3" width="12.25" customWidth="1"/>
    <col min="4" max="4" width="16.375" customWidth="1"/>
    <col min="6" max="9" width="5.375" customWidth="1"/>
  </cols>
  <sheetData>
    <row r="1" spans="1:11" ht="21" x14ac:dyDescent="0.45">
      <c r="A1" s="8"/>
      <c r="B1" s="8"/>
      <c r="C1" s="8"/>
      <c r="D1" s="8"/>
      <c r="E1" s="8"/>
      <c r="F1" s="8"/>
      <c r="G1" s="8"/>
      <c r="H1" s="8"/>
      <c r="I1" s="8"/>
      <c r="J1" s="8"/>
      <c r="K1" s="5"/>
    </row>
    <row r="2" spans="1:11" ht="2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5"/>
    </row>
    <row r="3" spans="1:11" ht="21" x14ac:dyDescent="0.45">
      <c r="A3" s="8"/>
      <c r="B3" s="8"/>
      <c r="C3" s="8"/>
      <c r="D3" s="8"/>
      <c r="E3" s="8"/>
      <c r="F3" s="8"/>
      <c r="G3" s="8"/>
      <c r="H3" s="8"/>
      <c r="I3" s="8"/>
      <c r="J3" s="8"/>
      <c r="K3" s="5"/>
    </row>
    <row r="4" spans="1:11" ht="21" x14ac:dyDescent="0.45">
      <c r="A4" s="8"/>
      <c r="B4" s="8"/>
      <c r="C4" s="8"/>
      <c r="D4" s="8"/>
      <c r="E4" s="8"/>
      <c r="F4" s="8"/>
      <c r="G4" s="8"/>
      <c r="H4" s="8"/>
      <c r="I4" s="8"/>
      <c r="J4" s="8"/>
      <c r="K4" s="5"/>
    </row>
    <row r="5" spans="1:11" ht="10.5" customHeight="1" x14ac:dyDescent="0.45">
      <c r="A5" s="8"/>
      <c r="B5" s="8"/>
      <c r="C5" s="8"/>
      <c r="D5" s="8"/>
      <c r="E5" s="8"/>
      <c r="F5" s="8"/>
      <c r="G5" s="8"/>
      <c r="H5" s="8"/>
      <c r="I5" s="8"/>
      <c r="J5" s="8"/>
      <c r="K5" s="5"/>
    </row>
    <row r="6" spans="1:11" s="1" customFormat="1" ht="18" customHeight="1" x14ac:dyDescent="0.2">
      <c r="A6" s="9"/>
      <c r="B6" s="20" t="s">
        <v>104</v>
      </c>
      <c r="C6" s="20"/>
      <c r="D6" s="20"/>
      <c r="E6" s="20"/>
      <c r="F6" s="20"/>
      <c r="G6" s="20"/>
      <c r="H6" s="20"/>
      <c r="I6" s="20"/>
      <c r="J6" s="20"/>
      <c r="K6" s="6"/>
    </row>
    <row r="7" spans="1:11" s="2" customFormat="1" ht="21" customHeight="1" x14ac:dyDescent="0.45">
      <c r="A7" s="8"/>
      <c r="B7" s="14" t="s">
        <v>122</v>
      </c>
      <c r="C7" s="14"/>
      <c r="D7" s="14"/>
      <c r="E7" s="14"/>
      <c r="F7" s="14"/>
      <c r="G7" s="14"/>
      <c r="H7" s="14"/>
      <c r="I7" s="14"/>
      <c r="J7" s="14"/>
      <c r="K7" s="5"/>
    </row>
    <row r="8" spans="1:11" s="2" customFormat="1" ht="21.75" customHeight="1" x14ac:dyDescent="0.45">
      <c r="A8" s="8"/>
      <c r="B8" s="21" t="s">
        <v>101</v>
      </c>
      <c r="C8" s="21"/>
      <c r="D8" s="21"/>
      <c r="E8" s="21"/>
      <c r="F8" s="21"/>
      <c r="G8" s="21"/>
      <c r="H8" s="21"/>
      <c r="I8" s="21"/>
      <c r="J8" s="21"/>
      <c r="K8" s="5"/>
    </row>
    <row r="9" spans="1:11" s="3" customFormat="1" ht="21" x14ac:dyDescent="0.45">
      <c r="A9" s="8"/>
      <c r="B9" s="22" t="s">
        <v>0</v>
      </c>
      <c r="C9" s="15" t="s">
        <v>1</v>
      </c>
      <c r="D9" s="16"/>
      <c r="E9" s="27" t="s">
        <v>112</v>
      </c>
      <c r="F9" s="28" t="s">
        <v>2</v>
      </c>
      <c r="G9" s="28"/>
      <c r="H9" s="28"/>
      <c r="I9" s="28"/>
      <c r="J9" s="29" t="s">
        <v>3</v>
      </c>
      <c r="K9" s="5"/>
    </row>
    <row r="10" spans="1:11" s="3" customFormat="1" ht="21" x14ac:dyDescent="0.45">
      <c r="A10" s="8"/>
      <c r="B10" s="23"/>
      <c r="C10" s="25"/>
      <c r="D10" s="26"/>
      <c r="E10" s="27"/>
      <c r="F10" s="30" t="s">
        <v>113</v>
      </c>
      <c r="G10" s="28" t="s">
        <v>4</v>
      </c>
      <c r="H10" s="28"/>
      <c r="I10" s="28"/>
      <c r="J10" s="29"/>
      <c r="K10" s="5"/>
    </row>
    <row r="11" spans="1:11" s="3" customFormat="1" ht="66.75" customHeight="1" x14ac:dyDescent="0.45">
      <c r="A11" s="8"/>
      <c r="B11" s="24"/>
      <c r="C11" s="17"/>
      <c r="D11" s="18"/>
      <c r="E11" s="27"/>
      <c r="F11" s="30"/>
      <c r="G11" s="31" t="s">
        <v>114</v>
      </c>
      <c r="H11" s="31" t="s">
        <v>115</v>
      </c>
      <c r="I11" s="31" t="s">
        <v>116</v>
      </c>
      <c r="J11" s="29"/>
      <c r="K11" s="5"/>
    </row>
    <row r="12" spans="1:11" s="3" customFormat="1" ht="19.5" customHeight="1" x14ac:dyDescent="0.45">
      <c r="A12" s="8"/>
      <c r="B12" s="12">
        <v>1</v>
      </c>
      <c r="C12" s="61" t="s">
        <v>220</v>
      </c>
      <c r="D12" s="62" t="s">
        <v>221</v>
      </c>
      <c r="E12" s="13"/>
      <c r="F12" s="32" t="str">
        <f>IF(E12&lt;=14,"/","")</f>
        <v>/</v>
      </c>
      <c r="G12" s="32" t="str">
        <f>IF(AND(E12&gt;14,E12&lt;=20),"/","")</f>
        <v/>
      </c>
      <c r="H12" s="32" t="str">
        <f>IF(AND(E12&gt;20,E12&lt;=25),"/","")</f>
        <v/>
      </c>
      <c r="I12" s="32" t="str">
        <f>IF(AND(E12&gt;25,E12&lt;=30),"/","")</f>
        <v/>
      </c>
      <c r="J12" s="32" t="str">
        <f>IF(E12&gt;=15,"ผ่าน","ไม่ผ่าน")</f>
        <v>ไม่ผ่าน</v>
      </c>
      <c r="K12" s="5"/>
    </row>
    <row r="13" spans="1:11" s="3" customFormat="1" ht="19.5" customHeight="1" x14ac:dyDescent="0.45">
      <c r="A13" s="8"/>
      <c r="B13" s="12">
        <v>2</v>
      </c>
      <c r="C13" s="61" t="s">
        <v>222</v>
      </c>
      <c r="D13" s="62" t="s">
        <v>223</v>
      </c>
      <c r="E13" s="13"/>
      <c r="F13" s="32" t="str">
        <f t="shared" ref="F13:F56" si="0">IF(E13&lt;=14,"/","")</f>
        <v>/</v>
      </c>
      <c r="G13" s="32" t="str">
        <f t="shared" ref="G13:G56" si="1">IF(AND(E13&gt;14,E13&lt;=20),"/","")</f>
        <v/>
      </c>
      <c r="H13" s="32" t="str">
        <f t="shared" ref="H13:H56" si="2">IF(AND(E13&gt;20,E13&lt;=25),"/","")</f>
        <v/>
      </c>
      <c r="I13" s="32" t="str">
        <f t="shared" ref="I13:I56" si="3">IF(AND(E13&gt;25,E13&lt;=30),"/","")</f>
        <v/>
      </c>
      <c r="J13" s="32" t="str">
        <f t="shared" ref="J13:J56" si="4">IF(E13&gt;=15,"ผ่าน","ไม่ผ่าน")</f>
        <v>ไม่ผ่าน</v>
      </c>
      <c r="K13" s="5"/>
    </row>
    <row r="14" spans="1:11" s="3" customFormat="1" ht="19.5" customHeight="1" x14ac:dyDescent="0.45">
      <c r="A14" s="8"/>
      <c r="B14" s="12">
        <v>3</v>
      </c>
      <c r="C14" s="61" t="s">
        <v>224</v>
      </c>
      <c r="D14" s="62" t="s">
        <v>225</v>
      </c>
      <c r="E14" s="13"/>
      <c r="F14" s="32" t="str">
        <f t="shared" si="0"/>
        <v>/</v>
      </c>
      <c r="G14" s="32" t="str">
        <f t="shared" si="1"/>
        <v/>
      </c>
      <c r="H14" s="32" t="str">
        <f t="shared" si="2"/>
        <v/>
      </c>
      <c r="I14" s="32" t="str">
        <f t="shared" si="3"/>
        <v/>
      </c>
      <c r="J14" s="32" t="str">
        <f t="shared" si="4"/>
        <v>ไม่ผ่าน</v>
      </c>
      <c r="K14" s="5"/>
    </row>
    <row r="15" spans="1:11" s="3" customFormat="1" ht="19.5" customHeight="1" x14ac:dyDescent="0.45">
      <c r="A15" s="8"/>
      <c r="B15" s="12">
        <v>4</v>
      </c>
      <c r="C15" s="61" t="s">
        <v>226</v>
      </c>
      <c r="D15" s="62" t="s">
        <v>227</v>
      </c>
      <c r="E15" s="13"/>
      <c r="F15" s="32" t="str">
        <f t="shared" si="0"/>
        <v>/</v>
      </c>
      <c r="G15" s="32" t="str">
        <f t="shared" si="1"/>
        <v/>
      </c>
      <c r="H15" s="32" t="str">
        <f t="shared" si="2"/>
        <v/>
      </c>
      <c r="I15" s="32" t="str">
        <f t="shared" si="3"/>
        <v/>
      </c>
      <c r="J15" s="32" t="str">
        <f t="shared" si="4"/>
        <v>ไม่ผ่าน</v>
      </c>
      <c r="K15" s="5"/>
    </row>
    <row r="16" spans="1:11" s="3" customFormat="1" ht="19.5" customHeight="1" x14ac:dyDescent="0.45">
      <c r="A16" s="8"/>
      <c r="B16" s="12">
        <v>5</v>
      </c>
      <c r="C16" s="61" t="s">
        <v>228</v>
      </c>
      <c r="D16" s="62" t="s">
        <v>229</v>
      </c>
      <c r="E16" s="13"/>
      <c r="F16" s="32" t="str">
        <f t="shared" si="0"/>
        <v>/</v>
      </c>
      <c r="G16" s="32" t="str">
        <f t="shared" si="1"/>
        <v/>
      </c>
      <c r="H16" s="32" t="str">
        <f t="shared" si="2"/>
        <v/>
      </c>
      <c r="I16" s="32" t="str">
        <f t="shared" si="3"/>
        <v/>
      </c>
      <c r="J16" s="32" t="str">
        <f t="shared" si="4"/>
        <v>ไม่ผ่าน</v>
      </c>
      <c r="K16" s="5"/>
    </row>
    <row r="17" spans="1:11" s="3" customFormat="1" ht="19.5" customHeight="1" x14ac:dyDescent="0.45">
      <c r="A17" s="8"/>
      <c r="B17" s="12">
        <v>6</v>
      </c>
      <c r="C17" s="61" t="s">
        <v>22</v>
      </c>
      <c r="D17" s="62" t="s">
        <v>230</v>
      </c>
      <c r="E17" s="13"/>
      <c r="F17" s="32" t="str">
        <f t="shared" si="0"/>
        <v>/</v>
      </c>
      <c r="G17" s="32" t="str">
        <f t="shared" si="1"/>
        <v/>
      </c>
      <c r="H17" s="32" t="str">
        <f t="shared" si="2"/>
        <v/>
      </c>
      <c r="I17" s="32" t="str">
        <f t="shared" si="3"/>
        <v/>
      </c>
      <c r="J17" s="32" t="str">
        <f t="shared" si="4"/>
        <v>ไม่ผ่าน</v>
      </c>
      <c r="K17" s="5"/>
    </row>
    <row r="18" spans="1:11" s="3" customFormat="1" ht="19.5" customHeight="1" x14ac:dyDescent="0.45">
      <c r="A18" s="8"/>
      <c r="B18" s="12">
        <v>7</v>
      </c>
      <c r="C18" s="61" t="s">
        <v>9</v>
      </c>
      <c r="D18" s="62" t="s">
        <v>231</v>
      </c>
      <c r="E18" s="13"/>
      <c r="F18" s="32" t="str">
        <f t="shared" si="0"/>
        <v>/</v>
      </c>
      <c r="G18" s="32" t="str">
        <f t="shared" si="1"/>
        <v/>
      </c>
      <c r="H18" s="32" t="str">
        <f t="shared" si="2"/>
        <v/>
      </c>
      <c r="I18" s="32" t="str">
        <f t="shared" si="3"/>
        <v/>
      </c>
      <c r="J18" s="32" t="str">
        <f t="shared" si="4"/>
        <v>ไม่ผ่าน</v>
      </c>
      <c r="K18" s="5"/>
    </row>
    <row r="19" spans="1:11" s="3" customFormat="1" ht="19.5" customHeight="1" x14ac:dyDescent="0.45">
      <c r="A19" s="8"/>
      <c r="B19" s="12">
        <v>8</v>
      </c>
      <c r="C19" s="61" t="s">
        <v>90</v>
      </c>
      <c r="D19" s="62" t="s">
        <v>232</v>
      </c>
      <c r="E19" s="13"/>
      <c r="F19" s="32" t="str">
        <f t="shared" si="0"/>
        <v>/</v>
      </c>
      <c r="G19" s="32" t="str">
        <f t="shared" si="1"/>
        <v/>
      </c>
      <c r="H19" s="32" t="str">
        <f t="shared" si="2"/>
        <v/>
      </c>
      <c r="I19" s="32" t="str">
        <f t="shared" si="3"/>
        <v/>
      </c>
      <c r="J19" s="32" t="str">
        <f t="shared" si="4"/>
        <v>ไม่ผ่าน</v>
      </c>
      <c r="K19" s="5"/>
    </row>
    <row r="20" spans="1:11" s="3" customFormat="1" ht="19.5" customHeight="1" x14ac:dyDescent="0.45">
      <c r="A20" s="8"/>
      <c r="B20" s="12">
        <v>9</v>
      </c>
      <c r="C20" s="61" t="s">
        <v>233</v>
      </c>
      <c r="D20" s="62" t="s">
        <v>234</v>
      </c>
      <c r="E20" s="13"/>
      <c r="F20" s="32" t="str">
        <f t="shared" si="0"/>
        <v>/</v>
      </c>
      <c r="G20" s="32" t="str">
        <f t="shared" si="1"/>
        <v/>
      </c>
      <c r="H20" s="32" t="str">
        <f t="shared" si="2"/>
        <v/>
      </c>
      <c r="I20" s="32" t="str">
        <f t="shared" si="3"/>
        <v/>
      </c>
      <c r="J20" s="32" t="str">
        <f t="shared" si="4"/>
        <v>ไม่ผ่าน</v>
      </c>
      <c r="K20" s="5"/>
    </row>
    <row r="21" spans="1:11" s="3" customFormat="1" ht="19.5" customHeight="1" x14ac:dyDescent="0.45">
      <c r="A21" s="8"/>
      <c r="B21" s="12">
        <v>10</v>
      </c>
      <c r="C21" s="61" t="s">
        <v>235</v>
      </c>
      <c r="D21" s="62" t="s">
        <v>236</v>
      </c>
      <c r="E21" s="13"/>
      <c r="F21" s="32" t="str">
        <f t="shared" si="0"/>
        <v>/</v>
      </c>
      <c r="G21" s="32" t="str">
        <f t="shared" si="1"/>
        <v/>
      </c>
      <c r="H21" s="32" t="str">
        <f t="shared" si="2"/>
        <v/>
      </c>
      <c r="I21" s="32" t="str">
        <f t="shared" si="3"/>
        <v/>
      </c>
      <c r="J21" s="32" t="str">
        <f t="shared" si="4"/>
        <v>ไม่ผ่าน</v>
      </c>
      <c r="K21" s="5"/>
    </row>
    <row r="22" spans="1:11" s="3" customFormat="1" ht="19.5" customHeight="1" x14ac:dyDescent="0.45">
      <c r="A22" s="8"/>
      <c r="B22" s="12">
        <v>11</v>
      </c>
      <c r="C22" s="61" t="s">
        <v>237</v>
      </c>
      <c r="D22" s="62" t="s">
        <v>238</v>
      </c>
      <c r="E22" s="13"/>
      <c r="F22" s="32" t="str">
        <f t="shared" si="0"/>
        <v>/</v>
      </c>
      <c r="G22" s="32" t="str">
        <f t="shared" si="1"/>
        <v/>
      </c>
      <c r="H22" s="32" t="str">
        <f t="shared" si="2"/>
        <v/>
      </c>
      <c r="I22" s="32" t="str">
        <f t="shared" si="3"/>
        <v/>
      </c>
      <c r="J22" s="32" t="str">
        <f t="shared" si="4"/>
        <v>ไม่ผ่าน</v>
      </c>
      <c r="K22" s="5"/>
    </row>
    <row r="23" spans="1:11" s="3" customFormat="1" ht="19.5" customHeight="1" x14ac:dyDescent="0.45">
      <c r="A23" s="8"/>
      <c r="B23" s="12">
        <v>12</v>
      </c>
      <c r="C23" s="61" t="s">
        <v>15</v>
      </c>
      <c r="D23" s="62" t="s">
        <v>239</v>
      </c>
      <c r="E23" s="13"/>
      <c r="F23" s="32" t="str">
        <f t="shared" si="0"/>
        <v>/</v>
      </c>
      <c r="G23" s="32" t="str">
        <f t="shared" si="1"/>
        <v/>
      </c>
      <c r="H23" s="32" t="str">
        <f t="shared" si="2"/>
        <v/>
      </c>
      <c r="I23" s="32" t="str">
        <f t="shared" si="3"/>
        <v/>
      </c>
      <c r="J23" s="32" t="str">
        <f t="shared" si="4"/>
        <v>ไม่ผ่าน</v>
      </c>
      <c r="K23" s="5"/>
    </row>
    <row r="24" spans="1:11" s="3" customFormat="1" ht="19.5" customHeight="1" x14ac:dyDescent="0.45">
      <c r="A24" s="8"/>
      <c r="B24" s="12">
        <v>13</v>
      </c>
      <c r="C24" s="61" t="s">
        <v>240</v>
      </c>
      <c r="D24" s="62" t="s">
        <v>241</v>
      </c>
      <c r="E24" s="13"/>
      <c r="F24" s="32" t="str">
        <f t="shared" si="0"/>
        <v>/</v>
      </c>
      <c r="G24" s="32" t="str">
        <f t="shared" si="1"/>
        <v/>
      </c>
      <c r="H24" s="32" t="str">
        <f t="shared" si="2"/>
        <v/>
      </c>
      <c r="I24" s="32" t="str">
        <f t="shared" si="3"/>
        <v/>
      </c>
      <c r="J24" s="32" t="str">
        <f t="shared" si="4"/>
        <v>ไม่ผ่าน</v>
      </c>
      <c r="K24" s="5"/>
    </row>
    <row r="25" spans="1:11" s="3" customFormat="1" ht="19.5" customHeight="1" x14ac:dyDescent="0.45">
      <c r="A25" s="8"/>
      <c r="B25" s="12">
        <v>14</v>
      </c>
      <c r="C25" s="61" t="s">
        <v>242</v>
      </c>
      <c r="D25" s="62" t="s">
        <v>243</v>
      </c>
      <c r="E25" s="13"/>
      <c r="F25" s="32" t="str">
        <f t="shared" si="0"/>
        <v>/</v>
      </c>
      <c r="G25" s="32" t="str">
        <f t="shared" si="1"/>
        <v/>
      </c>
      <c r="H25" s="32" t="str">
        <f t="shared" si="2"/>
        <v/>
      </c>
      <c r="I25" s="32" t="str">
        <f t="shared" si="3"/>
        <v/>
      </c>
      <c r="J25" s="32" t="str">
        <f t="shared" si="4"/>
        <v>ไม่ผ่าน</v>
      </c>
      <c r="K25" s="5"/>
    </row>
    <row r="26" spans="1:11" s="3" customFormat="1" ht="19.5" customHeight="1" x14ac:dyDescent="0.45">
      <c r="A26" s="8"/>
      <c r="B26" s="12">
        <v>15</v>
      </c>
      <c r="C26" s="61" t="s">
        <v>244</v>
      </c>
      <c r="D26" s="62" t="s">
        <v>245</v>
      </c>
      <c r="E26" s="13"/>
      <c r="F26" s="32" t="str">
        <f t="shared" si="0"/>
        <v>/</v>
      </c>
      <c r="G26" s="32" t="str">
        <f t="shared" si="1"/>
        <v/>
      </c>
      <c r="H26" s="32" t="str">
        <f t="shared" si="2"/>
        <v/>
      </c>
      <c r="I26" s="32" t="str">
        <f t="shared" si="3"/>
        <v/>
      </c>
      <c r="J26" s="32" t="str">
        <f t="shared" si="4"/>
        <v>ไม่ผ่าน</v>
      </c>
      <c r="K26" s="5"/>
    </row>
    <row r="27" spans="1:11" s="3" customFormat="1" ht="19.5" customHeight="1" x14ac:dyDescent="0.45">
      <c r="A27" s="8"/>
      <c r="B27" s="12">
        <v>16</v>
      </c>
      <c r="C27" s="61" t="s">
        <v>246</v>
      </c>
      <c r="D27" s="62" t="s">
        <v>247</v>
      </c>
      <c r="E27" s="13"/>
      <c r="F27" s="32" t="str">
        <f t="shared" si="0"/>
        <v>/</v>
      </c>
      <c r="G27" s="32" t="str">
        <f t="shared" si="1"/>
        <v/>
      </c>
      <c r="H27" s="32" t="str">
        <f t="shared" si="2"/>
        <v/>
      </c>
      <c r="I27" s="32" t="str">
        <f t="shared" si="3"/>
        <v/>
      </c>
      <c r="J27" s="32" t="str">
        <f t="shared" si="4"/>
        <v>ไม่ผ่าน</v>
      </c>
      <c r="K27" s="5"/>
    </row>
    <row r="28" spans="1:11" s="3" customFormat="1" ht="19.5" customHeight="1" x14ac:dyDescent="0.45">
      <c r="A28" s="8"/>
      <c r="B28" s="12">
        <v>17</v>
      </c>
      <c r="C28" s="61" t="s">
        <v>248</v>
      </c>
      <c r="D28" s="62" t="s">
        <v>249</v>
      </c>
      <c r="E28" s="13"/>
      <c r="F28" s="32" t="str">
        <f t="shared" si="0"/>
        <v>/</v>
      </c>
      <c r="G28" s="32" t="str">
        <f t="shared" si="1"/>
        <v/>
      </c>
      <c r="H28" s="32" t="str">
        <f t="shared" si="2"/>
        <v/>
      </c>
      <c r="I28" s="32" t="str">
        <f t="shared" si="3"/>
        <v/>
      </c>
      <c r="J28" s="32" t="str">
        <f t="shared" si="4"/>
        <v>ไม่ผ่าน</v>
      </c>
      <c r="K28" s="5"/>
    </row>
    <row r="29" spans="1:11" s="3" customFormat="1" ht="19.5" customHeight="1" x14ac:dyDescent="0.45">
      <c r="A29" s="8"/>
      <c r="B29" s="12">
        <v>18</v>
      </c>
      <c r="C29" s="61" t="s">
        <v>250</v>
      </c>
      <c r="D29" s="62" t="s">
        <v>251</v>
      </c>
      <c r="E29" s="13"/>
      <c r="F29" s="32" t="str">
        <f t="shared" si="0"/>
        <v>/</v>
      </c>
      <c r="G29" s="32" t="str">
        <f t="shared" si="1"/>
        <v/>
      </c>
      <c r="H29" s="32" t="str">
        <f t="shared" si="2"/>
        <v/>
      </c>
      <c r="I29" s="32" t="str">
        <f t="shared" si="3"/>
        <v/>
      </c>
      <c r="J29" s="32" t="str">
        <f t="shared" si="4"/>
        <v>ไม่ผ่าน</v>
      </c>
      <c r="K29" s="5"/>
    </row>
    <row r="30" spans="1:11" s="3" customFormat="1" ht="19.5" customHeight="1" x14ac:dyDescent="0.45">
      <c r="A30" s="8"/>
      <c r="B30" s="12">
        <v>19</v>
      </c>
      <c r="C30" s="61" t="s">
        <v>59</v>
      </c>
      <c r="D30" s="62" t="s">
        <v>252</v>
      </c>
      <c r="E30" s="13"/>
      <c r="F30" s="32" t="str">
        <f t="shared" si="0"/>
        <v>/</v>
      </c>
      <c r="G30" s="32" t="str">
        <f t="shared" si="1"/>
        <v/>
      </c>
      <c r="H30" s="32" t="str">
        <f t="shared" si="2"/>
        <v/>
      </c>
      <c r="I30" s="32" t="str">
        <f t="shared" si="3"/>
        <v/>
      </c>
      <c r="J30" s="32" t="str">
        <f t="shared" si="4"/>
        <v>ไม่ผ่าน</v>
      </c>
      <c r="K30" s="5"/>
    </row>
    <row r="31" spans="1:11" s="3" customFormat="1" ht="19.5" customHeight="1" x14ac:dyDescent="0.45">
      <c r="A31" s="8"/>
      <c r="B31" s="12">
        <v>20</v>
      </c>
      <c r="C31" s="61" t="s">
        <v>33</v>
      </c>
      <c r="D31" s="62" t="s">
        <v>253</v>
      </c>
      <c r="E31" s="13"/>
      <c r="F31" s="32" t="str">
        <f t="shared" si="0"/>
        <v>/</v>
      </c>
      <c r="G31" s="32" t="str">
        <f t="shared" si="1"/>
        <v/>
      </c>
      <c r="H31" s="32" t="str">
        <f t="shared" si="2"/>
        <v/>
      </c>
      <c r="I31" s="32" t="str">
        <f t="shared" si="3"/>
        <v/>
      </c>
      <c r="J31" s="32" t="str">
        <f t="shared" si="4"/>
        <v>ไม่ผ่าน</v>
      </c>
      <c r="K31" s="5"/>
    </row>
    <row r="32" spans="1:11" s="3" customFormat="1" ht="19.5" customHeight="1" x14ac:dyDescent="0.45">
      <c r="A32" s="8"/>
      <c r="B32" s="12">
        <v>21</v>
      </c>
      <c r="C32" s="61" t="s">
        <v>254</v>
      </c>
      <c r="D32" s="62" t="s">
        <v>255</v>
      </c>
      <c r="E32" s="13"/>
      <c r="F32" s="32" t="str">
        <f t="shared" si="0"/>
        <v>/</v>
      </c>
      <c r="G32" s="32" t="str">
        <f t="shared" si="1"/>
        <v/>
      </c>
      <c r="H32" s="32" t="str">
        <f t="shared" si="2"/>
        <v/>
      </c>
      <c r="I32" s="32" t="str">
        <f t="shared" si="3"/>
        <v/>
      </c>
      <c r="J32" s="32" t="str">
        <f t="shared" si="4"/>
        <v>ไม่ผ่าน</v>
      </c>
      <c r="K32" s="5"/>
    </row>
    <row r="33" spans="1:11" s="3" customFormat="1" ht="19.5" customHeight="1" x14ac:dyDescent="0.45">
      <c r="A33" s="8"/>
      <c r="B33" s="12">
        <v>22</v>
      </c>
      <c r="C33" s="61" t="s">
        <v>256</v>
      </c>
      <c r="D33" s="62" t="s">
        <v>257</v>
      </c>
      <c r="E33" s="13"/>
      <c r="F33" s="32" t="str">
        <f t="shared" si="0"/>
        <v>/</v>
      </c>
      <c r="G33" s="32" t="str">
        <f t="shared" si="1"/>
        <v/>
      </c>
      <c r="H33" s="32" t="str">
        <f t="shared" si="2"/>
        <v/>
      </c>
      <c r="I33" s="32" t="str">
        <f t="shared" si="3"/>
        <v/>
      </c>
      <c r="J33" s="32" t="str">
        <f t="shared" si="4"/>
        <v>ไม่ผ่าน</v>
      </c>
      <c r="K33" s="5"/>
    </row>
    <row r="34" spans="1:11" s="3" customFormat="1" ht="19.5" customHeight="1" x14ac:dyDescent="0.45">
      <c r="A34" s="8"/>
      <c r="B34" s="12">
        <v>23</v>
      </c>
      <c r="C34" s="61" t="s">
        <v>46</v>
      </c>
      <c r="D34" s="62" t="s">
        <v>258</v>
      </c>
      <c r="E34" s="13"/>
      <c r="F34" s="32" t="str">
        <f t="shared" si="0"/>
        <v>/</v>
      </c>
      <c r="G34" s="32" t="str">
        <f t="shared" si="1"/>
        <v/>
      </c>
      <c r="H34" s="32" t="str">
        <f t="shared" si="2"/>
        <v/>
      </c>
      <c r="I34" s="32" t="str">
        <f t="shared" si="3"/>
        <v/>
      </c>
      <c r="J34" s="32" t="str">
        <f t="shared" si="4"/>
        <v>ไม่ผ่าน</v>
      </c>
      <c r="K34" s="5"/>
    </row>
    <row r="35" spans="1:11" s="3" customFormat="1" ht="19.5" customHeight="1" x14ac:dyDescent="0.45">
      <c r="A35" s="8"/>
      <c r="B35" s="12">
        <v>24</v>
      </c>
      <c r="C35" s="61" t="s">
        <v>259</v>
      </c>
      <c r="D35" s="62" t="s">
        <v>260</v>
      </c>
      <c r="E35" s="13"/>
      <c r="F35" s="32" t="str">
        <f t="shared" si="0"/>
        <v>/</v>
      </c>
      <c r="G35" s="32" t="str">
        <f t="shared" si="1"/>
        <v/>
      </c>
      <c r="H35" s="32" t="str">
        <f t="shared" si="2"/>
        <v/>
      </c>
      <c r="I35" s="32" t="str">
        <f t="shared" si="3"/>
        <v/>
      </c>
      <c r="J35" s="32" t="str">
        <f t="shared" si="4"/>
        <v>ไม่ผ่าน</v>
      </c>
      <c r="K35" s="5"/>
    </row>
    <row r="36" spans="1:11" s="3" customFormat="1" ht="19.5" customHeight="1" x14ac:dyDescent="0.45">
      <c r="A36" s="8"/>
      <c r="B36" s="12">
        <v>25</v>
      </c>
      <c r="C36" s="61" t="s">
        <v>261</v>
      </c>
      <c r="D36" s="62" t="s">
        <v>262</v>
      </c>
      <c r="E36" s="13"/>
      <c r="F36" s="32" t="str">
        <f t="shared" si="0"/>
        <v>/</v>
      </c>
      <c r="G36" s="32" t="str">
        <f t="shared" si="1"/>
        <v/>
      </c>
      <c r="H36" s="32" t="str">
        <f t="shared" si="2"/>
        <v/>
      </c>
      <c r="I36" s="32" t="str">
        <f t="shared" si="3"/>
        <v/>
      </c>
      <c r="J36" s="32" t="str">
        <f t="shared" si="4"/>
        <v>ไม่ผ่าน</v>
      </c>
      <c r="K36" s="5"/>
    </row>
    <row r="37" spans="1:11" s="3" customFormat="1" ht="19.5" customHeight="1" x14ac:dyDescent="0.45">
      <c r="A37" s="8"/>
      <c r="B37" s="12">
        <v>26</v>
      </c>
      <c r="C37" s="61" t="s">
        <v>263</v>
      </c>
      <c r="D37" s="62" t="s">
        <v>264</v>
      </c>
      <c r="E37" s="13"/>
      <c r="F37" s="32" t="str">
        <f t="shared" si="0"/>
        <v>/</v>
      </c>
      <c r="G37" s="32" t="str">
        <f t="shared" si="1"/>
        <v/>
      </c>
      <c r="H37" s="32" t="str">
        <f t="shared" si="2"/>
        <v/>
      </c>
      <c r="I37" s="32" t="str">
        <f t="shared" si="3"/>
        <v/>
      </c>
      <c r="J37" s="32" t="str">
        <f t="shared" si="4"/>
        <v>ไม่ผ่าน</v>
      </c>
      <c r="K37" s="5"/>
    </row>
    <row r="38" spans="1:11" s="3" customFormat="1" ht="19.5" customHeight="1" x14ac:dyDescent="0.45">
      <c r="A38" s="8"/>
      <c r="B38" s="12">
        <v>27</v>
      </c>
      <c r="C38" s="61" t="s">
        <v>265</v>
      </c>
      <c r="D38" s="62" t="s">
        <v>266</v>
      </c>
      <c r="E38" s="13"/>
      <c r="F38" s="32" t="str">
        <f t="shared" si="0"/>
        <v>/</v>
      </c>
      <c r="G38" s="32" t="str">
        <f t="shared" si="1"/>
        <v/>
      </c>
      <c r="H38" s="32" t="str">
        <f t="shared" si="2"/>
        <v/>
      </c>
      <c r="I38" s="32" t="str">
        <f t="shared" si="3"/>
        <v/>
      </c>
      <c r="J38" s="32" t="str">
        <f t="shared" si="4"/>
        <v>ไม่ผ่าน</v>
      </c>
      <c r="K38" s="5"/>
    </row>
    <row r="39" spans="1:11" s="3" customFormat="1" ht="19.5" customHeight="1" x14ac:dyDescent="0.45">
      <c r="A39" s="8"/>
      <c r="B39" s="12">
        <v>28</v>
      </c>
      <c r="C39" s="61" t="s">
        <v>267</v>
      </c>
      <c r="D39" s="62" t="s">
        <v>71</v>
      </c>
      <c r="E39" s="13"/>
      <c r="F39" s="32" t="str">
        <f t="shared" si="0"/>
        <v>/</v>
      </c>
      <c r="G39" s="32" t="str">
        <f t="shared" si="1"/>
        <v/>
      </c>
      <c r="H39" s="32" t="str">
        <f t="shared" si="2"/>
        <v/>
      </c>
      <c r="I39" s="32" t="str">
        <f t="shared" si="3"/>
        <v/>
      </c>
      <c r="J39" s="32" t="str">
        <f t="shared" si="4"/>
        <v>ไม่ผ่าน</v>
      </c>
      <c r="K39" s="5"/>
    </row>
    <row r="40" spans="1:11" s="3" customFormat="1" ht="19.5" customHeight="1" x14ac:dyDescent="0.45">
      <c r="A40" s="8"/>
      <c r="B40" s="12">
        <v>29</v>
      </c>
      <c r="C40" s="61" t="s">
        <v>18</v>
      </c>
      <c r="D40" s="62" t="s">
        <v>268</v>
      </c>
      <c r="E40" s="13"/>
      <c r="F40" s="32" t="str">
        <f t="shared" si="0"/>
        <v>/</v>
      </c>
      <c r="G40" s="32" t="str">
        <f t="shared" si="1"/>
        <v/>
      </c>
      <c r="H40" s="32" t="str">
        <f t="shared" si="2"/>
        <v/>
      </c>
      <c r="I40" s="32" t="str">
        <f t="shared" si="3"/>
        <v/>
      </c>
      <c r="J40" s="32" t="str">
        <f t="shared" si="4"/>
        <v>ไม่ผ่าน</v>
      </c>
      <c r="K40" s="5"/>
    </row>
    <row r="41" spans="1:11" s="3" customFormat="1" ht="19.5" customHeight="1" x14ac:dyDescent="0.45">
      <c r="A41" s="8"/>
      <c r="B41" s="12">
        <v>30</v>
      </c>
      <c r="C41" s="61" t="s">
        <v>269</v>
      </c>
      <c r="D41" s="62" t="s">
        <v>270</v>
      </c>
      <c r="E41" s="13"/>
      <c r="F41" s="32" t="str">
        <f t="shared" si="0"/>
        <v>/</v>
      </c>
      <c r="G41" s="32" t="str">
        <f t="shared" si="1"/>
        <v/>
      </c>
      <c r="H41" s="32" t="str">
        <f t="shared" si="2"/>
        <v/>
      </c>
      <c r="I41" s="32" t="str">
        <f t="shared" si="3"/>
        <v/>
      </c>
      <c r="J41" s="32" t="str">
        <f t="shared" si="4"/>
        <v>ไม่ผ่าน</v>
      </c>
      <c r="K41" s="5"/>
    </row>
    <row r="42" spans="1:11" s="3" customFormat="1" ht="19.5" customHeight="1" x14ac:dyDescent="0.45">
      <c r="A42" s="8"/>
      <c r="B42" s="12">
        <v>31</v>
      </c>
      <c r="C42" s="61" t="s">
        <v>271</v>
      </c>
      <c r="D42" s="62" t="s">
        <v>272</v>
      </c>
      <c r="E42" s="13"/>
      <c r="F42" s="32" t="str">
        <f t="shared" si="0"/>
        <v>/</v>
      </c>
      <c r="G42" s="32" t="str">
        <f t="shared" si="1"/>
        <v/>
      </c>
      <c r="H42" s="32" t="str">
        <f t="shared" si="2"/>
        <v/>
      </c>
      <c r="I42" s="32" t="str">
        <f t="shared" si="3"/>
        <v/>
      </c>
      <c r="J42" s="32" t="str">
        <f t="shared" si="4"/>
        <v>ไม่ผ่าน</v>
      </c>
      <c r="K42" s="5"/>
    </row>
    <row r="43" spans="1:11" s="3" customFormat="1" ht="19.5" customHeight="1" x14ac:dyDescent="0.45">
      <c r="A43" s="8"/>
      <c r="B43" s="12">
        <v>32</v>
      </c>
      <c r="C43" s="61" t="s">
        <v>273</v>
      </c>
      <c r="D43" s="62" t="s">
        <v>274</v>
      </c>
      <c r="E43" s="13"/>
      <c r="F43" s="32" t="str">
        <f t="shared" si="0"/>
        <v>/</v>
      </c>
      <c r="G43" s="32" t="str">
        <f t="shared" si="1"/>
        <v/>
      </c>
      <c r="H43" s="32" t="str">
        <f t="shared" si="2"/>
        <v/>
      </c>
      <c r="I43" s="32" t="str">
        <f t="shared" si="3"/>
        <v/>
      </c>
      <c r="J43" s="32" t="str">
        <f t="shared" si="4"/>
        <v>ไม่ผ่าน</v>
      </c>
      <c r="K43" s="5"/>
    </row>
    <row r="44" spans="1:11" s="3" customFormat="1" ht="19.5" customHeight="1" x14ac:dyDescent="0.45">
      <c r="A44" s="8"/>
      <c r="B44" s="12">
        <v>33</v>
      </c>
      <c r="C44" s="61" t="s">
        <v>275</v>
      </c>
      <c r="D44" s="62" t="s">
        <v>276</v>
      </c>
      <c r="E44" s="13"/>
      <c r="F44" s="32" t="str">
        <f t="shared" si="0"/>
        <v>/</v>
      </c>
      <c r="G44" s="32" t="str">
        <f t="shared" si="1"/>
        <v/>
      </c>
      <c r="H44" s="32" t="str">
        <f t="shared" si="2"/>
        <v/>
      </c>
      <c r="I44" s="32" t="str">
        <f t="shared" si="3"/>
        <v/>
      </c>
      <c r="J44" s="32" t="str">
        <f t="shared" si="4"/>
        <v>ไม่ผ่าน</v>
      </c>
      <c r="K44" s="5"/>
    </row>
    <row r="45" spans="1:11" s="3" customFormat="1" ht="19.5" customHeight="1" x14ac:dyDescent="0.45">
      <c r="A45" s="8"/>
      <c r="B45" s="12">
        <v>34</v>
      </c>
      <c r="C45" s="61" t="s">
        <v>277</v>
      </c>
      <c r="D45" s="62" t="s">
        <v>84</v>
      </c>
      <c r="E45" s="13"/>
      <c r="F45" s="32" t="str">
        <f t="shared" si="0"/>
        <v>/</v>
      </c>
      <c r="G45" s="32" t="str">
        <f t="shared" si="1"/>
        <v/>
      </c>
      <c r="H45" s="32" t="str">
        <f t="shared" si="2"/>
        <v/>
      </c>
      <c r="I45" s="32" t="str">
        <f t="shared" si="3"/>
        <v/>
      </c>
      <c r="J45" s="32" t="str">
        <f t="shared" si="4"/>
        <v>ไม่ผ่าน</v>
      </c>
      <c r="K45" s="5"/>
    </row>
    <row r="46" spans="1:11" s="3" customFormat="1" ht="19.5" customHeight="1" x14ac:dyDescent="0.45">
      <c r="A46" s="8"/>
      <c r="B46" s="12">
        <v>35</v>
      </c>
      <c r="C46" s="61" t="s">
        <v>63</v>
      </c>
      <c r="D46" s="62" t="s">
        <v>278</v>
      </c>
      <c r="E46" s="13"/>
      <c r="F46" s="32" t="str">
        <f t="shared" si="0"/>
        <v>/</v>
      </c>
      <c r="G46" s="32" t="str">
        <f t="shared" si="1"/>
        <v/>
      </c>
      <c r="H46" s="32" t="str">
        <f t="shared" si="2"/>
        <v/>
      </c>
      <c r="I46" s="32" t="str">
        <f t="shared" si="3"/>
        <v/>
      </c>
      <c r="J46" s="32" t="str">
        <f t="shared" si="4"/>
        <v>ไม่ผ่าน</v>
      </c>
      <c r="K46" s="5"/>
    </row>
    <row r="47" spans="1:11" s="3" customFormat="1" ht="19.5" customHeight="1" x14ac:dyDescent="0.45">
      <c r="A47" s="8"/>
      <c r="B47" s="12">
        <v>36</v>
      </c>
      <c r="C47" s="61" t="s">
        <v>279</v>
      </c>
      <c r="D47" s="62" t="s">
        <v>280</v>
      </c>
      <c r="E47" s="13"/>
      <c r="F47" s="32" t="str">
        <f t="shared" si="0"/>
        <v>/</v>
      </c>
      <c r="G47" s="32" t="str">
        <f t="shared" si="1"/>
        <v/>
      </c>
      <c r="H47" s="32" t="str">
        <f t="shared" si="2"/>
        <v/>
      </c>
      <c r="I47" s="32" t="str">
        <f t="shared" si="3"/>
        <v/>
      </c>
      <c r="J47" s="32" t="str">
        <f t="shared" si="4"/>
        <v>ไม่ผ่าน</v>
      </c>
      <c r="K47" s="5"/>
    </row>
    <row r="48" spans="1:11" s="3" customFormat="1" ht="19.5" customHeight="1" x14ac:dyDescent="0.45">
      <c r="A48" s="8"/>
      <c r="B48" s="12">
        <v>37</v>
      </c>
      <c r="C48" s="61" t="s">
        <v>281</v>
      </c>
      <c r="D48" s="62" t="s">
        <v>282</v>
      </c>
      <c r="E48" s="13"/>
      <c r="F48" s="32" t="str">
        <f t="shared" si="0"/>
        <v>/</v>
      </c>
      <c r="G48" s="32" t="str">
        <f t="shared" si="1"/>
        <v/>
      </c>
      <c r="H48" s="32" t="str">
        <f t="shared" si="2"/>
        <v/>
      </c>
      <c r="I48" s="32" t="str">
        <f t="shared" si="3"/>
        <v/>
      </c>
      <c r="J48" s="32" t="str">
        <f t="shared" si="4"/>
        <v>ไม่ผ่าน</v>
      </c>
      <c r="K48" s="5"/>
    </row>
    <row r="49" spans="1:12" s="2" customFormat="1" ht="19.5" customHeight="1" x14ac:dyDescent="0.45">
      <c r="A49" s="8"/>
      <c r="B49" s="12">
        <v>38</v>
      </c>
      <c r="C49" s="61" t="s">
        <v>283</v>
      </c>
      <c r="D49" s="62" t="s">
        <v>284</v>
      </c>
      <c r="E49" s="13"/>
      <c r="F49" s="32" t="str">
        <f t="shared" si="0"/>
        <v>/</v>
      </c>
      <c r="G49" s="32" t="str">
        <f t="shared" si="1"/>
        <v/>
      </c>
      <c r="H49" s="32" t="str">
        <f t="shared" si="2"/>
        <v/>
      </c>
      <c r="I49" s="32" t="str">
        <f t="shared" si="3"/>
        <v/>
      </c>
      <c r="J49" s="32" t="str">
        <f t="shared" si="4"/>
        <v>ไม่ผ่าน</v>
      </c>
      <c r="K49" s="5"/>
    </row>
    <row r="50" spans="1:12" s="2" customFormat="1" ht="19.5" customHeight="1" x14ac:dyDescent="0.45">
      <c r="A50" s="8"/>
      <c r="B50" s="12">
        <v>39</v>
      </c>
      <c r="C50" s="61" t="s">
        <v>285</v>
      </c>
      <c r="D50" s="62" t="s">
        <v>286</v>
      </c>
      <c r="E50" s="13"/>
      <c r="F50" s="32" t="str">
        <f t="shared" si="0"/>
        <v>/</v>
      </c>
      <c r="G50" s="32" t="str">
        <f t="shared" si="1"/>
        <v/>
      </c>
      <c r="H50" s="32" t="str">
        <f t="shared" si="2"/>
        <v/>
      </c>
      <c r="I50" s="32" t="str">
        <f t="shared" si="3"/>
        <v/>
      </c>
      <c r="J50" s="32" t="str">
        <f t="shared" si="4"/>
        <v>ไม่ผ่าน</v>
      </c>
      <c r="K50" s="5"/>
    </row>
    <row r="51" spans="1:12" s="2" customFormat="1" ht="22.5" x14ac:dyDescent="0.45">
      <c r="A51" s="8"/>
      <c r="B51" s="12">
        <v>40</v>
      </c>
      <c r="C51" s="61" t="s">
        <v>287</v>
      </c>
      <c r="D51" s="62" t="s">
        <v>288</v>
      </c>
      <c r="E51" s="13"/>
      <c r="F51" s="32" t="str">
        <f t="shared" si="0"/>
        <v>/</v>
      </c>
      <c r="G51" s="32" t="str">
        <f t="shared" si="1"/>
        <v/>
      </c>
      <c r="H51" s="32" t="str">
        <f t="shared" si="2"/>
        <v/>
      </c>
      <c r="I51" s="32" t="str">
        <f t="shared" si="3"/>
        <v/>
      </c>
      <c r="J51" s="32" t="str">
        <f t="shared" si="4"/>
        <v>ไม่ผ่าน</v>
      </c>
      <c r="K51" s="5"/>
    </row>
    <row r="52" spans="1:12" ht="21" x14ac:dyDescent="0.45">
      <c r="A52" s="8"/>
      <c r="B52" s="12">
        <v>41</v>
      </c>
      <c r="C52" s="61" t="s">
        <v>289</v>
      </c>
      <c r="D52" s="62" t="s">
        <v>290</v>
      </c>
      <c r="E52" s="13"/>
      <c r="F52" s="32" t="str">
        <f t="shared" si="0"/>
        <v>/</v>
      </c>
      <c r="G52" s="32" t="str">
        <f t="shared" si="1"/>
        <v/>
      </c>
      <c r="H52" s="32" t="str">
        <f t="shared" si="2"/>
        <v/>
      </c>
      <c r="I52" s="32" t="str">
        <f t="shared" si="3"/>
        <v/>
      </c>
      <c r="J52" s="32" t="str">
        <f t="shared" si="4"/>
        <v>ไม่ผ่าน</v>
      </c>
      <c r="K52" s="5"/>
    </row>
    <row r="53" spans="1:12" s="3" customFormat="1" ht="22.5" customHeight="1" x14ac:dyDescent="0.45">
      <c r="A53" s="8"/>
      <c r="B53" s="12">
        <v>42</v>
      </c>
      <c r="C53" s="61" t="s">
        <v>47</v>
      </c>
      <c r="D53" s="62" t="s">
        <v>291</v>
      </c>
      <c r="E53" s="13"/>
      <c r="F53" s="32" t="str">
        <f t="shared" si="0"/>
        <v>/</v>
      </c>
      <c r="G53" s="32" t="str">
        <f t="shared" si="1"/>
        <v/>
      </c>
      <c r="H53" s="32" t="str">
        <f t="shared" si="2"/>
        <v/>
      </c>
      <c r="I53" s="32" t="str">
        <f t="shared" si="3"/>
        <v/>
      </c>
      <c r="J53" s="32" t="str">
        <f t="shared" si="4"/>
        <v>ไม่ผ่าน</v>
      </c>
      <c r="K53" s="7"/>
      <c r="L53" s="4"/>
    </row>
    <row r="54" spans="1:12" s="3" customFormat="1" ht="22.5" customHeight="1" x14ac:dyDescent="0.45">
      <c r="A54" s="8"/>
      <c r="B54" s="12">
        <v>43</v>
      </c>
      <c r="C54" s="61" t="s">
        <v>163</v>
      </c>
      <c r="D54" s="62" t="s">
        <v>292</v>
      </c>
      <c r="E54" s="13"/>
      <c r="F54" s="32" t="str">
        <f t="shared" si="0"/>
        <v>/</v>
      </c>
      <c r="G54" s="32" t="str">
        <f t="shared" si="1"/>
        <v/>
      </c>
      <c r="H54" s="32" t="str">
        <f t="shared" si="2"/>
        <v/>
      </c>
      <c r="I54" s="32" t="str">
        <f t="shared" si="3"/>
        <v/>
      </c>
      <c r="J54" s="32" t="str">
        <f t="shared" si="4"/>
        <v>ไม่ผ่าน</v>
      </c>
      <c r="K54" s="7"/>
      <c r="L54" s="4"/>
    </row>
    <row r="55" spans="1:12" s="3" customFormat="1" ht="22.5" customHeight="1" x14ac:dyDescent="0.45">
      <c r="A55" s="8"/>
      <c r="B55" s="12">
        <v>44</v>
      </c>
      <c r="C55" s="61" t="s">
        <v>293</v>
      </c>
      <c r="D55" s="62" t="s">
        <v>294</v>
      </c>
      <c r="E55" s="13"/>
      <c r="F55" s="32" t="str">
        <f t="shared" si="0"/>
        <v>/</v>
      </c>
      <c r="G55" s="32" t="str">
        <f t="shared" si="1"/>
        <v/>
      </c>
      <c r="H55" s="32" t="str">
        <f t="shared" si="2"/>
        <v/>
      </c>
      <c r="I55" s="32" t="str">
        <f t="shared" si="3"/>
        <v/>
      </c>
      <c r="J55" s="32" t="str">
        <f t="shared" si="4"/>
        <v>ไม่ผ่าน</v>
      </c>
      <c r="K55" s="7"/>
      <c r="L55" s="4"/>
    </row>
    <row r="56" spans="1:12" ht="21" x14ac:dyDescent="0.45">
      <c r="A56" s="8"/>
      <c r="B56" s="12">
        <v>45</v>
      </c>
      <c r="C56" s="61" t="s">
        <v>295</v>
      </c>
      <c r="D56" s="62" t="s">
        <v>80</v>
      </c>
      <c r="E56" s="13"/>
      <c r="F56" s="32" t="str">
        <f t="shared" si="0"/>
        <v>/</v>
      </c>
      <c r="G56" s="32" t="str">
        <f t="shared" si="1"/>
        <v/>
      </c>
      <c r="H56" s="32" t="str">
        <f t="shared" si="2"/>
        <v/>
      </c>
      <c r="I56" s="32" t="str">
        <f t="shared" si="3"/>
        <v/>
      </c>
      <c r="J56" s="32" t="str">
        <f t="shared" si="4"/>
        <v>ไม่ผ่าน</v>
      </c>
      <c r="K56" s="5"/>
    </row>
    <row r="57" spans="1:12" ht="21" x14ac:dyDescent="0.45">
      <c r="A57" s="8"/>
      <c r="B57" s="33" t="s">
        <v>5</v>
      </c>
      <c r="C57" s="34"/>
      <c r="D57" s="34"/>
      <c r="E57" s="34"/>
      <c r="F57" s="34"/>
      <c r="G57" s="34"/>
      <c r="H57" s="35"/>
      <c r="I57" s="32" t="s">
        <v>4</v>
      </c>
      <c r="J57" s="32">
        <f>COUNTIF(J12:J56,"ผ่าน")</f>
        <v>0</v>
      </c>
      <c r="K57" s="5"/>
    </row>
    <row r="58" spans="1:12" ht="21" x14ac:dyDescent="0.45">
      <c r="A58" s="8"/>
      <c r="B58" s="37" t="s">
        <v>6</v>
      </c>
      <c r="C58" s="38"/>
      <c r="D58" s="38"/>
      <c r="E58" s="38"/>
      <c r="F58" s="38"/>
      <c r="G58" s="38"/>
      <c r="H58" s="39"/>
      <c r="I58" s="36" t="s">
        <v>92</v>
      </c>
      <c r="J58" s="36">
        <f>COUNTIF(J12:J56,"ไม่ผ่าน")</f>
        <v>45</v>
      </c>
      <c r="K58" s="5"/>
    </row>
    <row r="59" spans="1:12" ht="21" x14ac:dyDescent="0.45">
      <c r="A59" s="8"/>
      <c r="B59" s="8"/>
      <c r="C59" s="8" t="s">
        <v>117</v>
      </c>
      <c r="D59" s="8"/>
      <c r="E59" s="8"/>
      <c r="F59" s="8"/>
      <c r="G59" s="8"/>
      <c r="H59" s="8"/>
      <c r="I59" s="8"/>
      <c r="J59" s="8"/>
      <c r="K59" s="5"/>
    </row>
    <row r="60" spans="1:12" ht="21" x14ac:dyDescent="0.45">
      <c r="A60" s="8"/>
      <c r="B60" s="8"/>
      <c r="C60" s="8"/>
      <c r="D60" s="8"/>
      <c r="E60" s="8"/>
      <c r="F60" s="8"/>
      <c r="G60" s="8"/>
      <c r="H60" s="8"/>
      <c r="I60" s="8"/>
      <c r="J60" s="8"/>
      <c r="K60" s="5"/>
    </row>
    <row r="61" spans="1:12" ht="21" x14ac:dyDescent="0.45">
      <c r="A61" s="8"/>
      <c r="B61" s="14" t="s">
        <v>123</v>
      </c>
      <c r="C61" s="14"/>
      <c r="D61" s="14"/>
      <c r="E61" s="14"/>
      <c r="F61" s="14"/>
      <c r="G61" s="14"/>
      <c r="H61" s="14"/>
      <c r="I61" s="14"/>
      <c r="J61" s="14"/>
      <c r="K61" s="5"/>
    </row>
    <row r="62" spans="1:12" ht="21" x14ac:dyDescent="0.45">
      <c r="A62" s="8"/>
      <c r="B62" s="19" t="s">
        <v>124</v>
      </c>
      <c r="C62" s="19"/>
      <c r="D62" s="19"/>
      <c r="E62" s="19"/>
      <c r="F62" s="19"/>
      <c r="G62" s="19"/>
      <c r="H62" s="19"/>
      <c r="I62" s="19"/>
      <c r="J62" s="19"/>
      <c r="K62" s="5"/>
    </row>
    <row r="63" spans="1:12" ht="21" x14ac:dyDescent="0.45">
      <c r="A63" s="8"/>
      <c r="B63" s="14" t="s">
        <v>125</v>
      </c>
      <c r="C63" s="14"/>
      <c r="D63" s="14"/>
      <c r="E63" s="14"/>
      <c r="F63" s="14"/>
      <c r="G63" s="14"/>
      <c r="H63" s="14"/>
      <c r="I63" s="14"/>
      <c r="J63" s="14"/>
      <c r="K63" s="5"/>
    </row>
    <row r="64" spans="1:12" ht="21" x14ac:dyDescent="0.45">
      <c r="A64" s="8"/>
      <c r="B64" s="8"/>
      <c r="C64" s="40" t="s">
        <v>93</v>
      </c>
      <c r="D64" s="41" t="s">
        <v>94</v>
      </c>
      <c r="E64" s="42" t="s">
        <v>95</v>
      </c>
      <c r="F64" s="42"/>
      <c r="G64" s="42" t="s">
        <v>96</v>
      </c>
      <c r="H64" s="42"/>
      <c r="I64" s="8"/>
      <c r="J64" s="8"/>
      <c r="K64" s="5"/>
    </row>
    <row r="65" spans="1:11" ht="21" x14ac:dyDescent="0.45">
      <c r="A65" s="8"/>
      <c r="B65" s="8"/>
      <c r="C65" s="43"/>
      <c r="D65" s="44" t="s">
        <v>118</v>
      </c>
      <c r="E65" s="45" t="s">
        <v>97</v>
      </c>
      <c r="F65" s="45"/>
      <c r="G65" s="45">
        <f>COUNTIF(F12:F56,"/")</f>
        <v>45</v>
      </c>
      <c r="H65" s="45"/>
      <c r="I65" s="8"/>
      <c r="J65" s="8"/>
      <c r="K65" s="5"/>
    </row>
    <row r="66" spans="1:11" ht="21" x14ac:dyDescent="0.45">
      <c r="A66" s="8"/>
      <c r="B66" s="8"/>
      <c r="C66" s="43"/>
      <c r="D66" s="44" t="s">
        <v>119</v>
      </c>
      <c r="E66" s="45" t="s">
        <v>98</v>
      </c>
      <c r="F66" s="45"/>
      <c r="G66" s="45">
        <f>COUNTIF(G12:G56,"/")</f>
        <v>0</v>
      </c>
      <c r="H66" s="45"/>
      <c r="I66" s="8"/>
      <c r="J66" s="8"/>
      <c r="K66" s="5"/>
    </row>
    <row r="67" spans="1:11" ht="21" x14ac:dyDescent="0.45">
      <c r="A67" s="8"/>
      <c r="B67" s="8"/>
      <c r="C67" s="43"/>
      <c r="D67" s="44" t="s">
        <v>120</v>
      </c>
      <c r="E67" s="45" t="s">
        <v>99</v>
      </c>
      <c r="F67" s="45"/>
      <c r="G67" s="45">
        <f>COUNTIF(H12:H56,"/")</f>
        <v>0</v>
      </c>
      <c r="H67" s="45"/>
      <c r="I67" s="8"/>
      <c r="J67" s="8"/>
      <c r="K67" s="5"/>
    </row>
    <row r="68" spans="1:11" ht="21" x14ac:dyDescent="0.45">
      <c r="A68" s="8"/>
      <c r="B68" s="8"/>
      <c r="C68" s="46"/>
      <c r="D68" s="44" t="s">
        <v>121</v>
      </c>
      <c r="E68" s="45" t="s">
        <v>100</v>
      </c>
      <c r="F68" s="45"/>
      <c r="G68" s="45">
        <f>COUNTIF(I12:I56,"/")</f>
        <v>0</v>
      </c>
      <c r="H68" s="45"/>
      <c r="I68" s="8"/>
      <c r="J68" s="8"/>
      <c r="K68" s="5"/>
    </row>
    <row r="69" spans="1:11" ht="21" x14ac:dyDescent="0.45">
      <c r="A69" s="8"/>
      <c r="B69" s="8"/>
      <c r="C69" s="8"/>
      <c r="D69" s="8"/>
      <c r="E69" s="8"/>
      <c r="F69" s="8"/>
      <c r="G69" s="8"/>
      <c r="H69" s="8"/>
      <c r="I69" s="8"/>
      <c r="J69" s="8"/>
      <c r="K69" s="5"/>
    </row>
    <row r="70" spans="1:11" ht="21" x14ac:dyDescent="0.45">
      <c r="A70" s="8"/>
      <c r="B70" s="8"/>
      <c r="C70" s="8"/>
      <c r="D70" s="8"/>
      <c r="E70" s="8"/>
      <c r="F70" s="8"/>
      <c r="G70" s="8"/>
      <c r="H70" s="8"/>
      <c r="I70" s="8"/>
      <c r="J70" s="8"/>
      <c r="K70" s="5"/>
    </row>
    <row r="71" spans="1:11" ht="21" x14ac:dyDescent="0.45">
      <c r="A71" s="8"/>
      <c r="B71" s="8"/>
      <c r="C71" s="8"/>
      <c r="D71" s="8"/>
      <c r="E71" s="8"/>
      <c r="F71" s="8"/>
      <c r="G71" s="8"/>
      <c r="H71" s="8"/>
      <c r="I71" s="8"/>
      <c r="J71" s="8"/>
      <c r="K71" s="5"/>
    </row>
    <row r="72" spans="1:11" ht="21" x14ac:dyDescent="0.45">
      <c r="A72" s="8"/>
      <c r="B72" s="8"/>
      <c r="C72" s="8"/>
      <c r="D72" s="8"/>
      <c r="E72" s="8"/>
      <c r="F72" s="8"/>
      <c r="G72" s="8"/>
      <c r="H72" s="8"/>
      <c r="I72" s="8"/>
      <c r="J72" s="8"/>
      <c r="K72" s="5"/>
    </row>
    <row r="73" spans="1:11" ht="21" x14ac:dyDescent="0.45">
      <c r="A73" s="8"/>
      <c r="B73" s="8"/>
      <c r="C73" s="8"/>
      <c r="D73" s="8"/>
      <c r="E73" s="8"/>
      <c r="F73" s="8"/>
      <c r="G73" s="8"/>
      <c r="H73" s="8"/>
      <c r="I73" s="8"/>
      <c r="J73" s="8"/>
      <c r="K73" s="5"/>
    </row>
    <row r="74" spans="1:11" ht="21" x14ac:dyDescent="0.45">
      <c r="A74" s="8"/>
      <c r="B74" s="8"/>
      <c r="C74" s="8"/>
      <c r="D74" s="8"/>
      <c r="E74" s="8"/>
      <c r="F74" s="8"/>
      <c r="G74" s="8"/>
      <c r="H74" s="8"/>
      <c r="I74" s="8"/>
      <c r="J74" s="8"/>
      <c r="K74" s="5"/>
    </row>
    <row r="75" spans="1:11" ht="21" x14ac:dyDescent="0.45">
      <c r="A75" s="8"/>
      <c r="B75" s="8"/>
      <c r="C75" s="8"/>
      <c r="D75" s="8"/>
      <c r="E75" s="8"/>
      <c r="F75" s="8"/>
      <c r="G75" s="8"/>
      <c r="H75" s="8"/>
      <c r="I75" s="8"/>
      <c r="J75" s="8"/>
      <c r="K75" s="5"/>
    </row>
    <row r="76" spans="1:11" ht="21" x14ac:dyDescent="0.45">
      <c r="A76" s="5"/>
      <c r="B76" s="8"/>
      <c r="C76" s="8"/>
      <c r="D76" s="8"/>
      <c r="E76" s="8"/>
      <c r="F76" s="8"/>
      <c r="G76" s="8"/>
      <c r="H76" s="8"/>
      <c r="I76" s="8"/>
      <c r="J76" s="8"/>
      <c r="K76" s="5"/>
    </row>
    <row r="77" spans="1:11" ht="21" x14ac:dyDescent="0.45">
      <c r="A77" s="5"/>
      <c r="B77" s="8"/>
      <c r="C77" s="8"/>
      <c r="D77" s="8"/>
      <c r="E77" s="8"/>
      <c r="F77" s="8"/>
      <c r="G77" s="8"/>
      <c r="H77" s="8"/>
      <c r="I77" s="8"/>
      <c r="J77" s="8"/>
      <c r="K77" s="5"/>
    </row>
    <row r="78" spans="1:11" ht="21" x14ac:dyDescent="0.45">
      <c r="A78" s="5"/>
      <c r="B78" s="8"/>
      <c r="C78" s="8"/>
      <c r="D78" s="8"/>
      <c r="E78" s="8"/>
      <c r="F78" s="8"/>
      <c r="G78" s="8"/>
      <c r="H78" s="8"/>
      <c r="I78" s="8"/>
      <c r="J78" s="8"/>
      <c r="K78" s="5"/>
    </row>
    <row r="79" spans="1:11" ht="21" x14ac:dyDescent="0.45">
      <c r="A79" s="5"/>
      <c r="B79" s="8"/>
      <c r="C79" s="8"/>
      <c r="D79" s="8"/>
      <c r="E79" s="8"/>
      <c r="F79" s="8"/>
      <c r="G79" s="8"/>
      <c r="H79" s="8"/>
      <c r="I79" s="8"/>
      <c r="J79" s="8"/>
      <c r="K79" s="5"/>
    </row>
    <row r="80" spans="1:11" ht="21" x14ac:dyDescent="0.45">
      <c r="A80" s="5"/>
      <c r="B80" s="8"/>
      <c r="C80" s="8"/>
      <c r="D80" s="8"/>
      <c r="E80" s="8"/>
      <c r="F80" s="8"/>
      <c r="G80" s="8"/>
      <c r="H80" s="8"/>
      <c r="I80" s="8"/>
      <c r="J80" s="8"/>
      <c r="K80" s="5"/>
    </row>
    <row r="81" spans="1:11" ht="21" x14ac:dyDescent="0.45">
      <c r="A81" s="5"/>
      <c r="B81" s="8"/>
      <c r="C81" s="8"/>
      <c r="D81" s="8"/>
      <c r="E81" s="8"/>
      <c r="F81" s="8"/>
      <c r="G81" s="8"/>
      <c r="H81" s="8"/>
      <c r="I81" s="8"/>
      <c r="J81" s="8"/>
      <c r="K81" s="5"/>
    </row>
    <row r="82" spans="1:11" ht="21" x14ac:dyDescent="0.45">
      <c r="A82" s="5"/>
      <c r="B82" s="8"/>
      <c r="C82" s="8"/>
      <c r="D82" s="8"/>
      <c r="E82" s="8"/>
      <c r="F82" s="8"/>
      <c r="G82" s="8"/>
      <c r="H82" s="8"/>
      <c r="I82" s="8"/>
      <c r="J82" s="8"/>
      <c r="K82" s="5"/>
    </row>
    <row r="83" spans="1:11" ht="21" x14ac:dyDescent="0.45">
      <c r="A83" s="5"/>
      <c r="B83" s="8"/>
      <c r="C83" s="8"/>
      <c r="D83" s="8"/>
      <c r="E83" s="8"/>
      <c r="F83" s="8"/>
      <c r="G83" s="8"/>
      <c r="H83" s="8"/>
      <c r="I83" s="8"/>
      <c r="J83" s="8"/>
      <c r="K83" s="5"/>
    </row>
    <row r="84" spans="1:11" ht="21" x14ac:dyDescent="0.45">
      <c r="B84" s="5"/>
      <c r="C84" s="5"/>
      <c r="D84" s="5"/>
      <c r="E84" s="5"/>
      <c r="F84" s="5"/>
      <c r="G84" s="5"/>
      <c r="H84" s="5"/>
      <c r="I84" s="5"/>
      <c r="J84" s="5"/>
    </row>
    <row r="85" spans="1:11" ht="21" x14ac:dyDescent="0.45">
      <c r="B85" s="5"/>
      <c r="C85" s="5"/>
      <c r="D85" s="5"/>
      <c r="E85" s="5"/>
      <c r="F85" s="5"/>
      <c r="G85" s="5"/>
      <c r="H85" s="5"/>
      <c r="I85" s="5"/>
      <c r="J85" s="5"/>
    </row>
    <row r="86" spans="1:11" ht="21" x14ac:dyDescent="0.45">
      <c r="B86" s="5"/>
      <c r="C86" s="5"/>
      <c r="D86" s="5"/>
      <c r="E86" s="5"/>
      <c r="F86" s="5"/>
      <c r="G86" s="5"/>
      <c r="H86" s="5"/>
      <c r="I86" s="5"/>
      <c r="J86" s="5"/>
    </row>
    <row r="87" spans="1:11" ht="21" x14ac:dyDescent="0.45">
      <c r="B87" s="5"/>
      <c r="C87" s="5"/>
      <c r="D87" s="5"/>
      <c r="E87" s="5"/>
      <c r="F87" s="5"/>
      <c r="G87" s="5"/>
      <c r="H87" s="5"/>
      <c r="I87" s="5"/>
      <c r="J87" s="5"/>
    </row>
    <row r="88" spans="1:11" ht="21" x14ac:dyDescent="0.45">
      <c r="B88" s="5"/>
      <c r="C88" s="5"/>
      <c r="D88" s="5"/>
      <c r="E88" s="5"/>
      <c r="F88" s="5"/>
      <c r="G88" s="5"/>
      <c r="H88" s="5"/>
      <c r="I88" s="5"/>
      <c r="J88" s="5"/>
    </row>
    <row r="89" spans="1:11" ht="21" x14ac:dyDescent="0.45">
      <c r="B89" s="5"/>
      <c r="C89" s="5"/>
      <c r="D89" s="5"/>
      <c r="E89" s="5"/>
      <c r="F89" s="5"/>
      <c r="G89" s="5"/>
      <c r="H89" s="5"/>
      <c r="I89" s="5"/>
      <c r="J89" s="5"/>
    </row>
    <row r="90" spans="1:11" ht="21" x14ac:dyDescent="0.45">
      <c r="B90" s="5"/>
      <c r="C90" s="5"/>
      <c r="D90" s="5"/>
      <c r="E90" s="5"/>
      <c r="F90" s="5"/>
      <c r="G90" s="5"/>
      <c r="H90" s="5"/>
      <c r="I90" s="5"/>
      <c r="J90" s="5"/>
    </row>
    <row r="91" spans="1:11" ht="21" x14ac:dyDescent="0.45">
      <c r="B91" s="5"/>
      <c r="C91" s="5"/>
      <c r="D91" s="5"/>
      <c r="E91" s="5"/>
      <c r="F91" s="5"/>
      <c r="G91" s="5"/>
      <c r="H91" s="5"/>
      <c r="I91" s="5"/>
      <c r="J91" s="5"/>
    </row>
  </sheetData>
  <mergeCells count="26">
    <mergeCell ref="E66:F66"/>
    <mergeCell ref="G66:H66"/>
    <mergeCell ref="E67:F67"/>
    <mergeCell ref="G67:H67"/>
    <mergeCell ref="E68:F68"/>
    <mergeCell ref="G68:H68"/>
    <mergeCell ref="B57:H57"/>
    <mergeCell ref="B58:H58"/>
    <mergeCell ref="B61:J61"/>
    <mergeCell ref="B62:J62"/>
    <mergeCell ref="B63:J63"/>
    <mergeCell ref="C64:C68"/>
    <mergeCell ref="E64:F64"/>
    <mergeCell ref="G64:H64"/>
    <mergeCell ref="E65:F65"/>
    <mergeCell ref="G65:H65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1496062992125984" top="0.35433070866141736" bottom="0.35433070866141736" header="0.31496062992125984" footer="0.11811023622047245"/>
  <pageSetup paperSize="9" scale="56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F259C-1358-4628-975B-87B85D8D3E49}">
  <sheetPr>
    <pageSetUpPr fitToPage="1"/>
  </sheetPr>
  <dimension ref="A1:L91"/>
  <sheetViews>
    <sheetView view="pageLayout" workbookViewId="0">
      <selection activeCell="B6" sqref="B6:J6"/>
    </sheetView>
  </sheetViews>
  <sheetFormatPr defaultColWidth="8.875" defaultRowHeight="14.25" x14ac:dyDescent="0.2"/>
  <cols>
    <col min="1" max="1" width="6.25" customWidth="1"/>
    <col min="2" max="2" width="7.5" customWidth="1"/>
    <col min="3" max="3" width="12.25" customWidth="1"/>
    <col min="4" max="4" width="16.375" customWidth="1"/>
    <col min="6" max="9" width="5.375" customWidth="1"/>
  </cols>
  <sheetData>
    <row r="1" spans="1:11" ht="21" x14ac:dyDescent="0.45">
      <c r="A1" s="8"/>
      <c r="B1" s="8"/>
      <c r="C1" s="8"/>
      <c r="D1" s="8"/>
      <c r="E1" s="8"/>
      <c r="F1" s="8"/>
      <c r="G1" s="8"/>
      <c r="H1" s="8"/>
      <c r="I1" s="8"/>
      <c r="J1" s="8"/>
      <c r="K1" s="5"/>
    </row>
    <row r="2" spans="1:11" ht="2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5"/>
    </row>
    <row r="3" spans="1:11" ht="21" x14ac:dyDescent="0.45">
      <c r="A3" s="8"/>
      <c r="B3" s="8"/>
      <c r="C3" s="8"/>
      <c r="D3" s="8"/>
      <c r="E3" s="8"/>
      <c r="F3" s="8"/>
      <c r="G3" s="8"/>
      <c r="H3" s="8"/>
      <c r="I3" s="8"/>
      <c r="J3" s="8"/>
      <c r="K3" s="5"/>
    </row>
    <row r="4" spans="1:11" ht="21" x14ac:dyDescent="0.45">
      <c r="A4" s="8"/>
      <c r="B4" s="8"/>
      <c r="C4" s="8"/>
      <c r="D4" s="8"/>
      <c r="E4" s="8"/>
      <c r="F4" s="8"/>
      <c r="G4" s="8"/>
      <c r="H4" s="8"/>
      <c r="I4" s="8"/>
      <c r="J4" s="8"/>
      <c r="K4" s="5"/>
    </row>
    <row r="5" spans="1:11" ht="10.5" customHeight="1" x14ac:dyDescent="0.45">
      <c r="A5" s="8"/>
      <c r="B5" s="8"/>
      <c r="C5" s="8"/>
      <c r="D5" s="8"/>
      <c r="E5" s="8"/>
      <c r="F5" s="8"/>
      <c r="G5" s="8"/>
      <c r="H5" s="8"/>
      <c r="I5" s="8"/>
      <c r="J5" s="8"/>
      <c r="K5" s="5"/>
    </row>
    <row r="6" spans="1:11" s="1" customFormat="1" ht="18" customHeight="1" x14ac:dyDescent="0.2">
      <c r="A6" s="9"/>
      <c r="B6" s="20" t="s">
        <v>105</v>
      </c>
      <c r="C6" s="20"/>
      <c r="D6" s="20"/>
      <c r="E6" s="20"/>
      <c r="F6" s="20"/>
      <c r="G6" s="20"/>
      <c r="H6" s="20"/>
      <c r="I6" s="20"/>
      <c r="J6" s="20"/>
      <c r="K6" s="6"/>
    </row>
    <row r="7" spans="1:11" s="2" customFormat="1" ht="21" customHeight="1" x14ac:dyDescent="0.45">
      <c r="A7" s="8"/>
      <c r="B7" s="14" t="s">
        <v>122</v>
      </c>
      <c r="C7" s="14"/>
      <c r="D7" s="14"/>
      <c r="E7" s="14"/>
      <c r="F7" s="14"/>
      <c r="G7" s="14"/>
      <c r="H7" s="14"/>
      <c r="I7" s="14"/>
      <c r="J7" s="14"/>
      <c r="K7" s="5"/>
    </row>
    <row r="8" spans="1:11" s="2" customFormat="1" ht="21.75" customHeight="1" x14ac:dyDescent="0.45">
      <c r="A8" s="8"/>
      <c r="B8" s="21" t="s">
        <v>101</v>
      </c>
      <c r="C8" s="21"/>
      <c r="D8" s="21"/>
      <c r="E8" s="21"/>
      <c r="F8" s="21"/>
      <c r="G8" s="21"/>
      <c r="H8" s="21"/>
      <c r="I8" s="21"/>
      <c r="J8" s="21"/>
      <c r="K8" s="5"/>
    </row>
    <row r="9" spans="1:11" s="3" customFormat="1" ht="21" x14ac:dyDescent="0.45">
      <c r="A9" s="8"/>
      <c r="B9" s="22" t="s">
        <v>0</v>
      </c>
      <c r="C9" s="15" t="s">
        <v>1</v>
      </c>
      <c r="D9" s="16"/>
      <c r="E9" s="27" t="s">
        <v>112</v>
      </c>
      <c r="F9" s="28" t="s">
        <v>2</v>
      </c>
      <c r="G9" s="28"/>
      <c r="H9" s="28"/>
      <c r="I9" s="28"/>
      <c r="J9" s="29" t="s">
        <v>3</v>
      </c>
      <c r="K9" s="5"/>
    </row>
    <row r="10" spans="1:11" s="3" customFormat="1" ht="21" x14ac:dyDescent="0.45">
      <c r="A10" s="8"/>
      <c r="B10" s="23"/>
      <c r="C10" s="25"/>
      <c r="D10" s="26"/>
      <c r="E10" s="27"/>
      <c r="F10" s="30" t="s">
        <v>113</v>
      </c>
      <c r="G10" s="28" t="s">
        <v>4</v>
      </c>
      <c r="H10" s="28"/>
      <c r="I10" s="28"/>
      <c r="J10" s="29"/>
      <c r="K10" s="5"/>
    </row>
    <row r="11" spans="1:11" s="3" customFormat="1" ht="66.75" customHeight="1" x14ac:dyDescent="0.45">
      <c r="A11" s="8"/>
      <c r="B11" s="24"/>
      <c r="C11" s="17"/>
      <c r="D11" s="18"/>
      <c r="E11" s="27"/>
      <c r="F11" s="30"/>
      <c r="G11" s="31" t="s">
        <v>114</v>
      </c>
      <c r="H11" s="31" t="s">
        <v>115</v>
      </c>
      <c r="I11" s="31" t="s">
        <v>116</v>
      </c>
      <c r="J11" s="29"/>
      <c r="K11" s="5"/>
    </row>
    <row r="12" spans="1:11" s="3" customFormat="1" ht="19.5" customHeight="1" x14ac:dyDescent="0.45">
      <c r="A12" s="8"/>
      <c r="B12" s="12">
        <v>1</v>
      </c>
      <c r="C12" s="49" t="s">
        <v>296</v>
      </c>
      <c r="D12" s="50" t="s">
        <v>297</v>
      </c>
      <c r="E12" s="13"/>
      <c r="F12" s="32" t="str">
        <f>IF(E12&lt;=14,"/","")</f>
        <v>/</v>
      </c>
      <c r="G12" s="32" t="str">
        <f>IF(AND(E12&gt;14,E12&lt;=20),"/","")</f>
        <v/>
      </c>
      <c r="H12" s="32" t="str">
        <f>IF(AND(E12&gt;20,E12&lt;=25),"/","")</f>
        <v/>
      </c>
      <c r="I12" s="32" t="str">
        <f>IF(AND(E12&gt;25,E12&lt;=30),"/","")</f>
        <v/>
      </c>
      <c r="J12" s="32" t="str">
        <f>IF(E12&gt;=15,"ผ่าน","ไม่ผ่าน")</f>
        <v>ไม่ผ่าน</v>
      </c>
      <c r="K12" s="5"/>
    </row>
    <row r="13" spans="1:11" s="3" customFormat="1" ht="19.5" customHeight="1" x14ac:dyDescent="0.45">
      <c r="A13" s="8"/>
      <c r="B13" s="12">
        <v>2</v>
      </c>
      <c r="C13" s="63" t="s">
        <v>298</v>
      </c>
      <c r="D13" s="64" t="s">
        <v>299</v>
      </c>
      <c r="E13" s="13"/>
      <c r="F13" s="32" t="str">
        <f t="shared" ref="F13:F56" si="0">IF(E13&lt;=14,"/","")</f>
        <v>/</v>
      </c>
      <c r="G13" s="32" t="str">
        <f t="shared" ref="G13:G56" si="1">IF(AND(E13&gt;14,E13&lt;=20),"/","")</f>
        <v/>
      </c>
      <c r="H13" s="32" t="str">
        <f t="shared" ref="H13:H56" si="2">IF(AND(E13&gt;20,E13&lt;=25),"/","")</f>
        <v/>
      </c>
      <c r="I13" s="32" t="str">
        <f t="shared" ref="I13:I56" si="3">IF(AND(E13&gt;25,E13&lt;=30),"/","")</f>
        <v/>
      </c>
      <c r="J13" s="32" t="str">
        <f t="shared" ref="J13:J56" si="4">IF(E13&gt;=15,"ผ่าน","ไม่ผ่าน")</f>
        <v>ไม่ผ่าน</v>
      </c>
      <c r="K13" s="5"/>
    </row>
    <row r="14" spans="1:11" s="3" customFormat="1" ht="19.5" customHeight="1" x14ac:dyDescent="0.45">
      <c r="A14" s="8"/>
      <c r="B14" s="12">
        <v>3</v>
      </c>
      <c r="C14" s="63" t="s">
        <v>300</v>
      </c>
      <c r="D14" s="64" t="s">
        <v>41</v>
      </c>
      <c r="E14" s="13"/>
      <c r="F14" s="32" t="str">
        <f t="shared" si="0"/>
        <v>/</v>
      </c>
      <c r="G14" s="32" t="str">
        <f t="shared" si="1"/>
        <v/>
      </c>
      <c r="H14" s="32" t="str">
        <f t="shared" si="2"/>
        <v/>
      </c>
      <c r="I14" s="32" t="str">
        <f t="shared" si="3"/>
        <v/>
      </c>
      <c r="J14" s="32" t="str">
        <f t="shared" si="4"/>
        <v>ไม่ผ่าน</v>
      </c>
      <c r="K14" s="5"/>
    </row>
    <row r="15" spans="1:11" s="3" customFormat="1" ht="19.5" customHeight="1" x14ac:dyDescent="0.45">
      <c r="A15" s="8"/>
      <c r="B15" s="12">
        <v>4</v>
      </c>
      <c r="C15" s="63" t="s">
        <v>301</v>
      </c>
      <c r="D15" s="64" t="s">
        <v>302</v>
      </c>
      <c r="E15" s="13"/>
      <c r="F15" s="32" t="str">
        <f t="shared" si="0"/>
        <v>/</v>
      </c>
      <c r="G15" s="32" t="str">
        <f t="shared" si="1"/>
        <v/>
      </c>
      <c r="H15" s="32" t="str">
        <f t="shared" si="2"/>
        <v/>
      </c>
      <c r="I15" s="32" t="str">
        <f t="shared" si="3"/>
        <v/>
      </c>
      <c r="J15" s="32" t="str">
        <f t="shared" si="4"/>
        <v>ไม่ผ่าน</v>
      </c>
      <c r="K15" s="5"/>
    </row>
    <row r="16" spans="1:11" s="3" customFormat="1" ht="19.5" customHeight="1" x14ac:dyDescent="0.45">
      <c r="A16" s="8"/>
      <c r="B16" s="12">
        <v>5</v>
      </c>
      <c r="C16" s="63" t="s">
        <v>303</v>
      </c>
      <c r="D16" s="64" t="s">
        <v>304</v>
      </c>
      <c r="E16" s="13"/>
      <c r="F16" s="32" t="str">
        <f t="shared" si="0"/>
        <v>/</v>
      </c>
      <c r="G16" s="32" t="str">
        <f t="shared" si="1"/>
        <v/>
      </c>
      <c r="H16" s="32" t="str">
        <f t="shared" si="2"/>
        <v/>
      </c>
      <c r="I16" s="32" t="str">
        <f t="shared" si="3"/>
        <v/>
      </c>
      <c r="J16" s="32" t="str">
        <f t="shared" si="4"/>
        <v>ไม่ผ่าน</v>
      </c>
      <c r="K16" s="5"/>
    </row>
    <row r="17" spans="1:11" s="3" customFormat="1" ht="19.5" customHeight="1" x14ac:dyDescent="0.45">
      <c r="A17" s="8"/>
      <c r="B17" s="12">
        <v>6</v>
      </c>
      <c r="C17" s="63" t="s">
        <v>305</v>
      </c>
      <c r="D17" s="64" t="s">
        <v>306</v>
      </c>
      <c r="E17" s="13"/>
      <c r="F17" s="32" t="str">
        <f t="shared" si="0"/>
        <v>/</v>
      </c>
      <c r="G17" s="32" t="str">
        <f t="shared" si="1"/>
        <v/>
      </c>
      <c r="H17" s="32" t="str">
        <f t="shared" si="2"/>
        <v/>
      </c>
      <c r="I17" s="32" t="str">
        <f t="shared" si="3"/>
        <v/>
      </c>
      <c r="J17" s="32" t="str">
        <f t="shared" si="4"/>
        <v>ไม่ผ่าน</v>
      </c>
      <c r="K17" s="5"/>
    </row>
    <row r="18" spans="1:11" s="3" customFormat="1" ht="19.5" customHeight="1" x14ac:dyDescent="0.45">
      <c r="A18" s="8"/>
      <c r="B18" s="12">
        <v>7</v>
      </c>
      <c r="C18" s="63" t="s">
        <v>307</v>
      </c>
      <c r="D18" s="64" t="s">
        <v>308</v>
      </c>
      <c r="E18" s="13"/>
      <c r="F18" s="32" t="str">
        <f t="shared" si="0"/>
        <v>/</v>
      </c>
      <c r="G18" s="32" t="str">
        <f t="shared" si="1"/>
        <v/>
      </c>
      <c r="H18" s="32" t="str">
        <f t="shared" si="2"/>
        <v/>
      </c>
      <c r="I18" s="32" t="str">
        <f t="shared" si="3"/>
        <v/>
      </c>
      <c r="J18" s="32" t="str">
        <f t="shared" si="4"/>
        <v>ไม่ผ่าน</v>
      </c>
      <c r="K18" s="5"/>
    </row>
    <row r="19" spans="1:11" s="3" customFormat="1" ht="19.5" customHeight="1" x14ac:dyDescent="0.45">
      <c r="A19" s="8"/>
      <c r="B19" s="12">
        <v>8</v>
      </c>
      <c r="C19" s="63" t="s">
        <v>309</v>
      </c>
      <c r="D19" s="64" t="s">
        <v>310</v>
      </c>
      <c r="E19" s="13"/>
      <c r="F19" s="32" t="str">
        <f t="shared" si="0"/>
        <v>/</v>
      </c>
      <c r="G19" s="32" t="str">
        <f t="shared" si="1"/>
        <v/>
      </c>
      <c r="H19" s="32" t="str">
        <f t="shared" si="2"/>
        <v/>
      </c>
      <c r="I19" s="32" t="str">
        <f t="shared" si="3"/>
        <v/>
      </c>
      <c r="J19" s="32" t="str">
        <f t="shared" si="4"/>
        <v>ไม่ผ่าน</v>
      </c>
      <c r="K19" s="5"/>
    </row>
    <row r="20" spans="1:11" s="3" customFormat="1" ht="19.5" customHeight="1" x14ac:dyDescent="0.45">
      <c r="A20" s="8"/>
      <c r="B20" s="12">
        <v>9</v>
      </c>
      <c r="C20" s="63" t="s">
        <v>311</v>
      </c>
      <c r="D20" s="64" t="s">
        <v>312</v>
      </c>
      <c r="E20" s="13"/>
      <c r="F20" s="32" t="str">
        <f t="shared" si="0"/>
        <v>/</v>
      </c>
      <c r="G20" s="32" t="str">
        <f t="shared" si="1"/>
        <v/>
      </c>
      <c r="H20" s="32" t="str">
        <f t="shared" si="2"/>
        <v/>
      </c>
      <c r="I20" s="32" t="str">
        <f t="shared" si="3"/>
        <v/>
      </c>
      <c r="J20" s="32" t="str">
        <f t="shared" si="4"/>
        <v>ไม่ผ่าน</v>
      </c>
      <c r="K20" s="5"/>
    </row>
    <row r="21" spans="1:11" s="3" customFormat="1" ht="19.5" customHeight="1" x14ac:dyDescent="0.45">
      <c r="A21" s="8"/>
      <c r="B21" s="12">
        <v>10</v>
      </c>
      <c r="C21" s="63" t="s">
        <v>313</v>
      </c>
      <c r="D21" s="64" t="s">
        <v>314</v>
      </c>
      <c r="E21" s="13"/>
      <c r="F21" s="32" t="str">
        <f t="shared" si="0"/>
        <v>/</v>
      </c>
      <c r="G21" s="32" t="str">
        <f t="shared" si="1"/>
        <v/>
      </c>
      <c r="H21" s="32" t="str">
        <f t="shared" si="2"/>
        <v/>
      </c>
      <c r="I21" s="32" t="str">
        <f t="shared" si="3"/>
        <v/>
      </c>
      <c r="J21" s="32" t="str">
        <f t="shared" si="4"/>
        <v>ไม่ผ่าน</v>
      </c>
      <c r="K21" s="5"/>
    </row>
    <row r="22" spans="1:11" s="3" customFormat="1" ht="19.5" customHeight="1" x14ac:dyDescent="0.45">
      <c r="A22" s="8"/>
      <c r="B22" s="12">
        <v>11</v>
      </c>
      <c r="C22" s="63" t="s">
        <v>315</v>
      </c>
      <c r="D22" s="64" t="s">
        <v>316</v>
      </c>
      <c r="E22" s="13"/>
      <c r="F22" s="32" t="str">
        <f t="shared" si="0"/>
        <v>/</v>
      </c>
      <c r="G22" s="32" t="str">
        <f t="shared" si="1"/>
        <v/>
      </c>
      <c r="H22" s="32" t="str">
        <f t="shared" si="2"/>
        <v/>
      </c>
      <c r="I22" s="32" t="str">
        <f t="shared" si="3"/>
        <v/>
      </c>
      <c r="J22" s="32" t="str">
        <f t="shared" si="4"/>
        <v>ไม่ผ่าน</v>
      </c>
      <c r="K22" s="5"/>
    </row>
    <row r="23" spans="1:11" s="3" customFormat="1" ht="19.5" customHeight="1" x14ac:dyDescent="0.45">
      <c r="A23" s="8"/>
      <c r="B23" s="12">
        <v>12</v>
      </c>
      <c r="C23" s="63" t="s">
        <v>317</v>
      </c>
      <c r="D23" s="64" t="s">
        <v>318</v>
      </c>
      <c r="E23" s="13"/>
      <c r="F23" s="32" t="str">
        <f t="shared" si="0"/>
        <v>/</v>
      </c>
      <c r="G23" s="32" t="str">
        <f t="shared" si="1"/>
        <v/>
      </c>
      <c r="H23" s="32" t="str">
        <f t="shared" si="2"/>
        <v/>
      </c>
      <c r="I23" s="32" t="str">
        <f t="shared" si="3"/>
        <v/>
      </c>
      <c r="J23" s="32" t="str">
        <f t="shared" si="4"/>
        <v>ไม่ผ่าน</v>
      </c>
      <c r="K23" s="5"/>
    </row>
    <row r="24" spans="1:11" s="3" customFormat="1" ht="19.5" customHeight="1" x14ac:dyDescent="0.45">
      <c r="A24" s="8"/>
      <c r="B24" s="12">
        <v>13</v>
      </c>
      <c r="C24" s="63" t="s">
        <v>319</v>
      </c>
      <c r="D24" s="64" t="s">
        <v>320</v>
      </c>
      <c r="E24" s="13"/>
      <c r="F24" s="32" t="str">
        <f t="shared" si="0"/>
        <v>/</v>
      </c>
      <c r="G24" s="32" t="str">
        <f t="shared" si="1"/>
        <v/>
      </c>
      <c r="H24" s="32" t="str">
        <f t="shared" si="2"/>
        <v/>
      </c>
      <c r="I24" s="32" t="str">
        <f t="shared" si="3"/>
        <v/>
      </c>
      <c r="J24" s="32" t="str">
        <f t="shared" si="4"/>
        <v>ไม่ผ่าน</v>
      </c>
      <c r="K24" s="5"/>
    </row>
    <row r="25" spans="1:11" s="3" customFormat="1" ht="19.5" customHeight="1" x14ac:dyDescent="0.45">
      <c r="A25" s="8"/>
      <c r="B25" s="12">
        <v>14</v>
      </c>
      <c r="C25" s="63" t="s">
        <v>321</v>
      </c>
      <c r="D25" s="64" t="s">
        <v>34</v>
      </c>
      <c r="E25" s="13"/>
      <c r="F25" s="32" t="str">
        <f t="shared" si="0"/>
        <v>/</v>
      </c>
      <c r="G25" s="32" t="str">
        <f t="shared" si="1"/>
        <v/>
      </c>
      <c r="H25" s="32" t="str">
        <f t="shared" si="2"/>
        <v/>
      </c>
      <c r="I25" s="32" t="str">
        <f t="shared" si="3"/>
        <v/>
      </c>
      <c r="J25" s="32" t="str">
        <f t="shared" si="4"/>
        <v>ไม่ผ่าน</v>
      </c>
      <c r="K25" s="5"/>
    </row>
    <row r="26" spans="1:11" s="3" customFormat="1" ht="19.5" customHeight="1" x14ac:dyDescent="0.45">
      <c r="A26" s="8"/>
      <c r="B26" s="12">
        <v>15</v>
      </c>
      <c r="C26" s="49" t="s">
        <v>322</v>
      </c>
      <c r="D26" s="50" t="s">
        <v>323</v>
      </c>
      <c r="E26" s="13"/>
      <c r="F26" s="32" t="str">
        <f t="shared" si="0"/>
        <v>/</v>
      </c>
      <c r="G26" s="32" t="str">
        <f t="shared" si="1"/>
        <v/>
      </c>
      <c r="H26" s="32" t="str">
        <f t="shared" si="2"/>
        <v/>
      </c>
      <c r="I26" s="32" t="str">
        <f t="shared" si="3"/>
        <v/>
      </c>
      <c r="J26" s="32" t="str">
        <f t="shared" si="4"/>
        <v>ไม่ผ่าน</v>
      </c>
      <c r="K26" s="5"/>
    </row>
    <row r="27" spans="1:11" s="3" customFormat="1" ht="19.5" customHeight="1" x14ac:dyDescent="0.45">
      <c r="A27" s="8"/>
      <c r="B27" s="12">
        <v>16</v>
      </c>
      <c r="C27" s="63" t="s">
        <v>75</v>
      </c>
      <c r="D27" s="64" t="s">
        <v>86</v>
      </c>
      <c r="E27" s="13"/>
      <c r="F27" s="32" t="str">
        <f t="shared" si="0"/>
        <v>/</v>
      </c>
      <c r="G27" s="32" t="str">
        <f t="shared" si="1"/>
        <v/>
      </c>
      <c r="H27" s="32" t="str">
        <f t="shared" si="2"/>
        <v/>
      </c>
      <c r="I27" s="32" t="str">
        <f t="shared" si="3"/>
        <v/>
      </c>
      <c r="J27" s="32" t="str">
        <f t="shared" si="4"/>
        <v>ไม่ผ่าน</v>
      </c>
      <c r="K27" s="5"/>
    </row>
    <row r="28" spans="1:11" s="3" customFormat="1" ht="19.5" customHeight="1" x14ac:dyDescent="0.45">
      <c r="A28" s="8"/>
      <c r="B28" s="12">
        <v>17</v>
      </c>
      <c r="C28" s="63" t="s">
        <v>324</v>
      </c>
      <c r="D28" s="64" t="s">
        <v>325</v>
      </c>
      <c r="E28" s="13"/>
      <c r="F28" s="32" t="str">
        <f t="shared" si="0"/>
        <v>/</v>
      </c>
      <c r="G28" s="32" t="str">
        <f t="shared" si="1"/>
        <v/>
      </c>
      <c r="H28" s="32" t="str">
        <f t="shared" si="2"/>
        <v/>
      </c>
      <c r="I28" s="32" t="str">
        <f t="shared" si="3"/>
        <v/>
      </c>
      <c r="J28" s="32" t="str">
        <f t="shared" si="4"/>
        <v>ไม่ผ่าน</v>
      </c>
      <c r="K28" s="5"/>
    </row>
    <row r="29" spans="1:11" s="3" customFormat="1" ht="19.5" customHeight="1" x14ac:dyDescent="0.45">
      <c r="A29" s="8"/>
      <c r="B29" s="12">
        <v>18</v>
      </c>
      <c r="C29" s="63" t="s">
        <v>326</v>
      </c>
      <c r="D29" s="64" t="s">
        <v>327</v>
      </c>
      <c r="E29" s="13"/>
      <c r="F29" s="32" t="str">
        <f t="shared" si="0"/>
        <v>/</v>
      </c>
      <c r="G29" s="32" t="str">
        <f t="shared" si="1"/>
        <v/>
      </c>
      <c r="H29" s="32" t="str">
        <f t="shared" si="2"/>
        <v/>
      </c>
      <c r="I29" s="32" t="str">
        <f t="shared" si="3"/>
        <v/>
      </c>
      <c r="J29" s="32" t="str">
        <f t="shared" si="4"/>
        <v>ไม่ผ่าน</v>
      </c>
      <c r="K29" s="5"/>
    </row>
    <row r="30" spans="1:11" s="3" customFormat="1" ht="19.5" customHeight="1" x14ac:dyDescent="0.45">
      <c r="A30" s="8"/>
      <c r="B30" s="12">
        <v>19</v>
      </c>
      <c r="C30" s="63" t="s">
        <v>328</v>
      </c>
      <c r="D30" s="64" t="s">
        <v>249</v>
      </c>
      <c r="E30" s="13"/>
      <c r="F30" s="32" t="str">
        <f t="shared" si="0"/>
        <v>/</v>
      </c>
      <c r="G30" s="32" t="str">
        <f t="shared" si="1"/>
        <v/>
      </c>
      <c r="H30" s="32" t="str">
        <f t="shared" si="2"/>
        <v/>
      </c>
      <c r="I30" s="32" t="str">
        <f t="shared" si="3"/>
        <v/>
      </c>
      <c r="J30" s="32" t="str">
        <f t="shared" si="4"/>
        <v>ไม่ผ่าน</v>
      </c>
      <c r="K30" s="5"/>
    </row>
    <row r="31" spans="1:11" s="3" customFormat="1" ht="19.5" customHeight="1" x14ac:dyDescent="0.45">
      <c r="A31" s="8"/>
      <c r="B31" s="12">
        <v>20</v>
      </c>
      <c r="C31" s="63" t="s">
        <v>329</v>
      </c>
      <c r="D31" s="64" t="s">
        <v>330</v>
      </c>
      <c r="E31" s="13"/>
      <c r="F31" s="32" t="str">
        <f t="shared" si="0"/>
        <v>/</v>
      </c>
      <c r="G31" s="32" t="str">
        <f t="shared" si="1"/>
        <v/>
      </c>
      <c r="H31" s="32" t="str">
        <f t="shared" si="2"/>
        <v/>
      </c>
      <c r="I31" s="32" t="str">
        <f t="shared" si="3"/>
        <v/>
      </c>
      <c r="J31" s="32" t="str">
        <f t="shared" si="4"/>
        <v>ไม่ผ่าน</v>
      </c>
      <c r="K31" s="5"/>
    </row>
    <row r="32" spans="1:11" s="3" customFormat="1" ht="19.5" customHeight="1" x14ac:dyDescent="0.45">
      <c r="A32" s="8"/>
      <c r="B32" s="12">
        <v>21</v>
      </c>
      <c r="C32" s="63" t="s">
        <v>331</v>
      </c>
      <c r="D32" s="64" t="s">
        <v>332</v>
      </c>
      <c r="E32" s="13"/>
      <c r="F32" s="32" t="str">
        <f t="shared" si="0"/>
        <v>/</v>
      </c>
      <c r="G32" s="32" t="str">
        <f t="shared" si="1"/>
        <v/>
      </c>
      <c r="H32" s="32" t="str">
        <f t="shared" si="2"/>
        <v/>
      </c>
      <c r="I32" s="32" t="str">
        <f t="shared" si="3"/>
        <v/>
      </c>
      <c r="J32" s="32" t="str">
        <f t="shared" si="4"/>
        <v>ไม่ผ่าน</v>
      </c>
      <c r="K32" s="5"/>
    </row>
    <row r="33" spans="1:11" s="3" customFormat="1" ht="19.5" customHeight="1" x14ac:dyDescent="0.45">
      <c r="A33" s="8"/>
      <c r="B33" s="12">
        <v>22</v>
      </c>
      <c r="C33" s="49" t="s">
        <v>333</v>
      </c>
      <c r="D33" s="50" t="s">
        <v>334</v>
      </c>
      <c r="E33" s="13"/>
      <c r="F33" s="32" t="str">
        <f t="shared" si="0"/>
        <v>/</v>
      </c>
      <c r="G33" s="32" t="str">
        <f t="shared" si="1"/>
        <v/>
      </c>
      <c r="H33" s="32" t="str">
        <f t="shared" si="2"/>
        <v/>
      </c>
      <c r="I33" s="32" t="str">
        <f t="shared" si="3"/>
        <v/>
      </c>
      <c r="J33" s="32" t="str">
        <f t="shared" si="4"/>
        <v>ไม่ผ่าน</v>
      </c>
      <c r="K33" s="5"/>
    </row>
    <row r="34" spans="1:11" s="3" customFormat="1" ht="19.5" customHeight="1" x14ac:dyDescent="0.45">
      <c r="A34" s="8"/>
      <c r="B34" s="12">
        <v>23</v>
      </c>
      <c r="C34" s="63" t="s">
        <v>81</v>
      </c>
      <c r="D34" s="64" t="s">
        <v>335</v>
      </c>
      <c r="E34" s="13"/>
      <c r="F34" s="32" t="str">
        <f t="shared" si="0"/>
        <v>/</v>
      </c>
      <c r="G34" s="32" t="str">
        <f t="shared" si="1"/>
        <v/>
      </c>
      <c r="H34" s="32" t="str">
        <f t="shared" si="2"/>
        <v/>
      </c>
      <c r="I34" s="32" t="str">
        <f t="shared" si="3"/>
        <v/>
      </c>
      <c r="J34" s="32" t="str">
        <f t="shared" si="4"/>
        <v>ไม่ผ่าน</v>
      </c>
      <c r="K34" s="5"/>
    </row>
    <row r="35" spans="1:11" s="3" customFormat="1" ht="19.5" customHeight="1" x14ac:dyDescent="0.45">
      <c r="A35" s="8"/>
      <c r="B35" s="12">
        <v>24</v>
      </c>
      <c r="C35" s="63" t="s">
        <v>336</v>
      </c>
      <c r="D35" s="64" t="s">
        <v>337</v>
      </c>
      <c r="E35" s="13"/>
      <c r="F35" s="32" t="str">
        <f t="shared" si="0"/>
        <v>/</v>
      </c>
      <c r="G35" s="32" t="str">
        <f t="shared" si="1"/>
        <v/>
      </c>
      <c r="H35" s="32" t="str">
        <f t="shared" si="2"/>
        <v/>
      </c>
      <c r="I35" s="32" t="str">
        <f t="shared" si="3"/>
        <v/>
      </c>
      <c r="J35" s="32" t="str">
        <f t="shared" si="4"/>
        <v>ไม่ผ่าน</v>
      </c>
      <c r="K35" s="5"/>
    </row>
    <row r="36" spans="1:11" s="3" customFormat="1" ht="19.5" customHeight="1" x14ac:dyDescent="0.45">
      <c r="A36" s="8"/>
      <c r="B36" s="12">
        <v>25</v>
      </c>
      <c r="C36" s="63" t="s">
        <v>338</v>
      </c>
      <c r="D36" s="64" t="s">
        <v>339</v>
      </c>
      <c r="E36" s="13"/>
      <c r="F36" s="32" t="str">
        <f t="shared" si="0"/>
        <v>/</v>
      </c>
      <c r="G36" s="32" t="str">
        <f t="shared" si="1"/>
        <v/>
      </c>
      <c r="H36" s="32" t="str">
        <f t="shared" si="2"/>
        <v/>
      </c>
      <c r="I36" s="32" t="str">
        <f t="shared" si="3"/>
        <v/>
      </c>
      <c r="J36" s="32" t="str">
        <f t="shared" si="4"/>
        <v>ไม่ผ่าน</v>
      </c>
      <c r="K36" s="5"/>
    </row>
    <row r="37" spans="1:11" s="3" customFormat="1" ht="19.5" customHeight="1" x14ac:dyDescent="0.45">
      <c r="A37" s="8"/>
      <c r="B37" s="12">
        <v>26</v>
      </c>
      <c r="C37" s="63" t="s">
        <v>340</v>
      </c>
      <c r="D37" s="64" t="s">
        <v>341</v>
      </c>
      <c r="E37" s="13"/>
      <c r="F37" s="32" t="str">
        <f t="shared" si="0"/>
        <v>/</v>
      </c>
      <c r="G37" s="32" t="str">
        <f t="shared" si="1"/>
        <v/>
      </c>
      <c r="H37" s="32" t="str">
        <f t="shared" si="2"/>
        <v/>
      </c>
      <c r="I37" s="32" t="str">
        <f t="shared" si="3"/>
        <v/>
      </c>
      <c r="J37" s="32" t="str">
        <f t="shared" si="4"/>
        <v>ไม่ผ่าน</v>
      </c>
      <c r="K37" s="5"/>
    </row>
    <row r="38" spans="1:11" s="3" customFormat="1" ht="19.5" customHeight="1" x14ac:dyDescent="0.45">
      <c r="A38" s="8"/>
      <c r="B38" s="12">
        <v>27</v>
      </c>
      <c r="C38" s="63" t="s">
        <v>342</v>
      </c>
      <c r="D38" s="64" t="s">
        <v>343</v>
      </c>
      <c r="E38" s="13"/>
      <c r="F38" s="32" t="str">
        <f t="shared" si="0"/>
        <v>/</v>
      </c>
      <c r="G38" s="32" t="str">
        <f t="shared" si="1"/>
        <v/>
      </c>
      <c r="H38" s="32" t="str">
        <f t="shared" si="2"/>
        <v/>
      </c>
      <c r="I38" s="32" t="str">
        <f t="shared" si="3"/>
        <v/>
      </c>
      <c r="J38" s="32" t="str">
        <f t="shared" si="4"/>
        <v>ไม่ผ่าน</v>
      </c>
      <c r="K38" s="5"/>
    </row>
    <row r="39" spans="1:11" s="3" customFormat="1" ht="19.5" customHeight="1" x14ac:dyDescent="0.45">
      <c r="A39" s="8"/>
      <c r="B39" s="12">
        <v>28</v>
      </c>
      <c r="C39" s="63" t="s">
        <v>344</v>
      </c>
      <c r="D39" s="64" t="s">
        <v>345</v>
      </c>
      <c r="E39" s="13"/>
      <c r="F39" s="32" t="str">
        <f t="shared" si="0"/>
        <v>/</v>
      </c>
      <c r="G39" s="32" t="str">
        <f t="shared" si="1"/>
        <v/>
      </c>
      <c r="H39" s="32" t="str">
        <f t="shared" si="2"/>
        <v/>
      </c>
      <c r="I39" s="32" t="str">
        <f t="shared" si="3"/>
        <v/>
      </c>
      <c r="J39" s="32" t="str">
        <f t="shared" si="4"/>
        <v>ไม่ผ่าน</v>
      </c>
      <c r="K39" s="5"/>
    </row>
    <row r="40" spans="1:11" s="3" customFormat="1" ht="19.5" customHeight="1" x14ac:dyDescent="0.45">
      <c r="A40" s="8"/>
      <c r="B40" s="12">
        <v>29</v>
      </c>
      <c r="C40" s="63" t="s">
        <v>346</v>
      </c>
      <c r="D40" s="64" t="s">
        <v>347</v>
      </c>
      <c r="E40" s="13"/>
      <c r="F40" s="32" t="str">
        <f t="shared" si="0"/>
        <v>/</v>
      </c>
      <c r="G40" s="32" t="str">
        <f t="shared" si="1"/>
        <v/>
      </c>
      <c r="H40" s="32" t="str">
        <f t="shared" si="2"/>
        <v/>
      </c>
      <c r="I40" s="32" t="str">
        <f t="shared" si="3"/>
        <v/>
      </c>
      <c r="J40" s="32" t="str">
        <f t="shared" si="4"/>
        <v>ไม่ผ่าน</v>
      </c>
      <c r="K40" s="5"/>
    </row>
    <row r="41" spans="1:11" s="3" customFormat="1" ht="19.5" customHeight="1" x14ac:dyDescent="0.45">
      <c r="A41" s="8"/>
      <c r="B41" s="12">
        <v>30</v>
      </c>
      <c r="C41" s="63" t="s">
        <v>348</v>
      </c>
      <c r="D41" s="64" t="s">
        <v>349</v>
      </c>
      <c r="E41" s="13"/>
      <c r="F41" s="32" t="str">
        <f t="shared" si="0"/>
        <v>/</v>
      </c>
      <c r="G41" s="32" t="str">
        <f t="shared" si="1"/>
        <v/>
      </c>
      <c r="H41" s="32" t="str">
        <f t="shared" si="2"/>
        <v/>
      </c>
      <c r="I41" s="32" t="str">
        <f t="shared" si="3"/>
        <v/>
      </c>
      <c r="J41" s="32" t="str">
        <f t="shared" si="4"/>
        <v>ไม่ผ่าน</v>
      </c>
      <c r="K41" s="5"/>
    </row>
    <row r="42" spans="1:11" s="3" customFormat="1" ht="19.5" customHeight="1" x14ac:dyDescent="0.45">
      <c r="A42" s="8"/>
      <c r="B42" s="12">
        <v>31</v>
      </c>
      <c r="C42" s="63" t="s">
        <v>350</v>
      </c>
      <c r="D42" s="64" t="s">
        <v>351</v>
      </c>
      <c r="E42" s="13"/>
      <c r="F42" s="32" t="str">
        <f t="shared" si="0"/>
        <v>/</v>
      </c>
      <c r="G42" s="32" t="str">
        <f t="shared" si="1"/>
        <v/>
      </c>
      <c r="H42" s="32" t="str">
        <f t="shared" si="2"/>
        <v/>
      </c>
      <c r="I42" s="32" t="str">
        <f t="shared" si="3"/>
        <v/>
      </c>
      <c r="J42" s="32" t="str">
        <f t="shared" si="4"/>
        <v>ไม่ผ่าน</v>
      </c>
      <c r="K42" s="5"/>
    </row>
    <row r="43" spans="1:11" s="3" customFormat="1" ht="19.5" customHeight="1" x14ac:dyDescent="0.45">
      <c r="A43" s="8"/>
      <c r="B43" s="12">
        <v>32</v>
      </c>
      <c r="C43" s="63" t="s">
        <v>61</v>
      </c>
      <c r="D43" s="64" t="s">
        <v>352</v>
      </c>
      <c r="E43" s="13"/>
      <c r="F43" s="32" t="str">
        <f t="shared" si="0"/>
        <v>/</v>
      </c>
      <c r="G43" s="32" t="str">
        <f t="shared" si="1"/>
        <v/>
      </c>
      <c r="H43" s="32" t="str">
        <f t="shared" si="2"/>
        <v/>
      </c>
      <c r="I43" s="32" t="str">
        <f t="shared" si="3"/>
        <v/>
      </c>
      <c r="J43" s="32" t="str">
        <f t="shared" si="4"/>
        <v>ไม่ผ่าน</v>
      </c>
      <c r="K43" s="5"/>
    </row>
    <row r="44" spans="1:11" s="3" customFormat="1" ht="19.5" customHeight="1" x14ac:dyDescent="0.45">
      <c r="A44" s="8"/>
      <c r="B44" s="12">
        <v>33</v>
      </c>
      <c r="C44" s="49" t="s">
        <v>353</v>
      </c>
      <c r="D44" s="50" t="s">
        <v>354</v>
      </c>
      <c r="E44" s="13"/>
      <c r="F44" s="32" t="str">
        <f t="shared" si="0"/>
        <v>/</v>
      </c>
      <c r="G44" s="32" t="str">
        <f t="shared" si="1"/>
        <v/>
      </c>
      <c r="H44" s="32" t="str">
        <f t="shared" si="2"/>
        <v/>
      </c>
      <c r="I44" s="32" t="str">
        <f t="shared" si="3"/>
        <v/>
      </c>
      <c r="J44" s="32" t="str">
        <f t="shared" si="4"/>
        <v>ไม่ผ่าน</v>
      </c>
      <c r="K44" s="5"/>
    </row>
    <row r="45" spans="1:11" s="3" customFormat="1" ht="19.5" customHeight="1" x14ac:dyDescent="0.45">
      <c r="A45" s="8"/>
      <c r="B45" s="12">
        <v>34</v>
      </c>
      <c r="C45" s="63" t="s">
        <v>355</v>
      </c>
      <c r="D45" s="64" t="s">
        <v>356</v>
      </c>
      <c r="E45" s="13"/>
      <c r="F45" s="32" t="str">
        <f t="shared" si="0"/>
        <v>/</v>
      </c>
      <c r="G45" s="32" t="str">
        <f t="shared" si="1"/>
        <v/>
      </c>
      <c r="H45" s="32" t="str">
        <f t="shared" si="2"/>
        <v/>
      </c>
      <c r="I45" s="32" t="str">
        <f t="shared" si="3"/>
        <v/>
      </c>
      <c r="J45" s="32" t="str">
        <f t="shared" si="4"/>
        <v>ไม่ผ่าน</v>
      </c>
      <c r="K45" s="5"/>
    </row>
    <row r="46" spans="1:11" s="3" customFormat="1" ht="19.5" customHeight="1" x14ac:dyDescent="0.45">
      <c r="A46" s="8"/>
      <c r="B46" s="12">
        <v>35</v>
      </c>
      <c r="C46" s="63" t="s">
        <v>357</v>
      </c>
      <c r="D46" s="64" t="s">
        <v>358</v>
      </c>
      <c r="E46" s="13"/>
      <c r="F46" s="32" t="str">
        <f t="shared" si="0"/>
        <v>/</v>
      </c>
      <c r="G46" s="32" t="str">
        <f t="shared" si="1"/>
        <v/>
      </c>
      <c r="H46" s="32" t="str">
        <f t="shared" si="2"/>
        <v/>
      </c>
      <c r="I46" s="32" t="str">
        <f t="shared" si="3"/>
        <v/>
      </c>
      <c r="J46" s="32" t="str">
        <f t="shared" si="4"/>
        <v>ไม่ผ่าน</v>
      </c>
      <c r="K46" s="5"/>
    </row>
    <row r="47" spans="1:11" s="3" customFormat="1" ht="19.5" customHeight="1" x14ac:dyDescent="0.45">
      <c r="A47" s="8"/>
      <c r="B47" s="12">
        <v>36</v>
      </c>
      <c r="C47" s="63" t="s">
        <v>359</v>
      </c>
      <c r="D47" s="64" t="s">
        <v>360</v>
      </c>
      <c r="E47" s="13"/>
      <c r="F47" s="32" t="str">
        <f t="shared" si="0"/>
        <v>/</v>
      </c>
      <c r="G47" s="32" t="str">
        <f t="shared" si="1"/>
        <v/>
      </c>
      <c r="H47" s="32" t="str">
        <f t="shared" si="2"/>
        <v/>
      </c>
      <c r="I47" s="32" t="str">
        <f t="shared" si="3"/>
        <v/>
      </c>
      <c r="J47" s="32" t="str">
        <f t="shared" si="4"/>
        <v>ไม่ผ่าน</v>
      </c>
      <c r="K47" s="5"/>
    </row>
    <row r="48" spans="1:11" s="3" customFormat="1" ht="19.5" customHeight="1" x14ac:dyDescent="0.45">
      <c r="A48" s="8"/>
      <c r="B48" s="12">
        <v>37</v>
      </c>
      <c r="C48" s="63" t="s">
        <v>361</v>
      </c>
      <c r="D48" s="64" t="s">
        <v>310</v>
      </c>
      <c r="E48" s="13"/>
      <c r="F48" s="32" t="str">
        <f t="shared" si="0"/>
        <v>/</v>
      </c>
      <c r="G48" s="32" t="str">
        <f t="shared" si="1"/>
        <v/>
      </c>
      <c r="H48" s="32" t="str">
        <f t="shared" si="2"/>
        <v/>
      </c>
      <c r="I48" s="32" t="str">
        <f t="shared" si="3"/>
        <v/>
      </c>
      <c r="J48" s="32" t="str">
        <f t="shared" si="4"/>
        <v>ไม่ผ่าน</v>
      </c>
      <c r="K48" s="5"/>
    </row>
    <row r="49" spans="1:12" s="2" customFormat="1" ht="19.5" customHeight="1" x14ac:dyDescent="0.45">
      <c r="A49" s="8"/>
      <c r="B49" s="12">
        <v>38</v>
      </c>
      <c r="C49" s="63" t="s">
        <v>362</v>
      </c>
      <c r="D49" s="64" t="s">
        <v>363</v>
      </c>
      <c r="E49" s="13"/>
      <c r="F49" s="32" t="str">
        <f t="shared" si="0"/>
        <v>/</v>
      </c>
      <c r="G49" s="32" t="str">
        <f t="shared" si="1"/>
        <v/>
      </c>
      <c r="H49" s="32" t="str">
        <f t="shared" si="2"/>
        <v/>
      </c>
      <c r="I49" s="32" t="str">
        <f t="shared" si="3"/>
        <v/>
      </c>
      <c r="J49" s="32" t="str">
        <f t="shared" si="4"/>
        <v>ไม่ผ่าน</v>
      </c>
      <c r="K49" s="5"/>
    </row>
    <row r="50" spans="1:12" s="2" customFormat="1" ht="19.5" customHeight="1" x14ac:dyDescent="0.45">
      <c r="A50" s="8"/>
      <c r="B50" s="12">
        <v>39</v>
      </c>
      <c r="C50" s="63" t="s">
        <v>364</v>
      </c>
      <c r="D50" s="64" t="s">
        <v>365</v>
      </c>
      <c r="E50" s="13"/>
      <c r="F50" s="32" t="str">
        <f t="shared" si="0"/>
        <v>/</v>
      </c>
      <c r="G50" s="32" t="str">
        <f t="shared" si="1"/>
        <v/>
      </c>
      <c r="H50" s="32" t="str">
        <f t="shared" si="2"/>
        <v/>
      </c>
      <c r="I50" s="32" t="str">
        <f t="shared" si="3"/>
        <v/>
      </c>
      <c r="J50" s="32" t="str">
        <f t="shared" si="4"/>
        <v>ไม่ผ่าน</v>
      </c>
      <c r="K50" s="5"/>
    </row>
    <row r="51" spans="1:12" s="2" customFormat="1" ht="22.5" x14ac:dyDescent="0.45">
      <c r="A51" s="8"/>
      <c r="B51" s="12">
        <v>40</v>
      </c>
      <c r="C51" s="63" t="s">
        <v>366</v>
      </c>
      <c r="D51" s="64" t="s">
        <v>367</v>
      </c>
      <c r="E51" s="13"/>
      <c r="F51" s="32" t="str">
        <f t="shared" si="0"/>
        <v>/</v>
      </c>
      <c r="G51" s="32" t="str">
        <f t="shared" si="1"/>
        <v/>
      </c>
      <c r="H51" s="32" t="str">
        <f t="shared" si="2"/>
        <v/>
      </c>
      <c r="I51" s="32" t="str">
        <f t="shared" si="3"/>
        <v/>
      </c>
      <c r="J51" s="32" t="str">
        <f t="shared" si="4"/>
        <v>ไม่ผ่าน</v>
      </c>
      <c r="K51" s="5"/>
    </row>
    <row r="52" spans="1:12" ht="21" x14ac:dyDescent="0.45">
      <c r="A52" s="8"/>
      <c r="B52" s="12">
        <v>41</v>
      </c>
      <c r="C52" s="63" t="s">
        <v>368</v>
      </c>
      <c r="D52" s="64" t="s">
        <v>369</v>
      </c>
      <c r="E52" s="13"/>
      <c r="F52" s="32" t="str">
        <f t="shared" si="0"/>
        <v>/</v>
      </c>
      <c r="G52" s="32" t="str">
        <f t="shared" si="1"/>
        <v/>
      </c>
      <c r="H52" s="32" t="str">
        <f t="shared" si="2"/>
        <v/>
      </c>
      <c r="I52" s="32" t="str">
        <f t="shared" si="3"/>
        <v/>
      </c>
      <c r="J52" s="32" t="str">
        <f t="shared" si="4"/>
        <v>ไม่ผ่าน</v>
      </c>
      <c r="K52" s="5"/>
    </row>
    <row r="53" spans="1:12" s="3" customFormat="1" ht="22.5" customHeight="1" x14ac:dyDescent="0.45">
      <c r="A53" s="8"/>
      <c r="B53" s="12">
        <v>42</v>
      </c>
      <c r="C53" s="63" t="s">
        <v>370</v>
      </c>
      <c r="D53" s="64" t="s">
        <v>371</v>
      </c>
      <c r="E53" s="13"/>
      <c r="F53" s="32" t="str">
        <f t="shared" si="0"/>
        <v>/</v>
      </c>
      <c r="G53" s="32" t="str">
        <f t="shared" si="1"/>
        <v/>
      </c>
      <c r="H53" s="32" t="str">
        <f t="shared" si="2"/>
        <v/>
      </c>
      <c r="I53" s="32" t="str">
        <f t="shared" si="3"/>
        <v/>
      </c>
      <c r="J53" s="32" t="str">
        <f t="shared" si="4"/>
        <v>ไม่ผ่าน</v>
      </c>
      <c r="K53" s="7"/>
      <c r="L53" s="4"/>
    </row>
    <row r="54" spans="1:12" s="3" customFormat="1" ht="22.5" customHeight="1" x14ac:dyDescent="0.45">
      <c r="A54" s="8"/>
      <c r="B54" s="12">
        <v>43</v>
      </c>
      <c r="C54" s="63" t="s">
        <v>42</v>
      </c>
      <c r="D54" s="64" t="s">
        <v>372</v>
      </c>
      <c r="E54" s="13"/>
      <c r="F54" s="32" t="str">
        <f t="shared" si="0"/>
        <v>/</v>
      </c>
      <c r="G54" s="32" t="str">
        <f t="shared" si="1"/>
        <v/>
      </c>
      <c r="H54" s="32" t="str">
        <f t="shared" si="2"/>
        <v/>
      </c>
      <c r="I54" s="32" t="str">
        <f t="shared" si="3"/>
        <v/>
      </c>
      <c r="J54" s="32" t="str">
        <f t="shared" si="4"/>
        <v>ไม่ผ่าน</v>
      </c>
      <c r="K54" s="7"/>
      <c r="L54" s="4"/>
    </row>
    <row r="55" spans="1:12" s="3" customFormat="1" ht="22.5" customHeight="1" x14ac:dyDescent="0.45">
      <c r="A55" s="8"/>
      <c r="B55" s="12">
        <v>44</v>
      </c>
      <c r="C55" s="63" t="s">
        <v>373</v>
      </c>
      <c r="D55" s="64" t="s">
        <v>374</v>
      </c>
      <c r="E55" s="13"/>
      <c r="F55" s="32" t="str">
        <f t="shared" si="0"/>
        <v>/</v>
      </c>
      <c r="G55" s="32" t="str">
        <f t="shared" si="1"/>
        <v/>
      </c>
      <c r="H55" s="32" t="str">
        <f t="shared" si="2"/>
        <v/>
      </c>
      <c r="I55" s="32" t="str">
        <f t="shared" si="3"/>
        <v/>
      </c>
      <c r="J55" s="32" t="str">
        <f t="shared" si="4"/>
        <v>ไม่ผ่าน</v>
      </c>
      <c r="K55" s="7"/>
      <c r="L55" s="4"/>
    </row>
    <row r="56" spans="1:12" ht="21" x14ac:dyDescent="0.45">
      <c r="A56" s="8"/>
      <c r="B56" s="12">
        <v>45</v>
      </c>
      <c r="C56" s="63" t="s">
        <v>375</v>
      </c>
      <c r="D56" s="64" t="s">
        <v>376</v>
      </c>
      <c r="E56" s="13"/>
      <c r="F56" s="32" t="str">
        <f t="shared" si="0"/>
        <v>/</v>
      </c>
      <c r="G56" s="32" t="str">
        <f t="shared" si="1"/>
        <v/>
      </c>
      <c r="H56" s="32" t="str">
        <f t="shared" si="2"/>
        <v/>
      </c>
      <c r="I56" s="32" t="str">
        <f t="shared" si="3"/>
        <v/>
      </c>
      <c r="J56" s="32" t="str">
        <f t="shared" si="4"/>
        <v>ไม่ผ่าน</v>
      </c>
      <c r="K56" s="5"/>
    </row>
    <row r="57" spans="1:12" ht="21" x14ac:dyDescent="0.45">
      <c r="A57" s="8"/>
      <c r="B57" s="33" t="s">
        <v>5</v>
      </c>
      <c r="C57" s="34"/>
      <c r="D57" s="34"/>
      <c r="E57" s="34"/>
      <c r="F57" s="34"/>
      <c r="G57" s="34"/>
      <c r="H57" s="35"/>
      <c r="I57" s="32" t="s">
        <v>4</v>
      </c>
      <c r="J57" s="32">
        <f>COUNTIF(J12:J56,"ผ่าน")</f>
        <v>0</v>
      </c>
      <c r="K57" s="5"/>
    </row>
    <row r="58" spans="1:12" ht="21" x14ac:dyDescent="0.45">
      <c r="A58" s="8"/>
      <c r="B58" s="37" t="s">
        <v>6</v>
      </c>
      <c r="C58" s="38"/>
      <c r="D58" s="38"/>
      <c r="E58" s="38"/>
      <c r="F58" s="38"/>
      <c r="G58" s="38"/>
      <c r="H58" s="39"/>
      <c r="I58" s="36" t="s">
        <v>92</v>
      </c>
      <c r="J58" s="36">
        <f>COUNTIF(J12:J56,"ไม่ผ่าน")</f>
        <v>45</v>
      </c>
      <c r="K58" s="5"/>
    </row>
    <row r="59" spans="1:12" ht="21" x14ac:dyDescent="0.45">
      <c r="A59" s="8"/>
      <c r="B59" s="8"/>
      <c r="C59" s="8" t="s">
        <v>117</v>
      </c>
      <c r="D59" s="8"/>
      <c r="E59" s="8"/>
      <c r="F59" s="8"/>
      <c r="G59" s="8"/>
      <c r="H59" s="8"/>
      <c r="I59" s="8"/>
      <c r="J59" s="8"/>
      <c r="K59" s="5"/>
    </row>
    <row r="60" spans="1:12" ht="21" x14ac:dyDescent="0.45">
      <c r="A60" s="8"/>
      <c r="B60" s="8"/>
      <c r="C60" s="8"/>
      <c r="D60" s="8"/>
      <c r="E60" s="8"/>
      <c r="F60" s="8"/>
      <c r="G60" s="8"/>
      <c r="H60" s="8"/>
      <c r="I60" s="8"/>
      <c r="J60" s="8"/>
      <c r="K60" s="5"/>
    </row>
    <row r="61" spans="1:12" ht="21" x14ac:dyDescent="0.45">
      <c r="A61" s="8"/>
      <c r="B61" s="14" t="s">
        <v>123</v>
      </c>
      <c r="C61" s="14"/>
      <c r="D61" s="14"/>
      <c r="E61" s="14"/>
      <c r="F61" s="14"/>
      <c r="G61" s="14"/>
      <c r="H61" s="14"/>
      <c r="I61" s="14"/>
      <c r="J61" s="14"/>
      <c r="K61" s="5"/>
    </row>
    <row r="62" spans="1:12" ht="21" x14ac:dyDescent="0.45">
      <c r="A62" s="8"/>
      <c r="B62" s="19" t="s">
        <v>124</v>
      </c>
      <c r="C62" s="19"/>
      <c r="D62" s="19"/>
      <c r="E62" s="19"/>
      <c r="F62" s="19"/>
      <c r="G62" s="19"/>
      <c r="H62" s="19"/>
      <c r="I62" s="19"/>
      <c r="J62" s="19"/>
      <c r="K62" s="5"/>
    </row>
    <row r="63" spans="1:12" ht="21" x14ac:dyDescent="0.45">
      <c r="A63" s="8"/>
      <c r="B63" s="14" t="s">
        <v>125</v>
      </c>
      <c r="C63" s="14"/>
      <c r="D63" s="14"/>
      <c r="E63" s="14"/>
      <c r="F63" s="14"/>
      <c r="G63" s="14"/>
      <c r="H63" s="14"/>
      <c r="I63" s="14"/>
      <c r="J63" s="14"/>
      <c r="K63" s="5"/>
    </row>
    <row r="64" spans="1:12" ht="21" x14ac:dyDescent="0.45">
      <c r="A64" s="8"/>
      <c r="B64" s="8"/>
      <c r="C64" s="40" t="s">
        <v>93</v>
      </c>
      <c r="D64" s="41" t="s">
        <v>94</v>
      </c>
      <c r="E64" s="42" t="s">
        <v>95</v>
      </c>
      <c r="F64" s="42"/>
      <c r="G64" s="42" t="s">
        <v>96</v>
      </c>
      <c r="H64" s="42"/>
      <c r="I64" s="8"/>
      <c r="J64" s="8"/>
      <c r="K64" s="5"/>
    </row>
    <row r="65" spans="1:11" ht="21" x14ac:dyDescent="0.45">
      <c r="A65" s="8"/>
      <c r="B65" s="8"/>
      <c r="C65" s="43"/>
      <c r="D65" s="44" t="s">
        <v>118</v>
      </c>
      <c r="E65" s="45" t="s">
        <v>97</v>
      </c>
      <c r="F65" s="45"/>
      <c r="G65" s="45">
        <f>COUNTIF(F12:F56,"/")</f>
        <v>45</v>
      </c>
      <c r="H65" s="45"/>
      <c r="I65" s="8"/>
      <c r="J65" s="8"/>
      <c r="K65" s="5"/>
    </row>
    <row r="66" spans="1:11" ht="21" x14ac:dyDescent="0.45">
      <c r="A66" s="8"/>
      <c r="B66" s="8"/>
      <c r="C66" s="43"/>
      <c r="D66" s="44" t="s">
        <v>119</v>
      </c>
      <c r="E66" s="45" t="s">
        <v>98</v>
      </c>
      <c r="F66" s="45"/>
      <c r="G66" s="45">
        <f>COUNTIF(G12:G56,"/")</f>
        <v>0</v>
      </c>
      <c r="H66" s="45"/>
      <c r="I66" s="8"/>
      <c r="J66" s="8"/>
      <c r="K66" s="5"/>
    </row>
    <row r="67" spans="1:11" ht="21" x14ac:dyDescent="0.45">
      <c r="A67" s="8"/>
      <c r="B67" s="8"/>
      <c r="C67" s="43"/>
      <c r="D67" s="44" t="s">
        <v>120</v>
      </c>
      <c r="E67" s="45" t="s">
        <v>99</v>
      </c>
      <c r="F67" s="45"/>
      <c r="G67" s="45">
        <f>COUNTIF(H12:H56,"/")</f>
        <v>0</v>
      </c>
      <c r="H67" s="45"/>
      <c r="I67" s="8"/>
      <c r="J67" s="8"/>
      <c r="K67" s="5"/>
    </row>
    <row r="68" spans="1:11" ht="21" x14ac:dyDescent="0.45">
      <c r="A68" s="8"/>
      <c r="B68" s="8"/>
      <c r="C68" s="46"/>
      <c r="D68" s="44" t="s">
        <v>121</v>
      </c>
      <c r="E68" s="45" t="s">
        <v>100</v>
      </c>
      <c r="F68" s="45"/>
      <c r="G68" s="45">
        <f>COUNTIF(I12:I56,"/")</f>
        <v>0</v>
      </c>
      <c r="H68" s="45"/>
      <c r="I68" s="8"/>
      <c r="J68" s="8"/>
      <c r="K68" s="5"/>
    </row>
    <row r="69" spans="1:11" ht="21" x14ac:dyDescent="0.45">
      <c r="A69" s="8"/>
      <c r="B69" s="8"/>
      <c r="C69" s="8"/>
      <c r="D69" s="8"/>
      <c r="E69" s="8"/>
      <c r="F69" s="8"/>
      <c r="G69" s="8"/>
      <c r="H69" s="8"/>
      <c r="I69" s="8"/>
      <c r="J69" s="8"/>
      <c r="K69" s="5"/>
    </row>
    <row r="70" spans="1:11" ht="21" x14ac:dyDescent="0.45">
      <c r="A70" s="8"/>
      <c r="B70" s="8"/>
      <c r="C70" s="8"/>
      <c r="D70" s="8"/>
      <c r="E70" s="8"/>
      <c r="F70" s="8"/>
      <c r="G70" s="8"/>
      <c r="H70" s="8"/>
      <c r="I70" s="8"/>
      <c r="J70" s="8"/>
      <c r="K70" s="5"/>
    </row>
    <row r="71" spans="1:11" ht="21" x14ac:dyDescent="0.45">
      <c r="A71" s="8"/>
      <c r="B71" s="8"/>
      <c r="C71" s="8"/>
      <c r="D71" s="8"/>
      <c r="E71" s="8"/>
      <c r="F71" s="8"/>
      <c r="G71" s="8"/>
      <c r="H71" s="8"/>
      <c r="I71" s="8"/>
      <c r="J71" s="8"/>
      <c r="K71" s="5"/>
    </row>
    <row r="72" spans="1:11" ht="21" x14ac:dyDescent="0.45">
      <c r="A72" s="8"/>
      <c r="B72" s="8"/>
      <c r="C72" s="8"/>
      <c r="D72" s="8"/>
      <c r="E72" s="8"/>
      <c r="F72" s="8"/>
      <c r="G72" s="8"/>
      <c r="H72" s="8"/>
      <c r="I72" s="8"/>
      <c r="J72" s="8"/>
      <c r="K72" s="5"/>
    </row>
    <row r="73" spans="1:11" ht="21" x14ac:dyDescent="0.45">
      <c r="A73" s="8"/>
      <c r="B73" s="8"/>
      <c r="C73" s="8"/>
      <c r="D73" s="8"/>
      <c r="E73" s="8"/>
      <c r="F73" s="8"/>
      <c r="G73" s="8"/>
      <c r="H73" s="8"/>
      <c r="I73" s="8"/>
      <c r="J73" s="8"/>
      <c r="K73" s="5"/>
    </row>
    <row r="74" spans="1:11" ht="21" x14ac:dyDescent="0.45">
      <c r="A74" s="8"/>
      <c r="B74" s="8"/>
      <c r="C74" s="8"/>
      <c r="D74" s="8"/>
      <c r="E74" s="8"/>
      <c r="F74" s="8"/>
      <c r="G74" s="8"/>
      <c r="H74" s="8"/>
      <c r="I74" s="8"/>
      <c r="J74" s="8"/>
      <c r="K74" s="5"/>
    </row>
    <row r="75" spans="1:11" ht="21" x14ac:dyDescent="0.45">
      <c r="A75" s="8"/>
      <c r="B75" s="8"/>
      <c r="C75" s="8"/>
      <c r="D75" s="8"/>
      <c r="E75" s="8"/>
      <c r="F75" s="8"/>
      <c r="G75" s="8"/>
      <c r="H75" s="8"/>
      <c r="I75" s="8"/>
      <c r="J75" s="8"/>
      <c r="K75" s="5"/>
    </row>
    <row r="76" spans="1:11" ht="21" x14ac:dyDescent="0.45">
      <c r="A76" s="5"/>
      <c r="B76" s="8"/>
      <c r="C76" s="8"/>
      <c r="D76" s="8"/>
      <c r="E76" s="8"/>
      <c r="F76" s="8"/>
      <c r="G76" s="8"/>
      <c r="H76" s="8"/>
      <c r="I76" s="8"/>
      <c r="J76" s="8"/>
      <c r="K76" s="5"/>
    </row>
    <row r="77" spans="1:11" ht="21" x14ac:dyDescent="0.45">
      <c r="A77" s="5"/>
      <c r="B77" s="8"/>
      <c r="C77" s="8"/>
      <c r="D77" s="8"/>
      <c r="E77" s="8"/>
      <c r="F77" s="8"/>
      <c r="G77" s="8"/>
      <c r="H77" s="8"/>
      <c r="I77" s="8"/>
      <c r="J77" s="8"/>
      <c r="K77" s="5"/>
    </row>
    <row r="78" spans="1:11" ht="21" x14ac:dyDescent="0.45">
      <c r="A78" s="5"/>
      <c r="B78" s="8"/>
      <c r="C78" s="8"/>
      <c r="D78" s="8"/>
      <c r="E78" s="8"/>
      <c r="F78" s="8"/>
      <c r="G78" s="8"/>
      <c r="H78" s="8"/>
      <c r="I78" s="8"/>
      <c r="J78" s="8"/>
      <c r="K78" s="5"/>
    </row>
    <row r="79" spans="1:11" ht="21" x14ac:dyDescent="0.45">
      <c r="A79" s="5"/>
      <c r="B79" s="8"/>
      <c r="C79" s="8"/>
      <c r="D79" s="8"/>
      <c r="E79" s="8"/>
      <c r="F79" s="8"/>
      <c r="G79" s="8"/>
      <c r="H79" s="8"/>
      <c r="I79" s="8"/>
      <c r="J79" s="8"/>
      <c r="K79" s="5"/>
    </row>
    <row r="80" spans="1:11" ht="21" x14ac:dyDescent="0.45">
      <c r="A80" s="5"/>
      <c r="B80" s="8"/>
      <c r="C80" s="8"/>
      <c r="D80" s="8"/>
      <c r="E80" s="8"/>
      <c r="F80" s="8"/>
      <c r="G80" s="8"/>
      <c r="H80" s="8"/>
      <c r="I80" s="8"/>
      <c r="J80" s="8"/>
      <c r="K80" s="5"/>
    </row>
    <row r="81" spans="1:11" ht="21" x14ac:dyDescent="0.45">
      <c r="A81" s="5"/>
      <c r="B81" s="8"/>
      <c r="C81" s="8"/>
      <c r="D81" s="8"/>
      <c r="E81" s="8"/>
      <c r="F81" s="8"/>
      <c r="G81" s="8"/>
      <c r="H81" s="8"/>
      <c r="I81" s="8"/>
      <c r="J81" s="8"/>
      <c r="K81" s="5"/>
    </row>
    <row r="82" spans="1:11" ht="21" x14ac:dyDescent="0.45">
      <c r="A82" s="5"/>
      <c r="B82" s="8"/>
      <c r="C82" s="8"/>
      <c r="D82" s="8"/>
      <c r="E82" s="8"/>
      <c r="F82" s="8"/>
      <c r="G82" s="8"/>
      <c r="H82" s="8"/>
      <c r="I82" s="8"/>
      <c r="J82" s="8"/>
      <c r="K82" s="5"/>
    </row>
    <row r="83" spans="1:11" ht="21" x14ac:dyDescent="0.45">
      <c r="A83" s="5"/>
      <c r="B83" s="8"/>
      <c r="C83" s="8"/>
      <c r="D83" s="8"/>
      <c r="E83" s="8"/>
      <c r="F83" s="8"/>
      <c r="G83" s="8"/>
      <c r="H83" s="8"/>
      <c r="I83" s="8"/>
      <c r="J83" s="8"/>
      <c r="K83" s="5"/>
    </row>
    <row r="84" spans="1:11" ht="21" x14ac:dyDescent="0.45">
      <c r="B84" s="5"/>
      <c r="C84" s="5"/>
      <c r="D84" s="5"/>
      <c r="E84" s="5"/>
      <c r="F84" s="5"/>
      <c r="G84" s="5"/>
      <c r="H84" s="5"/>
      <c r="I84" s="5"/>
      <c r="J84" s="5"/>
    </row>
    <row r="85" spans="1:11" ht="21" x14ac:dyDescent="0.45">
      <c r="B85" s="5"/>
      <c r="C85" s="5"/>
      <c r="D85" s="5"/>
      <c r="E85" s="5"/>
      <c r="F85" s="5"/>
      <c r="G85" s="5"/>
      <c r="H85" s="5"/>
      <c r="I85" s="5"/>
      <c r="J85" s="5"/>
    </row>
    <row r="86" spans="1:11" ht="21" x14ac:dyDescent="0.45">
      <c r="B86" s="5"/>
      <c r="C86" s="5"/>
      <c r="D86" s="5"/>
      <c r="E86" s="5"/>
      <c r="F86" s="5"/>
      <c r="G86" s="5"/>
      <c r="H86" s="5"/>
      <c r="I86" s="5"/>
      <c r="J86" s="5"/>
    </row>
    <row r="87" spans="1:11" ht="21" x14ac:dyDescent="0.45">
      <c r="B87" s="5"/>
      <c r="C87" s="5"/>
      <c r="D87" s="5"/>
      <c r="E87" s="5"/>
      <c r="F87" s="5"/>
      <c r="G87" s="5"/>
      <c r="H87" s="5"/>
      <c r="I87" s="5"/>
      <c r="J87" s="5"/>
    </row>
    <row r="88" spans="1:11" ht="21" x14ac:dyDescent="0.45">
      <c r="B88" s="5"/>
      <c r="C88" s="5"/>
      <c r="D88" s="5"/>
      <c r="E88" s="5"/>
      <c r="F88" s="5"/>
      <c r="G88" s="5"/>
      <c r="H88" s="5"/>
      <c r="I88" s="5"/>
      <c r="J88" s="5"/>
    </row>
    <row r="89" spans="1:11" ht="21" x14ac:dyDescent="0.45">
      <c r="B89" s="5"/>
      <c r="C89" s="5"/>
      <c r="D89" s="5"/>
      <c r="E89" s="5"/>
      <c r="F89" s="5"/>
      <c r="G89" s="5"/>
      <c r="H89" s="5"/>
      <c r="I89" s="5"/>
      <c r="J89" s="5"/>
    </row>
    <row r="90" spans="1:11" ht="21" x14ac:dyDescent="0.45">
      <c r="B90" s="5"/>
      <c r="C90" s="5"/>
      <c r="D90" s="5"/>
      <c r="E90" s="5"/>
      <c r="F90" s="5"/>
      <c r="G90" s="5"/>
      <c r="H90" s="5"/>
      <c r="I90" s="5"/>
      <c r="J90" s="5"/>
    </row>
    <row r="91" spans="1:11" ht="21" x14ac:dyDescent="0.45">
      <c r="B91" s="5"/>
      <c r="C91" s="5"/>
      <c r="D91" s="5"/>
      <c r="E91" s="5"/>
      <c r="F91" s="5"/>
      <c r="G91" s="5"/>
      <c r="H91" s="5"/>
      <c r="I91" s="5"/>
      <c r="J91" s="5"/>
    </row>
  </sheetData>
  <mergeCells count="26">
    <mergeCell ref="E66:F66"/>
    <mergeCell ref="G66:H66"/>
    <mergeCell ref="E67:F67"/>
    <mergeCell ref="G67:H67"/>
    <mergeCell ref="E68:F68"/>
    <mergeCell ref="G68:H68"/>
    <mergeCell ref="B57:H57"/>
    <mergeCell ref="B58:H58"/>
    <mergeCell ref="B61:J61"/>
    <mergeCell ref="B62:J62"/>
    <mergeCell ref="B63:J63"/>
    <mergeCell ref="C64:C68"/>
    <mergeCell ref="E64:F64"/>
    <mergeCell ref="G64:H64"/>
    <mergeCell ref="E65:F65"/>
    <mergeCell ref="G65:H65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1496062992125984" top="0.35433070866141736" bottom="0.35433070866141736" header="0.31496062992125984" footer="0.11811023622047245"/>
  <pageSetup paperSize="9" scale="56" fitToWidth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7339A-8787-4950-AC2F-4A92771B9E31}">
  <sheetPr>
    <pageSetUpPr fitToPage="1"/>
  </sheetPr>
  <dimension ref="A1:L90"/>
  <sheetViews>
    <sheetView view="pageLayout" workbookViewId="0">
      <selection activeCell="B6" sqref="B6:J6"/>
    </sheetView>
  </sheetViews>
  <sheetFormatPr defaultColWidth="8.875" defaultRowHeight="14.25" x14ac:dyDescent="0.2"/>
  <cols>
    <col min="1" max="1" width="6.25" customWidth="1"/>
    <col min="2" max="2" width="7.5" customWidth="1"/>
    <col min="3" max="3" width="12.25" customWidth="1"/>
    <col min="4" max="4" width="16.375" customWidth="1"/>
    <col min="6" max="9" width="5.375" customWidth="1"/>
  </cols>
  <sheetData>
    <row r="1" spans="1:11" ht="21" x14ac:dyDescent="0.45">
      <c r="A1" s="8"/>
      <c r="B1" s="8"/>
      <c r="C1" s="8"/>
      <c r="D1" s="8"/>
      <c r="E1" s="8"/>
      <c r="F1" s="8"/>
      <c r="G1" s="8"/>
      <c r="H1" s="8"/>
      <c r="I1" s="8"/>
      <c r="J1" s="8"/>
      <c r="K1" s="5"/>
    </row>
    <row r="2" spans="1:11" ht="2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5"/>
    </row>
    <row r="3" spans="1:11" ht="21" x14ac:dyDescent="0.45">
      <c r="A3" s="8"/>
      <c r="B3" s="8"/>
      <c r="C3" s="8"/>
      <c r="D3" s="8"/>
      <c r="E3" s="8"/>
      <c r="F3" s="8"/>
      <c r="G3" s="8"/>
      <c r="H3" s="8"/>
      <c r="I3" s="8"/>
      <c r="J3" s="8"/>
      <c r="K3" s="5"/>
    </row>
    <row r="4" spans="1:11" ht="21" x14ac:dyDescent="0.45">
      <c r="A4" s="8"/>
      <c r="B4" s="8"/>
      <c r="C4" s="8"/>
      <c r="D4" s="8"/>
      <c r="E4" s="8"/>
      <c r="F4" s="8"/>
      <c r="G4" s="8"/>
      <c r="H4" s="8"/>
      <c r="I4" s="8"/>
      <c r="J4" s="8"/>
      <c r="K4" s="5"/>
    </row>
    <row r="5" spans="1:11" ht="10.5" customHeight="1" x14ac:dyDescent="0.45">
      <c r="A5" s="8"/>
      <c r="B5" s="8"/>
      <c r="C5" s="8"/>
      <c r="D5" s="8"/>
      <c r="E5" s="8"/>
      <c r="F5" s="8"/>
      <c r="G5" s="8"/>
      <c r="H5" s="8"/>
      <c r="I5" s="8"/>
      <c r="J5" s="8"/>
      <c r="K5" s="5"/>
    </row>
    <row r="6" spans="1:11" s="1" customFormat="1" ht="18" customHeight="1" x14ac:dyDescent="0.2">
      <c r="A6" s="9"/>
      <c r="B6" s="20" t="s">
        <v>106</v>
      </c>
      <c r="C6" s="20"/>
      <c r="D6" s="20"/>
      <c r="E6" s="20"/>
      <c r="F6" s="20"/>
      <c r="G6" s="20"/>
      <c r="H6" s="20"/>
      <c r="I6" s="20"/>
      <c r="J6" s="20"/>
      <c r="K6" s="6"/>
    </row>
    <row r="7" spans="1:11" s="2" customFormat="1" ht="21" customHeight="1" x14ac:dyDescent="0.45">
      <c r="A7" s="8"/>
      <c r="B7" s="14" t="s">
        <v>122</v>
      </c>
      <c r="C7" s="14"/>
      <c r="D7" s="14"/>
      <c r="E7" s="14"/>
      <c r="F7" s="14"/>
      <c r="G7" s="14"/>
      <c r="H7" s="14"/>
      <c r="I7" s="14"/>
      <c r="J7" s="14"/>
      <c r="K7" s="5"/>
    </row>
    <row r="8" spans="1:11" s="2" customFormat="1" ht="21.75" customHeight="1" x14ac:dyDescent="0.45">
      <c r="A8" s="8"/>
      <c r="B8" s="21" t="s">
        <v>101</v>
      </c>
      <c r="C8" s="21"/>
      <c r="D8" s="21"/>
      <c r="E8" s="21"/>
      <c r="F8" s="21"/>
      <c r="G8" s="21"/>
      <c r="H8" s="21"/>
      <c r="I8" s="21"/>
      <c r="J8" s="21"/>
      <c r="K8" s="5"/>
    </row>
    <row r="9" spans="1:11" s="3" customFormat="1" ht="21" x14ac:dyDescent="0.45">
      <c r="A9" s="8"/>
      <c r="B9" s="22" t="s">
        <v>0</v>
      </c>
      <c r="C9" s="15" t="s">
        <v>1</v>
      </c>
      <c r="D9" s="16"/>
      <c r="E9" s="27" t="s">
        <v>112</v>
      </c>
      <c r="F9" s="28" t="s">
        <v>2</v>
      </c>
      <c r="G9" s="28"/>
      <c r="H9" s="28"/>
      <c r="I9" s="28"/>
      <c r="J9" s="29" t="s">
        <v>3</v>
      </c>
      <c r="K9" s="5"/>
    </row>
    <row r="10" spans="1:11" s="3" customFormat="1" ht="21" x14ac:dyDescent="0.45">
      <c r="A10" s="8"/>
      <c r="B10" s="23"/>
      <c r="C10" s="25"/>
      <c r="D10" s="26"/>
      <c r="E10" s="27"/>
      <c r="F10" s="30" t="s">
        <v>113</v>
      </c>
      <c r="G10" s="28" t="s">
        <v>4</v>
      </c>
      <c r="H10" s="28"/>
      <c r="I10" s="28"/>
      <c r="J10" s="29"/>
      <c r="K10" s="5"/>
    </row>
    <row r="11" spans="1:11" s="3" customFormat="1" ht="66.75" customHeight="1" x14ac:dyDescent="0.45">
      <c r="A11" s="8"/>
      <c r="B11" s="24"/>
      <c r="C11" s="17"/>
      <c r="D11" s="18"/>
      <c r="E11" s="27"/>
      <c r="F11" s="30"/>
      <c r="G11" s="31" t="s">
        <v>114</v>
      </c>
      <c r="H11" s="31" t="s">
        <v>115</v>
      </c>
      <c r="I11" s="31" t="s">
        <v>116</v>
      </c>
      <c r="J11" s="29"/>
      <c r="K11" s="5"/>
    </row>
    <row r="12" spans="1:11" s="3" customFormat="1" ht="19.5" customHeight="1" x14ac:dyDescent="0.45">
      <c r="A12" s="8"/>
      <c r="B12" s="12">
        <v>1</v>
      </c>
      <c r="C12" s="65" t="s">
        <v>377</v>
      </c>
      <c r="D12" s="66" t="s">
        <v>378</v>
      </c>
      <c r="E12" s="13"/>
      <c r="F12" s="32" t="str">
        <f>IF(E12&lt;=14,"/","")</f>
        <v>/</v>
      </c>
      <c r="G12" s="32" t="str">
        <f>IF(AND(E12&gt;14,E12&lt;=20),"/","")</f>
        <v/>
      </c>
      <c r="H12" s="32" t="str">
        <f>IF(AND(E12&gt;20,E12&lt;=25),"/","")</f>
        <v/>
      </c>
      <c r="I12" s="32" t="str">
        <f>IF(AND(E12&gt;25,E12&lt;=30),"/","")</f>
        <v/>
      </c>
      <c r="J12" s="32" t="str">
        <f>IF(E12&gt;=15,"ผ่าน","ไม่ผ่าน")</f>
        <v>ไม่ผ่าน</v>
      </c>
      <c r="K12" s="5"/>
    </row>
    <row r="13" spans="1:11" s="3" customFormat="1" ht="19.5" customHeight="1" x14ac:dyDescent="0.45">
      <c r="A13" s="8"/>
      <c r="B13" s="12">
        <v>2</v>
      </c>
      <c r="C13" s="65" t="s">
        <v>379</v>
      </c>
      <c r="D13" s="66" t="s">
        <v>380</v>
      </c>
      <c r="E13" s="13"/>
      <c r="F13" s="32" t="str">
        <f t="shared" ref="F13:F55" si="0">IF(E13&lt;=14,"/","")</f>
        <v>/</v>
      </c>
      <c r="G13" s="32" t="str">
        <f t="shared" ref="G13:G55" si="1">IF(AND(E13&gt;14,E13&lt;=20),"/","")</f>
        <v/>
      </c>
      <c r="H13" s="32" t="str">
        <f t="shared" ref="H13:H55" si="2">IF(AND(E13&gt;20,E13&lt;=25),"/","")</f>
        <v/>
      </c>
      <c r="I13" s="32" t="str">
        <f t="shared" ref="I13:I55" si="3">IF(AND(E13&gt;25,E13&lt;=30),"/","")</f>
        <v/>
      </c>
      <c r="J13" s="32" t="str">
        <f t="shared" ref="J13:J55" si="4">IF(E13&gt;=15,"ผ่าน","ไม่ผ่าน")</f>
        <v>ไม่ผ่าน</v>
      </c>
      <c r="K13" s="5"/>
    </row>
    <row r="14" spans="1:11" s="3" customFormat="1" ht="19.5" customHeight="1" x14ac:dyDescent="0.45">
      <c r="A14" s="8"/>
      <c r="B14" s="12">
        <v>3</v>
      </c>
      <c r="C14" s="65" t="s">
        <v>381</v>
      </c>
      <c r="D14" s="66" t="s">
        <v>382</v>
      </c>
      <c r="E14" s="13"/>
      <c r="F14" s="32" t="str">
        <f t="shared" si="0"/>
        <v>/</v>
      </c>
      <c r="G14" s="32" t="str">
        <f t="shared" si="1"/>
        <v/>
      </c>
      <c r="H14" s="32" t="str">
        <f t="shared" si="2"/>
        <v/>
      </c>
      <c r="I14" s="32" t="str">
        <f t="shared" si="3"/>
        <v/>
      </c>
      <c r="J14" s="32" t="str">
        <f t="shared" si="4"/>
        <v>ไม่ผ่าน</v>
      </c>
      <c r="K14" s="5"/>
    </row>
    <row r="15" spans="1:11" s="3" customFormat="1" ht="19.5" customHeight="1" x14ac:dyDescent="0.45">
      <c r="A15" s="8"/>
      <c r="B15" s="12">
        <v>4</v>
      </c>
      <c r="C15" s="65" t="s">
        <v>383</v>
      </c>
      <c r="D15" s="66" t="s">
        <v>384</v>
      </c>
      <c r="E15" s="13"/>
      <c r="F15" s="32" t="str">
        <f t="shared" si="0"/>
        <v>/</v>
      </c>
      <c r="G15" s="32" t="str">
        <f t="shared" si="1"/>
        <v/>
      </c>
      <c r="H15" s="32" t="str">
        <f t="shared" si="2"/>
        <v/>
      </c>
      <c r="I15" s="32" t="str">
        <f t="shared" si="3"/>
        <v/>
      </c>
      <c r="J15" s="32" t="str">
        <f t="shared" si="4"/>
        <v>ไม่ผ่าน</v>
      </c>
      <c r="K15" s="5"/>
    </row>
    <row r="16" spans="1:11" s="3" customFormat="1" ht="19.5" customHeight="1" x14ac:dyDescent="0.45">
      <c r="A16" s="8"/>
      <c r="B16" s="12">
        <v>5</v>
      </c>
      <c r="C16" s="65" t="s">
        <v>385</v>
      </c>
      <c r="D16" s="66" t="s">
        <v>386</v>
      </c>
      <c r="E16" s="13"/>
      <c r="F16" s="32" t="str">
        <f t="shared" si="0"/>
        <v>/</v>
      </c>
      <c r="G16" s="32" t="str">
        <f t="shared" si="1"/>
        <v/>
      </c>
      <c r="H16" s="32" t="str">
        <f t="shared" si="2"/>
        <v/>
      </c>
      <c r="I16" s="32" t="str">
        <f t="shared" si="3"/>
        <v/>
      </c>
      <c r="J16" s="32" t="str">
        <f t="shared" si="4"/>
        <v>ไม่ผ่าน</v>
      </c>
      <c r="K16" s="5"/>
    </row>
    <row r="17" spans="1:11" s="3" customFormat="1" ht="19.5" customHeight="1" x14ac:dyDescent="0.45">
      <c r="A17" s="8"/>
      <c r="B17" s="12">
        <v>6</v>
      </c>
      <c r="C17" s="65" t="s">
        <v>7</v>
      </c>
      <c r="D17" s="66" t="s">
        <v>387</v>
      </c>
      <c r="E17" s="13"/>
      <c r="F17" s="32" t="str">
        <f t="shared" si="0"/>
        <v>/</v>
      </c>
      <c r="G17" s="32" t="str">
        <f t="shared" si="1"/>
        <v/>
      </c>
      <c r="H17" s="32" t="str">
        <f t="shared" si="2"/>
        <v/>
      </c>
      <c r="I17" s="32" t="str">
        <f t="shared" si="3"/>
        <v/>
      </c>
      <c r="J17" s="32" t="str">
        <f t="shared" si="4"/>
        <v>ไม่ผ่าน</v>
      </c>
      <c r="K17" s="5"/>
    </row>
    <row r="18" spans="1:11" s="3" customFormat="1" ht="19.5" customHeight="1" x14ac:dyDescent="0.45">
      <c r="A18" s="8"/>
      <c r="B18" s="12">
        <v>7</v>
      </c>
      <c r="C18" s="65" t="s">
        <v>388</v>
      </c>
      <c r="D18" s="66" t="s">
        <v>389</v>
      </c>
      <c r="E18" s="13"/>
      <c r="F18" s="32" t="str">
        <f t="shared" si="0"/>
        <v>/</v>
      </c>
      <c r="G18" s="32" t="str">
        <f t="shared" si="1"/>
        <v/>
      </c>
      <c r="H18" s="32" t="str">
        <f t="shared" si="2"/>
        <v/>
      </c>
      <c r="I18" s="32" t="str">
        <f t="shared" si="3"/>
        <v/>
      </c>
      <c r="J18" s="32" t="str">
        <f t="shared" si="4"/>
        <v>ไม่ผ่าน</v>
      </c>
      <c r="K18" s="5"/>
    </row>
    <row r="19" spans="1:11" s="3" customFormat="1" ht="19.5" customHeight="1" x14ac:dyDescent="0.45">
      <c r="A19" s="8"/>
      <c r="B19" s="12">
        <v>8</v>
      </c>
      <c r="C19" s="65" t="s">
        <v>390</v>
      </c>
      <c r="D19" s="66" t="s">
        <v>82</v>
      </c>
      <c r="E19" s="13"/>
      <c r="F19" s="32" t="str">
        <f t="shared" si="0"/>
        <v>/</v>
      </c>
      <c r="G19" s="32" t="str">
        <f t="shared" si="1"/>
        <v/>
      </c>
      <c r="H19" s="32" t="str">
        <f t="shared" si="2"/>
        <v/>
      </c>
      <c r="I19" s="32" t="str">
        <f t="shared" si="3"/>
        <v/>
      </c>
      <c r="J19" s="32" t="str">
        <f t="shared" si="4"/>
        <v>ไม่ผ่าน</v>
      </c>
      <c r="K19" s="5"/>
    </row>
    <row r="20" spans="1:11" s="3" customFormat="1" ht="19.5" customHeight="1" x14ac:dyDescent="0.45">
      <c r="A20" s="8"/>
      <c r="B20" s="12">
        <v>9</v>
      </c>
      <c r="C20" s="65" t="s">
        <v>391</v>
      </c>
      <c r="D20" s="66" t="s">
        <v>392</v>
      </c>
      <c r="E20" s="13"/>
      <c r="F20" s="32" t="str">
        <f t="shared" si="0"/>
        <v>/</v>
      </c>
      <c r="G20" s="32" t="str">
        <f t="shared" si="1"/>
        <v/>
      </c>
      <c r="H20" s="32" t="str">
        <f t="shared" si="2"/>
        <v/>
      </c>
      <c r="I20" s="32" t="str">
        <f t="shared" si="3"/>
        <v/>
      </c>
      <c r="J20" s="32" t="str">
        <f t="shared" si="4"/>
        <v>ไม่ผ่าน</v>
      </c>
      <c r="K20" s="5"/>
    </row>
    <row r="21" spans="1:11" s="3" customFormat="1" ht="19.5" customHeight="1" x14ac:dyDescent="0.45">
      <c r="A21" s="8"/>
      <c r="B21" s="12">
        <v>10</v>
      </c>
      <c r="C21" s="65" t="s">
        <v>393</v>
      </c>
      <c r="D21" s="66" t="s">
        <v>394</v>
      </c>
      <c r="E21" s="13"/>
      <c r="F21" s="32" t="str">
        <f t="shared" si="0"/>
        <v>/</v>
      </c>
      <c r="G21" s="32" t="str">
        <f t="shared" si="1"/>
        <v/>
      </c>
      <c r="H21" s="32" t="str">
        <f t="shared" si="2"/>
        <v/>
      </c>
      <c r="I21" s="32" t="str">
        <f t="shared" si="3"/>
        <v/>
      </c>
      <c r="J21" s="32" t="str">
        <f t="shared" si="4"/>
        <v>ไม่ผ่าน</v>
      </c>
      <c r="K21" s="5"/>
    </row>
    <row r="22" spans="1:11" s="3" customFormat="1" ht="19.5" customHeight="1" x14ac:dyDescent="0.45">
      <c r="A22" s="8"/>
      <c r="B22" s="12">
        <v>11</v>
      </c>
      <c r="C22" s="65" t="s">
        <v>395</v>
      </c>
      <c r="D22" s="66" t="s">
        <v>396</v>
      </c>
      <c r="E22" s="13"/>
      <c r="F22" s="32" t="str">
        <f t="shared" si="0"/>
        <v>/</v>
      </c>
      <c r="G22" s="32" t="str">
        <f t="shared" si="1"/>
        <v/>
      </c>
      <c r="H22" s="32" t="str">
        <f t="shared" si="2"/>
        <v/>
      </c>
      <c r="I22" s="32" t="str">
        <f t="shared" si="3"/>
        <v/>
      </c>
      <c r="J22" s="32" t="str">
        <f t="shared" si="4"/>
        <v>ไม่ผ่าน</v>
      </c>
      <c r="K22" s="5"/>
    </row>
    <row r="23" spans="1:11" s="3" customFormat="1" ht="19.5" customHeight="1" x14ac:dyDescent="0.45">
      <c r="A23" s="8"/>
      <c r="B23" s="12">
        <v>12</v>
      </c>
      <c r="C23" s="65" t="s">
        <v>397</v>
      </c>
      <c r="D23" s="66" t="s">
        <v>398</v>
      </c>
      <c r="E23" s="13"/>
      <c r="F23" s="32" t="str">
        <f t="shared" si="0"/>
        <v>/</v>
      </c>
      <c r="G23" s="32" t="str">
        <f t="shared" si="1"/>
        <v/>
      </c>
      <c r="H23" s="32" t="str">
        <f t="shared" si="2"/>
        <v/>
      </c>
      <c r="I23" s="32" t="str">
        <f t="shared" si="3"/>
        <v/>
      </c>
      <c r="J23" s="32" t="str">
        <f t="shared" si="4"/>
        <v>ไม่ผ่าน</v>
      </c>
      <c r="K23" s="5"/>
    </row>
    <row r="24" spans="1:11" s="3" customFormat="1" ht="19.5" customHeight="1" x14ac:dyDescent="0.45">
      <c r="A24" s="8"/>
      <c r="B24" s="12">
        <v>13</v>
      </c>
      <c r="C24" s="65" t="s">
        <v>183</v>
      </c>
      <c r="D24" s="66" t="s">
        <v>66</v>
      </c>
      <c r="E24" s="13"/>
      <c r="F24" s="32" t="str">
        <f t="shared" si="0"/>
        <v>/</v>
      </c>
      <c r="G24" s="32" t="str">
        <f t="shared" si="1"/>
        <v/>
      </c>
      <c r="H24" s="32" t="str">
        <f t="shared" si="2"/>
        <v/>
      </c>
      <c r="I24" s="32" t="str">
        <f t="shared" si="3"/>
        <v/>
      </c>
      <c r="J24" s="32" t="str">
        <f t="shared" si="4"/>
        <v>ไม่ผ่าน</v>
      </c>
      <c r="K24" s="5"/>
    </row>
    <row r="25" spans="1:11" s="3" customFormat="1" ht="19.5" customHeight="1" x14ac:dyDescent="0.45">
      <c r="A25" s="8"/>
      <c r="B25" s="12">
        <v>14</v>
      </c>
      <c r="C25" s="65" t="s">
        <v>16</v>
      </c>
      <c r="D25" s="66" t="s">
        <v>399</v>
      </c>
      <c r="E25" s="13"/>
      <c r="F25" s="32" t="str">
        <f t="shared" si="0"/>
        <v>/</v>
      </c>
      <c r="G25" s="32" t="str">
        <f t="shared" si="1"/>
        <v/>
      </c>
      <c r="H25" s="32" t="str">
        <f t="shared" si="2"/>
        <v/>
      </c>
      <c r="I25" s="32" t="str">
        <f t="shared" si="3"/>
        <v/>
      </c>
      <c r="J25" s="32" t="str">
        <f t="shared" si="4"/>
        <v>ไม่ผ่าน</v>
      </c>
      <c r="K25" s="5"/>
    </row>
    <row r="26" spans="1:11" s="3" customFormat="1" ht="19.5" customHeight="1" x14ac:dyDescent="0.45">
      <c r="A26" s="8"/>
      <c r="B26" s="12">
        <v>15</v>
      </c>
      <c r="C26" s="65" t="s">
        <v>400</v>
      </c>
      <c r="D26" s="66" t="s">
        <v>401</v>
      </c>
      <c r="E26" s="13"/>
      <c r="F26" s="32" t="str">
        <f t="shared" si="0"/>
        <v>/</v>
      </c>
      <c r="G26" s="32" t="str">
        <f t="shared" si="1"/>
        <v/>
      </c>
      <c r="H26" s="32" t="str">
        <f t="shared" si="2"/>
        <v/>
      </c>
      <c r="I26" s="32" t="str">
        <f t="shared" si="3"/>
        <v/>
      </c>
      <c r="J26" s="32" t="str">
        <f t="shared" si="4"/>
        <v>ไม่ผ่าน</v>
      </c>
      <c r="K26" s="5"/>
    </row>
    <row r="27" spans="1:11" s="3" customFormat="1" ht="19.5" customHeight="1" x14ac:dyDescent="0.45">
      <c r="A27" s="8"/>
      <c r="B27" s="12">
        <v>16</v>
      </c>
      <c r="C27" s="65" t="s">
        <v>45</v>
      </c>
      <c r="D27" s="66" t="s">
        <v>402</v>
      </c>
      <c r="E27" s="13"/>
      <c r="F27" s="32" t="str">
        <f t="shared" si="0"/>
        <v>/</v>
      </c>
      <c r="G27" s="32" t="str">
        <f t="shared" si="1"/>
        <v/>
      </c>
      <c r="H27" s="32" t="str">
        <f t="shared" si="2"/>
        <v/>
      </c>
      <c r="I27" s="32" t="str">
        <f t="shared" si="3"/>
        <v/>
      </c>
      <c r="J27" s="32" t="str">
        <f t="shared" si="4"/>
        <v>ไม่ผ่าน</v>
      </c>
      <c r="K27" s="5"/>
    </row>
    <row r="28" spans="1:11" s="3" customFormat="1" ht="19.5" customHeight="1" x14ac:dyDescent="0.45">
      <c r="A28" s="8"/>
      <c r="B28" s="12">
        <v>17</v>
      </c>
      <c r="C28" s="65" t="s">
        <v>403</v>
      </c>
      <c r="D28" s="66" t="s">
        <v>404</v>
      </c>
      <c r="E28" s="13"/>
      <c r="F28" s="32" t="str">
        <f t="shared" si="0"/>
        <v>/</v>
      </c>
      <c r="G28" s="32" t="str">
        <f t="shared" si="1"/>
        <v/>
      </c>
      <c r="H28" s="32" t="str">
        <f t="shared" si="2"/>
        <v/>
      </c>
      <c r="I28" s="32" t="str">
        <f t="shared" si="3"/>
        <v/>
      </c>
      <c r="J28" s="32" t="str">
        <f t="shared" si="4"/>
        <v>ไม่ผ่าน</v>
      </c>
      <c r="K28" s="5"/>
    </row>
    <row r="29" spans="1:11" s="3" customFormat="1" ht="19.5" customHeight="1" x14ac:dyDescent="0.45">
      <c r="A29" s="8"/>
      <c r="B29" s="12">
        <v>18</v>
      </c>
      <c r="C29" s="65" t="s">
        <v>405</v>
      </c>
      <c r="D29" s="66" t="s">
        <v>406</v>
      </c>
      <c r="E29" s="13"/>
      <c r="F29" s="32" t="str">
        <f t="shared" si="0"/>
        <v>/</v>
      </c>
      <c r="G29" s="32" t="str">
        <f t="shared" si="1"/>
        <v/>
      </c>
      <c r="H29" s="32" t="str">
        <f t="shared" si="2"/>
        <v/>
      </c>
      <c r="I29" s="32" t="str">
        <f t="shared" si="3"/>
        <v/>
      </c>
      <c r="J29" s="32" t="str">
        <f t="shared" si="4"/>
        <v>ไม่ผ่าน</v>
      </c>
      <c r="K29" s="5"/>
    </row>
    <row r="30" spans="1:11" s="3" customFormat="1" ht="19.5" customHeight="1" x14ac:dyDescent="0.45">
      <c r="A30" s="8"/>
      <c r="B30" s="12">
        <v>19</v>
      </c>
      <c r="C30" s="65" t="s">
        <v>407</v>
      </c>
      <c r="D30" s="66" t="s">
        <v>408</v>
      </c>
      <c r="E30" s="13"/>
      <c r="F30" s="32" t="str">
        <f t="shared" si="0"/>
        <v>/</v>
      </c>
      <c r="G30" s="32" t="str">
        <f t="shared" si="1"/>
        <v/>
      </c>
      <c r="H30" s="32" t="str">
        <f t="shared" si="2"/>
        <v/>
      </c>
      <c r="I30" s="32" t="str">
        <f t="shared" si="3"/>
        <v/>
      </c>
      <c r="J30" s="32" t="str">
        <f t="shared" si="4"/>
        <v>ไม่ผ่าน</v>
      </c>
      <c r="K30" s="5"/>
    </row>
    <row r="31" spans="1:11" s="3" customFormat="1" ht="19.5" customHeight="1" x14ac:dyDescent="0.45">
      <c r="A31" s="8"/>
      <c r="B31" s="12">
        <v>20</v>
      </c>
      <c r="C31" s="65" t="s">
        <v>409</v>
      </c>
      <c r="D31" s="66" t="s">
        <v>410</v>
      </c>
      <c r="E31" s="13"/>
      <c r="F31" s="32" t="str">
        <f t="shared" si="0"/>
        <v>/</v>
      </c>
      <c r="G31" s="32" t="str">
        <f t="shared" si="1"/>
        <v/>
      </c>
      <c r="H31" s="32" t="str">
        <f t="shared" si="2"/>
        <v/>
      </c>
      <c r="I31" s="32" t="str">
        <f t="shared" si="3"/>
        <v/>
      </c>
      <c r="J31" s="32" t="str">
        <f t="shared" si="4"/>
        <v>ไม่ผ่าน</v>
      </c>
      <c r="K31" s="5"/>
    </row>
    <row r="32" spans="1:11" s="3" customFormat="1" ht="19.5" customHeight="1" x14ac:dyDescent="0.45">
      <c r="A32" s="8"/>
      <c r="B32" s="12">
        <v>21</v>
      </c>
      <c r="C32" s="65" t="s">
        <v>24</v>
      </c>
      <c r="D32" s="66" t="s">
        <v>12</v>
      </c>
      <c r="E32" s="13"/>
      <c r="F32" s="32" t="str">
        <f t="shared" si="0"/>
        <v>/</v>
      </c>
      <c r="G32" s="32" t="str">
        <f t="shared" si="1"/>
        <v/>
      </c>
      <c r="H32" s="32" t="str">
        <f t="shared" si="2"/>
        <v/>
      </c>
      <c r="I32" s="32" t="str">
        <f t="shared" si="3"/>
        <v/>
      </c>
      <c r="J32" s="32" t="str">
        <f t="shared" si="4"/>
        <v>ไม่ผ่าน</v>
      </c>
      <c r="K32" s="5"/>
    </row>
    <row r="33" spans="1:11" s="3" customFormat="1" ht="19.5" customHeight="1" x14ac:dyDescent="0.45">
      <c r="A33" s="8"/>
      <c r="B33" s="12">
        <v>22</v>
      </c>
      <c r="C33" s="65" t="s">
        <v>76</v>
      </c>
      <c r="D33" s="66" t="s">
        <v>411</v>
      </c>
      <c r="E33" s="13"/>
      <c r="F33" s="32" t="str">
        <f t="shared" si="0"/>
        <v>/</v>
      </c>
      <c r="G33" s="32" t="str">
        <f t="shared" si="1"/>
        <v/>
      </c>
      <c r="H33" s="32" t="str">
        <f t="shared" si="2"/>
        <v/>
      </c>
      <c r="I33" s="32" t="str">
        <f t="shared" si="3"/>
        <v/>
      </c>
      <c r="J33" s="32" t="str">
        <f t="shared" si="4"/>
        <v>ไม่ผ่าน</v>
      </c>
      <c r="K33" s="5"/>
    </row>
    <row r="34" spans="1:11" s="3" customFormat="1" ht="19.5" customHeight="1" x14ac:dyDescent="0.45">
      <c r="A34" s="8"/>
      <c r="B34" s="12">
        <v>23</v>
      </c>
      <c r="C34" s="65" t="s">
        <v>412</v>
      </c>
      <c r="D34" s="66" t="s">
        <v>413</v>
      </c>
      <c r="E34" s="13"/>
      <c r="F34" s="32" t="str">
        <f t="shared" si="0"/>
        <v>/</v>
      </c>
      <c r="G34" s="32" t="str">
        <f t="shared" si="1"/>
        <v/>
      </c>
      <c r="H34" s="32" t="str">
        <f t="shared" si="2"/>
        <v/>
      </c>
      <c r="I34" s="32" t="str">
        <f t="shared" si="3"/>
        <v/>
      </c>
      <c r="J34" s="32" t="str">
        <f t="shared" si="4"/>
        <v>ไม่ผ่าน</v>
      </c>
      <c r="K34" s="5"/>
    </row>
    <row r="35" spans="1:11" s="3" customFormat="1" ht="19.5" customHeight="1" x14ac:dyDescent="0.45">
      <c r="A35" s="8"/>
      <c r="B35" s="12">
        <v>24</v>
      </c>
      <c r="C35" s="65" t="s">
        <v>414</v>
      </c>
      <c r="D35" s="66" t="s">
        <v>415</v>
      </c>
      <c r="E35" s="13"/>
      <c r="F35" s="32" t="str">
        <f t="shared" si="0"/>
        <v>/</v>
      </c>
      <c r="G35" s="32" t="str">
        <f t="shared" si="1"/>
        <v/>
      </c>
      <c r="H35" s="32" t="str">
        <f t="shared" si="2"/>
        <v/>
      </c>
      <c r="I35" s="32" t="str">
        <f t="shared" si="3"/>
        <v/>
      </c>
      <c r="J35" s="32" t="str">
        <f t="shared" si="4"/>
        <v>ไม่ผ่าน</v>
      </c>
      <c r="K35" s="5"/>
    </row>
    <row r="36" spans="1:11" s="3" customFormat="1" ht="19.5" customHeight="1" x14ac:dyDescent="0.45">
      <c r="A36" s="8"/>
      <c r="B36" s="12">
        <v>25</v>
      </c>
      <c r="C36" s="65" t="s">
        <v>416</v>
      </c>
      <c r="D36" s="66" t="s">
        <v>417</v>
      </c>
      <c r="E36" s="13"/>
      <c r="F36" s="32" t="str">
        <f t="shared" si="0"/>
        <v>/</v>
      </c>
      <c r="G36" s="32" t="str">
        <f t="shared" si="1"/>
        <v/>
      </c>
      <c r="H36" s="32" t="str">
        <f t="shared" si="2"/>
        <v/>
      </c>
      <c r="I36" s="32" t="str">
        <f t="shared" si="3"/>
        <v/>
      </c>
      <c r="J36" s="32" t="str">
        <f t="shared" si="4"/>
        <v>ไม่ผ่าน</v>
      </c>
      <c r="K36" s="5"/>
    </row>
    <row r="37" spans="1:11" s="3" customFormat="1" ht="19.5" customHeight="1" x14ac:dyDescent="0.45">
      <c r="A37" s="8"/>
      <c r="B37" s="12">
        <v>26</v>
      </c>
      <c r="C37" s="65" t="s">
        <v>50</v>
      </c>
      <c r="D37" s="66" t="s">
        <v>418</v>
      </c>
      <c r="E37" s="13"/>
      <c r="F37" s="32" t="str">
        <f t="shared" si="0"/>
        <v>/</v>
      </c>
      <c r="G37" s="32" t="str">
        <f t="shared" si="1"/>
        <v/>
      </c>
      <c r="H37" s="32" t="str">
        <f t="shared" si="2"/>
        <v/>
      </c>
      <c r="I37" s="32" t="str">
        <f t="shared" si="3"/>
        <v/>
      </c>
      <c r="J37" s="32" t="str">
        <f t="shared" si="4"/>
        <v>ไม่ผ่าน</v>
      </c>
      <c r="K37" s="5"/>
    </row>
    <row r="38" spans="1:11" s="3" customFormat="1" ht="19.5" customHeight="1" x14ac:dyDescent="0.45">
      <c r="A38" s="8"/>
      <c r="B38" s="12">
        <v>27</v>
      </c>
      <c r="C38" s="65" t="s">
        <v>50</v>
      </c>
      <c r="D38" s="66" t="s">
        <v>419</v>
      </c>
      <c r="E38" s="13"/>
      <c r="F38" s="32" t="str">
        <f t="shared" si="0"/>
        <v>/</v>
      </c>
      <c r="G38" s="32" t="str">
        <f t="shared" si="1"/>
        <v/>
      </c>
      <c r="H38" s="32" t="str">
        <f t="shared" si="2"/>
        <v/>
      </c>
      <c r="I38" s="32" t="str">
        <f t="shared" si="3"/>
        <v/>
      </c>
      <c r="J38" s="32" t="str">
        <f t="shared" si="4"/>
        <v>ไม่ผ่าน</v>
      </c>
      <c r="K38" s="5"/>
    </row>
    <row r="39" spans="1:11" s="3" customFormat="1" ht="19.5" customHeight="1" x14ac:dyDescent="0.45">
      <c r="A39" s="8"/>
      <c r="B39" s="12">
        <v>28</v>
      </c>
      <c r="C39" s="65" t="s">
        <v>420</v>
      </c>
      <c r="D39" s="66" t="s">
        <v>421</v>
      </c>
      <c r="E39" s="13"/>
      <c r="F39" s="32" t="str">
        <f t="shared" si="0"/>
        <v>/</v>
      </c>
      <c r="G39" s="32" t="str">
        <f t="shared" si="1"/>
        <v/>
      </c>
      <c r="H39" s="32" t="str">
        <f t="shared" si="2"/>
        <v/>
      </c>
      <c r="I39" s="32" t="str">
        <f t="shared" si="3"/>
        <v/>
      </c>
      <c r="J39" s="32" t="str">
        <f t="shared" si="4"/>
        <v>ไม่ผ่าน</v>
      </c>
      <c r="K39" s="5"/>
    </row>
    <row r="40" spans="1:11" s="3" customFormat="1" ht="19.5" customHeight="1" x14ac:dyDescent="0.45">
      <c r="A40" s="8"/>
      <c r="B40" s="12">
        <v>29</v>
      </c>
      <c r="C40" s="65" t="s">
        <v>422</v>
      </c>
      <c r="D40" s="66" t="s">
        <v>335</v>
      </c>
      <c r="E40" s="13"/>
      <c r="F40" s="32" t="str">
        <f t="shared" si="0"/>
        <v>/</v>
      </c>
      <c r="G40" s="32" t="str">
        <f t="shared" si="1"/>
        <v/>
      </c>
      <c r="H40" s="32" t="str">
        <f t="shared" si="2"/>
        <v/>
      </c>
      <c r="I40" s="32" t="str">
        <f t="shared" si="3"/>
        <v/>
      </c>
      <c r="J40" s="32" t="str">
        <f t="shared" si="4"/>
        <v>ไม่ผ่าน</v>
      </c>
      <c r="K40" s="5"/>
    </row>
    <row r="41" spans="1:11" s="3" customFormat="1" ht="19.5" customHeight="1" x14ac:dyDescent="0.45">
      <c r="A41" s="8"/>
      <c r="B41" s="12">
        <v>30</v>
      </c>
      <c r="C41" s="65" t="s">
        <v>423</v>
      </c>
      <c r="D41" s="66" t="s">
        <v>43</v>
      </c>
      <c r="E41" s="13"/>
      <c r="F41" s="32" t="str">
        <f t="shared" si="0"/>
        <v>/</v>
      </c>
      <c r="G41" s="32" t="str">
        <f t="shared" si="1"/>
        <v/>
      </c>
      <c r="H41" s="32" t="str">
        <f t="shared" si="2"/>
        <v/>
      </c>
      <c r="I41" s="32" t="str">
        <f t="shared" si="3"/>
        <v/>
      </c>
      <c r="J41" s="32" t="str">
        <f t="shared" si="4"/>
        <v>ไม่ผ่าน</v>
      </c>
      <c r="K41" s="5"/>
    </row>
    <row r="42" spans="1:11" s="3" customFormat="1" ht="19.5" customHeight="1" x14ac:dyDescent="0.45">
      <c r="A42" s="8"/>
      <c r="B42" s="12">
        <v>31</v>
      </c>
      <c r="C42" s="65" t="s">
        <v>424</v>
      </c>
      <c r="D42" s="66" t="s">
        <v>78</v>
      </c>
      <c r="E42" s="13"/>
      <c r="F42" s="32" t="str">
        <f t="shared" si="0"/>
        <v>/</v>
      </c>
      <c r="G42" s="32" t="str">
        <f t="shared" si="1"/>
        <v/>
      </c>
      <c r="H42" s="32" t="str">
        <f t="shared" si="2"/>
        <v/>
      </c>
      <c r="I42" s="32" t="str">
        <f t="shared" si="3"/>
        <v/>
      </c>
      <c r="J42" s="32" t="str">
        <f t="shared" si="4"/>
        <v>ไม่ผ่าน</v>
      </c>
      <c r="K42" s="5"/>
    </row>
    <row r="43" spans="1:11" s="3" customFormat="1" ht="19.5" customHeight="1" x14ac:dyDescent="0.45">
      <c r="A43" s="8"/>
      <c r="B43" s="12">
        <v>32</v>
      </c>
      <c r="C43" s="65" t="s">
        <v>425</v>
      </c>
      <c r="D43" s="66" t="s">
        <v>426</v>
      </c>
      <c r="E43" s="13"/>
      <c r="F43" s="32" t="str">
        <f t="shared" si="0"/>
        <v>/</v>
      </c>
      <c r="G43" s="32" t="str">
        <f t="shared" si="1"/>
        <v/>
      </c>
      <c r="H43" s="32" t="str">
        <f t="shared" si="2"/>
        <v/>
      </c>
      <c r="I43" s="32" t="str">
        <f t="shared" si="3"/>
        <v/>
      </c>
      <c r="J43" s="32" t="str">
        <f t="shared" si="4"/>
        <v>ไม่ผ่าน</v>
      </c>
      <c r="K43" s="5"/>
    </row>
    <row r="44" spans="1:11" s="3" customFormat="1" ht="19.5" customHeight="1" x14ac:dyDescent="0.45">
      <c r="A44" s="8"/>
      <c r="B44" s="12">
        <v>33</v>
      </c>
      <c r="C44" s="65" t="s">
        <v>427</v>
      </c>
      <c r="D44" s="66" t="s">
        <v>428</v>
      </c>
      <c r="E44" s="13"/>
      <c r="F44" s="32" t="str">
        <f t="shared" si="0"/>
        <v>/</v>
      </c>
      <c r="G44" s="32" t="str">
        <f t="shared" si="1"/>
        <v/>
      </c>
      <c r="H44" s="32" t="str">
        <f t="shared" si="2"/>
        <v/>
      </c>
      <c r="I44" s="32" t="str">
        <f t="shared" si="3"/>
        <v/>
      </c>
      <c r="J44" s="32" t="str">
        <f t="shared" si="4"/>
        <v>ไม่ผ่าน</v>
      </c>
      <c r="K44" s="5"/>
    </row>
    <row r="45" spans="1:11" s="3" customFormat="1" ht="19.5" customHeight="1" x14ac:dyDescent="0.45">
      <c r="A45" s="8"/>
      <c r="B45" s="12">
        <v>34</v>
      </c>
      <c r="C45" s="65" t="s">
        <v>429</v>
      </c>
      <c r="D45" s="66" t="s">
        <v>430</v>
      </c>
      <c r="E45" s="13"/>
      <c r="F45" s="32" t="str">
        <f t="shared" si="0"/>
        <v>/</v>
      </c>
      <c r="G45" s="32" t="str">
        <f t="shared" si="1"/>
        <v/>
      </c>
      <c r="H45" s="32" t="str">
        <f t="shared" si="2"/>
        <v/>
      </c>
      <c r="I45" s="32" t="str">
        <f t="shared" si="3"/>
        <v/>
      </c>
      <c r="J45" s="32" t="str">
        <f t="shared" si="4"/>
        <v>ไม่ผ่าน</v>
      </c>
      <c r="K45" s="5"/>
    </row>
    <row r="46" spans="1:11" s="3" customFormat="1" ht="19.5" customHeight="1" x14ac:dyDescent="0.45">
      <c r="A46" s="8"/>
      <c r="B46" s="12">
        <v>35</v>
      </c>
      <c r="C46" s="65" t="s">
        <v>431</v>
      </c>
      <c r="D46" s="66" t="s">
        <v>44</v>
      </c>
      <c r="E46" s="13"/>
      <c r="F46" s="32" t="str">
        <f t="shared" si="0"/>
        <v>/</v>
      </c>
      <c r="G46" s="32" t="str">
        <f t="shared" si="1"/>
        <v/>
      </c>
      <c r="H46" s="32" t="str">
        <f t="shared" si="2"/>
        <v/>
      </c>
      <c r="I46" s="32" t="str">
        <f t="shared" si="3"/>
        <v/>
      </c>
      <c r="J46" s="32" t="str">
        <f t="shared" si="4"/>
        <v>ไม่ผ่าน</v>
      </c>
      <c r="K46" s="5"/>
    </row>
    <row r="47" spans="1:11" s="3" customFormat="1" ht="19.5" customHeight="1" x14ac:dyDescent="0.45">
      <c r="A47" s="8"/>
      <c r="B47" s="12">
        <v>36</v>
      </c>
      <c r="C47" s="65" t="s">
        <v>156</v>
      </c>
      <c r="D47" s="66" t="s">
        <v>432</v>
      </c>
      <c r="E47" s="13"/>
      <c r="F47" s="32" t="str">
        <f t="shared" si="0"/>
        <v>/</v>
      </c>
      <c r="G47" s="32" t="str">
        <f t="shared" si="1"/>
        <v/>
      </c>
      <c r="H47" s="32" t="str">
        <f t="shared" si="2"/>
        <v/>
      </c>
      <c r="I47" s="32" t="str">
        <f t="shared" si="3"/>
        <v/>
      </c>
      <c r="J47" s="32" t="str">
        <f t="shared" si="4"/>
        <v>ไม่ผ่าน</v>
      </c>
      <c r="K47" s="5"/>
    </row>
    <row r="48" spans="1:11" s="3" customFormat="1" ht="19.5" customHeight="1" x14ac:dyDescent="0.45">
      <c r="A48" s="8"/>
      <c r="B48" s="12">
        <v>37</v>
      </c>
      <c r="C48" s="65" t="s">
        <v>433</v>
      </c>
      <c r="D48" s="66" t="s">
        <v>23</v>
      </c>
      <c r="E48" s="13"/>
      <c r="F48" s="32" t="str">
        <f t="shared" si="0"/>
        <v>/</v>
      </c>
      <c r="G48" s="32" t="str">
        <f t="shared" si="1"/>
        <v/>
      </c>
      <c r="H48" s="32" t="str">
        <f t="shared" si="2"/>
        <v/>
      </c>
      <c r="I48" s="32" t="str">
        <f t="shared" si="3"/>
        <v/>
      </c>
      <c r="J48" s="32" t="str">
        <f t="shared" si="4"/>
        <v>ไม่ผ่าน</v>
      </c>
      <c r="K48" s="5"/>
    </row>
    <row r="49" spans="1:12" s="2" customFormat="1" ht="19.5" customHeight="1" x14ac:dyDescent="0.45">
      <c r="A49" s="8"/>
      <c r="B49" s="12">
        <v>38</v>
      </c>
      <c r="C49" s="65" t="s">
        <v>434</v>
      </c>
      <c r="D49" s="66" t="s">
        <v>435</v>
      </c>
      <c r="E49" s="13"/>
      <c r="F49" s="32" t="str">
        <f t="shared" si="0"/>
        <v>/</v>
      </c>
      <c r="G49" s="32" t="str">
        <f t="shared" si="1"/>
        <v/>
      </c>
      <c r="H49" s="32" t="str">
        <f t="shared" si="2"/>
        <v/>
      </c>
      <c r="I49" s="32" t="str">
        <f t="shared" si="3"/>
        <v/>
      </c>
      <c r="J49" s="32" t="str">
        <f t="shared" si="4"/>
        <v>ไม่ผ่าน</v>
      </c>
      <c r="K49" s="5"/>
    </row>
    <row r="50" spans="1:12" s="2" customFormat="1" ht="19.5" customHeight="1" x14ac:dyDescent="0.45">
      <c r="A50" s="8"/>
      <c r="B50" s="12">
        <v>39</v>
      </c>
      <c r="C50" s="65" t="s">
        <v>436</v>
      </c>
      <c r="D50" s="66" t="s">
        <v>437</v>
      </c>
      <c r="E50" s="13"/>
      <c r="F50" s="32" t="str">
        <f t="shared" si="0"/>
        <v>/</v>
      </c>
      <c r="G50" s="32" t="str">
        <f t="shared" si="1"/>
        <v/>
      </c>
      <c r="H50" s="32" t="str">
        <f t="shared" si="2"/>
        <v/>
      </c>
      <c r="I50" s="32" t="str">
        <f t="shared" si="3"/>
        <v/>
      </c>
      <c r="J50" s="32" t="str">
        <f t="shared" si="4"/>
        <v>ไม่ผ่าน</v>
      </c>
      <c r="K50" s="5"/>
    </row>
    <row r="51" spans="1:12" s="2" customFormat="1" ht="22.5" x14ac:dyDescent="0.45">
      <c r="A51" s="8"/>
      <c r="B51" s="12">
        <v>40</v>
      </c>
      <c r="C51" s="65" t="s">
        <v>8</v>
      </c>
      <c r="D51" s="66" t="s">
        <v>438</v>
      </c>
      <c r="E51" s="13"/>
      <c r="F51" s="32" t="str">
        <f t="shared" si="0"/>
        <v>/</v>
      </c>
      <c r="G51" s="32" t="str">
        <f t="shared" si="1"/>
        <v/>
      </c>
      <c r="H51" s="32" t="str">
        <f t="shared" si="2"/>
        <v/>
      </c>
      <c r="I51" s="32" t="str">
        <f t="shared" si="3"/>
        <v/>
      </c>
      <c r="J51" s="32" t="str">
        <f t="shared" si="4"/>
        <v>ไม่ผ่าน</v>
      </c>
      <c r="K51" s="5"/>
    </row>
    <row r="52" spans="1:12" ht="21" x14ac:dyDescent="0.45">
      <c r="A52" s="8"/>
      <c r="B52" s="12">
        <v>41</v>
      </c>
      <c r="C52" s="65" t="s">
        <v>439</v>
      </c>
      <c r="D52" s="66" t="s">
        <v>440</v>
      </c>
      <c r="E52" s="13"/>
      <c r="F52" s="32" t="str">
        <f t="shared" si="0"/>
        <v>/</v>
      </c>
      <c r="G52" s="32" t="str">
        <f t="shared" si="1"/>
        <v/>
      </c>
      <c r="H52" s="32" t="str">
        <f t="shared" si="2"/>
        <v/>
      </c>
      <c r="I52" s="32" t="str">
        <f t="shared" si="3"/>
        <v/>
      </c>
      <c r="J52" s="32" t="str">
        <f t="shared" si="4"/>
        <v>ไม่ผ่าน</v>
      </c>
      <c r="K52" s="5"/>
    </row>
    <row r="53" spans="1:12" s="3" customFormat="1" ht="22.5" customHeight="1" x14ac:dyDescent="0.45">
      <c r="A53" s="8"/>
      <c r="B53" s="12">
        <v>42</v>
      </c>
      <c r="C53" s="65" t="s">
        <v>441</v>
      </c>
      <c r="D53" s="66" t="s">
        <v>442</v>
      </c>
      <c r="E53" s="13"/>
      <c r="F53" s="32" t="str">
        <f t="shared" si="0"/>
        <v>/</v>
      </c>
      <c r="G53" s="32" t="str">
        <f t="shared" si="1"/>
        <v/>
      </c>
      <c r="H53" s="32" t="str">
        <f t="shared" si="2"/>
        <v/>
      </c>
      <c r="I53" s="32" t="str">
        <f t="shared" si="3"/>
        <v/>
      </c>
      <c r="J53" s="32" t="str">
        <f t="shared" si="4"/>
        <v>ไม่ผ่าน</v>
      </c>
      <c r="K53" s="7"/>
      <c r="L53" s="4"/>
    </row>
    <row r="54" spans="1:12" s="3" customFormat="1" ht="22.5" customHeight="1" x14ac:dyDescent="0.45">
      <c r="A54" s="8"/>
      <c r="B54" s="12">
        <v>43</v>
      </c>
      <c r="C54" s="65" t="s">
        <v>443</v>
      </c>
      <c r="D54" s="66" t="s">
        <v>444</v>
      </c>
      <c r="E54" s="13"/>
      <c r="F54" s="32" t="str">
        <f t="shared" si="0"/>
        <v>/</v>
      </c>
      <c r="G54" s="32" t="str">
        <f t="shared" si="1"/>
        <v/>
      </c>
      <c r="H54" s="32" t="str">
        <f t="shared" si="2"/>
        <v/>
      </c>
      <c r="I54" s="32" t="str">
        <f t="shared" si="3"/>
        <v/>
      </c>
      <c r="J54" s="32" t="str">
        <f t="shared" si="4"/>
        <v>ไม่ผ่าน</v>
      </c>
      <c r="K54" s="7"/>
      <c r="L54" s="4"/>
    </row>
    <row r="55" spans="1:12" s="3" customFormat="1" ht="22.5" customHeight="1" x14ac:dyDescent="0.45">
      <c r="A55" s="8"/>
      <c r="B55" s="12">
        <v>44</v>
      </c>
      <c r="C55" s="65" t="s">
        <v>445</v>
      </c>
      <c r="D55" s="66" t="s">
        <v>446</v>
      </c>
      <c r="E55" s="13"/>
      <c r="F55" s="32" t="str">
        <f t="shared" si="0"/>
        <v>/</v>
      </c>
      <c r="G55" s="32" t="str">
        <f t="shared" si="1"/>
        <v/>
      </c>
      <c r="H55" s="32" t="str">
        <f t="shared" si="2"/>
        <v/>
      </c>
      <c r="I55" s="32" t="str">
        <f t="shared" si="3"/>
        <v/>
      </c>
      <c r="J55" s="32" t="str">
        <f t="shared" si="4"/>
        <v>ไม่ผ่าน</v>
      </c>
      <c r="K55" s="7"/>
      <c r="L55" s="4"/>
    </row>
    <row r="56" spans="1:12" ht="21" x14ac:dyDescent="0.45">
      <c r="A56" s="8"/>
      <c r="B56" s="33" t="s">
        <v>5</v>
      </c>
      <c r="C56" s="34"/>
      <c r="D56" s="34"/>
      <c r="E56" s="34"/>
      <c r="F56" s="34"/>
      <c r="G56" s="34"/>
      <c r="H56" s="35"/>
      <c r="I56" s="32" t="s">
        <v>4</v>
      </c>
      <c r="J56" s="32">
        <f>COUNTIF(J12:J55,"ผ่าน")</f>
        <v>0</v>
      </c>
      <c r="K56" s="5"/>
    </row>
    <row r="57" spans="1:12" ht="21" x14ac:dyDescent="0.45">
      <c r="A57" s="8"/>
      <c r="B57" s="37" t="s">
        <v>6</v>
      </c>
      <c r="C57" s="38"/>
      <c r="D57" s="38"/>
      <c r="E57" s="38"/>
      <c r="F57" s="38"/>
      <c r="G57" s="38"/>
      <c r="H57" s="39"/>
      <c r="I57" s="36" t="s">
        <v>92</v>
      </c>
      <c r="J57" s="36">
        <f>COUNTIF(J12:J55,"ไม่ผ่าน")</f>
        <v>44</v>
      </c>
      <c r="K57" s="5"/>
    </row>
    <row r="58" spans="1:12" ht="21" x14ac:dyDescent="0.45">
      <c r="A58" s="8"/>
      <c r="B58" s="8"/>
      <c r="C58" s="8" t="s">
        <v>117</v>
      </c>
      <c r="D58" s="8"/>
      <c r="E58" s="8"/>
      <c r="F58" s="8"/>
      <c r="G58" s="8"/>
      <c r="H58" s="8"/>
      <c r="I58" s="8"/>
      <c r="J58" s="8"/>
      <c r="K58" s="5"/>
    </row>
    <row r="59" spans="1:12" ht="21" x14ac:dyDescent="0.45">
      <c r="A59" s="8"/>
      <c r="B59" s="8"/>
      <c r="C59" s="8"/>
      <c r="D59" s="8"/>
      <c r="E59" s="8"/>
      <c r="F59" s="8"/>
      <c r="G59" s="8"/>
      <c r="H59" s="8"/>
      <c r="I59" s="8"/>
      <c r="J59" s="8"/>
      <c r="K59" s="5"/>
    </row>
    <row r="60" spans="1:12" ht="21" x14ac:dyDescent="0.45">
      <c r="A60" s="8"/>
      <c r="B60" s="14" t="s">
        <v>123</v>
      </c>
      <c r="C60" s="14"/>
      <c r="D60" s="14"/>
      <c r="E60" s="14"/>
      <c r="F60" s="14"/>
      <c r="G60" s="14"/>
      <c r="H60" s="14"/>
      <c r="I60" s="14"/>
      <c r="J60" s="14"/>
      <c r="K60" s="5"/>
    </row>
    <row r="61" spans="1:12" ht="21" x14ac:dyDescent="0.45">
      <c r="A61" s="8"/>
      <c r="B61" s="19" t="s">
        <v>124</v>
      </c>
      <c r="C61" s="19"/>
      <c r="D61" s="19"/>
      <c r="E61" s="19"/>
      <c r="F61" s="19"/>
      <c r="G61" s="19"/>
      <c r="H61" s="19"/>
      <c r="I61" s="19"/>
      <c r="J61" s="19"/>
      <c r="K61" s="5"/>
    </row>
    <row r="62" spans="1:12" ht="21" x14ac:dyDescent="0.45">
      <c r="A62" s="8"/>
      <c r="B62" s="14" t="s">
        <v>125</v>
      </c>
      <c r="C62" s="14"/>
      <c r="D62" s="14"/>
      <c r="E62" s="14"/>
      <c r="F62" s="14"/>
      <c r="G62" s="14"/>
      <c r="H62" s="14"/>
      <c r="I62" s="14"/>
      <c r="J62" s="14"/>
      <c r="K62" s="5"/>
    </row>
    <row r="63" spans="1:12" ht="21" x14ac:dyDescent="0.45">
      <c r="A63" s="8"/>
      <c r="B63" s="8"/>
      <c r="C63" s="40" t="s">
        <v>93</v>
      </c>
      <c r="D63" s="41" t="s">
        <v>94</v>
      </c>
      <c r="E63" s="42" t="s">
        <v>95</v>
      </c>
      <c r="F63" s="42"/>
      <c r="G63" s="42" t="s">
        <v>96</v>
      </c>
      <c r="H63" s="42"/>
      <c r="I63" s="8"/>
      <c r="J63" s="8"/>
      <c r="K63" s="5"/>
    </row>
    <row r="64" spans="1:12" ht="21" x14ac:dyDescent="0.45">
      <c r="A64" s="8"/>
      <c r="B64" s="8"/>
      <c r="C64" s="43"/>
      <c r="D64" s="44" t="s">
        <v>118</v>
      </c>
      <c r="E64" s="45" t="s">
        <v>97</v>
      </c>
      <c r="F64" s="45"/>
      <c r="G64" s="45">
        <f>COUNTIF(F12:F55,"/")</f>
        <v>44</v>
      </c>
      <c r="H64" s="45"/>
      <c r="I64" s="8"/>
      <c r="J64" s="8"/>
      <c r="K64" s="5"/>
    </row>
    <row r="65" spans="1:11" ht="21" x14ac:dyDescent="0.45">
      <c r="A65" s="8"/>
      <c r="B65" s="8"/>
      <c r="C65" s="43"/>
      <c r="D65" s="44" t="s">
        <v>119</v>
      </c>
      <c r="E65" s="45" t="s">
        <v>98</v>
      </c>
      <c r="F65" s="45"/>
      <c r="G65" s="45">
        <f>COUNTIF(G12:G55,"/")</f>
        <v>0</v>
      </c>
      <c r="H65" s="45"/>
      <c r="I65" s="8"/>
      <c r="J65" s="8"/>
      <c r="K65" s="5"/>
    </row>
    <row r="66" spans="1:11" ht="21" x14ac:dyDescent="0.45">
      <c r="A66" s="8"/>
      <c r="B66" s="8"/>
      <c r="C66" s="43"/>
      <c r="D66" s="44" t="s">
        <v>120</v>
      </c>
      <c r="E66" s="45" t="s">
        <v>99</v>
      </c>
      <c r="F66" s="45"/>
      <c r="G66" s="45">
        <f>COUNTIF(H12:H55,"/")</f>
        <v>0</v>
      </c>
      <c r="H66" s="45"/>
      <c r="I66" s="8"/>
      <c r="J66" s="8"/>
      <c r="K66" s="5"/>
    </row>
    <row r="67" spans="1:11" ht="21" x14ac:dyDescent="0.45">
      <c r="A67" s="8"/>
      <c r="B67" s="8"/>
      <c r="C67" s="46"/>
      <c r="D67" s="44" t="s">
        <v>121</v>
      </c>
      <c r="E67" s="45" t="s">
        <v>100</v>
      </c>
      <c r="F67" s="45"/>
      <c r="G67" s="45">
        <f>COUNTIF(I12:I55,"/")</f>
        <v>0</v>
      </c>
      <c r="H67" s="45"/>
      <c r="I67" s="8"/>
      <c r="J67" s="8"/>
      <c r="K67" s="5"/>
    </row>
    <row r="68" spans="1:11" ht="21" x14ac:dyDescent="0.45">
      <c r="A68" s="8"/>
      <c r="B68" s="8"/>
      <c r="C68" s="8"/>
      <c r="D68" s="8"/>
      <c r="E68" s="8"/>
      <c r="F68" s="8"/>
      <c r="G68" s="8"/>
      <c r="H68" s="8"/>
      <c r="I68" s="8"/>
      <c r="J68" s="8"/>
      <c r="K68" s="5"/>
    </row>
    <row r="69" spans="1:11" ht="21" x14ac:dyDescent="0.45">
      <c r="A69" s="8"/>
      <c r="B69" s="8"/>
      <c r="C69" s="8"/>
      <c r="D69" s="8"/>
      <c r="E69" s="8"/>
      <c r="F69" s="8"/>
      <c r="G69" s="8"/>
      <c r="H69" s="8"/>
      <c r="I69" s="8"/>
      <c r="J69" s="8"/>
      <c r="K69" s="5"/>
    </row>
    <row r="70" spans="1:11" ht="21" x14ac:dyDescent="0.45">
      <c r="A70" s="8"/>
      <c r="B70" s="8"/>
      <c r="C70" s="8"/>
      <c r="D70" s="8"/>
      <c r="E70" s="8"/>
      <c r="F70" s="8"/>
      <c r="G70" s="8"/>
      <c r="H70" s="8"/>
      <c r="I70" s="8"/>
      <c r="J70" s="8"/>
      <c r="K70" s="5"/>
    </row>
    <row r="71" spans="1:11" ht="21" x14ac:dyDescent="0.45">
      <c r="A71" s="8"/>
      <c r="B71" s="8"/>
      <c r="C71" s="8"/>
      <c r="D71" s="8"/>
      <c r="E71" s="8"/>
      <c r="F71" s="8"/>
      <c r="G71" s="8"/>
      <c r="H71" s="8"/>
      <c r="I71" s="8"/>
      <c r="J71" s="8"/>
      <c r="K71" s="5"/>
    </row>
    <row r="72" spans="1:11" ht="21" x14ac:dyDescent="0.45">
      <c r="A72" s="8"/>
      <c r="B72" s="8"/>
      <c r="C72" s="8"/>
      <c r="D72" s="8"/>
      <c r="E72" s="8"/>
      <c r="F72" s="8"/>
      <c r="G72" s="8"/>
      <c r="H72" s="8"/>
      <c r="I72" s="8"/>
      <c r="J72" s="8"/>
      <c r="K72" s="5"/>
    </row>
    <row r="73" spans="1:11" ht="21" x14ac:dyDescent="0.45">
      <c r="A73" s="8"/>
      <c r="B73" s="8"/>
      <c r="C73" s="8"/>
      <c r="D73" s="8"/>
      <c r="E73" s="8"/>
      <c r="F73" s="8"/>
      <c r="G73" s="8"/>
      <c r="H73" s="8"/>
      <c r="I73" s="8"/>
      <c r="J73" s="8"/>
      <c r="K73" s="5"/>
    </row>
    <row r="74" spans="1:11" ht="21" x14ac:dyDescent="0.45">
      <c r="A74" s="8"/>
      <c r="B74" s="8"/>
      <c r="C74" s="8"/>
      <c r="D74" s="8"/>
      <c r="E74" s="8"/>
      <c r="F74" s="8"/>
      <c r="G74" s="8"/>
      <c r="H74" s="8"/>
      <c r="I74" s="8"/>
      <c r="J74" s="8"/>
      <c r="K74" s="5"/>
    </row>
    <row r="75" spans="1:11" ht="21" x14ac:dyDescent="0.45">
      <c r="A75" s="5"/>
      <c r="B75" s="8"/>
      <c r="C75" s="8"/>
      <c r="D75" s="8"/>
      <c r="E75" s="8"/>
      <c r="F75" s="8"/>
      <c r="G75" s="8"/>
      <c r="H75" s="8"/>
      <c r="I75" s="8"/>
      <c r="J75" s="8"/>
      <c r="K75" s="5"/>
    </row>
    <row r="76" spans="1:11" ht="21" x14ac:dyDescent="0.45">
      <c r="A76" s="5"/>
      <c r="B76" s="8"/>
      <c r="C76" s="8"/>
      <c r="D76" s="8"/>
      <c r="E76" s="8"/>
      <c r="F76" s="8"/>
      <c r="G76" s="8"/>
      <c r="H76" s="8"/>
      <c r="I76" s="8"/>
      <c r="J76" s="8"/>
      <c r="K76" s="5"/>
    </row>
    <row r="77" spans="1:11" ht="21" x14ac:dyDescent="0.45">
      <c r="A77" s="5"/>
      <c r="B77" s="8"/>
      <c r="C77" s="8"/>
      <c r="D77" s="8"/>
      <c r="E77" s="8"/>
      <c r="F77" s="8"/>
      <c r="G77" s="8"/>
      <c r="H77" s="8"/>
      <c r="I77" s="8"/>
      <c r="J77" s="8"/>
      <c r="K77" s="5"/>
    </row>
    <row r="78" spans="1:11" ht="21" x14ac:dyDescent="0.45">
      <c r="A78" s="5"/>
      <c r="B78" s="8"/>
      <c r="C78" s="8"/>
      <c r="D78" s="8"/>
      <c r="E78" s="8"/>
      <c r="F78" s="8"/>
      <c r="G78" s="8"/>
      <c r="H78" s="8"/>
      <c r="I78" s="8"/>
      <c r="J78" s="8"/>
      <c r="K78" s="5"/>
    </row>
    <row r="79" spans="1:11" ht="21" x14ac:dyDescent="0.45">
      <c r="A79" s="5"/>
      <c r="B79" s="8"/>
      <c r="C79" s="8"/>
      <c r="D79" s="8"/>
      <c r="E79" s="8"/>
      <c r="F79" s="8"/>
      <c r="G79" s="8"/>
      <c r="H79" s="8"/>
      <c r="I79" s="8"/>
      <c r="J79" s="8"/>
      <c r="K79" s="5"/>
    </row>
    <row r="80" spans="1:11" ht="21" x14ac:dyDescent="0.45">
      <c r="A80" s="5"/>
      <c r="B80" s="8"/>
      <c r="C80" s="8"/>
      <c r="D80" s="8"/>
      <c r="E80" s="8"/>
      <c r="F80" s="8"/>
      <c r="G80" s="8"/>
      <c r="H80" s="8"/>
      <c r="I80" s="8"/>
      <c r="J80" s="8"/>
      <c r="K80" s="5"/>
    </row>
    <row r="81" spans="1:11" ht="21" x14ac:dyDescent="0.45">
      <c r="A81" s="5"/>
      <c r="B81" s="8"/>
      <c r="C81" s="8"/>
      <c r="D81" s="8"/>
      <c r="E81" s="8"/>
      <c r="F81" s="8"/>
      <c r="G81" s="8"/>
      <c r="H81" s="8"/>
      <c r="I81" s="8"/>
      <c r="J81" s="8"/>
      <c r="K81" s="5"/>
    </row>
    <row r="82" spans="1:11" ht="21" x14ac:dyDescent="0.45">
      <c r="A82" s="5"/>
      <c r="B82" s="8"/>
      <c r="C82" s="8"/>
      <c r="D82" s="8"/>
      <c r="E82" s="8"/>
      <c r="F82" s="8"/>
      <c r="G82" s="8"/>
      <c r="H82" s="8"/>
      <c r="I82" s="8"/>
      <c r="J82" s="8"/>
      <c r="K82" s="5"/>
    </row>
    <row r="83" spans="1:11" ht="21" x14ac:dyDescent="0.45">
      <c r="B83" s="5"/>
      <c r="C83" s="5"/>
      <c r="D83" s="5"/>
      <c r="E83" s="5"/>
      <c r="F83" s="5"/>
      <c r="G83" s="5"/>
      <c r="H83" s="5"/>
      <c r="I83" s="5"/>
      <c r="J83" s="5"/>
    </row>
    <row r="84" spans="1:11" ht="21" x14ac:dyDescent="0.45">
      <c r="B84" s="5"/>
      <c r="C84" s="5"/>
      <c r="D84" s="5"/>
      <c r="E84" s="5"/>
      <c r="F84" s="5"/>
      <c r="G84" s="5"/>
      <c r="H84" s="5"/>
      <c r="I84" s="5"/>
      <c r="J84" s="5"/>
    </row>
    <row r="85" spans="1:11" ht="21" x14ac:dyDescent="0.45">
      <c r="B85" s="5"/>
      <c r="C85" s="5"/>
      <c r="D85" s="5"/>
      <c r="E85" s="5"/>
      <c r="F85" s="5"/>
      <c r="G85" s="5"/>
      <c r="H85" s="5"/>
      <c r="I85" s="5"/>
      <c r="J85" s="5"/>
    </row>
    <row r="86" spans="1:11" ht="21" x14ac:dyDescent="0.45">
      <c r="B86" s="5"/>
      <c r="C86" s="5"/>
      <c r="D86" s="5"/>
      <c r="E86" s="5"/>
      <c r="F86" s="5"/>
      <c r="G86" s="5"/>
      <c r="H86" s="5"/>
      <c r="I86" s="5"/>
      <c r="J86" s="5"/>
    </row>
    <row r="87" spans="1:11" ht="21" x14ac:dyDescent="0.45">
      <c r="B87" s="5"/>
      <c r="C87" s="5"/>
      <c r="D87" s="5"/>
      <c r="E87" s="5"/>
      <c r="F87" s="5"/>
      <c r="G87" s="5"/>
      <c r="H87" s="5"/>
      <c r="I87" s="5"/>
      <c r="J87" s="5"/>
    </row>
    <row r="88" spans="1:11" ht="21" x14ac:dyDescent="0.45">
      <c r="B88" s="5"/>
      <c r="C88" s="5"/>
      <c r="D88" s="5"/>
      <c r="E88" s="5"/>
      <c r="F88" s="5"/>
      <c r="G88" s="5"/>
      <c r="H88" s="5"/>
      <c r="I88" s="5"/>
      <c r="J88" s="5"/>
    </row>
    <row r="89" spans="1:11" ht="21" x14ac:dyDescent="0.45">
      <c r="B89" s="5"/>
      <c r="C89" s="5"/>
      <c r="D89" s="5"/>
      <c r="E89" s="5"/>
      <c r="F89" s="5"/>
      <c r="G89" s="5"/>
      <c r="H89" s="5"/>
      <c r="I89" s="5"/>
      <c r="J89" s="5"/>
    </row>
    <row r="90" spans="1:11" ht="21" x14ac:dyDescent="0.45">
      <c r="B90" s="5"/>
      <c r="C90" s="5"/>
      <c r="D90" s="5"/>
      <c r="E90" s="5"/>
      <c r="F90" s="5"/>
      <c r="G90" s="5"/>
      <c r="H90" s="5"/>
      <c r="I90" s="5"/>
      <c r="J90" s="5"/>
    </row>
  </sheetData>
  <mergeCells count="26">
    <mergeCell ref="E65:F65"/>
    <mergeCell ref="G65:H65"/>
    <mergeCell ref="E66:F66"/>
    <mergeCell ref="G66:H66"/>
    <mergeCell ref="E67:F67"/>
    <mergeCell ref="G67:H67"/>
    <mergeCell ref="B56:H56"/>
    <mergeCell ref="B57:H57"/>
    <mergeCell ref="B60:J60"/>
    <mergeCell ref="B61:J61"/>
    <mergeCell ref="B62:J62"/>
    <mergeCell ref="C63:C67"/>
    <mergeCell ref="E63:F63"/>
    <mergeCell ref="G63:H63"/>
    <mergeCell ref="E64:F64"/>
    <mergeCell ref="G64:H64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1496062992125984" top="0.35433070866141736" bottom="0.35433070866141736" header="0.31496062992125984" footer="0.11811023622047245"/>
  <pageSetup paperSize="9" scale="57" fitToWidth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33C37-5ACC-438E-ADAD-F3C54D893603}">
  <sheetPr>
    <pageSetUpPr fitToPage="1"/>
  </sheetPr>
  <dimension ref="A1:L91"/>
  <sheetViews>
    <sheetView view="pageLayout" workbookViewId="0">
      <selection activeCell="B6" sqref="B6:J6"/>
    </sheetView>
  </sheetViews>
  <sheetFormatPr defaultColWidth="8.875" defaultRowHeight="14.25" x14ac:dyDescent="0.2"/>
  <cols>
    <col min="1" max="1" width="6.25" customWidth="1"/>
    <col min="2" max="2" width="7.5" customWidth="1"/>
    <col min="3" max="3" width="12.25" customWidth="1"/>
    <col min="4" max="4" width="16.375" customWidth="1"/>
    <col min="6" max="9" width="5.375" customWidth="1"/>
  </cols>
  <sheetData>
    <row r="1" spans="1:11" ht="21" x14ac:dyDescent="0.45">
      <c r="A1" s="8"/>
      <c r="B1" s="8"/>
      <c r="C1" s="8"/>
      <c r="D1" s="8"/>
      <c r="E1" s="8"/>
      <c r="F1" s="8"/>
      <c r="G1" s="8"/>
      <c r="H1" s="8"/>
      <c r="I1" s="8"/>
      <c r="J1" s="8"/>
      <c r="K1" s="5"/>
    </row>
    <row r="2" spans="1:11" ht="2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5"/>
    </row>
    <row r="3" spans="1:11" ht="21" x14ac:dyDescent="0.45">
      <c r="A3" s="8"/>
      <c r="B3" s="8"/>
      <c r="C3" s="8"/>
      <c r="D3" s="8"/>
      <c r="E3" s="8"/>
      <c r="F3" s="8"/>
      <c r="G3" s="8"/>
      <c r="H3" s="8"/>
      <c r="I3" s="8"/>
      <c r="J3" s="8"/>
      <c r="K3" s="5"/>
    </row>
    <row r="4" spans="1:11" ht="21" x14ac:dyDescent="0.45">
      <c r="A4" s="8"/>
      <c r="B4" s="8"/>
      <c r="C4" s="8"/>
      <c r="D4" s="8"/>
      <c r="E4" s="8"/>
      <c r="F4" s="8"/>
      <c r="G4" s="8"/>
      <c r="H4" s="8"/>
      <c r="I4" s="8"/>
      <c r="J4" s="8"/>
      <c r="K4" s="5"/>
    </row>
    <row r="5" spans="1:11" ht="10.5" customHeight="1" x14ac:dyDescent="0.45">
      <c r="A5" s="8"/>
      <c r="B5" s="8"/>
      <c r="C5" s="8"/>
      <c r="D5" s="8"/>
      <c r="E5" s="8"/>
      <c r="F5" s="8"/>
      <c r="G5" s="8"/>
      <c r="H5" s="8"/>
      <c r="I5" s="8"/>
      <c r="J5" s="8"/>
      <c r="K5" s="5"/>
    </row>
    <row r="6" spans="1:11" s="1" customFormat="1" ht="18" customHeight="1" x14ac:dyDescent="0.2">
      <c r="A6" s="9"/>
      <c r="B6" s="20" t="s">
        <v>107</v>
      </c>
      <c r="C6" s="20"/>
      <c r="D6" s="20"/>
      <c r="E6" s="20"/>
      <c r="F6" s="20"/>
      <c r="G6" s="20"/>
      <c r="H6" s="20"/>
      <c r="I6" s="20"/>
      <c r="J6" s="20"/>
      <c r="K6" s="6"/>
    </row>
    <row r="7" spans="1:11" s="2" customFormat="1" ht="21" customHeight="1" x14ac:dyDescent="0.45">
      <c r="A7" s="8"/>
      <c r="B7" s="14" t="s">
        <v>122</v>
      </c>
      <c r="C7" s="14"/>
      <c r="D7" s="14"/>
      <c r="E7" s="14"/>
      <c r="F7" s="14"/>
      <c r="G7" s="14"/>
      <c r="H7" s="14"/>
      <c r="I7" s="14"/>
      <c r="J7" s="14"/>
      <c r="K7" s="5"/>
    </row>
    <row r="8" spans="1:11" s="2" customFormat="1" ht="21.75" customHeight="1" x14ac:dyDescent="0.45">
      <c r="A8" s="8"/>
      <c r="B8" s="21" t="s">
        <v>101</v>
      </c>
      <c r="C8" s="21"/>
      <c r="D8" s="21"/>
      <c r="E8" s="21"/>
      <c r="F8" s="21"/>
      <c r="G8" s="21"/>
      <c r="H8" s="21"/>
      <c r="I8" s="21"/>
      <c r="J8" s="21"/>
      <c r="K8" s="5"/>
    </row>
    <row r="9" spans="1:11" s="3" customFormat="1" ht="21" x14ac:dyDescent="0.45">
      <c r="A9" s="8"/>
      <c r="B9" s="22" t="s">
        <v>0</v>
      </c>
      <c r="C9" s="15" t="s">
        <v>1</v>
      </c>
      <c r="D9" s="16"/>
      <c r="E9" s="27" t="s">
        <v>112</v>
      </c>
      <c r="F9" s="28" t="s">
        <v>2</v>
      </c>
      <c r="G9" s="28"/>
      <c r="H9" s="28"/>
      <c r="I9" s="28"/>
      <c r="J9" s="29" t="s">
        <v>3</v>
      </c>
      <c r="K9" s="5"/>
    </row>
    <row r="10" spans="1:11" s="3" customFormat="1" ht="21" x14ac:dyDescent="0.45">
      <c r="A10" s="8"/>
      <c r="B10" s="23"/>
      <c r="C10" s="25"/>
      <c r="D10" s="26"/>
      <c r="E10" s="27"/>
      <c r="F10" s="30" t="s">
        <v>113</v>
      </c>
      <c r="G10" s="28" t="s">
        <v>4</v>
      </c>
      <c r="H10" s="28"/>
      <c r="I10" s="28"/>
      <c r="J10" s="29"/>
      <c r="K10" s="5"/>
    </row>
    <row r="11" spans="1:11" s="3" customFormat="1" ht="66.75" customHeight="1" x14ac:dyDescent="0.45">
      <c r="A11" s="8"/>
      <c r="B11" s="24"/>
      <c r="C11" s="17"/>
      <c r="D11" s="18"/>
      <c r="E11" s="27"/>
      <c r="F11" s="30"/>
      <c r="G11" s="31" t="s">
        <v>114</v>
      </c>
      <c r="H11" s="31" t="s">
        <v>115</v>
      </c>
      <c r="I11" s="31" t="s">
        <v>116</v>
      </c>
      <c r="J11" s="29"/>
      <c r="K11" s="5"/>
    </row>
    <row r="12" spans="1:11" s="3" customFormat="1" ht="19.5" customHeight="1" x14ac:dyDescent="0.45">
      <c r="A12" s="8"/>
      <c r="B12" s="12">
        <v>1</v>
      </c>
      <c r="C12" s="61" t="s">
        <v>447</v>
      </c>
      <c r="D12" s="62" t="s">
        <v>448</v>
      </c>
      <c r="E12" s="13"/>
      <c r="F12" s="32" t="str">
        <f>IF(E12&lt;=14,"/","")</f>
        <v>/</v>
      </c>
      <c r="G12" s="32" t="str">
        <f>IF(AND(E12&gt;14,E12&lt;=20),"/","")</f>
        <v/>
      </c>
      <c r="H12" s="32" t="str">
        <f>IF(AND(E12&gt;20,E12&lt;=25),"/","")</f>
        <v/>
      </c>
      <c r="I12" s="32" t="str">
        <f>IF(AND(E12&gt;25,E12&lt;=30),"/","")</f>
        <v/>
      </c>
      <c r="J12" s="32" t="str">
        <f>IF(E12&gt;=15,"ผ่าน","ไม่ผ่าน")</f>
        <v>ไม่ผ่าน</v>
      </c>
      <c r="K12" s="5"/>
    </row>
    <row r="13" spans="1:11" s="3" customFormat="1" ht="19.5" customHeight="1" x14ac:dyDescent="0.45">
      <c r="A13" s="8"/>
      <c r="B13" s="12">
        <v>2</v>
      </c>
      <c r="C13" s="61" t="s">
        <v>449</v>
      </c>
      <c r="D13" s="62" t="s">
        <v>450</v>
      </c>
      <c r="E13" s="13"/>
      <c r="F13" s="32" t="str">
        <f t="shared" ref="F13:F56" si="0">IF(E13&lt;=14,"/","")</f>
        <v>/</v>
      </c>
      <c r="G13" s="32" t="str">
        <f t="shared" ref="G13:G56" si="1">IF(AND(E13&gt;14,E13&lt;=20),"/","")</f>
        <v/>
      </c>
      <c r="H13" s="32" t="str">
        <f t="shared" ref="H13:H56" si="2">IF(AND(E13&gt;20,E13&lt;=25),"/","")</f>
        <v/>
      </c>
      <c r="I13" s="32" t="str">
        <f t="shared" ref="I13:I56" si="3">IF(AND(E13&gt;25,E13&lt;=30),"/","")</f>
        <v/>
      </c>
      <c r="J13" s="32" t="str">
        <f t="shared" ref="J13:J56" si="4">IF(E13&gt;=15,"ผ่าน","ไม่ผ่าน")</f>
        <v>ไม่ผ่าน</v>
      </c>
      <c r="K13" s="5"/>
    </row>
    <row r="14" spans="1:11" s="3" customFormat="1" ht="19.5" customHeight="1" x14ac:dyDescent="0.45">
      <c r="A14" s="8"/>
      <c r="B14" s="12">
        <v>3</v>
      </c>
      <c r="C14" s="61" t="s">
        <v>451</v>
      </c>
      <c r="D14" s="62" t="s">
        <v>452</v>
      </c>
      <c r="E14" s="13"/>
      <c r="F14" s="32" t="str">
        <f t="shared" si="0"/>
        <v>/</v>
      </c>
      <c r="G14" s="32" t="str">
        <f t="shared" si="1"/>
        <v/>
      </c>
      <c r="H14" s="32" t="str">
        <f t="shared" si="2"/>
        <v/>
      </c>
      <c r="I14" s="32" t="str">
        <f t="shared" si="3"/>
        <v/>
      </c>
      <c r="J14" s="32" t="str">
        <f t="shared" si="4"/>
        <v>ไม่ผ่าน</v>
      </c>
      <c r="K14" s="5"/>
    </row>
    <row r="15" spans="1:11" s="3" customFormat="1" ht="19.5" customHeight="1" x14ac:dyDescent="0.45">
      <c r="A15" s="8"/>
      <c r="B15" s="12">
        <v>4</v>
      </c>
      <c r="C15" s="61" t="s">
        <v>453</v>
      </c>
      <c r="D15" s="62" t="s">
        <v>454</v>
      </c>
      <c r="E15" s="13"/>
      <c r="F15" s="32" t="str">
        <f t="shared" si="0"/>
        <v>/</v>
      </c>
      <c r="G15" s="32" t="str">
        <f t="shared" si="1"/>
        <v/>
      </c>
      <c r="H15" s="32" t="str">
        <f t="shared" si="2"/>
        <v/>
      </c>
      <c r="I15" s="32" t="str">
        <f t="shared" si="3"/>
        <v/>
      </c>
      <c r="J15" s="32" t="str">
        <f t="shared" si="4"/>
        <v>ไม่ผ่าน</v>
      </c>
      <c r="K15" s="5"/>
    </row>
    <row r="16" spans="1:11" s="3" customFormat="1" ht="19.5" customHeight="1" x14ac:dyDescent="0.45">
      <c r="A16" s="8"/>
      <c r="B16" s="12">
        <v>5</v>
      </c>
      <c r="C16" s="61" t="s">
        <v>22</v>
      </c>
      <c r="D16" s="62" t="s">
        <v>455</v>
      </c>
      <c r="E16" s="13"/>
      <c r="F16" s="32" t="str">
        <f t="shared" si="0"/>
        <v>/</v>
      </c>
      <c r="G16" s="32" t="str">
        <f t="shared" si="1"/>
        <v/>
      </c>
      <c r="H16" s="32" t="str">
        <f t="shared" si="2"/>
        <v/>
      </c>
      <c r="I16" s="32" t="str">
        <f t="shared" si="3"/>
        <v/>
      </c>
      <c r="J16" s="32" t="str">
        <f t="shared" si="4"/>
        <v>ไม่ผ่าน</v>
      </c>
      <c r="K16" s="5"/>
    </row>
    <row r="17" spans="1:11" s="3" customFormat="1" ht="19.5" customHeight="1" x14ac:dyDescent="0.45">
      <c r="A17" s="8"/>
      <c r="B17" s="12">
        <v>6</v>
      </c>
      <c r="C17" s="61" t="s">
        <v>456</v>
      </c>
      <c r="D17" s="62" t="s">
        <v>457</v>
      </c>
      <c r="E17" s="13"/>
      <c r="F17" s="32" t="str">
        <f t="shared" si="0"/>
        <v>/</v>
      </c>
      <c r="G17" s="32" t="str">
        <f t="shared" si="1"/>
        <v/>
      </c>
      <c r="H17" s="32" t="str">
        <f t="shared" si="2"/>
        <v/>
      </c>
      <c r="I17" s="32" t="str">
        <f t="shared" si="3"/>
        <v/>
      </c>
      <c r="J17" s="32" t="str">
        <f t="shared" si="4"/>
        <v>ไม่ผ่าน</v>
      </c>
      <c r="K17" s="5"/>
    </row>
    <row r="18" spans="1:11" s="3" customFormat="1" ht="19.5" customHeight="1" x14ac:dyDescent="0.45">
      <c r="A18" s="8"/>
      <c r="B18" s="12">
        <v>7</v>
      </c>
      <c r="C18" s="61" t="s">
        <v>458</v>
      </c>
      <c r="D18" s="62" t="s">
        <v>459</v>
      </c>
      <c r="E18" s="13"/>
      <c r="F18" s="32" t="str">
        <f t="shared" si="0"/>
        <v>/</v>
      </c>
      <c r="G18" s="32" t="str">
        <f t="shared" si="1"/>
        <v/>
      </c>
      <c r="H18" s="32" t="str">
        <f t="shared" si="2"/>
        <v/>
      </c>
      <c r="I18" s="32" t="str">
        <f t="shared" si="3"/>
        <v/>
      </c>
      <c r="J18" s="32" t="str">
        <f t="shared" si="4"/>
        <v>ไม่ผ่าน</v>
      </c>
      <c r="K18" s="5"/>
    </row>
    <row r="19" spans="1:11" s="3" customFormat="1" ht="19.5" customHeight="1" x14ac:dyDescent="0.45">
      <c r="A19" s="8"/>
      <c r="B19" s="12">
        <v>8</v>
      </c>
      <c r="C19" s="61" t="s">
        <v>460</v>
      </c>
      <c r="D19" s="62" t="s">
        <v>87</v>
      </c>
      <c r="E19" s="13"/>
      <c r="F19" s="32" t="str">
        <f t="shared" si="0"/>
        <v>/</v>
      </c>
      <c r="G19" s="32" t="str">
        <f t="shared" si="1"/>
        <v/>
      </c>
      <c r="H19" s="32" t="str">
        <f t="shared" si="2"/>
        <v/>
      </c>
      <c r="I19" s="32" t="str">
        <f t="shared" si="3"/>
        <v/>
      </c>
      <c r="J19" s="32" t="str">
        <f t="shared" si="4"/>
        <v>ไม่ผ่าน</v>
      </c>
      <c r="K19" s="5"/>
    </row>
    <row r="20" spans="1:11" s="3" customFormat="1" ht="19.5" customHeight="1" x14ac:dyDescent="0.45">
      <c r="A20" s="8"/>
      <c r="B20" s="12">
        <v>9</v>
      </c>
      <c r="C20" s="61" t="s">
        <v>26</v>
      </c>
      <c r="D20" s="62" t="s">
        <v>461</v>
      </c>
      <c r="E20" s="13"/>
      <c r="F20" s="32" t="str">
        <f t="shared" si="0"/>
        <v>/</v>
      </c>
      <c r="G20" s="32" t="str">
        <f t="shared" si="1"/>
        <v/>
      </c>
      <c r="H20" s="32" t="str">
        <f t="shared" si="2"/>
        <v/>
      </c>
      <c r="I20" s="32" t="str">
        <f t="shared" si="3"/>
        <v/>
      </c>
      <c r="J20" s="32" t="str">
        <f t="shared" si="4"/>
        <v>ไม่ผ่าน</v>
      </c>
      <c r="K20" s="5"/>
    </row>
    <row r="21" spans="1:11" s="3" customFormat="1" ht="19.5" customHeight="1" x14ac:dyDescent="0.45">
      <c r="A21" s="8"/>
      <c r="B21" s="12">
        <v>10</v>
      </c>
      <c r="C21" s="61" t="s">
        <v>462</v>
      </c>
      <c r="D21" s="62" t="s">
        <v>463</v>
      </c>
      <c r="E21" s="13"/>
      <c r="F21" s="32" t="str">
        <f t="shared" si="0"/>
        <v>/</v>
      </c>
      <c r="G21" s="32" t="str">
        <f t="shared" si="1"/>
        <v/>
      </c>
      <c r="H21" s="32" t="str">
        <f t="shared" si="2"/>
        <v/>
      </c>
      <c r="I21" s="32" t="str">
        <f t="shared" si="3"/>
        <v/>
      </c>
      <c r="J21" s="32" t="str">
        <f t="shared" si="4"/>
        <v>ไม่ผ่าน</v>
      </c>
      <c r="K21" s="5"/>
    </row>
    <row r="22" spans="1:11" s="3" customFormat="1" ht="19.5" customHeight="1" x14ac:dyDescent="0.45">
      <c r="A22" s="8"/>
      <c r="B22" s="12">
        <v>11</v>
      </c>
      <c r="C22" s="61" t="s">
        <v>67</v>
      </c>
      <c r="D22" s="62" t="s">
        <v>464</v>
      </c>
      <c r="E22" s="13"/>
      <c r="F22" s="32" t="str">
        <f t="shared" si="0"/>
        <v>/</v>
      </c>
      <c r="G22" s="32" t="str">
        <f t="shared" si="1"/>
        <v/>
      </c>
      <c r="H22" s="32" t="str">
        <f t="shared" si="2"/>
        <v/>
      </c>
      <c r="I22" s="32" t="str">
        <f t="shared" si="3"/>
        <v/>
      </c>
      <c r="J22" s="32" t="str">
        <f t="shared" si="4"/>
        <v>ไม่ผ่าน</v>
      </c>
      <c r="K22" s="5"/>
    </row>
    <row r="23" spans="1:11" s="3" customFormat="1" ht="19.5" customHeight="1" x14ac:dyDescent="0.45">
      <c r="A23" s="8"/>
      <c r="B23" s="12">
        <v>12</v>
      </c>
      <c r="C23" s="61" t="s">
        <v>465</v>
      </c>
      <c r="D23" s="62" t="s">
        <v>466</v>
      </c>
      <c r="E23" s="13"/>
      <c r="F23" s="32" t="str">
        <f t="shared" si="0"/>
        <v>/</v>
      </c>
      <c r="G23" s="32" t="str">
        <f t="shared" si="1"/>
        <v/>
      </c>
      <c r="H23" s="32" t="str">
        <f t="shared" si="2"/>
        <v/>
      </c>
      <c r="I23" s="32" t="str">
        <f t="shared" si="3"/>
        <v/>
      </c>
      <c r="J23" s="32" t="str">
        <f t="shared" si="4"/>
        <v>ไม่ผ่าน</v>
      </c>
      <c r="K23" s="5"/>
    </row>
    <row r="24" spans="1:11" s="3" customFormat="1" ht="19.5" customHeight="1" x14ac:dyDescent="0.45">
      <c r="A24" s="8"/>
      <c r="B24" s="12">
        <v>13</v>
      </c>
      <c r="C24" s="61" t="s">
        <v>28</v>
      </c>
      <c r="D24" s="62" t="s">
        <v>467</v>
      </c>
      <c r="E24" s="13"/>
      <c r="F24" s="32" t="str">
        <f t="shared" si="0"/>
        <v>/</v>
      </c>
      <c r="G24" s="32" t="str">
        <f t="shared" si="1"/>
        <v/>
      </c>
      <c r="H24" s="32" t="str">
        <f t="shared" si="2"/>
        <v/>
      </c>
      <c r="I24" s="32" t="str">
        <f t="shared" si="3"/>
        <v/>
      </c>
      <c r="J24" s="32" t="str">
        <f t="shared" si="4"/>
        <v>ไม่ผ่าน</v>
      </c>
      <c r="K24" s="5"/>
    </row>
    <row r="25" spans="1:11" s="3" customFormat="1" ht="19.5" customHeight="1" x14ac:dyDescent="0.45">
      <c r="A25" s="8"/>
      <c r="B25" s="12">
        <v>14</v>
      </c>
      <c r="C25" s="61" t="s">
        <v>468</v>
      </c>
      <c r="D25" s="62" t="s">
        <v>469</v>
      </c>
      <c r="E25" s="13"/>
      <c r="F25" s="32" t="str">
        <f t="shared" si="0"/>
        <v>/</v>
      </c>
      <c r="G25" s="32" t="str">
        <f t="shared" si="1"/>
        <v/>
      </c>
      <c r="H25" s="32" t="str">
        <f t="shared" si="2"/>
        <v/>
      </c>
      <c r="I25" s="32" t="str">
        <f t="shared" si="3"/>
        <v/>
      </c>
      <c r="J25" s="32" t="str">
        <f t="shared" si="4"/>
        <v>ไม่ผ่าน</v>
      </c>
      <c r="K25" s="5"/>
    </row>
    <row r="26" spans="1:11" s="3" customFormat="1" ht="19.5" customHeight="1" x14ac:dyDescent="0.45">
      <c r="A26" s="8"/>
      <c r="B26" s="12">
        <v>15</v>
      </c>
      <c r="C26" s="61" t="s">
        <v>470</v>
      </c>
      <c r="D26" s="62" t="s">
        <v>471</v>
      </c>
      <c r="E26" s="13"/>
      <c r="F26" s="32" t="str">
        <f t="shared" si="0"/>
        <v>/</v>
      </c>
      <c r="G26" s="32" t="str">
        <f t="shared" si="1"/>
        <v/>
      </c>
      <c r="H26" s="32" t="str">
        <f t="shared" si="2"/>
        <v/>
      </c>
      <c r="I26" s="32" t="str">
        <f t="shared" si="3"/>
        <v/>
      </c>
      <c r="J26" s="32" t="str">
        <f t="shared" si="4"/>
        <v>ไม่ผ่าน</v>
      </c>
      <c r="K26" s="5"/>
    </row>
    <row r="27" spans="1:11" s="3" customFormat="1" ht="19.5" customHeight="1" x14ac:dyDescent="0.45">
      <c r="A27" s="8"/>
      <c r="B27" s="12">
        <v>16</v>
      </c>
      <c r="C27" s="61" t="s">
        <v>472</v>
      </c>
      <c r="D27" s="62" t="s">
        <v>473</v>
      </c>
      <c r="E27" s="13"/>
      <c r="F27" s="32" t="str">
        <f t="shared" si="0"/>
        <v>/</v>
      </c>
      <c r="G27" s="32" t="str">
        <f t="shared" si="1"/>
        <v/>
      </c>
      <c r="H27" s="32" t="str">
        <f t="shared" si="2"/>
        <v/>
      </c>
      <c r="I27" s="32" t="str">
        <f t="shared" si="3"/>
        <v/>
      </c>
      <c r="J27" s="32" t="str">
        <f t="shared" si="4"/>
        <v>ไม่ผ่าน</v>
      </c>
      <c r="K27" s="5"/>
    </row>
    <row r="28" spans="1:11" s="3" customFormat="1" ht="19.5" customHeight="1" x14ac:dyDescent="0.45">
      <c r="A28" s="8"/>
      <c r="B28" s="12">
        <v>17</v>
      </c>
      <c r="C28" s="61" t="s">
        <v>474</v>
      </c>
      <c r="D28" s="62" t="s">
        <v>475</v>
      </c>
      <c r="E28" s="13"/>
      <c r="F28" s="32" t="str">
        <f t="shared" si="0"/>
        <v>/</v>
      </c>
      <c r="G28" s="32" t="str">
        <f t="shared" si="1"/>
        <v/>
      </c>
      <c r="H28" s="32" t="str">
        <f t="shared" si="2"/>
        <v/>
      </c>
      <c r="I28" s="32" t="str">
        <f t="shared" si="3"/>
        <v/>
      </c>
      <c r="J28" s="32" t="str">
        <f t="shared" si="4"/>
        <v>ไม่ผ่าน</v>
      </c>
      <c r="K28" s="5"/>
    </row>
    <row r="29" spans="1:11" s="3" customFormat="1" ht="19.5" customHeight="1" x14ac:dyDescent="0.45">
      <c r="A29" s="8"/>
      <c r="B29" s="12">
        <v>18</v>
      </c>
      <c r="C29" s="61" t="s">
        <v>476</v>
      </c>
      <c r="D29" s="62" t="s">
        <v>477</v>
      </c>
      <c r="E29" s="13"/>
      <c r="F29" s="32" t="str">
        <f t="shared" si="0"/>
        <v>/</v>
      </c>
      <c r="G29" s="32" t="str">
        <f t="shared" si="1"/>
        <v/>
      </c>
      <c r="H29" s="32" t="str">
        <f t="shared" si="2"/>
        <v/>
      </c>
      <c r="I29" s="32" t="str">
        <f t="shared" si="3"/>
        <v/>
      </c>
      <c r="J29" s="32" t="str">
        <f t="shared" si="4"/>
        <v>ไม่ผ่าน</v>
      </c>
      <c r="K29" s="5"/>
    </row>
    <row r="30" spans="1:11" s="3" customFormat="1" ht="19.5" customHeight="1" x14ac:dyDescent="0.45">
      <c r="A30" s="8"/>
      <c r="B30" s="12">
        <v>19</v>
      </c>
      <c r="C30" s="61" t="s">
        <v>478</v>
      </c>
      <c r="D30" s="62" t="s">
        <v>479</v>
      </c>
      <c r="E30" s="13"/>
      <c r="F30" s="32" t="str">
        <f t="shared" si="0"/>
        <v>/</v>
      </c>
      <c r="G30" s="32" t="str">
        <f t="shared" si="1"/>
        <v/>
      </c>
      <c r="H30" s="32" t="str">
        <f t="shared" si="2"/>
        <v/>
      </c>
      <c r="I30" s="32" t="str">
        <f t="shared" si="3"/>
        <v/>
      </c>
      <c r="J30" s="32" t="str">
        <f t="shared" si="4"/>
        <v>ไม่ผ่าน</v>
      </c>
      <c r="K30" s="5"/>
    </row>
    <row r="31" spans="1:11" s="3" customFormat="1" ht="19.5" customHeight="1" x14ac:dyDescent="0.45">
      <c r="A31" s="8"/>
      <c r="B31" s="12">
        <v>20</v>
      </c>
      <c r="C31" s="61" t="s">
        <v>480</v>
      </c>
      <c r="D31" s="62" t="s">
        <v>56</v>
      </c>
      <c r="E31" s="13"/>
      <c r="F31" s="32" t="str">
        <f t="shared" si="0"/>
        <v>/</v>
      </c>
      <c r="G31" s="32" t="str">
        <f t="shared" si="1"/>
        <v/>
      </c>
      <c r="H31" s="32" t="str">
        <f t="shared" si="2"/>
        <v/>
      </c>
      <c r="I31" s="32" t="str">
        <f t="shared" si="3"/>
        <v/>
      </c>
      <c r="J31" s="32" t="str">
        <f t="shared" si="4"/>
        <v>ไม่ผ่าน</v>
      </c>
      <c r="K31" s="5"/>
    </row>
    <row r="32" spans="1:11" s="3" customFormat="1" ht="19.5" customHeight="1" x14ac:dyDescent="0.45">
      <c r="A32" s="8"/>
      <c r="B32" s="12">
        <v>21</v>
      </c>
      <c r="C32" s="61" t="s">
        <v>481</v>
      </c>
      <c r="D32" s="62" t="s">
        <v>482</v>
      </c>
      <c r="E32" s="13"/>
      <c r="F32" s="32" t="str">
        <f t="shared" si="0"/>
        <v>/</v>
      </c>
      <c r="G32" s="32" t="str">
        <f t="shared" si="1"/>
        <v/>
      </c>
      <c r="H32" s="32" t="str">
        <f t="shared" si="2"/>
        <v/>
      </c>
      <c r="I32" s="32" t="str">
        <f t="shared" si="3"/>
        <v/>
      </c>
      <c r="J32" s="32" t="str">
        <f t="shared" si="4"/>
        <v>ไม่ผ่าน</v>
      </c>
      <c r="K32" s="5"/>
    </row>
    <row r="33" spans="1:11" s="3" customFormat="1" ht="19.5" customHeight="1" x14ac:dyDescent="0.45">
      <c r="A33" s="8"/>
      <c r="B33" s="12">
        <v>22</v>
      </c>
      <c r="C33" s="61" t="s">
        <v>483</v>
      </c>
      <c r="D33" s="62" t="s">
        <v>484</v>
      </c>
      <c r="E33" s="13"/>
      <c r="F33" s="32" t="str">
        <f t="shared" si="0"/>
        <v>/</v>
      </c>
      <c r="G33" s="32" t="str">
        <f t="shared" si="1"/>
        <v/>
      </c>
      <c r="H33" s="32" t="str">
        <f t="shared" si="2"/>
        <v/>
      </c>
      <c r="I33" s="32" t="str">
        <f t="shared" si="3"/>
        <v/>
      </c>
      <c r="J33" s="32" t="str">
        <f t="shared" si="4"/>
        <v>ไม่ผ่าน</v>
      </c>
      <c r="K33" s="5"/>
    </row>
    <row r="34" spans="1:11" s="3" customFormat="1" ht="19.5" customHeight="1" x14ac:dyDescent="0.45">
      <c r="A34" s="8"/>
      <c r="B34" s="12">
        <v>23</v>
      </c>
      <c r="C34" s="61" t="s">
        <v>18</v>
      </c>
      <c r="D34" s="62" t="s">
        <v>485</v>
      </c>
      <c r="E34" s="13"/>
      <c r="F34" s="32" t="str">
        <f t="shared" si="0"/>
        <v>/</v>
      </c>
      <c r="G34" s="32" t="str">
        <f t="shared" si="1"/>
        <v/>
      </c>
      <c r="H34" s="32" t="str">
        <f t="shared" si="2"/>
        <v/>
      </c>
      <c r="I34" s="32" t="str">
        <f t="shared" si="3"/>
        <v/>
      </c>
      <c r="J34" s="32" t="str">
        <f t="shared" si="4"/>
        <v>ไม่ผ่าน</v>
      </c>
      <c r="K34" s="5"/>
    </row>
    <row r="35" spans="1:11" s="3" customFormat="1" ht="19.5" customHeight="1" x14ac:dyDescent="0.45">
      <c r="A35" s="8"/>
      <c r="B35" s="12">
        <v>24</v>
      </c>
      <c r="C35" s="61" t="s">
        <v>486</v>
      </c>
      <c r="D35" s="62" t="s">
        <v>487</v>
      </c>
      <c r="E35" s="13"/>
      <c r="F35" s="32" t="str">
        <f t="shared" si="0"/>
        <v>/</v>
      </c>
      <c r="G35" s="32" t="str">
        <f t="shared" si="1"/>
        <v/>
      </c>
      <c r="H35" s="32" t="str">
        <f t="shared" si="2"/>
        <v/>
      </c>
      <c r="I35" s="32" t="str">
        <f t="shared" si="3"/>
        <v/>
      </c>
      <c r="J35" s="32" t="str">
        <f t="shared" si="4"/>
        <v>ไม่ผ่าน</v>
      </c>
      <c r="K35" s="5"/>
    </row>
    <row r="36" spans="1:11" s="3" customFormat="1" ht="19.5" customHeight="1" x14ac:dyDescent="0.45">
      <c r="A36" s="8"/>
      <c r="B36" s="12">
        <v>25</v>
      </c>
      <c r="C36" s="61" t="s">
        <v>488</v>
      </c>
      <c r="D36" s="62" t="s">
        <v>489</v>
      </c>
      <c r="E36" s="13"/>
      <c r="F36" s="32" t="str">
        <f t="shared" si="0"/>
        <v>/</v>
      </c>
      <c r="G36" s="32" t="str">
        <f t="shared" si="1"/>
        <v/>
      </c>
      <c r="H36" s="32" t="str">
        <f t="shared" si="2"/>
        <v/>
      </c>
      <c r="I36" s="32" t="str">
        <f t="shared" si="3"/>
        <v/>
      </c>
      <c r="J36" s="32" t="str">
        <f t="shared" si="4"/>
        <v>ไม่ผ่าน</v>
      </c>
      <c r="K36" s="5"/>
    </row>
    <row r="37" spans="1:11" s="3" customFormat="1" ht="19.5" customHeight="1" x14ac:dyDescent="0.45">
      <c r="A37" s="8"/>
      <c r="B37" s="12">
        <v>26</v>
      </c>
      <c r="C37" s="61" t="s">
        <v>490</v>
      </c>
      <c r="D37" s="62" t="s">
        <v>491</v>
      </c>
      <c r="E37" s="13"/>
      <c r="F37" s="32" t="str">
        <f t="shared" si="0"/>
        <v>/</v>
      </c>
      <c r="G37" s="32" t="str">
        <f t="shared" si="1"/>
        <v/>
      </c>
      <c r="H37" s="32" t="str">
        <f t="shared" si="2"/>
        <v/>
      </c>
      <c r="I37" s="32" t="str">
        <f t="shared" si="3"/>
        <v/>
      </c>
      <c r="J37" s="32" t="str">
        <f t="shared" si="4"/>
        <v>ไม่ผ่าน</v>
      </c>
      <c r="K37" s="5"/>
    </row>
    <row r="38" spans="1:11" s="3" customFormat="1" ht="19.5" customHeight="1" x14ac:dyDescent="0.45">
      <c r="A38" s="8"/>
      <c r="B38" s="12">
        <v>27</v>
      </c>
      <c r="C38" s="61" t="s">
        <v>492</v>
      </c>
      <c r="D38" s="62" t="s">
        <v>13</v>
      </c>
      <c r="E38" s="13"/>
      <c r="F38" s="32" t="str">
        <f t="shared" si="0"/>
        <v>/</v>
      </c>
      <c r="G38" s="32" t="str">
        <f t="shared" si="1"/>
        <v/>
      </c>
      <c r="H38" s="32" t="str">
        <f t="shared" si="2"/>
        <v/>
      </c>
      <c r="I38" s="32" t="str">
        <f t="shared" si="3"/>
        <v/>
      </c>
      <c r="J38" s="32" t="str">
        <f t="shared" si="4"/>
        <v>ไม่ผ่าน</v>
      </c>
      <c r="K38" s="5"/>
    </row>
    <row r="39" spans="1:11" s="3" customFormat="1" ht="19.5" customHeight="1" x14ac:dyDescent="0.45">
      <c r="A39" s="8"/>
      <c r="B39" s="12">
        <v>28</v>
      </c>
      <c r="C39" s="61" t="s">
        <v>493</v>
      </c>
      <c r="D39" s="62" t="s">
        <v>494</v>
      </c>
      <c r="E39" s="13"/>
      <c r="F39" s="32" t="str">
        <f t="shared" si="0"/>
        <v>/</v>
      </c>
      <c r="G39" s="32" t="str">
        <f t="shared" si="1"/>
        <v/>
      </c>
      <c r="H39" s="32" t="str">
        <f t="shared" si="2"/>
        <v/>
      </c>
      <c r="I39" s="32" t="str">
        <f t="shared" si="3"/>
        <v/>
      </c>
      <c r="J39" s="32" t="str">
        <f t="shared" si="4"/>
        <v>ไม่ผ่าน</v>
      </c>
      <c r="K39" s="5"/>
    </row>
    <row r="40" spans="1:11" s="3" customFormat="1" ht="19.5" customHeight="1" x14ac:dyDescent="0.45">
      <c r="A40" s="8"/>
      <c r="B40" s="12">
        <v>29</v>
      </c>
      <c r="C40" s="61" t="s">
        <v>281</v>
      </c>
      <c r="D40" s="62" t="s">
        <v>495</v>
      </c>
      <c r="E40" s="13"/>
      <c r="F40" s="32" t="str">
        <f t="shared" si="0"/>
        <v>/</v>
      </c>
      <c r="G40" s="32" t="str">
        <f t="shared" si="1"/>
        <v/>
      </c>
      <c r="H40" s="32" t="str">
        <f t="shared" si="2"/>
        <v/>
      </c>
      <c r="I40" s="32" t="str">
        <f t="shared" si="3"/>
        <v/>
      </c>
      <c r="J40" s="32" t="str">
        <f t="shared" si="4"/>
        <v>ไม่ผ่าน</v>
      </c>
      <c r="K40" s="5"/>
    </row>
    <row r="41" spans="1:11" s="3" customFormat="1" ht="19.5" customHeight="1" x14ac:dyDescent="0.45">
      <c r="A41" s="8"/>
      <c r="B41" s="12">
        <v>30</v>
      </c>
      <c r="C41" s="61" t="s">
        <v>496</v>
      </c>
      <c r="D41" s="62" t="s">
        <v>497</v>
      </c>
      <c r="E41" s="13"/>
      <c r="F41" s="32" t="str">
        <f t="shared" si="0"/>
        <v>/</v>
      </c>
      <c r="G41" s="32" t="str">
        <f t="shared" si="1"/>
        <v/>
      </c>
      <c r="H41" s="32" t="str">
        <f t="shared" si="2"/>
        <v/>
      </c>
      <c r="I41" s="32" t="str">
        <f t="shared" si="3"/>
        <v/>
      </c>
      <c r="J41" s="32" t="str">
        <f t="shared" si="4"/>
        <v>ไม่ผ่าน</v>
      </c>
      <c r="K41" s="5"/>
    </row>
    <row r="42" spans="1:11" s="3" customFormat="1" ht="19.5" customHeight="1" x14ac:dyDescent="0.45">
      <c r="A42" s="8"/>
      <c r="B42" s="12">
        <v>31</v>
      </c>
      <c r="C42" s="61" t="s">
        <v>498</v>
      </c>
      <c r="D42" s="62" t="s">
        <v>339</v>
      </c>
      <c r="E42" s="13"/>
      <c r="F42" s="32" t="str">
        <f t="shared" si="0"/>
        <v>/</v>
      </c>
      <c r="G42" s="32" t="str">
        <f t="shared" si="1"/>
        <v/>
      </c>
      <c r="H42" s="32" t="str">
        <f t="shared" si="2"/>
        <v/>
      </c>
      <c r="I42" s="32" t="str">
        <f t="shared" si="3"/>
        <v/>
      </c>
      <c r="J42" s="32" t="str">
        <f t="shared" si="4"/>
        <v>ไม่ผ่าน</v>
      </c>
      <c r="K42" s="5"/>
    </row>
    <row r="43" spans="1:11" s="3" customFormat="1" ht="19.5" customHeight="1" x14ac:dyDescent="0.45">
      <c r="A43" s="8"/>
      <c r="B43" s="12">
        <v>32</v>
      </c>
      <c r="C43" s="61" t="s">
        <v>499</v>
      </c>
      <c r="D43" s="62" t="s">
        <v>500</v>
      </c>
      <c r="E43" s="13"/>
      <c r="F43" s="32" t="str">
        <f t="shared" si="0"/>
        <v>/</v>
      </c>
      <c r="G43" s="32" t="str">
        <f t="shared" si="1"/>
        <v/>
      </c>
      <c r="H43" s="32" t="str">
        <f t="shared" si="2"/>
        <v/>
      </c>
      <c r="I43" s="32" t="str">
        <f t="shared" si="3"/>
        <v/>
      </c>
      <c r="J43" s="32" t="str">
        <f t="shared" si="4"/>
        <v>ไม่ผ่าน</v>
      </c>
      <c r="K43" s="5"/>
    </row>
    <row r="44" spans="1:11" s="3" customFormat="1" ht="19.5" customHeight="1" x14ac:dyDescent="0.45">
      <c r="A44" s="8"/>
      <c r="B44" s="12">
        <v>33</v>
      </c>
      <c r="C44" s="61" t="s">
        <v>501</v>
      </c>
      <c r="D44" s="62" t="s">
        <v>502</v>
      </c>
      <c r="E44" s="13"/>
      <c r="F44" s="32" t="str">
        <f t="shared" si="0"/>
        <v>/</v>
      </c>
      <c r="G44" s="32" t="str">
        <f t="shared" si="1"/>
        <v/>
      </c>
      <c r="H44" s="32" t="str">
        <f t="shared" si="2"/>
        <v/>
      </c>
      <c r="I44" s="32" t="str">
        <f t="shared" si="3"/>
        <v/>
      </c>
      <c r="J44" s="32" t="str">
        <f t="shared" si="4"/>
        <v>ไม่ผ่าน</v>
      </c>
      <c r="K44" s="5"/>
    </row>
    <row r="45" spans="1:11" s="3" customFormat="1" ht="19.5" customHeight="1" x14ac:dyDescent="0.45">
      <c r="A45" s="8"/>
      <c r="B45" s="12">
        <v>34</v>
      </c>
      <c r="C45" s="61" t="s">
        <v>54</v>
      </c>
      <c r="D45" s="62" t="s">
        <v>503</v>
      </c>
      <c r="E45" s="13"/>
      <c r="F45" s="32" t="str">
        <f t="shared" si="0"/>
        <v>/</v>
      </c>
      <c r="G45" s="32" t="str">
        <f t="shared" si="1"/>
        <v/>
      </c>
      <c r="H45" s="32" t="str">
        <f t="shared" si="2"/>
        <v/>
      </c>
      <c r="I45" s="32" t="str">
        <f t="shared" si="3"/>
        <v/>
      </c>
      <c r="J45" s="32" t="str">
        <f t="shared" si="4"/>
        <v>ไม่ผ่าน</v>
      </c>
      <c r="K45" s="5"/>
    </row>
    <row r="46" spans="1:11" s="3" customFormat="1" ht="19.5" customHeight="1" x14ac:dyDescent="0.45">
      <c r="A46" s="8"/>
      <c r="B46" s="12">
        <v>35</v>
      </c>
      <c r="C46" s="61" t="s">
        <v>65</v>
      </c>
      <c r="D46" s="62" t="s">
        <v>504</v>
      </c>
      <c r="E46" s="13"/>
      <c r="F46" s="32" t="str">
        <f t="shared" si="0"/>
        <v>/</v>
      </c>
      <c r="G46" s="32" t="str">
        <f t="shared" si="1"/>
        <v/>
      </c>
      <c r="H46" s="32" t="str">
        <f t="shared" si="2"/>
        <v/>
      </c>
      <c r="I46" s="32" t="str">
        <f t="shared" si="3"/>
        <v/>
      </c>
      <c r="J46" s="32" t="str">
        <f t="shared" si="4"/>
        <v>ไม่ผ่าน</v>
      </c>
      <c r="K46" s="5"/>
    </row>
    <row r="47" spans="1:11" s="3" customFormat="1" ht="19.5" customHeight="1" x14ac:dyDescent="0.45">
      <c r="A47" s="8"/>
      <c r="B47" s="12">
        <v>36</v>
      </c>
      <c r="C47" s="61" t="s">
        <v>65</v>
      </c>
      <c r="D47" s="62" t="s">
        <v>505</v>
      </c>
      <c r="E47" s="13"/>
      <c r="F47" s="32" t="str">
        <f t="shared" si="0"/>
        <v>/</v>
      </c>
      <c r="G47" s="32" t="str">
        <f t="shared" si="1"/>
        <v/>
      </c>
      <c r="H47" s="32" t="str">
        <f t="shared" si="2"/>
        <v/>
      </c>
      <c r="I47" s="32" t="str">
        <f t="shared" si="3"/>
        <v/>
      </c>
      <c r="J47" s="32" t="str">
        <f t="shared" si="4"/>
        <v>ไม่ผ่าน</v>
      </c>
      <c r="K47" s="5"/>
    </row>
    <row r="48" spans="1:11" s="3" customFormat="1" ht="19.5" customHeight="1" x14ac:dyDescent="0.45">
      <c r="A48" s="8"/>
      <c r="B48" s="12">
        <v>37</v>
      </c>
      <c r="C48" s="61" t="s">
        <v>506</v>
      </c>
      <c r="D48" s="62" t="s">
        <v>507</v>
      </c>
      <c r="E48" s="13"/>
      <c r="F48" s="32" t="str">
        <f t="shared" si="0"/>
        <v>/</v>
      </c>
      <c r="G48" s="32" t="str">
        <f t="shared" si="1"/>
        <v/>
      </c>
      <c r="H48" s="32" t="str">
        <f t="shared" si="2"/>
        <v/>
      </c>
      <c r="I48" s="32" t="str">
        <f t="shared" si="3"/>
        <v/>
      </c>
      <c r="J48" s="32" t="str">
        <f t="shared" si="4"/>
        <v>ไม่ผ่าน</v>
      </c>
      <c r="K48" s="5"/>
    </row>
    <row r="49" spans="1:12" s="2" customFormat="1" ht="19.5" customHeight="1" x14ac:dyDescent="0.45">
      <c r="A49" s="8"/>
      <c r="B49" s="12">
        <v>38</v>
      </c>
      <c r="C49" s="61" t="s">
        <v>508</v>
      </c>
      <c r="D49" s="62" t="s">
        <v>509</v>
      </c>
      <c r="E49" s="13"/>
      <c r="F49" s="32" t="str">
        <f t="shared" si="0"/>
        <v>/</v>
      </c>
      <c r="G49" s="32" t="str">
        <f t="shared" si="1"/>
        <v/>
      </c>
      <c r="H49" s="32" t="str">
        <f t="shared" si="2"/>
        <v/>
      </c>
      <c r="I49" s="32" t="str">
        <f t="shared" si="3"/>
        <v/>
      </c>
      <c r="J49" s="32" t="str">
        <f t="shared" si="4"/>
        <v>ไม่ผ่าน</v>
      </c>
      <c r="K49" s="5"/>
    </row>
    <row r="50" spans="1:12" s="2" customFormat="1" ht="19.5" customHeight="1" x14ac:dyDescent="0.45">
      <c r="A50" s="8"/>
      <c r="B50" s="12">
        <v>39</v>
      </c>
      <c r="C50" s="61" t="s">
        <v>510</v>
      </c>
      <c r="D50" s="62" t="s">
        <v>511</v>
      </c>
      <c r="E50" s="13"/>
      <c r="F50" s="32" t="str">
        <f t="shared" si="0"/>
        <v>/</v>
      </c>
      <c r="G50" s="32" t="str">
        <f t="shared" si="1"/>
        <v/>
      </c>
      <c r="H50" s="32" t="str">
        <f t="shared" si="2"/>
        <v/>
      </c>
      <c r="I50" s="32" t="str">
        <f t="shared" si="3"/>
        <v/>
      </c>
      <c r="J50" s="32" t="str">
        <f t="shared" si="4"/>
        <v>ไม่ผ่าน</v>
      </c>
      <c r="K50" s="5"/>
    </row>
    <row r="51" spans="1:12" s="2" customFormat="1" ht="22.5" x14ac:dyDescent="0.45">
      <c r="A51" s="8"/>
      <c r="B51" s="12">
        <v>40</v>
      </c>
      <c r="C51" s="61" t="s">
        <v>512</v>
      </c>
      <c r="D51" s="62" t="s">
        <v>513</v>
      </c>
      <c r="E51" s="13"/>
      <c r="F51" s="32" t="str">
        <f t="shared" si="0"/>
        <v>/</v>
      </c>
      <c r="G51" s="32" t="str">
        <f t="shared" si="1"/>
        <v/>
      </c>
      <c r="H51" s="32" t="str">
        <f t="shared" si="2"/>
        <v/>
      </c>
      <c r="I51" s="32" t="str">
        <f t="shared" si="3"/>
        <v/>
      </c>
      <c r="J51" s="32" t="str">
        <f t="shared" si="4"/>
        <v>ไม่ผ่าน</v>
      </c>
      <c r="K51" s="5"/>
    </row>
    <row r="52" spans="1:12" ht="21" x14ac:dyDescent="0.45">
      <c r="A52" s="8"/>
      <c r="B52" s="12">
        <v>41</v>
      </c>
      <c r="C52" s="61" t="s">
        <v>514</v>
      </c>
      <c r="D52" s="62" t="s">
        <v>515</v>
      </c>
      <c r="E52" s="13"/>
      <c r="F52" s="32" t="str">
        <f t="shared" si="0"/>
        <v>/</v>
      </c>
      <c r="G52" s="32" t="str">
        <f t="shared" si="1"/>
        <v/>
      </c>
      <c r="H52" s="32" t="str">
        <f t="shared" si="2"/>
        <v/>
      </c>
      <c r="I52" s="32" t="str">
        <f t="shared" si="3"/>
        <v/>
      </c>
      <c r="J52" s="32" t="str">
        <f t="shared" si="4"/>
        <v>ไม่ผ่าน</v>
      </c>
      <c r="K52" s="5"/>
    </row>
    <row r="53" spans="1:12" s="3" customFormat="1" ht="22.5" customHeight="1" x14ac:dyDescent="0.45">
      <c r="A53" s="8"/>
      <c r="B53" s="12">
        <v>42</v>
      </c>
      <c r="C53" s="61" t="s">
        <v>516</v>
      </c>
      <c r="D53" s="62" t="s">
        <v>48</v>
      </c>
      <c r="E53" s="13"/>
      <c r="F53" s="32" t="str">
        <f t="shared" si="0"/>
        <v>/</v>
      </c>
      <c r="G53" s="32" t="str">
        <f t="shared" si="1"/>
        <v/>
      </c>
      <c r="H53" s="32" t="str">
        <f t="shared" si="2"/>
        <v/>
      </c>
      <c r="I53" s="32" t="str">
        <f t="shared" si="3"/>
        <v/>
      </c>
      <c r="J53" s="32" t="str">
        <f t="shared" si="4"/>
        <v>ไม่ผ่าน</v>
      </c>
      <c r="K53" s="7"/>
      <c r="L53" s="4"/>
    </row>
    <row r="54" spans="1:12" s="3" customFormat="1" ht="22.5" customHeight="1" x14ac:dyDescent="0.45">
      <c r="A54" s="8"/>
      <c r="B54" s="12">
        <v>43</v>
      </c>
      <c r="C54" s="61" t="s">
        <v>517</v>
      </c>
      <c r="D54" s="62" t="s">
        <v>518</v>
      </c>
      <c r="E54" s="13"/>
      <c r="F54" s="32" t="str">
        <f t="shared" si="0"/>
        <v>/</v>
      </c>
      <c r="G54" s="32" t="str">
        <f t="shared" si="1"/>
        <v/>
      </c>
      <c r="H54" s="32" t="str">
        <f t="shared" si="2"/>
        <v/>
      </c>
      <c r="I54" s="32" t="str">
        <f t="shared" si="3"/>
        <v/>
      </c>
      <c r="J54" s="32" t="str">
        <f t="shared" si="4"/>
        <v>ไม่ผ่าน</v>
      </c>
      <c r="K54" s="7"/>
      <c r="L54" s="4"/>
    </row>
    <row r="55" spans="1:12" s="3" customFormat="1" ht="22.5" customHeight="1" x14ac:dyDescent="0.45">
      <c r="A55" s="8"/>
      <c r="B55" s="12">
        <v>44</v>
      </c>
      <c r="C55" s="61" t="s">
        <v>519</v>
      </c>
      <c r="D55" s="62" t="s">
        <v>520</v>
      </c>
      <c r="E55" s="13"/>
      <c r="F55" s="32" t="str">
        <f t="shared" si="0"/>
        <v>/</v>
      </c>
      <c r="G55" s="32" t="str">
        <f t="shared" si="1"/>
        <v/>
      </c>
      <c r="H55" s="32" t="str">
        <f t="shared" si="2"/>
        <v/>
      </c>
      <c r="I55" s="32" t="str">
        <f t="shared" si="3"/>
        <v/>
      </c>
      <c r="J55" s="32" t="str">
        <f t="shared" si="4"/>
        <v>ไม่ผ่าน</v>
      </c>
      <c r="K55" s="7"/>
      <c r="L55" s="4"/>
    </row>
    <row r="56" spans="1:12" ht="21" x14ac:dyDescent="0.45">
      <c r="A56" s="8"/>
      <c r="B56" s="12">
        <v>45</v>
      </c>
      <c r="C56" s="61" t="s">
        <v>521</v>
      </c>
      <c r="D56" s="62" t="s">
        <v>522</v>
      </c>
      <c r="E56" s="13"/>
      <c r="F56" s="32" t="str">
        <f t="shared" si="0"/>
        <v>/</v>
      </c>
      <c r="G56" s="32" t="str">
        <f t="shared" si="1"/>
        <v/>
      </c>
      <c r="H56" s="32" t="str">
        <f t="shared" si="2"/>
        <v/>
      </c>
      <c r="I56" s="32" t="str">
        <f t="shared" si="3"/>
        <v/>
      </c>
      <c r="J56" s="32" t="str">
        <f t="shared" si="4"/>
        <v>ไม่ผ่าน</v>
      </c>
      <c r="K56" s="5"/>
    </row>
    <row r="57" spans="1:12" ht="21" x14ac:dyDescent="0.45">
      <c r="A57" s="8"/>
      <c r="B57" s="33" t="s">
        <v>5</v>
      </c>
      <c r="C57" s="34"/>
      <c r="D57" s="34"/>
      <c r="E57" s="34"/>
      <c r="F57" s="34"/>
      <c r="G57" s="34"/>
      <c r="H57" s="35"/>
      <c r="I57" s="32" t="s">
        <v>4</v>
      </c>
      <c r="J57" s="32">
        <f>COUNTIF(J12:J56,"ผ่าน")</f>
        <v>0</v>
      </c>
      <c r="K57" s="5"/>
    </row>
    <row r="58" spans="1:12" ht="21" x14ac:dyDescent="0.45">
      <c r="A58" s="8"/>
      <c r="B58" s="37" t="s">
        <v>6</v>
      </c>
      <c r="C58" s="38"/>
      <c r="D58" s="38"/>
      <c r="E58" s="38"/>
      <c r="F58" s="38"/>
      <c r="G58" s="38"/>
      <c r="H58" s="39"/>
      <c r="I58" s="36" t="s">
        <v>92</v>
      </c>
      <c r="J58" s="36">
        <f>COUNTIF(J12:J56,"ไม่ผ่าน")</f>
        <v>45</v>
      </c>
      <c r="K58" s="5"/>
    </row>
    <row r="59" spans="1:12" ht="21" x14ac:dyDescent="0.45">
      <c r="A59" s="8"/>
      <c r="B59" s="8"/>
      <c r="C59" s="8" t="s">
        <v>117</v>
      </c>
      <c r="D59" s="8"/>
      <c r="E59" s="8"/>
      <c r="F59" s="8"/>
      <c r="G59" s="8"/>
      <c r="H59" s="8"/>
      <c r="I59" s="8"/>
      <c r="J59" s="8"/>
      <c r="K59" s="5"/>
    </row>
    <row r="60" spans="1:12" ht="21" x14ac:dyDescent="0.45">
      <c r="A60" s="8"/>
      <c r="B60" s="8"/>
      <c r="C60" s="8"/>
      <c r="D60" s="8"/>
      <c r="E60" s="8"/>
      <c r="F60" s="8"/>
      <c r="G60" s="8"/>
      <c r="H60" s="8"/>
      <c r="I60" s="8"/>
      <c r="J60" s="8"/>
      <c r="K60" s="5"/>
    </row>
    <row r="61" spans="1:12" ht="21" x14ac:dyDescent="0.45">
      <c r="A61" s="8"/>
      <c r="B61" s="14" t="s">
        <v>123</v>
      </c>
      <c r="C61" s="14"/>
      <c r="D61" s="14"/>
      <c r="E61" s="14"/>
      <c r="F61" s="14"/>
      <c r="G61" s="14"/>
      <c r="H61" s="14"/>
      <c r="I61" s="14"/>
      <c r="J61" s="14"/>
      <c r="K61" s="5"/>
    </row>
    <row r="62" spans="1:12" ht="21" x14ac:dyDescent="0.45">
      <c r="A62" s="8"/>
      <c r="B62" s="19" t="s">
        <v>124</v>
      </c>
      <c r="C62" s="19"/>
      <c r="D62" s="19"/>
      <c r="E62" s="19"/>
      <c r="F62" s="19"/>
      <c r="G62" s="19"/>
      <c r="H62" s="19"/>
      <c r="I62" s="19"/>
      <c r="J62" s="19"/>
      <c r="K62" s="5"/>
    </row>
    <row r="63" spans="1:12" ht="21" x14ac:dyDescent="0.45">
      <c r="A63" s="8"/>
      <c r="B63" s="14" t="s">
        <v>125</v>
      </c>
      <c r="C63" s="14"/>
      <c r="D63" s="14"/>
      <c r="E63" s="14"/>
      <c r="F63" s="14"/>
      <c r="G63" s="14"/>
      <c r="H63" s="14"/>
      <c r="I63" s="14"/>
      <c r="J63" s="14"/>
      <c r="K63" s="5"/>
    </row>
    <row r="64" spans="1:12" ht="21" x14ac:dyDescent="0.45">
      <c r="A64" s="8"/>
      <c r="B64" s="8"/>
      <c r="C64" s="40" t="s">
        <v>93</v>
      </c>
      <c r="D64" s="41" t="s">
        <v>94</v>
      </c>
      <c r="E64" s="42" t="s">
        <v>95</v>
      </c>
      <c r="F64" s="42"/>
      <c r="G64" s="42" t="s">
        <v>96</v>
      </c>
      <c r="H64" s="42"/>
      <c r="I64" s="8"/>
      <c r="J64" s="8"/>
      <c r="K64" s="5"/>
    </row>
    <row r="65" spans="1:11" ht="21" x14ac:dyDescent="0.45">
      <c r="A65" s="8"/>
      <c r="B65" s="8"/>
      <c r="C65" s="43"/>
      <c r="D65" s="44" t="s">
        <v>118</v>
      </c>
      <c r="E65" s="45" t="s">
        <v>97</v>
      </c>
      <c r="F65" s="45"/>
      <c r="G65" s="45">
        <f>COUNTIF(F12:F56,"/")</f>
        <v>45</v>
      </c>
      <c r="H65" s="45"/>
      <c r="I65" s="8"/>
      <c r="J65" s="8"/>
      <c r="K65" s="5"/>
    </row>
    <row r="66" spans="1:11" ht="21" x14ac:dyDescent="0.45">
      <c r="A66" s="8"/>
      <c r="B66" s="8"/>
      <c r="C66" s="43"/>
      <c r="D66" s="44" t="s">
        <v>119</v>
      </c>
      <c r="E66" s="45" t="s">
        <v>98</v>
      </c>
      <c r="F66" s="45"/>
      <c r="G66" s="45">
        <f>COUNTIF(G12:G56,"/")</f>
        <v>0</v>
      </c>
      <c r="H66" s="45"/>
      <c r="I66" s="8"/>
      <c r="J66" s="8"/>
      <c r="K66" s="5"/>
    </row>
    <row r="67" spans="1:11" ht="21" x14ac:dyDescent="0.45">
      <c r="A67" s="8"/>
      <c r="B67" s="8"/>
      <c r="C67" s="43"/>
      <c r="D67" s="44" t="s">
        <v>120</v>
      </c>
      <c r="E67" s="45" t="s">
        <v>99</v>
      </c>
      <c r="F67" s="45"/>
      <c r="G67" s="45">
        <f>COUNTIF(H12:H56,"/")</f>
        <v>0</v>
      </c>
      <c r="H67" s="45"/>
      <c r="I67" s="8"/>
      <c r="J67" s="8"/>
      <c r="K67" s="5"/>
    </row>
    <row r="68" spans="1:11" ht="21" x14ac:dyDescent="0.45">
      <c r="A68" s="8"/>
      <c r="B68" s="8"/>
      <c r="C68" s="46"/>
      <c r="D68" s="44" t="s">
        <v>121</v>
      </c>
      <c r="E68" s="45" t="s">
        <v>100</v>
      </c>
      <c r="F68" s="45"/>
      <c r="G68" s="45">
        <f>COUNTIF(I12:I56,"/")</f>
        <v>0</v>
      </c>
      <c r="H68" s="45"/>
      <c r="I68" s="8"/>
      <c r="J68" s="8"/>
      <c r="K68" s="5"/>
    </row>
    <row r="69" spans="1:11" ht="21" x14ac:dyDescent="0.45">
      <c r="A69" s="8"/>
      <c r="B69" s="8"/>
      <c r="C69" s="8"/>
      <c r="D69" s="8"/>
      <c r="E69" s="8"/>
      <c r="F69" s="8"/>
      <c r="G69" s="8"/>
      <c r="H69" s="8"/>
      <c r="I69" s="8"/>
      <c r="J69" s="8"/>
      <c r="K69" s="5"/>
    </row>
    <row r="70" spans="1:11" ht="21" x14ac:dyDescent="0.45">
      <c r="A70" s="8"/>
      <c r="B70" s="8"/>
      <c r="C70" s="8"/>
      <c r="D70" s="8"/>
      <c r="E70" s="8"/>
      <c r="F70" s="8"/>
      <c r="G70" s="8"/>
      <c r="H70" s="8"/>
      <c r="I70" s="8"/>
      <c r="J70" s="8"/>
      <c r="K70" s="5"/>
    </row>
    <row r="71" spans="1:11" ht="21" x14ac:dyDescent="0.45">
      <c r="A71" s="8"/>
      <c r="B71" s="8"/>
      <c r="C71" s="8"/>
      <c r="D71" s="8"/>
      <c r="E71" s="8"/>
      <c r="F71" s="8"/>
      <c r="G71" s="8"/>
      <c r="H71" s="8"/>
      <c r="I71" s="8"/>
      <c r="J71" s="8"/>
      <c r="K71" s="5"/>
    </row>
    <row r="72" spans="1:11" ht="21" x14ac:dyDescent="0.45">
      <c r="A72" s="8"/>
      <c r="B72" s="8"/>
      <c r="C72" s="8"/>
      <c r="D72" s="8"/>
      <c r="E72" s="8"/>
      <c r="F72" s="8"/>
      <c r="G72" s="8"/>
      <c r="H72" s="8"/>
      <c r="I72" s="8"/>
      <c r="J72" s="8"/>
      <c r="K72" s="5"/>
    </row>
    <row r="73" spans="1:11" ht="21" x14ac:dyDescent="0.45">
      <c r="A73" s="8"/>
      <c r="B73" s="8"/>
      <c r="C73" s="8"/>
      <c r="D73" s="8"/>
      <c r="E73" s="8"/>
      <c r="F73" s="8"/>
      <c r="G73" s="8"/>
      <c r="H73" s="8"/>
      <c r="I73" s="8"/>
      <c r="J73" s="8"/>
      <c r="K73" s="5"/>
    </row>
    <row r="74" spans="1:11" ht="21" x14ac:dyDescent="0.45">
      <c r="A74" s="8"/>
      <c r="B74" s="8"/>
      <c r="C74" s="8"/>
      <c r="D74" s="8"/>
      <c r="E74" s="8"/>
      <c r="F74" s="8"/>
      <c r="G74" s="8"/>
      <c r="H74" s="8"/>
      <c r="I74" s="8"/>
      <c r="J74" s="8"/>
      <c r="K74" s="5"/>
    </row>
    <row r="75" spans="1:11" ht="21" x14ac:dyDescent="0.45">
      <c r="A75" s="8"/>
      <c r="B75" s="8"/>
      <c r="C75" s="8"/>
      <c r="D75" s="8"/>
      <c r="E75" s="8"/>
      <c r="F75" s="8"/>
      <c r="G75" s="8"/>
      <c r="H75" s="8"/>
      <c r="I75" s="8"/>
      <c r="J75" s="8"/>
      <c r="K75" s="5"/>
    </row>
    <row r="76" spans="1:11" ht="21" x14ac:dyDescent="0.45">
      <c r="A76" s="5"/>
      <c r="B76" s="8"/>
      <c r="C76" s="8"/>
      <c r="D76" s="8"/>
      <c r="E76" s="8"/>
      <c r="F76" s="8"/>
      <c r="G76" s="8"/>
      <c r="H76" s="8"/>
      <c r="I76" s="8"/>
      <c r="J76" s="8"/>
      <c r="K76" s="5"/>
    </row>
    <row r="77" spans="1:11" ht="21" x14ac:dyDescent="0.45">
      <c r="A77" s="5"/>
      <c r="B77" s="8"/>
      <c r="C77" s="8"/>
      <c r="D77" s="8"/>
      <c r="E77" s="8"/>
      <c r="F77" s="8"/>
      <c r="G77" s="8"/>
      <c r="H77" s="8"/>
      <c r="I77" s="8"/>
      <c r="J77" s="8"/>
      <c r="K77" s="5"/>
    </row>
    <row r="78" spans="1:11" ht="21" x14ac:dyDescent="0.45">
      <c r="A78" s="5"/>
      <c r="B78" s="8"/>
      <c r="C78" s="8"/>
      <c r="D78" s="8"/>
      <c r="E78" s="8"/>
      <c r="F78" s="8"/>
      <c r="G78" s="8"/>
      <c r="H78" s="8"/>
      <c r="I78" s="8"/>
      <c r="J78" s="8"/>
      <c r="K78" s="5"/>
    </row>
    <row r="79" spans="1:11" ht="21" x14ac:dyDescent="0.45">
      <c r="A79" s="5"/>
      <c r="B79" s="8"/>
      <c r="C79" s="8"/>
      <c r="D79" s="8"/>
      <c r="E79" s="8"/>
      <c r="F79" s="8"/>
      <c r="G79" s="8"/>
      <c r="H79" s="8"/>
      <c r="I79" s="8"/>
      <c r="J79" s="8"/>
      <c r="K79" s="5"/>
    </row>
    <row r="80" spans="1:11" ht="21" x14ac:dyDescent="0.45">
      <c r="A80" s="5"/>
      <c r="B80" s="8"/>
      <c r="C80" s="8"/>
      <c r="D80" s="8"/>
      <c r="E80" s="8"/>
      <c r="F80" s="8"/>
      <c r="G80" s="8"/>
      <c r="H80" s="8"/>
      <c r="I80" s="8"/>
      <c r="J80" s="8"/>
      <c r="K80" s="5"/>
    </row>
    <row r="81" spans="1:11" ht="21" x14ac:dyDescent="0.45">
      <c r="A81" s="5"/>
      <c r="B81" s="8"/>
      <c r="C81" s="8"/>
      <c r="D81" s="8"/>
      <c r="E81" s="8"/>
      <c r="F81" s="8"/>
      <c r="G81" s="8"/>
      <c r="H81" s="8"/>
      <c r="I81" s="8"/>
      <c r="J81" s="8"/>
      <c r="K81" s="5"/>
    </row>
    <row r="82" spans="1:11" ht="21" x14ac:dyDescent="0.45">
      <c r="A82" s="5"/>
      <c r="B82" s="8"/>
      <c r="C82" s="8"/>
      <c r="D82" s="8"/>
      <c r="E82" s="8"/>
      <c r="F82" s="8"/>
      <c r="G82" s="8"/>
      <c r="H82" s="8"/>
      <c r="I82" s="8"/>
      <c r="J82" s="8"/>
      <c r="K82" s="5"/>
    </row>
    <row r="83" spans="1:11" ht="21" x14ac:dyDescent="0.45">
      <c r="A83" s="5"/>
      <c r="B83" s="8"/>
      <c r="C83" s="8"/>
      <c r="D83" s="8"/>
      <c r="E83" s="8"/>
      <c r="F83" s="8"/>
      <c r="G83" s="8"/>
      <c r="H83" s="8"/>
      <c r="I83" s="8"/>
      <c r="J83" s="8"/>
      <c r="K83" s="5"/>
    </row>
    <row r="84" spans="1:11" ht="21" x14ac:dyDescent="0.45">
      <c r="B84" s="5"/>
      <c r="C84" s="5"/>
      <c r="D84" s="5"/>
      <c r="E84" s="5"/>
      <c r="F84" s="5"/>
      <c r="G84" s="5"/>
      <c r="H84" s="5"/>
      <c r="I84" s="5"/>
      <c r="J84" s="5"/>
    </row>
    <row r="85" spans="1:11" ht="21" x14ac:dyDescent="0.45">
      <c r="B85" s="5"/>
      <c r="C85" s="5"/>
      <c r="D85" s="5"/>
      <c r="E85" s="5"/>
      <c r="F85" s="5"/>
      <c r="G85" s="5"/>
      <c r="H85" s="5"/>
      <c r="I85" s="5"/>
      <c r="J85" s="5"/>
    </row>
    <row r="86" spans="1:11" ht="21" x14ac:dyDescent="0.45">
      <c r="B86" s="5"/>
      <c r="C86" s="5"/>
      <c r="D86" s="5"/>
      <c r="E86" s="5"/>
      <c r="F86" s="5"/>
      <c r="G86" s="5"/>
      <c r="H86" s="5"/>
      <c r="I86" s="5"/>
      <c r="J86" s="5"/>
    </row>
    <row r="87" spans="1:11" ht="21" x14ac:dyDescent="0.45">
      <c r="B87" s="5"/>
      <c r="C87" s="5"/>
      <c r="D87" s="5"/>
      <c r="E87" s="5"/>
      <c r="F87" s="5"/>
      <c r="G87" s="5"/>
      <c r="H87" s="5"/>
      <c r="I87" s="5"/>
      <c r="J87" s="5"/>
    </row>
    <row r="88" spans="1:11" ht="21" x14ac:dyDescent="0.45">
      <c r="B88" s="5"/>
      <c r="C88" s="5"/>
      <c r="D88" s="5"/>
      <c r="E88" s="5"/>
      <c r="F88" s="5"/>
      <c r="G88" s="5"/>
      <c r="H88" s="5"/>
      <c r="I88" s="5"/>
      <c r="J88" s="5"/>
    </row>
    <row r="89" spans="1:11" ht="21" x14ac:dyDescent="0.45">
      <c r="B89" s="5"/>
      <c r="C89" s="5"/>
      <c r="D89" s="5"/>
      <c r="E89" s="5"/>
      <c r="F89" s="5"/>
      <c r="G89" s="5"/>
      <c r="H89" s="5"/>
      <c r="I89" s="5"/>
      <c r="J89" s="5"/>
    </row>
    <row r="90" spans="1:11" ht="21" x14ac:dyDescent="0.45">
      <c r="B90" s="5"/>
      <c r="C90" s="5"/>
      <c r="D90" s="5"/>
      <c r="E90" s="5"/>
      <c r="F90" s="5"/>
      <c r="G90" s="5"/>
      <c r="H90" s="5"/>
      <c r="I90" s="5"/>
      <c r="J90" s="5"/>
    </row>
    <row r="91" spans="1:11" ht="21" x14ac:dyDescent="0.45">
      <c r="B91" s="5"/>
      <c r="C91" s="5"/>
      <c r="D91" s="5"/>
      <c r="E91" s="5"/>
      <c r="F91" s="5"/>
      <c r="G91" s="5"/>
      <c r="H91" s="5"/>
      <c r="I91" s="5"/>
      <c r="J91" s="5"/>
    </row>
  </sheetData>
  <mergeCells count="26">
    <mergeCell ref="E66:F66"/>
    <mergeCell ref="G66:H66"/>
    <mergeCell ref="E67:F67"/>
    <mergeCell ref="G67:H67"/>
    <mergeCell ref="E68:F68"/>
    <mergeCell ref="G68:H68"/>
    <mergeCell ref="B57:H57"/>
    <mergeCell ref="B58:H58"/>
    <mergeCell ref="B61:J61"/>
    <mergeCell ref="B62:J62"/>
    <mergeCell ref="B63:J63"/>
    <mergeCell ref="C64:C68"/>
    <mergeCell ref="E64:F64"/>
    <mergeCell ref="G64:H64"/>
    <mergeCell ref="E65:F65"/>
    <mergeCell ref="G65:H65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1496062992125984" top="0.35433070866141736" bottom="0.35433070866141736" header="0.31496062992125984" footer="0.11811023622047245"/>
  <pageSetup paperSize="9" scale="56" fitToWidth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217A3-55B4-426D-8E83-15BEE4BC62F0}">
  <sheetPr>
    <pageSetUpPr fitToPage="1"/>
  </sheetPr>
  <dimension ref="A1:L91"/>
  <sheetViews>
    <sheetView view="pageLayout" workbookViewId="0">
      <selection activeCell="B6" sqref="B6:J6"/>
    </sheetView>
  </sheetViews>
  <sheetFormatPr defaultColWidth="8.875" defaultRowHeight="14.25" x14ac:dyDescent="0.2"/>
  <cols>
    <col min="1" max="1" width="6.25" customWidth="1"/>
    <col min="2" max="2" width="7.5" customWidth="1"/>
    <col min="3" max="3" width="12.25" customWidth="1"/>
    <col min="4" max="4" width="16.375" customWidth="1"/>
    <col min="6" max="9" width="5.375" customWidth="1"/>
  </cols>
  <sheetData>
    <row r="1" spans="1:11" ht="21" x14ac:dyDescent="0.45">
      <c r="A1" s="8"/>
      <c r="B1" s="8"/>
      <c r="C1" s="8"/>
      <c r="D1" s="8"/>
      <c r="E1" s="8"/>
      <c r="F1" s="8"/>
      <c r="G1" s="8"/>
      <c r="H1" s="8"/>
      <c r="I1" s="8"/>
      <c r="J1" s="8"/>
      <c r="K1" s="5"/>
    </row>
    <row r="2" spans="1:11" ht="2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5"/>
    </row>
    <row r="3" spans="1:11" ht="21" x14ac:dyDescent="0.45">
      <c r="A3" s="8"/>
      <c r="B3" s="8"/>
      <c r="C3" s="8"/>
      <c r="D3" s="8"/>
      <c r="E3" s="8"/>
      <c r="F3" s="8"/>
      <c r="G3" s="8"/>
      <c r="H3" s="8"/>
      <c r="I3" s="8"/>
      <c r="J3" s="8"/>
      <c r="K3" s="5"/>
    </row>
    <row r="4" spans="1:11" ht="21" x14ac:dyDescent="0.45">
      <c r="A4" s="8"/>
      <c r="B4" s="8"/>
      <c r="C4" s="8"/>
      <c r="D4" s="8"/>
      <c r="E4" s="8"/>
      <c r="F4" s="8"/>
      <c r="G4" s="8"/>
      <c r="H4" s="8"/>
      <c r="I4" s="8"/>
      <c r="J4" s="8"/>
      <c r="K4" s="5"/>
    </row>
    <row r="5" spans="1:11" ht="10.5" customHeight="1" x14ac:dyDescent="0.45">
      <c r="A5" s="8"/>
      <c r="B5" s="8"/>
      <c r="C5" s="8"/>
      <c r="D5" s="8"/>
      <c r="E5" s="8"/>
      <c r="F5" s="8"/>
      <c r="G5" s="8"/>
      <c r="H5" s="8"/>
      <c r="I5" s="8"/>
      <c r="J5" s="8"/>
      <c r="K5" s="5"/>
    </row>
    <row r="6" spans="1:11" s="1" customFormat="1" ht="18" customHeight="1" x14ac:dyDescent="0.2">
      <c r="A6" s="9"/>
      <c r="B6" s="20" t="s">
        <v>108</v>
      </c>
      <c r="C6" s="20"/>
      <c r="D6" s="20"/>
      <c r="E6" s="20"/>
      <c r="F6" s="20"/>
      <c r="G6" s="20"/>
      <c r="H6" s="20"/>
      <c r="I6" s="20"/>
      <c r="J6" s="20"/>
      <c r="K6" s="6"/>
    </row>
    <row r="7" spans="1:11" s="2" customFormat="1" ht="21" customHeight="1" x14ac:dyDescent="0.45">
      <c r="A7" s="8"/>
      <c r="B7" s="14" t="s">
        <v>122</v>
      </c>
      <c r="C7" s="14"/>
      <c r="D7" s="14"/>
      <c r="E7" s="14"/>
      <c r="F7" s="14"/>
      <c r="G7" s="14"/>
      <c r="H7" s="14"/>
      <c r="I7" s="14"/>
      <c r="J7" s="14"/>
      <c r="K7" s="5"/>
    </row>
    <row r="8" spans="1:11" s="2" customFormat="1" ht="21.75" customHeight="1" x14ac:dyDescent="0.45">
      <c r="A8" s="8"/>
      <c r="B8" s="21" t="s">
        <v>101</v>
      </c>
      <c r="C8" s="21"/>
      <c r="D8" s="21"/>
      <c r="E8" s="21"/>
      <c r="F8" s="21"/>
      <c r="G8" s="21"/>
      <c r="H8" s="21"/>
      <c r="I8" s="21"/>
      <c r="J8" s="21"/>
      <c r="K8" s="5"/>
    </row>
    <row r="9" spans="1:11" s="3" customFormat="1" ht="21" x14ac:dyDescent="0.45">
      <c r="A9" s="8"/>
      <c r="B9" s="22" t="s">
        <v>0</v>
      </c>
      <c r="C9" s="15" t="s">
        <v>1</v>
      </c>
      <c r="D9" s="16"/>
      <c r="E9" s="27" t="s">
        <v>112</v>
      </c>
      <c r="F9" s="28" t="s">
        <v>2</v>
      </c>
      <c r="G9" s="28"/>
      <c r="H9" s="28"/>
      <c r="I9" s="28"/>
      <c r="J9" s="29" t="s">
        <v>3</v>
      </c>
      <c r="K9" s="5"/>
    </row>
    <row r="10" spans="1:11" s="3" customFormat="1" ht="21" x14ac:dyDescent="0.45">
      <c r="A10" s="8"/>
      <c r="B10" s="23"/>
      <c r="C10" s="25"/>
      <c r="D10" s="26"/>
      <c r="E10" s="27"/>
      <c r="F10" s="30" t="s">
        <v>113</v>
      </c>
      <c r="G10" s="28" t="s">
        <v>4</v>
      </c>
      <c r="H10" s="28"/>
      <c r="I10" s="28"/>
      <c r="J10" s="29"/>
      <c r="K10" s="5"/>
    </row>
    <row r="11" spans="1:11" s="3" customFormat="1" ht="66.75" customHeight="1" x14ac:dyDescent="0.45">
      <c r="A11" s="8"/>
      <c r="B11" s="24"/>
      <c r="C11" s="17"/>
      <c r="D11" s="18"/>
      <c r="E11" s="27"/>
      <c r="F11" s="30"/>
      <c r="G11" s="31" t="s">
        <v>114</v>
      </c>
      <c r="H11" s="31" t="s">
        <v>115</v>
      </c>
      <c r="I11" s="31" t="s">
        <v>116</v>
      </c>
      <c r="J11" s="29"/>
      <c r="K11" s="5"/>
    </row>
    <row r="12" spans="1:11" s="3" customFormat="1" ht="19.5" customHeight="1" x14ac:dyDescent="0.45">
      <c r="A12" s="8"/>
      <c r="B12" s="12">
        <v>1</v>
      </c>
      <c r="C12" s="61" t="s">
        <v>523</v>
      </c>
      <c r="D12" s="62" t="s">
        <v>524</v>
      </c>
      <c r="E12" s="13"/>
      <c r="F12" s="32" t="str">
        <f>IF(E12&lt;=14,"/","")</f>
        <v>/</v>
      </c>
      <c r="G12" s="32" t="str">
        <f>IF(AND(E12&gt;14,E12&lt;=20),"/","")</f>
        <v/>
      </c>
      <c r="H12" s="32" t="str">
        <f>IF(AND(E12&gt;20,E12&lt;=25),"/","")</f>
        <v/>
      </c>
      <c r="I12" s="32" t="str">
        <f>IF(AND(E12&gt;25,E12&lt;=30),"/","")</f>
        <v/>
      </c>
      <c r="J12" s="32" t="str">
        <f>IF(E12&gt;=15,"ผ่าน","ไม่ผ่าน")</f>
        <v>ไม่ผ่าน</v>
      </c>
      <c r="K12" s="5"/>
    </row>
    <row r="13" spans="1:11" s="3" customFormat="1" ht="19.5" customHeight="1" x14ac:dyDescent="0.45">
      <c r="A13" s="8"/>
      <c r="B13" s="12">
        <v>2</v>
      </c>
      <c r="C13" s="61" t="s">
        <v>525</v>
      </c>
      <c r="D13" s="62" t="s">
        <v>526</v>
      </c>
      <c r="E13" s="13"/>
      <c r="F13" s="32" t="str">
        <f t="shared" ref="F13:F56" si="0">IF(E13&lt;=14,"/","")</f>
        <v>/</v>
      </c>
      <c r="G13" s="32" t="str">
        <f t="shared" ref="G13:G56" si="1">IF(AND(E13&gt;14,E13&lt;=20),"/","")</f>
        <v/>
      </c>
      <c r="H13" s="32" t="str">
        <f t="shared" ref="H13:H56" si="2">IF(AND(E13&gt;20,E13&lt;=25),"/","")</f>
        <v/>
      </c>
      <c r="I13" s="32" t="str">
        <f t="shared" ref="I13:I56" si="3">IF(AND(E13&gt;25,E13&lt;=30),"/","")</f>
        <v/>
      </c>
      <c r="J13" s="32" t="str">
        <f t="shared" ref="J13:J56" si="4">IF(E13&gt;=15,"ผ่าน","ไม่ผ่าน")</f>
        <v>ไม่ผ่าน</v>
      </c>
      <c r="K13" s="5"/>
    </row>
    <row r="14" spans="1:11" s="3" customFormat="1" ht="19.5" customHeight="1" x14ac:dyDescent="0.45">
      <c r="A14" s="8"/>
      <c r="B14" s="12">
        <v>3</v>
      </c>
      <c r="C14" s="61" t="s">
        <v>527</v>
      </c>
      <c r="D14" s="62" t="s">
        <v>528</v>
      </c>
      <c r="E14" s="13"/>
      <c r="F14" s="32" t="str">
        <f t="shared" si="0"/>
        <v>/</v>
      </c>
      <c r="G14" s="32" t="str">
        <f t="shared" si="1"/>
        <v/>
      </c>
      <c r="H14" s="32" t="str">
        <f t="shared" si="2"/>
        <v/>
      </c>
      <c r="I14" s="32" t="str">
        <f t="shared" si="3"/>
        <v/>
      </c>
      <c r="J14" s="32" t="str">
        <f t="shared" si="4"/>
        <v>ไม่ผ่าน</v>
      </c>
      <c r="K14" s="5"/>
    </row>
    <row r="15" spans="1:11" s="3" customFormat="1" ht="19.5" customHeight="1" x14ac:dyDescent="0.45">
      <c r="A15" s="8"/>
      <c r="B15" s="12">
        <v>4</v>
      </c>
      <c r="C15" s="61" t="s">
        <v>303</v>
      </c>
      <c r="D15" s="62" t="s">
        <v>529</v>
      </c>
      <c r="E15" s="13"/>
      <c r="F15" s="32" t="str">
        <f t="shared" si="0"/>
        <v>/</v>
      </c>
      <c r="G15" s="32" t="str">
        <f t="shared" si="1"/>
        <v/>
      </c>
      <c r="H15" s="32" t="str">
        <f t="shared" si="2"/>
        <v/>
      </c>
      <c r="I15" s="32" t="str">
        <f t="shared" si="3"/>
        <v/>
      </c>
      <c r="J15" s="32" t="str">
        <f t="shared" si="4"/>
        <v>ไม่ผ่าน</v>
      </c>
      <c r="K15" s="5"/>
    </row>
    <row r="16" spans="1:11" s="3" customFormat="1" ht="19.5" customHeight="1" x14ac:dyDescent="0.45">
      <c r="A16" s="8"/>
      <c r="B16" s="12">
        <v>5</v>
      </c>
      <c r="C16" s="61" t="s">
        <v>90</v>
      </c>
      <c r="D16" s="62" t="s">
        <v>49</v>
      </c>
      <c r="E16" s="13"/>
      <c r="F16" s="32" t="str">
        <f t="shared" si="0"/>
        <v>/</v>
      </c>
      <c r="G16" s="32" t="str">
        <f t="shared" si="1"/>
        <v/>
      </c>
      <c r="H16" s="32" t="str">
        <f t="shared" si="2"/>
        <v/>
      </c>
      <c r="I16" s="32" t="str">
        <f t="shared" si="3"/>
        <v/>
      </c>
      <c r="J16" s="32" t="str">
        <f t="shared" si="4"/>
        <v>ไม่ผ่าน</v>
      </c>
      <c r="K16" s="5"/>
    </row>
    <row r="17" spans="1:11" s="3" customFormat="1" ht="19.5" customHeight="1" x14ac:dyDescent="0.45">
      <c r="A17" s="8"/>
      <c r="B17" s="12">
        <v>6</v>
      </c>
      <c r="C17" s="61" t="s">
        <v>530</v>
      </c>
      <c r="D17" s="62" t="s">
        <v>531</v>
      </c>
      <c r="E17" s="13"/>
      <c r="F17" s="32" t="str">
        <f t="shared" si="0"/>
        <v>/</v>
      </c>
      <c r="G17" s="32" t="str">
        <f t="shared" si="1"/>
        <v/>
      </c>
      <c r="H17" s="32" t="str">
        <f t="shared" si="2"/>
        <v/>
      </c>
      <c r="I17" s="32" t="str">
        <f t="shared" si="3"/>
        <v/>
      </c>
      <c r="J17" s="32" t="str">
        <f t="shared" si="4"/>
        <v>ไม่ผ่าน</v>
      </c>
      <c r="K17" s="5"/>
    </row>
    <row r="18" spans="1:11" s="3" customFormat="1" ht="19.5" customHeight="1" x14ac:dyDescent="0.45">
      <c r="A18" s="8"/>
      <c r="B18" s="12">
        <v>7</v>
      </c>
      <c r="C18" s="61" t="s">
        <v>15</v>
      </c>
      <c r="D18" s="62" t="s">
        <v>444</v>
      </c>
      <c r="E18" s="13"/>
      <c r="F18" s="32" t="str">
        <f t="shared" si="0"/>
        <v>/</v>
      </c>
      <c r="G18" s="32" t="str">
        <f t="shared" si="1"/>
        <v/>
      </c>
      <c r="H18" s="32" t="str">
        <f t="shared" si="2"/>
        <v/>
      </c>
      <c r="I18" s="32" t="str">
        <f t="shared" si="3"/>
        <v/>
      </c>
      <c r="J18" s="32" t="str">
        <f t="shared" si="4"/>
        <v>ไม่ผ่าน</v>
      </c>
      <c r="K18" s="5"/>
    </row>
    <row r="19" spans="1:11" s="3" customFormat="1" ht="19.5" customHeight="1" x14ac:dyDescent="0.45">
      <c r="A19" s="8"/>
      <c r="B19" s="12">
        <v>8</v>
      </c>
      <c r="C19" s="61" t="s">
        <v>67</v>
      </c>
      <c r="D19" s="62" t="s">
        <v>532</v>
      </c>
      <c r="E19" s="13"/>
      <c r="F19" s="32" t="str">
        <f t="shared" si="0"/>
        <v>/</v>
      </c>
      <c r="G19" s="32" t="str">
        <f t="shared" si="1"/>
        <v/>
      </c>
      <c r="H19" s="32" t="str">
        <f t="shared" si="2"/>
        <v/>
      </c>
      <c r="I19" s="32" t="str">
        <f t="shared" si="3"/>
        <v/>
      </c>
      <c r="J19" s="32" t="str">
        <f t="shared" si="4"/>
        <v>ไม่ผ่าน</v>
      </c>
      <c r="K19" s="5"/>
    </row>
    <row r="20" spans="1:11" s="3" customFormat="1" ht="19.5" customHeight="1" x14ac:dyDescent="0.45">
      <c r="A20" s="8"/>
      <c r="B20" s="12">
        <v>9</v>
      </c>
      <c r="C20" s="61" t="s">
        <v>533</v>
      </c>
      <c r="D20" s="62" t="s">
        <v>534</v>
      </c>
      <c r="E20" s="13"/>
      <c r="F20" s="32" t="str">
        <f t="shared" si="0"/>
        <v>/</v>
      </c>
      <c r="G20" s="32" t="str">
        <f t="shared" si="1"/>
        <v/>
      </c>
      <c r="H20" s="32" t="str">
        <f t="shared" si="2"/>
        <v/>
      </c>
      <c r="I20" s="32" t="str">
        <f t="shared" si="3"/>
        <v/>
      </c>
      <c r="J20" s="32" t="str">
        <f t="shared" si="4"/>
        <v>ไม่ผ่าน</v>
      </c>
      <c r="K20" s="5"/>
    </row>
    <row r="21" spans="1:11" s="3" customFormat="1" ht="19.5" customHeight="1" x14ac:dyDescent="0.45">
      <c r="A21" s="8"/>
      <c r="B21" s="12">
        <v>10</v>
      </c>
      <c r="C21" s="61" t="s">
        <v>535</v>
      </c>
      <c r="D21" s="62" t="s">
        <v>32</v>
      </c>
      <c r="E21" s="13"/>
      <c r="F21" s="32" t="str">
        <f t="shared" si="0"/>
        <v>/</v>
      </c>
      <c r="G21" s="32" t="str">
        <f t="shared" si="1"/>
        <v/>
      </c>
      <c r="H21" s="32" t="str">
        <f t="shared" si="2"/>
        <v/>
      </c>
      <c r="I21" s="32" t="str">
        <f t="shared" si="3"/>
        <v/>
      </c>
      <c r="J21" s="32" t="str">
        <f t="shared" si="4"/>
        <v>ไม่ผ่าน</v>
      </c>
      <c r="K21" s="5"/>
    </row>
    <row r="22" spans="1:11" s="3" customFormat="1" ht="19.5" customHeight="1" x14ac:dyDescent="0.45">
      <c r="A22" s="8"/>
      <c r="B22" s="12">
        <v>11</v>
      </c>
      <c r="C22" s="61" t="s">
        <v>536</v>
      </c>
      <c r="D22" s="62" t="s">
        <v>537</v>
      </c>
      <c r="E22" s="13"/>
      <c r="F22" s="32" t="str">
        <f t="shared" si="0"/>
        <v>/</v>
      </c>
      <c r="G22" s="32" t="str">
        <f t="shared" si="1"/>
        <v/>
      </c>
      <c r="H22" s="32" t="str">
        <f t="shared" si="2"/>
        <v/>
      </c>
      <c r="I22" s="32" t="str">
        <f t="shared" si="3"/>
        <v/>
      </c>
      <c r="J22" s="32" t="str">
        <f t="shared" si="4"/>
        <v>ไม่ผ่าน</v>
      </c>
      <c r="K22" s="5"/>
    </row>
    <row r="23" spans="1:11" s="3" customFormat="1" ht="19.5" customHeight="1" x14ac:dyDescent="0.45">
      <c r="A23" s="8"/>
      <c r="B23" s="12">
        <v>12</v>
      </c>
      <c r="C23" s="61" t="s">
        <v>39</v>
      </c>
      <c r="D23" s="62" t="s">
        <v>538</v>
      </c>
      <c r="E23" s="13"/>
      <c r="F23" s="32" t="str">
        <f t="shared" si="0"/>
        <v>/</v>
      </c>
      <c r="G23" s="32" t="str">
        <f t="shared" si="1"/>
        <v/>
      </c>
      <c r="H23" s="32" t="str">
        <f t="shared" si="2"/>
        <v/>
      </c>
      <c r="I23" s="32" t="str">
        <f t="shared" si="3"/>
        <v/>
      </c>
      <c r="J23" s="32" t="str">
        <f t="shared" si="4"/>
        <v>ไม่ผ่าน</v>
      </c>
      <c r="K23" s="5"/>
    </row>
    <row r="24" spans="1:11" s="3" customFormat="1" ht="19.5" customHeight="1" x14ac:dyDescent="0.45">
      <c r="A24" s="8"/>
      <c r="B24" s="12">
        <v>13</v>
      </c>
      <c r="C24" s="61" t="s">
        <v>400</v>
      </c>
      <c r="D24" s="62" t="s">
        <v>539</v>
      </c>
      <c r="E24" s="13"/>
      <c r="F24" s="32" t="str">
        <f t="shared" si="0"/>
        <v>/</v>
      </c>
      <c r="G24" s="32" t="str">
        <f t="shared" si="1"/>
        <v/>
      </c>
      <c r="H24" s="32" t="str">
        <f t="shared" si="2"/>
        <v/>
      </c>
      <c r="I24" s="32" t="str">
        <f t="shared" si="3"/>
        <v/>
      </c>
      <c r="J24" s="32" t="str">
        <f t="shared" si="4"/>
        <v>ไม่ผ่าน</v>
      </c>
      <c r="K24" s="5"/>
    </row>
    <row r="25" spans="1:11" s="3" customFormat="1" ht="19.5" customHeight="1" x14ac:dyDescent="0.45">
      <c r="A25" s="8"/>
      <c r="B25" s="12">
        <v>14</v>
      </c>
      <c r="C25" s="61" t="s">
        <v>540</v>
      </c>
      <c r="D25" s="62" t="s">
        <v>68</v>
      </c>
      <c r="E25" s="13"/>
      <c r="F25" s="32" t="str">
        <f t="shared" si="0"/>
        <v>/</v>
      </c>
      <c r="G25" s="32" t="str">
        <f t="shared" si="1"/>
        <v/>
      </c>
      <c r="H25" s="32" t="str">
        <f t="shared" si="2"/>
        <v/>
      </c>
      <c r="I25" s="32" t="str">
        <f t="shared" si="3"/>
        <v/>
      </c>
      <c r="J25" s="32" t="str">
        <f t="shared" si="4"/>
        <v>ไม่ผ่าน</v>
      </c>
      <c r="K25" s="5"/>
    </row>
    <row r="26" spans="1:11" s="3" customFormat="1" ht="19.5" customHeight="1" x14ac:dyDescent="0.45">
      <c r="A26" s="8"/>
      <c r="B26" s="12">
        <v>15</v>
      </c>
      <c r="C26" s="61" t="s">
        <v>541</v>
      </c>
      <c r="D26" s="62" t="s">
        <v>542</v>
      </c>
      <c r="E26" s="13"/>
      <c r="F26" s="32" t="str">
        <f t="shared" si="0"/>
        <v>/</v>
      </c>
      <c r="G26" s="32" t="str">
        <f t="shared" si="1"/>
        <v/>
      </c>
      <c r="H26" s="32" t="str">
        <f t="shared" si="2"/>
        <v/>
      </c>
      <c r="I26" s="32" t="str">
        <f t="shared" si="3"/>
        <v/>
      </c>
      <c r="J26" s="32" t="str">
        <f t="shared" si="4"/>
        <v>ไม่ผ่าน</v>
      </c>
      <c r="K26" s="5"/>
    </row>
    <row r="27" spans="1:11" s="3" customFormat="1" ht="19.5" customHeight="1" x14ac:dyDescent="0.45">
      <c r="A27" s="8"/>
      <c r="B27" s="12">
        <v>16</v>
      </c>
      <c r="C27" s="61" t="s">
        <v>543</v>
      </c>
      <c r="D27" s="62" t="s">
        <v>544</v>
      </c>
      <c r="E27" s="13"/>
      <c r="F27" s="32" t="str">
        <f t="shared" si="0"/>
        <v>/</v>
      </c>
      <c r="G27" s="32" t="str">
        <f t="shared" si="1"/>
        <v/>
      </c>
      <c r="H27" s="32" t="str">
        <f t="shared" si="2"/>
        <v/>
      </c>
      <c r="I27" s="32" t="str">
        <f t="shared" si="3"/>
        <v/>
      </c>
      <c r="J27" s="32" t="str">
        <f t="shared" si="4"/>
        <v>ไม่ผ่าน</v>
      </c>
      <c r="K27" s="5"/>
    </row>
    <row r="28" spans="1:11" s="3" customFormat="1" ht="19.5" customHeight="1" x14ac:dyDescent="0.45">
      <c r="A28" s="8"/>
      <c r="B28" s="12">
        <v>17</v>
      </c>
      <c r="C28" s="61" t="s">
        <v>545</v>
      </c>
      <c r="D28" s="62" t="s">
        <v>546</v>
      </c>
      <c r="E28" s="13"/>
      <c r="F28" s="32" t="str">
        <f t="shared" si="0"/>
        <v>/</v>
      </c>
      <c r="G28" s="32" t="str">
        <f t="shared" si="1"/>
        <v/>
      </c>
      <c r="H28" s="32" t="str">
        <f t="shared" si="2"/>
        <v/>
      </c>
      <c r="I28" s="32" t="str">
        <f t="shared" si="3"/>
        <v/>
      </c>
      <c r="J28" s="32" t="str">
        <f t="shared" si="4"/>
        <v>ไม่ผ่าน</v>
      </c>
      <c r="K28" s="5"/>
    </row>
    <row r="29" spans="1:11" s="3" customFormat="1" ht="19.5" customHeight="1" x14ac:dyDescent="0.45">
      <c r="A29" s="8"/>
      <c r="B29" s="12">
        <v>18</v>
      </c>
      <c r="C29" s="61" t="s">
        <v>547</v>
      </c>
      <c r="D29" s="62" t="s">
        <v>548</v>
      </c>
      <c r="E29" s="13"/>
      <c r="F29" s="32" t="str">
        <f t="shared" si="0"/>
        <v>/</v>
      </c>
      <c r="G29" s="32" t="str">
        <f t="shared" si="1"/>
        <v/>
      </c>
      <c r="H29" s="32" t="str">
        <f t="shared" si="2"/>
        <v/>
      </c>
      <c r="I29" s="32" t="str">
        <f t="shared" si="3"/>
        <v/>
      </c>
      <c r="J29" s="32" t="str">
        <f t="shared" si="4"/>
        <v>ไม่ผ่าน</v>
      </c>
      <c r="K29" s="5"/>
    </row>
    <row r="30" spans="1:11" s="3" customFormat="1" ht="19.5" customHeight="1" x14ac:dyDescent="0.45">
      <c r="A30" s="8"/>
      <c r="B30" s="12">
        <v>19</v>
      </c>
      <c r="C30" s="61" t="s">
        <v>549</v>
      </c>
      <c r="D30" s="62" t="s">
        <v>550</v>
      </c>
      <c r="E30" s="13"/>
      <c r="F30" s="32" t="str">
        <f t="shared" si="0"/>
        <v>/</v>
      </c>
      <c r="G30" s="32" t="str">
        <f t="shared" si="1"/>
        <v/>
      </c>
      <c r="H30" s="32" t="str">
        <f t="shared" si="2"/>
        <v/>
      </c>
      <c r="I30" s="32" t="str">
        <f t="shared" si="3"/>
        <v/>
      </c>
      <c r="J30" s="32" t="str">
        <f t="shared" si="4"/>
        <v>ไม่ผ่าน</v>
      </c>
      <c r="K30" s="5"/>
    </row>
    <row r="31" spans="1:11" s="3" customFormat="1" ht="19.5" customHeight="1" x14ac:dyDescent="0.45">
      <c r="A31" s="8"/>
      <c r="B31" s="12">
        <v>20</v>
      </c>
      <c r="C31" s="61" t="s">
        <v>551</v>
      </c>
      <c r="D31" s="62" t="s">
        <v>552</v>
      </c>
      <c r="E31" s="13"/>
      <c r="F31" s="32" t="str">
        <f t="shared" si="0"/>
        <v>/</v>
      </c>
      <c r="G31" s="32" t="str">
        <f t="shared" si="1"/>
        <v/>
      </c>
      <c r="H31" s="32" t="str">
        <f t="shared" si="2"/>
        <v/>
      </c>
      <c r="I31" s="32" t="str">
        <f t="shared" si="3"/>
        <v/>
      </c>
      <c r="J31" s="32" t="str">
        <f t="shared" si="4"/>
        <v>ไม่ผ่าน</v>
      </c>
      <c r="K31" s="5"/>
    </row>
    <row r="32" spans="1:11" s="3" customFormat="1" ht="19.5" customHeight="1" x14ac:dyDescent="0.45">
      <c r="A32" s="8"/>
      <c r="B32" s="12">
        <v>21</v>
      </c>
      <c r="C32" s="61" t="s">
        <v>553</v>
      </c>
      <c r="D32" s="62" t="s">
        <v>554</v>
      </c>
      <c r="E32" s="13"/>
      <c r="F32" s="32" t="str">
        <f t="shared" si="0"/>
        <v>/</v>
      </c>
      <c r="G32" s="32" t="str">
        <f t="shared" si="1"/>
        <v/>
      </c>
      <c r="H32" s="32" t="str">
        <f t="shared" si="2"/>
        <v/>
      </c>
      <c r="I32" s="32" t="str">
        <f t="shared" si="3"/>
        <v/>
      </c>
      <c r="J32" s="32" t="str">
        <f t="shared" si="4"/>
        <v>ไม่ผ่าน</v>
      </c>
      <c r="K32" s="5"/>
    </row>
    <row r="33" spans="1:11" s="3" customFormat="1" ht="19.5" customHeight="1" x14ac:dyDescent="0.45">
      <c r="A33" s="8"/>
      <c r="B33" s="12">
        <v>22</v>
      </c>
      <c r="C33" s="61" t="s">
        <v>555</v>
      </c>
      <c r="D33" s="62" t="s">
        <v>58</v>
      </c>
      <c r="E33" s="13"/>
      <c r="F33" s="32" t="str">
        <f t="shared" si="0"/>
        <v>/</v>
      </c>
      <c r="G33" s="32" t="str">
        <f t="shared" si="1"/>
        <v/>
      </c>
      <c r="H33" s="32" t="str">
        <f t="shared" si="2"/>
        <v/>
      </c>
      <c r="I33" s="32" t="str">
        <f t="shared" si="3"/>
        <v/>
      </c>
      <c r="J33" s="32" t="str">
        <f t="shared" si="4"/>
        <v>ไม่ผ่าน</v>
      </c>
      <c r="K33" s="5"/>
    </row>
    <row r="34" spans="1:11" s="3" customFormat="1" ht="19.5" customHeight="1" x14ac:dyDescent="0.45">
      <c r="A34" s="8"/>
      <c r="B34" s="12">
        <v>23</v>
      </c>
      <c r="C34" s="61" t="s">
        <v>556</v>
      </c>
      <c r="D34" s="62" t="s">
        <v>557</v>
      </c>
      <c r="E34" s="13"/>
      <c r="F34" s="32" t="str">
        <f t="shared" si="0"/>
        <v>/</v>
      </c>
      <c r="G34" s="32" t="str">
        <f t="shared" si="1"/>
        <v/>
      </c>
      <c r="H34" s="32" t="str">
        <f t="shared" si="2"/>
        <v/>
      </c>
      <c r="I34" s="32" t="str">
        <f t="shared" si="3"/>
        <v/>
      </c>
      <c r="J34" s="32" t="str">
        <f t="shared" si="4"/>
        <v>ไม่ผ่าน</v>
      </c>
      <c r="K34" s="5"/>
    </row>
    <row r="35" spans="1:11" s="3" customFormat="1" ht="19.5" customHeight="1" x14ac:dyDescent="0.45">
      <c r="A35" s="8"/>
      <c r="B35" s="12">
        <v>24</v>
      </c>
      <c r="C35" s="61" t="s">
        <v>558</v>
      </c>
      <c r="D35" s="62" t="s">
        <v>559</v>
      </c>
      <c r="E35" s="13"/>
      <c r="F35" s="32" t="str">
        <f t="shared" si="0"/>
        <v>/</v>
      </c>
      <c r="G35" s="32" t="str">
        <f t="shared" si="1"/>
        <v/>
      </c>
      <c r="H35" s="32" t="str">
        <f t="shared" si="2"/>
        <v/>
      </c>
      <c r="I35" s="32" t="str">
        <f t="shared" si="3"/>
        <v/>
      </c>
      <c r="J35" s="32" t="str">
        <f t="shared" si="4"/>
        <v>ไม่ผ่าน</v>
      </c>
      <c r="K35" s="5"/>
    </row>
    <row r="36" spans="1:11" s="3" customFormat="1" ht="19.5" customHeight="1" x14ac:dyDescent="0.45">
      <c r="A36" s="8"/>
      <c r="B36" s="12">
        <v>25</v>
      </c>
      <c r="C36" s="61" t="s">
        <v>143</v>
      </c>
      <c r="D36" s="62" t="s">
        <v>560</v>
      </c>
      <c r="E36" s="13"/>
      <c r="F36" s="32" t="str">
        <f t="shared" si="0"/>
        <v>/</v>
      </c>
      <c r="G36" s="32" t="str">
        <f t="shared" si="1"/>
        <v/>
      </c>
      <c r="H36" s="32" t="str">
        <f t="shared" si="2"/>
        <v/>
      </c>
      <c r="I36" s="32" t="str">
        <f t="shared" si="3"/>
        <v/>
      </c>
      <c r="J36" s="32" t="str">
        <f t="shared" si="4"/>
        <v>ไม่ผ่าน</v>
      </c>
      <c r="K36" s="5"/>
    </row>
    <row r="37" spans="1:11" s="3" customFormat="1" ht="19.5" customHeight="1" x14ac:dyDescent="0.45">
      <c r="A37" s="8"/>
      <c r="B37" s="12">
        <v>26</v>
      </c>
      <c r="C37" s="61" t="s">
        <v>561</v>
      </c>
      <c r="D37" s="62" t="s">
        <v>562</v>
      </c>
      <c r="E37" s="13"/>
      <c r="F37" s="32" t="str">
        <f t="shared" si="0"/>
        <v>/</v>
      </c>
      <c r="G37" s="32" t="str">
        <f t="shared" si="1"/>
        <v/>
      </c>
      <c r="H37" s="32" t="str">
        <f t="shared" si="2"/>
        <v/>
      </c>
      <c r="I37" s="32" t="str">
        <f t="shared" si="3"/>
        <v/>
      </c>
      <c r="J37" s="32" t="str">
        <f t="shared" si="4"/>
        <v>ไม่ผ่าน</v>
      </c>
      <c r="K37" s="5"/>
    </row>
    <row r="38" spans="1:11" s="3" customFormat="1" ht="19.5" customHeight="1" x14ac:dyDescent="0.45">
      <c r="A38" s="8"/>
      <c r="B38" s="12">
        <v>27</v>
      </c>
      <c r="C38" s="61" t="s">
        <v>563</v>
      </c>
      <c r="D38" s="62" t="s">
        <v>564</v>
      </c>
      <c r="E38" s="13"/>
      <c r="F38" s="32" t="str">
        <f t="shared" si="0"/>
        <v>/</v>
      </c>
      <c r="G38" s="32" t="str">
        <f t="shared" si="1"/>
        <v/>
      </c>
      <c r="H38" s="32" t="str">
        <f t="shared" si="2"/>
        <v/>
      </c>
      <c r="I38" s="32" t="str">
        <f t="shared" si="3"/>
        <v/>
      </c>
      <c r="J38" s="32" t="str">
        <f t="shared" si="4"/>
        <v>ไม่ผ่าน</v>
      </c>
      <c r="K38" s="5"/>
    </row>
    <row r="39" spans="1:11" s="3" customFormat="1" ht="19.5" customHeight="1" x14ac:dyDescent="0.45">
      <c r="A39" s="8"/>
      <c r="B39" s="12">
        <v>28</v>
      </c>
      <c r="C39" s="61" t="s">
        <v>85</v>
      </c>
      <c r="D39" s="62" t="s">
        <v>565</v>
      </c>
      <c r="E39" s="13"/>
      <c r="F39" s="32" t="str">
        <f t="shared" si="0"/>
        <v>/</v>
      </c>
      <c r="G39" s="32" t="str">
        <f t="shared" si="1"/>
        <v/>
      </c>
      <c r="H39" s="32" t="str">
        <f t="shared" si="2"/>
        <v/>
      </c>
      <c r="I39" s="32" t="str">
        <f t="shared" si="3"/>
        <v/>
      </c>
      <c r="J39" s="32" t="str">
        <f t="shared" si="4"/>
        <v>ไม่ผ่าน</v>
      </c>
      <c r="K39" s="5"/>
    </row>
    <row r="40" spans="1:11" s="3" customFormat="1" ht="19.5" customHeight="1" x14ac:dyDescent="0.45">
      <c r="A40" s="8"/>
      <c r="B40" s="12">
        <v>29</v>
      </c>
      <c r="C40" s="61" t="s">
        <v>51</v>
      </c>
      <c r="D40" s="62" t="s">
        <v>566</v>
      </c>
      <c r="E40" s="13"/>
      <c r="F40" s="32" t="str">
        <f t="shared" si="0"/>
        <v>/</v>
      </c>
      <c r="G40" s="32" t="str">
        <f t="shared" si="1"/>
        <v/>
      </c>
      <c r="H40" s="32" t="str">
        <f t="shared" si="2"/>
        <v/>
      </c>
      <c r="I40" s="32" t="str">
        <f t="shared" si="3"/>
        <v/>
      </c>
      <c r="J40" s="32" t="str">
        <f t="shared" si="4"/>
        <v>ไม่ผ่าน</v>
      </c>
      <c r="K40" s="5"/>
    </row>
    <row r="41" spans="1:11" s="3" customFormat="1" ht="19.5" customHeight="1" x14ac:dyDescent="0.45">
      <c r="A41" s="8"/>
      <c r="B41" s="12">
        <v>30</v>
      </c>
      <c r="C41" s="61" t="s">
        <v>567</v>
      </c>
      <c r="D41" s="62" t="s">
        <v>568</v>
      </c>
      <c r="E41" s="13"/>
      <c r="F41" s="32" t="str">
        <f t="shared" si="0"/>
        <v>/</v>
      </c>
      <c r="G41" s="32" t="str">
        <f t="shared" si="1"/>
        <v/>
      </c>
      <c r="H41" s="32" t="str">
        <f t="shared" si="2"/>
        <v/>
      </c>
      <c r="I41" s="32" t="str">
        <f t="shared" si="3"/>
        <v/>
      </c>
      <c r="J41" s="32" t="str">
        <f t="shared" si="4"/>
        <v>ไม่ผ่าน</v>
      </c>
      <c r="K41" s="5"/>
    </row>
    <row r="42" spans="1:11" s="3" customFormat="1" ht="19.5" customHeight="1" x14ac:dyDescent="0.45">
      <c r="A42" s="8"/>
      <c r="B42" s="12">
        <v>31</v>
      </c>
      <c r="C42" s="61" t="s">
        <v>569</v>
      </c>
      <c r="D42" s="62" t="s">
        <v>570</v>
      </c>
      <c r="E42" s="13"/>
      <c r="F42" s="32" t="str">
        <f t="shared" si="0"/>
        <v>/</v>
      </c>
      <c r="G42" s="32" t="str">
        <f t="shared" si="1"/>
        <v/>
      </c>
      <c r="H42" s="32" t="str">
        <f t="shared" si="2"/>
        <v/>
      </c>
      <c r="I42" s="32" t="str">
        <f t="shared" si="3"/>
        <v/>
      </c>
      <c r="J42" s="32" t="str">
        <f t="shared" si="4"/>
        <v>ไม่ผ่าน</v>
      </c>
      <c r="K42" s="5"/>
    </row>
    <row r="43" spans="1:11" s="3" customFormat="1" ht="19.5" customHeight="1" x14ac:dyDescent="0.45">
      <c r="A43" s="8"/>
      <c r="B43" s="12">
        <v>32</v>
      </c>
      <c r="C43" s="61" t="s">
        <v>571</v>
      </c>
      <c r="D43" s="62" t="s">
        <v>60</v>
      </c>
      <c r="E43" s="13"/>
      <c r="F43" s="32" t="str">
        <f t="shared" si="0"/>
        <v>/</v>
      </c>
      <c r="G43" s="32" t="str">
        <f t="shared" si="1"/>
        <v/>
      </c>
      <c r="H43" s="32" t="str">
        <f t="shared" si="2"/>
        <v/>
      </c>
      <c r="I43" s="32" t="str">
        <f t="shared" si="3"/>
        <v/>
      </c>
      <c r="J43" s="32" t="str">
        <f t="shared" si="4"/>
        <v>ไม่ผ่าน</v>
      </c>
      <c r="K43" s="5"/>
    </row>
    <row r="44" spans="1:11" s="3" customFormat="1" ht="19.5" customHeight="1" x14ac:dyDescent="0.45">
      <c r="A44" s="8"/>
      <c r="B44" s="12">
        <v>33</v>
      </c>
      <c r="C44" s="61" t="s">
        <v>91</v>
      </c>
      <c r="D44" s="62" t="s">
        <v>572</v>
      </c>
      <c r="E44" s="13"/>
      <c r="F44" s="32" t="str">
        <f t="shared" si="0"/>
        <v>/</v>
      </c>
      <c r="G44" s="32" t="str">
        <f t="shared" si="1"/>
        <v/>
      </c>
      <c r="H44" s="32" t="str">
        <f t="shared" si="2"/>
        <v/>
      </c>
      <c r="I44" s="32" t="str">
        <f t="shared" si="3"/>
        <v/>
      </c>
      <c r="J44" s="32" t="str">
        <f t="shared" si="4"/>
        <v>ไม่ผ่าน</v>
      </c>
      <c r="K44" s="5"/>
    </row>
    <row r="45" spans="1:11" s="3" customFormat="1" ht="19.5" customHeight="1" x14ac:dyDescent="0.45">
      <c r="A45" s="8"/>
      <c r="B45" s="12">
        <v>34</v>
      </c>
      <c r="C45" s="61" t="s">
        <v>35</v>
      </c>
      <c r="D45" s="62" t="s">
        <v>544</v>
      </c>
      <c r="E45" s="13"/>
      <c r="F45" s="32" t="str">
        <f t="shared" si="0"/>
        <v>/</v>
      </c>
      <c r="G45" s="32" t="str">
        <f t="shared" si="1"/>
        <v/>
      </c>
      <c r="H45" s="32" t="str">
        <f t="shared" si="2"/>
        <v/>
      </c>
      <c r="I45" s="32" t="str">
        <f t="shared" si="3"/>
        <v/>
      </c>
      <c r="J45" s="32" t="str">
        <f t="shared" si="4"/>
        <v>ไม่ผ่าน</v>
      </c>
      <c r="K45" s="5"/>
    </row>
    <row r="46" spans="1:11" s="3" customFormat="1" ht="19.5" customHeight="1" x14ac:dyDescent="0.45">
      <c r="A46" s="8"/>
      <c r="B46" s="12">
        <v>35</v>
      </c>
      <c r="C46" s="61" t="s">
        <v>573</v>
      </c>
      <c r="D46" s="62" t="s">
        <v>574</v>
      </c>
      <c r="E46" s="13"/>
      <c r="F46" s="32" t="str">
        <f t="shared" si="0"/>
        <v>/</v>
      </c>
      <c r="G46" s="32" t="str">
        <f t="shared" si="1"/>
        <v/>
      </c>
      <c r="H46" s="32" t="str">
        <f t="shared" si="2"/>
        <v/>
      </c>
      <c r="I46" s="32" t="str">
        <f t="shared" si="3"/>
        <v/>
      </c>
      <c r="J46" s="32" t="str">
        <f t="shared" si="4"/>
        <v>ไม่ผ่าน</v>
      </c>
      <c r="K46" s="5"/>
    </row>
    <row r="47" spans="1:11" s="3" customFormat="1" ht="19.5" customHeight="1" x14ac:dyDescent="0.45">
      <c r="A47" s="8"/>
      <c r="B47" s="12">
        <v>36</v>
      </c>
      <c r="C47" s="61" t="s">
        <v>575</v>
      </c>
      <c r="D47" s="62" t="s">
        <v>576</v>
      </c>
      <c r="E47" s="13"/>
      <c r="F47" s="32" t="str">
        <f t="shared" si="0"/>
        <v>/</v>
      </c>
      <c r="G47" s="32" t="str">
        <f t="shared" si="1"/>
        <v/>
      </c>
      <c r="H47" s="32" t="str">
        <f t="shared" si="2"/>
        <v/>
      </c>
      <c r="I47" s="32" t="str">
        <f t="shared" si="3"/>
        <v/>
      </c>
      <c r="J47" s="32" t="str">
        <f t="shared" si="4"/>
        <v>ไม่ผ่าน</v>
      </c>
      <c r="K47" s="5"/>
    </row>
    <row r="48" spans="1:11" s="3" customFormat="1" ht="19.5" customHeight="1" x14ac:dyDescent="0.45">
      <c r="A48" s="8"/>
      <c r="B48" s="12">
        <v>37</v>
      </c>
      <c r="C48" s="61" t="s">
        <v>577</v>
      </c>
      <c r="D48" s="62" t="s">
        <v>40</v>
      </c>
      <c r="E48" s="13"/>
      <c r="F48" s="32" t="str">
        <f t="shared" si="0"/>
        <v>/</v>
      </c>
      <c r="G48" s="32" t="str">
        <f t="shared" si="1"/>
        <v/>
      </c>
      <c r="H48" s="32" t="str">
        <f t="shared" si="2"/>
        <v/>
      </c>
      <c r="I48" s="32" t="str">
        <f t="shared" si="3"/>
        <v/>
      </c>
      <c r="J48" s="32" t="str">
        <f t="shared" si="4"/>
        <v>ไม่ผ่าน</v>
      </c>
      <c r="K48" s="5"/>
    </row>
    <row r="49" spans="1:12" s="2" customFormat="1" ht="19.5" customHeight="1" x14ac:dyDescent="0.45">
      <c r="A49" s="8"/>
      <c r="B49" s="12">
        <v>38</v>
      </c>
      <c r="C49" s="61" t="s">
        <v>578</v>
      </c>
      <c r="D49" s="62" t="s">
        <v>579</v>
      </c>
      <c r="E49" s="13"/>
      <c r="F49" s="32" t="str">
        <f t="shared" si="0"/>
        <v>/</v>
      </c>
      <c r="G49" s="32" t="str">
        <f t="shared" si="1"/>
        <v/>
      </c>
      <c r="H49" s="32" t="str">
        <f t="shared" si="2"/>
        <v/>
      </c>
      <c r="I49" s="32" t="str">
        <f t="shared" si="3"/>
        <v/>
      </c>
      <c r="J49" s="32" t="str">
        <f t="shared" si="4"/>
        <v>ไม่ผ่าน</v>
      </c>
      <c r="K49" s="5"/>
    </row>
    <row r="50" spans="1:12" s="2" customFormat="1" ht="19.5" customHeight="1" x14ac:dyDescent="0.45">
      <c r="A50" s="8"/>
      <c r="B50" s="12">
        <v>39</v>
      </c>
      <c r="C50" s="61" t="s">
        <v>580</v>
      </c>
      <c r="D50" s="62" t="s">
        <v>581</v>
      </c>
      <c r="E50" s="13"/>
      <c r="F50" s="32" t="str">
        <f t="shared" si="0"/>
        <v>/</v>
      </c>
      <c r="G50" s="32" t="str">
        <f t="shared" si="1"/>
        <v/>
      </c>
      <c r="H50" s="32" t="str">
        <f t="shared" si="2"/>
        <v/>
      </c>
      <c r="I50" s="32" t="str">
        <f t="shared" si="3"/>
        <v/>
      </c>
      <c r="J50" s="32" t="str">
        <f t="shared" si="4"/>
        <v>ไม่ผ่าน</v>
      </c>
      <c r="K50" s="5"/>
    </row>
    <row r="51" spans="1:12" s="2" customFormat="1" ht="22.5" x14ac:dyDescent="0.45">
      <c r="A51" s="8"/>
      <c r="B51" s="12">
        <v>40</v>
      </c>
      <c r="C51" s="61" t="s">
        <v>582</v>
      </c>
      <c r="D51" s="62" t="s">
        <v>583</v>
      </c>
      <c r="E51" s="13"/>
      <c r="F51" s="32" t="str">
        <f t="shared" si="0"/>
        <v>/</v>
      </c>
      <c r="G51" s="32" t="str">
        <f t="shared" si="1"/>
        <v/>
      </c>
      <c r="H51" s="32" t="str">
        <f t="shared" si="2"/>
        <v/>
      </c>
      <c r="I51" s="32" t="str">
        <f t="shared" si="3"/>
        <v/>
      </c>
      <c r="J51" s="32" t="str">
        <f t="shared" si="4"/>
        <v>ไม่ผ่าน</v>
      </c>
      <c r="K51" s="5"/>
    </row>
    <row r="52" spans="1:12" ht="21" x14ac:dyDescent="0.45">
      <c r="A52" s="8"/>
      <c r="B52" s="12">
        <v>41</v>
      </c>
      <c r="C52" s="61" t="s">
        <v>584</v>
      </c>
      <c r="D52" s="62" t="s">
        <v>585</v>
      </c>
      <c r="E52" s="13"/>
      <c r="F52" s="32" t="str">
        <f t="shared" si="0"/>
        <v>/</v>
      </c>
      <c r="G52" s="32" t="str">
        <f t="shared" si="1"/>
        <v/>
      </c>
      <c r="H52" s="32" t="str">
        <f t="shared" si="2"/>
        <v/>
      </c>
      <c r="I52" s="32" t="str">
        <f t="shared" si="3"/>
        <v/>
      </c>
      <c r="J52" s="32" t="str">
        <f t="shared" si="4"/>
        <v>ไม่ผ่าน</v>
      </c>
      <c r="K52" s="5"/>
    </row>
    <row r="53" spans="1:12" s="3" customFormat="1" ht="22.5" customHeight="1" x14ac:dyDescent="0.45">
      <c r="A53" s="8"/>
      <c r="B53" s="12">
        <v>42</v>
      </c>
      <c r="C53" s="61" t="s">
        <v>586</v>
      </c>
      <c r="D53" s="62" t="s">
        <v>587</v>
      </c>
      <c r="E53" s="13"/>
      <c r="F53" s="32" t="str">
        <f t="shared" si="0"/>
        <v>/</v>
      </c>
      <c r="G53" s="32" t="str">
        <f t="shared" si="1"/>
        <v/>
      </c>
      <c r="H53" s="32" t="str">
        <f t="shared" si="2"/>
        <v/>
      </c>
      <c r="I53" s="32" t="str">
        <f t="shared" si="3"/>
        <v/>
      </c>
      <c r="J53" s="32" t="str">
        <f t="shared" si="4"/>
        <v>ไม่ผ่าน</v>
      </c>
      <c r="K53" s="7"/>
      <c r="L53" s="4"/>
    </row>
    <row r="54" spans="1:12" s="3" customFormat="1" ht="22.5" customHeight="1" x14ac:dyDescent="0.45">
      <c r="A54" s="8"/>
      <c r="B54" s="12">
        <v>43</v>
      </c>
      <c r="C54" s="61" t="s">
        <v>588</v>
      </c>
      <c r="D54" s="62" t="s">
        <v>589</v>
      </c>
      <c r="E54" s="13"/>
      <c r="F54" s="32" t="str">
        <f t="shared" si="0"/>
        <v>/</v>
      </c>
      <c r="G54" s="32" t="str">
        <f t="shared" si="1"/>
        <v/>
      </c>
      <c r="H54" s="32" t="str">
        <f t="shared" si="2"/>
        <v/>
      </c>
      <c r="I54" s="32" t="str">
        <f t="shared" si="3"/>
        <v/>
      </c>
      <c r="J54" s="32" t="str">
        <f t="shared" si="4"/>
        <v>ไม่ผ่าน</v>
      </c>
      <c r="K54" s="7"/>
      <c r="L54" s="4"/>
    </row>
    <row r="55" spans="1:12" s="3" customFormat="1" ht="22.5" customHeight="1" x14ac:dyDescent="0.45">
      <c r="A55" s="8"/>
      <c r="B55" s="12">
        <v>44</v>
      </c>
      <c r="C55" s="61" t="s">
        <v>590</v>
      </c>
      <c r="D55" s="62" t="s">
        <v>591</v>
      </c>
      <c r="E55" s="13"/>
      <c r="F55" s="32" t="str">
        <f t="shared" si="0"/>
        <v>/</v>
      </c>
      <c r="G55" s="32" t="str">
        <f t="shared" si="1"/>
        <v/>
      </c>
      <c r="H55" s="32" t="str">
        <f t="shared" si="2"/>
        <v/>
      </c>
      <c r="I55" s="32" t="str">
        <f t="shared" si="3"/>
        <v/>
      </c>
      <c r="J55" s="32" t="str">
        <f t="shared" si="4"/>
        <v>ไม่ผ่าน</v>
      </c>
      <c r="K55" s="7"/>
      <c r="L55" s="4"/>
    </row>
    <row r="56" spans="1:12" ht="21" x14ac:dyDescent="0.45">
      <c r="A56" s="8"/>
      <c r="B56" s="12">
        <v>45</v>
      </c>
      <c r="C56" s="61" t="s">
        <v>592</v>
      </c>
      <c r="D56" s="62" t="s">
        <v>593</v>
      </c>
      <c r="E56" s="13"/>
      <c r="F56" s="32" t="str">
        <f t="shared" si="0"/>
        <v>/</v>
      </c>
      <c r="G56" s="32" t="str">
        <f t="shared" si="1"/>
        <v/>
      </c>
      <c r="H56" s="32" t="str">
        <f t="shared" si="2"/>
        <v/>
      </c>
      <c r="I56" s="32" t="str">
        <f t="shared" si="3"/>
        <v/>
      </c>
      <c r="J56" s="32" t="str">
        <f t="shared" si="4"/>
        <v>ไม่ผ่าน</v>
      </c>
      <c r="K56" s="5"/>
    </row>
    <row r="57" spans="1:12" ht="21" x14ac:dyDescent="0.45">
      <c r="A57" s="8"/>
      <c r="B57" s="33" t="s">
        <v>5</v>
      </c>
      <c r="C57" s="34"/>
      <c r="D57" s="34"/>
      <c r="E57" s="34"/>
      <c r="F57" s="34"/>
      <c r="G57" s="34"/>
      <c r="H57" s="35"/>
      <c r="I57" s="32" t="s">
        <v>4</v>
      </c>
      <c r="J57" s="32">
        <f>COUNTIF(J12:J56,"ผ่าน")</f>
        <v>0</v>
      </c>
      <c r="K57" s="5"/>
    </row>
    <row r="58" spans="1:12" ht="21" x14ac:dyDescent="0.45">
      <c r="A58" s="8"/>
      <c r="B58" s="37" t="s">
        <v>6</v>
      </c>
      <c r="C58" s="38"/>
      <c r="D58" s="38"/>
      <c r="E58" s="38"/>
      <c r="F58" s="38"/>
      <c r="G58" s="38"/>
      <c r="H58" s="39"/>
      <c r="I58" s="36" t="s">
        <v>92</v>
      </c>
      <c r="J58" s="36">
        <f>COUNTIF(J12:J56,"ไม่ผ่าน")</f>
        <v>45</v>
      </c>
      <c r="K58" s="5"/>
    </row>
    <row r="59" spans="1:12" ht="21" x14ac:dyDescent="0.45">
      <c r="A59" s="8"/>
      <c r="B59" s="8"/>
      <c r="C59" s="8" t="s">
        <v>117</v>
      </c>
      <c r="D59" s="8"/>
      <c r="E59" s="8"/>
      <c r="F59" s="8"/>
      <c r="G59" s="8"/>
      <c r="H59" s="8"/>
      <c r="I59" s="8"/>
      <c r="J59" s="8"/>
      <c r="K59" s="5"/>
    </row>
    <row r="60" spans="1:12" ht="21" x14ac:dyDescent="0.45">
      <c r="A60" s="8"/>
      <c r="B60" s="8"/>
      <c r="C60" s="8"/>
      <c r="D60" s="8"/>
      <c r="E60" s="8"/>
      <c r="F60" s="8"/>
      <c r="G60" s="8"/>
      <c r="H60" s="8"/>
      <c r="I60" s="8"/>
      <c r="J60" s="8"/>
      <c r="K60" s="5"/>
    </row>
    <row r="61" spans="1:12" ht="21" x14ac:dyDescent="0.45">
      <c r="A61" s="8"/>
      <c r="B61" s="14" t="s">
        <v>123</v>
      </c>
      <c r="C61" s="14"/>
      <c r="D61" s="14"/>
      <c r="E61" s="14"/>
      <c r="F61" s="14"/>
      <c r="G61" s="14"/>
      <c r="H61" s="14"/>
      <c r="I61" s="14"/>
      <c r="J61" s="14"/>
      <c r="K61" s="5"/>
    </row>
    <row r="62" spans="1:12" ht="21" x14ac:dyDescent="0.45">
      <c r="A62" s="8"/>
      <c r="B62" s="19" t="s">
        <v>124</v>
      </c>
      <c r="C62" s="19"/>
      <c r="D62" s="19"/>
      <c r="E62" s="19"/>
      <c r="F62" s="19"/>
      <c r="G62" s="19"/>
      <c r="H62" s="19"/>
      <c r="I62" s="19"/>
      <c r="J62" s="19"/>
      <c r="K62" s="5"/>
    </row>
    <row r="63" spans="1:12" ht="21" x14ac:dyDescent="0.45">
      <c r="A63" s="8"/>
      <c r="B63" s="14" t="s">
        <v>125</v>
      </c>
      <c r="C63" s="14"/>
      <c r="D63" s="14"/>
      <c r="E63" s="14"/>
      <c r="F63" s="14"/>
      <c r="G63" s="14"/>
      <c r="H63" s="14"/>
      <c r="I63" s="14"/>
      <c r="J63" s="14"/>
      <c r="K63" s="5"/>
    </row>
    <row r="64" spans="1:12" ht="21" x14ac:dyDescent="0.45">
      <c r="A64" s="8"/>
      <c r="B64" s="8"/>
      <c r="C64" s="40" t="s">
        <v>93</v>
      </c>
      <c r="D64" s="41" t="s">
        <v>94</v>
      </c>
      <c r="E64" s="42" t="s">
        <v>95</v>
      </c>
      <c r="F64" s="42"/>
      <c r="G64" s="42" t="s">
        <v>96</v>
      </c>
      <c r="H64" s="42"/>
      <c r="I64" s="8"/>
      <c r="J64" s="8"/>
      <c r="K64" s="5"/>
    </row>
    <row r="65" spans="1:11" ht="21" x14ac:dyDescent="0.45">
      <c r="A65" s="8"/>
      <c r="B65" s="8"/>
      <c r="C65" s="43"/>
      <c r="D65" s="44" t="s">
        <v>118</v>
      </c>
      <c r="E65" s="45" t="s">
        <v>97</v>
      </c>
      <c r="F65" s="45"/>
      <c r="G65" s="45">
        <f>COUNTIF(F12:F56,"/")</f>
        <v>45</v>
      </c>
      <c r="H65" s="45"/>
      <c r="I65" s="8"/>
      <c r="J65" s="8"/>
      <c r="K65" s="5"/>
    </row>
    <row r="66" spans="1:11" ht="21" x14ac:dyDescent="0.45">
      <c r="A66" s="8"/>
      <c r="B66" s="8"/>
      <c r="C66" s="43"/>
      <c r="D66" s="44" t="s">
        <v>119</v>
      </c>
      <c r="E66" s="45" t="s">
        <v>98</v>
      </c>
      <c r="F66" s="45"/>
      <c r="G66" s="45">
        <f>COUNTIF(G12:G56,"/")</f>
        <v>0</v>
      </c>
      <c r="H66" s="45"/>
      <c r="I66" s="8"/>
      <c r="J66" s="8"/>
      <c r="K66" s="5"/>
    </row>
    <row r="67" spans="1:11" ht="21" x14ac:dyDescent="0.45">
      <c r="A67" s="8"/>
      <c r="B67" s="8"/>
      <c r="C67" s="43"/>
      <c r="D67" s="44" t="s">
        <v>120</v>
      </c>
      <c r="E67" s="45" t="s">
        <v>99</v>
      </c>
      <c r="F67" s="45"/>
      <c r="G67" s="45">
        <f>COUNTIF(H12:H56,"/")</f>
        <v>0</v>
      </c>
      <c r="H67" s="45"/>
      <c r="I67" s="8"/>
      <c r="J67" s="8"/>
      <c r="K67" s="5"/>
    </row>
    <row r="68" spans="1:11" ht="21" x14ac:dyDescent="0.45">
      <c r="A68" s="8"/>
      <c r="B68" s="8"/>
      <c r="C68" s="46"/>
      <c r="D68" s="44" t="s">
        <v>121</v>
      </c>
      <c r="E68" s="45" t="s">
        <v>100</v>
      </c>
      <c r="F68" s="45"/>
      <c r="G68" s="45">
        <f>COUNTIF(I12:I56,"/")</f>
        <v>0</v>
      </c>
      <c r="H68" s="45"/>
      <c r="I68" s="8"/>
      <c r="J68" s="8"/>
      <c r="K68" s="5"/>
    </row>
    <row r="69" spans="1:11" ht="21" x14ac:dyDescent="0.45">
      <c r="A69" s="8"/>
      <c r="B69" s="8"/>
      <c r="C69" s="8"/>
      <c r="D69" s="8"/>
      <c r="E69" s="8"/>
      <c r="F69" s="8"/>
      <c r="G69" s="8"/>
      <c r="H69" s="8"/>
      <c r="I69" s="8"/>
      <c r="J69" s="8"/>
      <c r="K69" s="5"/>
    </row>
    <row r="70" spans="1:11" ht="21" x14ac:dyDescent="0.45">
      <c r="A70" s="8"/>
      <c r="B70" s="8"/>
      <c r="C70" s="8"/>
      <c r="D70" s="8"/>
      <c r="E70" s="8"/>
      <c r="F70" s="8"/>
      <c r="G70" s="8"/>
      <c r="H70" s="8"/>
      <c r="I70" s="8"/>
      <c r="J70" s="8"/>
      <c r="K70" s="5"/>
    </row>
    <row r="71" spans="1:11" ht="21" x14ac:dyDescent="0.45">
      <c r="A71" s="8"/>
      <c r="B71" s="8"/>
      <c r="C71" s="8"/>
      <c r="D71" s="8"/>
      <c r="E71" s="8"/>
      <c r="F71" s="8"/>
      <c r="G71" s="8"/>
      <c r="H71" s="8"/>
      <c r="I71" s="8"/>
      <c r="J71" s="8"/>
      <c r="K71" s="5"/>
    </row>
    <row r="72" spans="1:11" ht="21" x14ac:dyDescent="0.45">
      <c r="A72" s="8"/>
      <c r="B72" s="8"/>
      <c r="C72" s="8"/>
      <c r="D72" s="8"/>
      <c r="E72" s="8"/>
      <c r="F72" s="8"/>
      <c r="G72" s="8"/>
      <c r="H72" s="8"/>
      <c r="I72" s="8"/>
      <c r="J72" s="8"/>
      <c r="K72" s="5"/>
    </row>
    <row r="73" spans="1:11" ht="21" x14ac:dyDescent="0.45">
      <c r="A73" s="8"/>
      <c r="B73" s="8"/>
      <c r="C73" s="8"/>
      <c r="D73" s="8"/>
      <c r="E73" s="8"/>
      <c r="F73" s="8"/>
      <c r="G73" s="8"/>
      <c r="H73" s="8"/>
      <c r="I73" s="8"/>
      <c r="J73" s="8"/>
      <c r="K73" s="5"/>
    </row>
    <row r="74" spans="1:11" ht="21" x14ac:dyDescent="0.45">
      <c r="A74" s="8"/>
      <c r="B74" s="8"/>
      <c r="C74" s="8"/>
      <c r="D74" s="8"/>
      <c r="E74" s="8"/>
      <c r="F74" s="8"/>
      <c r="G74" s="8"/>
      <c r="H74" s="8"/>
      <c r="I74" s="8"/>
      <c r="J74" s="8"/>
      <c r="K74" s="5"/>
    </row>
    <row r="75" spans="1:11" ht="21" x14ac:dyDescent="0.45">
      <c r="A75" s="8"/>
      <c r="B75" s="8"/>
      <c r="C75" s="8"/>
      <c r="D75" s="8"/>
      <c r="E75" s="8"/>
      <c r="F75" s="8"/>
      <c r="G75" s="8"/>
      <c r="H75" s="8"/>
      <c r="I75" s="8"/>
      <c r="J75" s="8"/>
      <c r="K75" s="5"/>
    </row>
    <row r="76" spans="1:11" ht="21" x14ac:dyDescent="0.45">
      <c r="A76" s="5"/>
      <c r="B76" s="8"/>
      <c r="C76" s="8"/>
      <c r="D76" s="8"/>
      <c r="E76" s="8"/>
      <c r="F76" s="8"/>
      <c r="G76" s="8"/>
      <c r="H76" s="8"/>
      <c r="I76" s="8"/>
      <c r="J76" s="8"/>
      <c r="K76" s="5"/>
    </row>
    <row r="77" spans="1:11" ht="21" x14ac:dyDescent="0.45">
      <c r="A77" s="5"/>
      <c r="B77" s="8"/>
      <c r="C77" s="8"/>
      <c r="D77" s="8"/>
      <c r="E77" s="8"/>
      <c r="F77" s="8"/>
      <c r="G77" s="8"/>
      <c r="H77" s="8"/>
      <c r="I77" s="8"/>
      <c r="J77" s="8"/>
      <c r="K77" s="5"/>
    </row>
    <row r="78" spans="1:11" ht="21" x14ac:dyDescent="0.45">
      <c r="A78" s="5"/>
      <c r="B78" s="8"/>
      <c r="C78" s="8"/>
      <c r="D78" s="8"/>
      <c r="E78" s="8"/>
      <c r="F78" s="8"/>
      <c r="G78" s="8"/>
      <c r="H78" s="8"/>
      <c r="I78" s="8"/>
      <c r="J78" s="8"/>
      <c r="K78" s="5"/>
    </row>
    <row r="79" spans="1:11" ht="21" x14ac:dyDescent="0.45">
      <c r="A79" s="5"/>
      <c r="B79" s="8"/>
      <c r="C79" s="8"/>
      <c r="D79" s="8"/>
      <c r="E79" s="8"/>
      <c r="F79" s="8"/>
      <c r="G79" s="8"/>
      <c r="H79" s="8"/>
      <c r="I79" s="8"/>
      <c r="J79" s="8"/>
      <c r="K79" s="5"/>
    </row>
    <row r="80" spans="1:11" ht="21" x14ac:dyDescent="0.45">
      <c r="A80" s="5"/>
      <c r="B80" s="8"/>
      <c r="C80" s="8"/>
      <c r="D80" s="8"/>
      <c r="E80" s="8"/>
      <c r="F80" s="8"/>
      <c r="G80" s="8"/>
      <c r="H80" s="8"/>
      <c r="I80" s="8"/>
      <c r="J80" s="8"/>
      <c r="K80" s="5"/>
    </row>
    <row r="81" spans="1:11" ht="21" x14ac:dyDescent="0.45">
      <c r="A81" s="5"/>
      <c r="B81" s="8"/>
      <c r="C81" s="8"/>
      <c r="D81" s="8"/>
      <c r="E81" s="8"/>
      <c r="F81" s="8"/>
      <c r="G81" s="8"/>
      <c r="H81" s="8"/>
      <c r="I81" s="8"/>
      <c r="J81" s="8"/>
      <c r="K81" s="5"/>
    </row>
    <row r="82" spans="1:11" ht="21" x14ac:dyDescent="0.45">
      <c r="A82" s="5"/>
      <c r="B82" s="8"/>
      <c r="C82" s="8"/>
      <c r="D82" s="8"/>
      <c r="E82" s="8"/>
      <c r="F82" s="8"/>
      <c r="G82" s="8"/>
      <c r="H82" s="8"/>
      <c r="I82" s="8"/>
      <c r="J82" s="8"/>
      <c r="K82" s="5"/>
    </row>
    <row r="83" spans="1:11" ht="21" x14ac:dyDescent="0.45">
      <c r="A83" s="5"/>
      <c r="B83" s="8"/>
      <c r="C83" s="8"/>
      <c r="D83" s="8"/>
      <c r="E83" s="8"/>
      <c r="F83" s="8"/>
      <c r="G83" s="8"/>
      <c r="H83" s="8"/>
      <c r="I83" s="8"/>
      <c r="J83" s="8"/>
      <c r="K83" s="5"/>
    </row>
    <row r="84" spans="1:11" ht="21" x14ac:dyDescent="0.45">
      <c r="B84" s="5"/>
      <c r="C84" s="5"/>
      <c r="D84" s="5"/>
      <c r="E84" s="5"/>
      <c r="F84" s="5"/>
      <c r="G84" s="5"/>
      <c r="H84" s="5"/>
      <c r="I84" s="5"/>
      <c r="J84" s="5"/>
    </row>
    <row r="85" spans="1:11" ht="21" x14ac:dyDescent="0.45">
      <c r="B85" s="5"/>
      <c r="C85" s="5"/>
      <c r="D85" s="5"/>
      <c r="E85" s="5"/>
      <c r="F85" s="5"/>
      <c r="G85" s="5"/>
      <c r="H85" s="5"/>
      <c r="I85" s="5"/>
      <c r="J85" s="5"/>
    </row>
    <row r="86" spans="1:11" ht="21" x14ac:dyDescent="0.45">
      <c r="B86" s="5"/>
      <c r="C86" s="5"/>
      <c r="D86" s="5"/>
      <c r="E86" s="5"/>
      <c r="F86" s="5"/>
      <c r="G86" s="5"/>
      <c r="H86" s="5"/>
      <c r="I86" s="5"/>
      <c r="J86" s="5"/>
    </row>
    <row r="87" spans="1:11" ht="21" x14ac:dyDescent="0.45">
      <c r="B87" s="5"/>
      <c r="C87" s="5"/>
      <c r="D87" s="5"/>
      <c r="E87" s="5"/>
      <c r="F87" s="5"/>
      <c r="G87" s="5"/>
      <c r="H87" s="5"/>
      <c r="I87" s="5"/>
      <c r="J87" s="5"/>
    </row>
    <row r="88" spans="1:11" ht="21" x14ac:dyDescent="0.45">
      <c r="B88" s="5"/>
      <c r="C88" s="5"/>
      <c r="D88" s="5"/>
      <c r="E88" s="5"/>
      <c r="F88" s="5"/>
      <c r="G88" s="5"/>
      <c r="H88" s="5"/>
      <c r="I88" s="5"/>
      <c r="J88" s="5"/>
    </row>
    <row r="89" spans="1:11" ht="21" x14ac:dyDescent="0.45">
      <c r="B89" s="5"/>
      <c r="C89" s="5"/>
      <c r="D89" s="5"/>
      <c r="E89" s="5"/>
      <c r="F89" s="5"/>
      <c r="G89" s="5"/>
      <c r="H89" s="5"/>
      <c r="I89" s="5"/>
      <c r="J89" s="5"/>
    </row>
    <row r="90" spans="1:11" ht="21" x14ac:dyDescent="0.45">
      <c r="B90" s="5"/>
      <c r="C90" s="5"/>
      <c r="D90" s="5"/>
      <c r="E90" s="5"/>
      <c r="F90" s="5"/>
      <c r="G90" s="5"/>
      <c r="H90" s="5"/>
      <c r="I90" s="5"/>
      <c r="J90" s="5"/>
    </row>
    <row r="91" spans="1:11" ht="21" x14ac:dyDescent="0.45">
      <c r="B91" s="5"/>
      <c r="C91" s="5"/>
      <c r="D91" s="5"/>
      <c r="E91" s="5"/>
      <c r="F91" s="5"/>
      <c r="G91" s="5"/>
      <c r="H91" s="5"/>
      <c r="I91" s="5"/>
      <c r="J91" s="5"/>
    </row>
  </sheetData>
  <mergeCells count="26">
    <mergeCell ref="E66:F66"/>
    <mergeCell ref="G66:H66"/>
    <mergeCell ref="E67:F67"/>
    <mergeCell ref="G67:H67"/>
    <mergeCell ref="E68:F68"/>
    <mergeCell ref="G68:H68"/>
    <mergeCell ref="B57:H57"/>
    <mergeCell ref="B58:H58"/>
    <mergeCell ref="B61:J61"/>
    <mergeCell ref="B62:J62"/>
    <mergeCell ref="B63:J63"/>
    <mergeCell ref="C64:C68"/>
    <mergeCell ref="E64:F64"/>
    <mergeCell ref="G64:H64"/>
    <mergeCell ref="E65:F65"/>
    <mergeCell ref="G65:H65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1496062992125984" top="0.35433070866141736" bottom="0.35433070866141736" header="0.31496062992125984" footer="0.11811023622047245"/>
  <pageSetup paperSize="9" scale="56" fitToWidth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66710-E724-4313-A675-BF1CFD85CDCF}">
  <sheetPr>
    <pageSetUpPr fitToPage="1"/>
  </sheetPr>
  <dimension ref="A1:L89"/>
  <sheetViews>
    <sheetView view="pageLayout" workbookViewId="0">
      <selection activeCell="B6" sqref="B6:J6"/>
    </sheetView>
  </sheetViews>
  <sheetFormatPr defaultColWidth="8.875" defaultRowHeight="14.25" x14ac:dyDescent="0.2"/>
  <cols>
    <col min="1" max="1" width="6.25" customWidth="1"/>
    <col min="2" max="2" width="7.5" customWidth="1"/>
    <col min="3" max="3" width="12.25" customWidth="1"/>
    <col min="4" max="4" width="16.375" customWidth="1"/>
    <col min="6" max="9" width="5.375" customWidth="1"/>
  </cols>
  <sheetData>
    <row r="1" spans="1:11" ht="21" x14ac:dyDescent="0.45">
      <c r="A1" s="8"/>
      <c r="B1" s="8"/>
      <c r="C1" s="8"/>
      <c r="D1" s="8"/>
      <c r="E1" s="8"/>
      <c r="F1" s="8"/>
      <c r="G1" s="8"/>
      <c r="H1" s="8"/>
      <c r="I1" s="8"/>
      <c r="J1" s="8"/>
      <c r="K1" s="5"/>
    </row>
    <row r="2" spans="1:11" ht="2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5"/>
    </row>
    <row r="3" spans="1:11" ht="21" x14ac:dyDescent="0.45">
      <c r="A3" s="8"/>
      <c r="B3" s="8"/>
      <c r="C3" s="8"/>
      <c r="D3" s="8"/>
      <c r="E3" s="8"/>
      <c r="F3" s="8"/>
      <c r="G3" s="8"/>
      <c r="H3" s="8"/>
      <c r="I3" s="8"/>
      <c r="J3" s="8"/>
      <c r="K3" s="5"/>
    </row>
    <row r="4" spans="1:11" ht="21" x14ac:dyDescent="0.45">
      <c r="A4" s="8"/>
      <c r="B4" s="8"/>
      <c r="C4" s="8"/>
      <c r="D4" s="8"/>
      <c r="E4" s="8"/>
      <c r="F4" s="8"/>
      <c r="G4" s="8"/>
      <c r="H4" s="8"/>
      <c r="I4" s="8"/>
      <c r="J4" s="8"/>
      <c r="K4" s="5"/>
    </row>
    <row r="5" spans="1:11" ht="10.5" customHeight="1" x14ac:dyDescent="0.45">
      <c r="A5" s="8"/>
      <c r="B5" s="8"/>
      <c r="C5" s="8"/>
      <c r="D5" s="8"/>
      <c r="E5" s="8"/>
      <c r="F5" s="8"/>
      <c r="G5" s="8"/>
      <c r="H5" s="8"/>
      <c r="I5" s="8"/>
      <c r="J5" s="8"/>
      <c r="K5" s="5"/>
    </row>
    <row r="6" spans="1:11" s="1" customFormat="1" ht="18" customHeight="1" x14ac:dyDescent="0.2">
      <c r="A6" s="9"/>
      <c r="B6" s="20" t="s">
        <v>109</v>
      </c>
      <c r="C6" s="20"/>
      <c r="D6" s="20"/>
      <c r="E6" s="20"/>
      <c r="F6" s="20"/>
      <c r="G6" s="20"/>
      <c r="H6" s="20"/>
      <c r="I6" s="20"/>
      <c r="J6" s="20"/>
      <c r="K6" s="6"/>
    </row>
    <row r="7" spans="1:11" s="2" customFormat="1" ht="21" customHeight="1" x14ac:dyDescent="0.45">
      <c r="A7" s="8"/>
      <c r="B7" s="14" t="s">
        <v>122</v>
      </c>
      <c r="C7" s="14"/>
      <c r="D7" s="14"/>
      <c r="E7" s="14"/>
      <c r="F7" s="14"/>
      <c r="G7" s="14"/>
      <c r="H7" s="14"/>
      <c r="I7" s="14"/>
      <c r="J7" s="14"/>
      <c r="K7" s="5"/>
    </row>
    <row r="8" spans="1:11" s="2" customFormat="1" ht="21.75" customHeight="1" x14ac:dyDescent="0.45">
      <c r="A8" s="8"/>
      <c r="B8" s="21" t="s">
        <v>101</v>
      </c>
      <c r="C8" s="21"/>
      <c r="D8" s="21"/>
      <c r="E8" s="21"/>
      <c r="F8" s="21"/>
      <c r="G8" s="21"/>
      <c r="H8" s="21"/>
      <c r="I8" s="21"/>
      <c r="J8" s="21"/>
      <c r="K8" s="5"/>
    </row>
    <row r="9" spans="1:11" s="3" customFormat="1" ht="21" x14ac:dyDescent="0.45">
      <c r="A9" s="8"/>
      <c r="B9" s="22" t="s">
        <v>0</v>
      </c>
      <c r="C9" s="15" t="s">
        <v>1</v>
      </c>
      <c r="D9" s="16"/>
      <c r="E9" s="27" t="s">
        <v>112</v>
      </c>
      <c r="F9" s="28" t="s">
        <v>2</v>
      </c>
      <c r="G9" s="28"/>
      <c r="H9" s="28"/>
      <c r="I9" s="28"/>
      <c r="J9" s="29" t="s">
        <v>3</v>
      </c>
      <c r="K9" s="5"/>
    </row>
    <row r="10" spans="1:11" s="3" customFormat="1" ht="21" x14ac:dyDescent="0.45">
      <c r="A10" s="8"/>
      <c r="B10" s="23"/>
      <c r="C10" s="25"/>
      <c r="D10" s="26"/>
      <c r="E10" s="27"/>
      <c r="F10" s="30" t="s">
        <v>113</v>
      </c>
      <c r="G10" s="28" t="s">
        <v>4</v>
      </c>
      <c r="H10" s="28"/>
      <c r="I10" s="28"/>
      <c r="J10" s="29"/>
      <c r="K10" s="5"/>
    </row>
    <row r="11" spans="1:11" s="3" customFormat="1" ht="66.75" customHeight="1" x14ac:dyDescent="0.45">
      <c r="A11" s="8"/>
      <c r="B11" s="24"/>
      <c r="C11" s="17"/>
      <c r="D11" s="18"/>
      <c r="E11" s="27"/>
      <c r="F11" s="30"/>
      <c r="G11" s="31" t="s">
        <v>114</v>
      </c>
      <c r="H11" s="31" t="s">
        <v>115</v>
      </c>
      <c r="I11" s="31" t="s">
        <v>116</v>
      </c>
      <c r="J11" s="29"/>
      <c r="K11" s="5"/>
    </row>
    <row r="12" spans="1:11" s="3" customFormat="1" ht="19.5" customHeight="1" x14ac:dyDescent="0.45">
      <c r="A12" s="8"/>
      <c r="B12" s="12">
        <v>1</v>
      </c>
      <c r="C12" s="61" t="s">
        <v>594</v>
      </c>
      <c r="D12" s="62" t="s">
        <v>595</v>
      </c>
      <c r="E12" s="13"/>
      <c r="F12" s="32" t="str">
        <f>IF(E12&lt;=14,"/","")</f>
        <v>/</v>
      </c>
      <c r="G12" s="32" t="str">
        <f>IF(AND(E12&gt;14,E12&lt;=20),"/","")</f>
        <v/>
      </c>
      <c r="H12" s="32" t="str">
        <f>IF(AND(E12&gt;20,E12&lt;=25),"/","")</f>
        <v/>
      </c>
      <c r="I12" s="32" t="str">
        <f>IF(AND(E12&gt;25,E12&lt;=30),"/","")</f>
        <v/>
      </c>
      <c r="J12" s="32" t="str">
        <f>IF(E12&gt;=15,"ผ่าน","ไม่ผ่าน")</f>
        <v>ไม่ผ่าน</v>
      </c>
      <c r="K12" s="5"/>
    </row>
    <row r="13" spans="1:11" s="3" customFormat="1" ht="19.5" customHeight="1" x14ac:dyDescent="0.45">
      <c r="A13" s="8"/>
      <c r="B13" s="12">
        <v>2</v>
      </c>
      <c r="C13" s="61" t="s">
        <v>594</v>
      </c>
      <c r="D13" s="62" t="s">
        <v>596</v>
      </c>
      <c r="E13" s="13"/>
      <c r="F13" s="32" t="str">
        <f t="shared" ref="F13:F54" si="0">IF(E13&lt;=14,"/","")</f>
        <v>/</v>
      </c>
      <c r="G13" s="32" t="str">
        <f t="shared" ref="G13:G54" si="1">IF(AND(E13&gt;14,E13&lt;=20),"/","")</f>
        <v/>
      </c>
      <c r="H13" s="32" t="str">
        <f t="shared" ref="H13:H54" si="2">IF(AND(E13&gt;20,E13&lt;=25),"/","")</f>
        <v/>
      </c>
      <c r="I13" s="32" t="str">
        <f t="shared" ref="I13:I54" si="3">IF(AND(E13&gt;25,E13&lt;=30),"/","")</f>
        <v/>
      </c>
      <c r="J13" s="32" t="str">
        <f t="shared" ref="J13:J54" si="4">IF(E13&gt;=15,"ผ่าน","ไม่ผ่าน")</f>
        <v>ไม่ผ่าน</v>
      </c>
      <c r="K13" s="5"/>
    </row>
    <row r="14" spans="1:11" s="3" customFormat="1" ht="19.5" customHeight="1" x14ac:dyDescent="0.45">
      <c r="A14" s="8"/>
      <c r="B14" s="12">
        <v>3</v>
      </c>
      <c r="C14" s="61" t="s">
        <v>594</v>
      </c>
      <c r="D14" s="62" t="s">
        <v>597</v>
      </c>
      <c r="E14" s="13"/>
      <c r="F14" s="32" t="str">
        <f t="shared" si="0"/>
        <v>/</v>
      </c>
      <c r="G14" s="32" t="str">
        <f t="shared" si="1"/>
        <v/>
      </c>
      <c r="H14" s="32" t="str">
        <f t="shared" si="2"/>
        <v/>
      </c>
      <c r="I14" s="32" t="str">
        <f t="shared" si="3"/>
        <v/>
      </c>
      <c r="J14" s="32" t="str">
        <f t="shared" si="4"/>
        <v>ไม่ผ่าน</v>
      </c>
      <c r="K14" s="5"/>
    </row>
    <row r="15" spans="1:11" s="3" customFormat="1" ht="19.5" customHeight="1" x14ac:dyDescent="0.45">
      <c r="A15" s="8"/>
      <c r="B15" s="12">
        <v>4</v>
      </c>
      <c r="C15" s="61" t="s">
        <v>598</v>
      </c>
      <c r="D15" s="62" t="s">
        <v>599</v>
      </c>
      <c r="E15" s="13"/>
      <c r="F15" s="32" t="str">
        <f t="shared" si="0"/>
        <v>/</v>
      </c>
      <c r="G15" s="32" t="str">
        <f t="shared" si="1"/>
        <v/>
      </c>
      <c r="H15" s="32" t="str">
        <f t="shared" si="2"/>
        <v/>
      </c>
      <c r="I15" s="32" t="str">
        <f t="shared" si="3"/>
        <v/>
      </c>
      <c r="J15" s="32" t="str">
        <f t="shared" si="4"/>
        <v>ไม่ผ่าน</v>
      </c>
      <c r="K15" s="5"/>
    </row>
    <row r="16" spans="1:11" s="3" customFormat="1" ht="19.5" customHeight="1" x14ac:dyDescent="0.45">
      <c r="A16" s="8"/>
      <c r="B16" s="12">
        <v>5</v>
      </c>
      <c r="C16" s="61" t="s">
        <v>600</v>
      </c>
      <c r="D16" s="62" t="s">
        <v>601</v>
      </c>
      <c r="E16" s="13"/>
      <c r="F16" s="32" t="str">
        <f t="shared" si="0"/>
        <v>/</v>
      </c>
      <c r="G16" s="32" t="str">
        <f t="shared" si="1"/>
        <v/>
      </c>
      <c r="H16" s="32" t="str">
        <f t="shared" si="2"/>
        <v/>
      </c>
      <c r="I16" s="32" t="str">
        <f t="shared" si="3"/>
        <v/>
      </c>
      <c r="J16" s="32" t="str">
        <f t="shared" si="4"/>
        <v>ไม่ผ่าน</v>
      </c>
      <c r="K16" s="5"/>
    </row>
    <row r="17" spans="1:11" s="3" customFormat="1" ht="19.5" customHeight="1" x14ac:dyDescent="0.45">
      <c r="A17" s="8"/>
      <c r="B17" s="12">
        <v>6</v>
      </c>
      <c r="C17" s="61" t="s">
        <v>602</v>
      </c>
      <c r="D17" s="62" t="s">
        <v>13</v>
      </c>
      <c r="E17" s="13"/>
      <c r="F17" s="32" t="str">
        <f t="shared" si="0"/>
        <v>/</v>
      </c>
      <c r="G17" s="32" t="str">
        <f t="shared" si="1"/>
        <v/>
      </c>
      <c r="H17" s="32" t="str">
        <f t="shared" si="2"/>
        <v/>
      </c>
      <c r="I17" s="32" t="str">
        <f t="shared" si="3"/>
        <v/>
      </c>
      <c r="J17" s="32" t="str">
        <f t="shared" si="4"/>
        <v>ไม่ผ่าน</v>
      </c>
      <c r="K17" s="5"/>
    </row>
    <row r="18" spans="1:11" s="3" customFormat="1" ht="19.5" customHeight="1" x14ac:dyDescent="0.45">
      <c r="A18" s="8"/>
      <c r="B18" s="12">
        <v>7</v>
      </c>
      <c r="C18" s="61" t="s">
        <v>17</v>
      </c>
      <c r="D18" s="62" t="s">
        <v>603</v>
      </c>
      <c r="E18" s="13"/>
      <c r="F18" s="32" t="str">
        <f t="shared" si="0"/>
        <v>/</v>
      </c>
      <c r="G18" s="32" t="str">
        <f t="shared" si="1"/>
        <v/>
      </c>
      <c r="H18" s="32" t="str">
        <f t="shared" si="2"/>
        <v/>
      </c>
      <c r="I18" s="32" t="str">
        <f t="shared" si="3"/>
        <v/>
      </c>
      <c r="J18" s="32" t="str">
        <f t="shared" si="4"/>
        <v>ไม่ผ่าน</v>
      </c>
      <c r="K18" s="5"/>
    </row>
    <row r="19" spans="1:11" s="3" customFormat="1" ht="19.5" customHeight="1" x14ac:dyDescent="0.45">
      <c r="A19" s="8"/>
      <c r="B19" s="12">
        <v>8</v>
      </c>
      <c r="C19" s="61" t="s">
        <v>77</v>
      </c>
      <c r="D19" s="62" t="s">
        <v>604</v>
      </c>
      <c r="E19" s="13"/>
      <c r="F19" s="32" t="str">
        <f t="shared" si="0"/>
        <v>/</v>
      </c>
      <c r="G19" s="32" t="str">
        <f t="shared" si="1"/>
        <v/>
      </c>
      <c r="H19" s="32" t="str">
        <f t="shared" si="2"/>
        <v/>
      </c>
      <c r="I19" s="32" t="str">
        <f t="shared" si="3"/>
        <v/>
      </c>
      <c r="J19" s="32" t="str">
        <f t="shared" si="4"/>
        <v>ไม่ผ่าน</v>
      </c>
      <c r="K19" s="5"/>
    </row>
    <row r="20" spans="1:11" s="3" customFormat="1" ht="19.5" customHeight="1" x14ac:dyDescent="0.45">
      <c r="A20" s="8"/>
      <c r="B20" s="12">
        <v>9</v>
      </c>
      <c r="C20" s="61" t="s">
        <v>605</v>
      </c>
      <c r="D20" s="62" t="s">
        <v>606</v>
      </c>
      <c r="E20" s="13"/>
      <c r="F20" s="32" t="str">
        <f t="shared" si="0"/>
        <v>/</v>
      </c>
      <c r="G20" s="32" t="str">
        <f t="shared" si="1"/>
        <v/>
      </c>
      <c r="H20" s="32" t="str">
        <f t="shared" si="2"/>
        <v/>
      </c>
      <c r="I20" s="32" t="str">
        <f t="shared" si="3"/>
        <v/>
      </c>
      <c r="J20" s="32" t="str">
        <f t="shared" si="4"/>
        <v>ไม่ผ่าน</v>
      </c>
      <c r="K20" s="5"/>
    </row>
    <row r="21" spans="1:11" s="3" customFormat="1" ht="19.5" customHeight="1" x14ac:dyDescent="0.45">
      <c r="A21" s="8"/>
      <c r="B21" s="12">
        <v>10</v>
      </c>
      <c r="C21" s="61" t="s">
        <v>607</v>
      </c>
      <c r="D21" s="62" t="s">
        <v>608</v>
      </c>
      <c r="E21" s="13"/>
      <c r="F21" s="32" t="str">
        <f t="shared" si="0"/>
        <v>/</v>
      </c>
      <c r="G21" s="32" t="str">
        <f t="shared" si="1"/>
        <v/>
      </c>
      <c r="H21" s="32" t="str">
        <f t="shared" si="2"/>
        <v/>
      </c>
      <c r="I21" s="32" t="str">
        <f t="shared" si="3"/>
        <v/>
      </c>
      <c r="J21" s="32" t="str">
        <f t="shared" si="4"/>
        <v>ไม่ผ่าน</v>
      </c>
      <c r="K21" s="5"/>
    </row>
    <row r="22" spans="1:11" s="3" customFormat="1" ht="19.5" customHeight="1" x14ac:dyDescent="0.45">
      <c r="A22" s="8"/>
      <c r="B22" s="12">
        <v>11</v>
      </c>
      <c r="C22" s="61" t="s">
        <v>303</v>
      </c>
      <c r="D22" s="62" t="s">
        <v>36</v>
      </c>
      <c r="E22" s="13"/>
      <c r="F22" s="32" t="str">
        <f t="shared" si="0"/>
        <v>/</v>
      </c>
      <c r="G22" s="32" t="str">
        <f t="shared" si="1"/>
        <v/>
      </c>
      <c r="H22" s="32" t="str">
        <f t="shared" si="2"/>
        <v/>
      </c>
      <c r="I22" s="32" t="str">
        <f t="shared" si="3"/>
        <v/>
      </c>
      <c r="J22" s="32" t="str">
        <f t="shared" si="4"/>
        <v>ไม่ผ่าน</v>
      </c>
      <c r="K22" s="5"/>
    </row>
    <row r="23" spans="1:11" s="3" customFormat="1" ht="19.5" customHeight="1" x14ac:dyDescent="0.45">
      <c r="A23" s="8"/>
      <c r="B23" s="12">
        <v>12</v>
      </c>
      <c r="C23" s="61" t="s">
        <v>7</v>
      </c>
      <c r="D23" s="62" t="s">
        <v>609</v>
      </c>
      <c r="E23" s="13"/>
      <c r="F23" s="32" t="str">
        <f t="shared" si="0"/>
        <v>/</v>
      </c>
      <c r="G23" s="32" t="str">
        <f t="shared" si="1"/>
        <v/>
      </c>
      <c r="H23" s="32" t="str">
        <f t="shared" si="2"/>
        <v/>
      </c>
      <c r="I23" s="32" t="str">
        <f t="shared" si="3"/>
        <v/>
      </c>
      <c r="J23" s="32" t="str">
        <f t="shared" si="4"/>
        <v>ไม่ผ่าน</v>
      </c>
      <c r="K23" s="5"/>
    </row>
    <row r="24" spans="1:11" s="3" customFormat="1" ht="19.5" customHeight="1" x14ac:dyDescent="0.45">
      <c r="A24" s="8"/>
      <c r="B24" s="12">
        <v>13</v>
      </c>
      <c r="C24" s="61" t="s">
        <v>610</v>
      </c>
      <c r="D24" s="62" t="s">
        <v>611</v>
      </c>
      <c r="E24" s="13"/>
      <c r="F24" s="32" t="str">
        <f t="shared" si="0"/>
        <v>/</v>
      </c>
      <c r="G24" s="32" t="str">
        <f t="shared" si="1"/>
        <v/>
      </c>
      <c r="H24" s="32" t="str">
        <f t="shared" si="2"/>
        <v/>
      </c>
      <c r="I24" s="32" t="str">
        <f t="shared" si="3"/>
        <v/>
      </c>
      <c r="J24" s="32" t="str">
        <f t="shared" si="4"/>
        <v>ไม่ผ่าน</v>
      </c>
      <c r="K24" s="5"/>
    </row>
    <row r="25" spans="1:11" s="3" customFormat="1" ht="19.5" customHeight="1" x14ac:dyDescent="0.45">
      <c r="A25" s="8"/>
      <c r="B25" s="12">
        <v>14</v>
      </c>
      <c r="C25" s="61" t="s">
        <v>612</v>
      </c>
      <c r="D25" s="62" t="s">
        <v>613</v>
      </c>
      <c r="E25" s="13"/>
      <c r="F25" s="32" t="str">
        <f t="shared" si="0"/>
        <v>/</v>
      </c>
      <c r="G25" s="32" t="str">
        <f t="shared" si="1"/>
        <v/>
      </c>
      <c r="H25" s="32" t="str">
        <f t="shared" si="2"/>
        <v/>
      </c>
      <c r="I25" s="32" t="str">
        <f t="shared" si="3"/>
        <v/>
      </c>
      <c r="J25" s="32" t="str">
        <f t="shared" si="4"/>
        <v>ไม่ผ่าน</v>
      </c>
      <c r="K25" s="5"/>
    </row>
    <row r="26" spans="1:11" s="3" customFormat="1" ht="19.5" customHeight="1" x14ac:dyDescent="0.45">
      <c r="A26" s="8"/>
      <c r="B26" s="12">
        <v>15</v>
      </c>
      <c r="C26" s="61" t="s">
        <v>614</v>
      </c>
      <c r="D26" s="62" t="s">
        <v>615</v>
      </c>
      <c r="E26" s="13"/>
      <c r="F26" s="32" t="str">
        <f t="shared" si="0"/>
        <v>/</v>
      </c>
      <c r="G26" s="32" t="str">
        <f t="shared" si="1"/>
        <v/>
      </c>
      <c r="H26" s="32" t="str">
        <f t="shared" si="2"/>
        <v/>
      </c>
      <c r="I26" s="32" t="str">
        <f t="shared" si="3"/>
        <v/>
      </c>
      <c r="J26" s="32" t="str">
        <f t="shared" si="4"/>
        <v>ไม่ผ่าน</v>
      </c>
      <c r="K26" s="5"/>
    </row>
    <row r="27" spans="1:11" s="3" customFormat="1" ht="19.5" customHeight="1" x14ac:dyDescent="0.45">
      <c r="A27" s="8"/>
      <c r="B27" s="12">
        <v>16</v>
      </c>
      <c r="C27" s="61" t="s">
        <v>616</v>
      </c>
      <c r="D27" s="62" t="s">
        <v>258</v>
      </c>
      <c r="E27" s="13"/>
      <c r="F27" s="32" t="str">
        <f t="shared" si="0"/>
        <v>/</v>
      </c>
      <c r="G27" s="32" t="str">
        <f t="shared" si="1"/>
        <v/>
      </c>
      <c r="H27" s="32" t="str">
        <f t="shared" si="2"/>
        <v/>
      </c>
      <c r="I27" s="32" t="str">
        <f t="shared" si="3"/>
        <v/>
      </c>
      <c r="J27" s="32" t="str">
        <f t="shared" si="4"/>
        <v>ไม่ผ่าน</v>
      </c>
      <c r="K27" s="5"/>
    </row>
    <row r="28" spans="1:11" s="3" customFormat="1" ht="19.5" customHeight="1" x14ac:dyDescent="0.45">
      <c r="A28" s="8"/>
      <c r="B28" s="12">
        <v>17</v>
      </c>
      <c r="C28" s="61" t="s">
        <v>617</v>
      </c>
      <c r="D28" s="62" t="s">
        <v>27</v>
      </c>
      <c r="E28" s="13"/>
      <c r="F28" s="32" t="str">
        <f t="shared" si="0"/>
        <v>/</v>
      </c>
      <c r="G28" s="32" t="str">
        <f t="shared" si="1"/>
        <v/>
      </c>
      <c r="H28" s="32" t="str">
        <f t="shared" si="2"/>
        <v/>
      </c>
      <c r="I28" s="32" t="str">
        <f t="shared" si="3"/>
        <v/>
      </c>
      <c r="J28" s="32" t="str">
        <f t="shared" si="4"/>
        <v>ไม่ผ่าน</v>
      </c>
      <c r="K28" s="5"/>
    </row>
    <row r="29" spans="1:11" s="3" customFormat="1" ht="19.5" customHeight="1" x14ac:dyDescent="0.45">
      <c r="A29" s="8"/>
      <c r="B29" s="12">
        <v>18</v>
      </c>
      <c r="C29" s="61" t="s">
        <v>73</v>
      </c>
      <c r="D29" s="62" t="s">
        <v>618</v>
      </c>
      <c r="E29" s="13"/>
      <c r="F29" s="32" t="str">
        <f t="shared" si="0"/>
        <v>/</v>
      </c>
      <c r="G29" s="32" t="str">
        <f t="shared" si="1"/>
        <v/>
      </c>
      <c r="H29" s="32" t="str">
        <f t="shared" si="2"/>
        <v/>
      </c>
      <c r="I29" s="32" t="str">
        <f t="shared" si="3"/>
        <v/>
      </c>
      <c r="J29" s="32" t="str">
        <f t="shared" si="4"/>
        <v>ไม่ผ่าน</v>
      </c>
      <c r="K29" s="5"/>
    </row>
    <row r="30" spans="1:11" s="3" customFormat="1" ht="19.5" customHeight="1" x14ac:dyDescent="0.45">
      <c r="A30" s="8"/>
      <c r="B30" s="12">
        <v>19</v>
      </c>
      <c r="C30" s="61" t="s">
        <v>619</v>
      </c>
      <c r="D30" s="62" t="s">
        <v>620</v>
      </c>
      <c r="E30" s="13"/>
      <c r="F30" s="32" t="str">
        <f t="shared" si="0"/>
        <v>/</v>
      </c>
      <c r="G30" s="32" t="str">
        <f t="shared" si="1"/>
        <v/>
      </c>
      <c r="H30" s="32" t="str">
        <f t="shared" si="2"/>
        <v/>
      </c>
      <c r="I30" s="32" t="str">
        <f t="shared" si="3"/>
        <v/>
      </c>
      <c r="J30" s="32" t="str">
        <f t="shared" si="4"/>
        <v>ไม่ผ่าน</v>
      </c>
      <c r="K30" s="5"/>
    </row>
    <row r="31" spans="1:11" s="3" customFormat="1" ht="19.5" customHeight="1" x14ac:dyDescent="0.45">
      <c r="A31" s="8"/>
      <c r="B31" s="12">
        <v>20</v>
      </c>
      <c r="C31" s="61" t="s">
        <v>621</v>
      </c>
      <c r="D31" s="62" t="s">
        <v>622</v>
      </c>
      <c r="E31" s="13"/>
      <c r="F31" s="32" t="str">
        <f t="shared" si="0"/>
        <v>/</v>
      </c>
      <c r="G31" s="32" t="str">
        <f t="shared" si="1"/>
        <v/>
      </c>
      <c r="H31" s="32" t="str">
        <f t="shared" si="2"/>
        <v/>
      </c>
      <c r="I31" s="32" t="str">
        <f t="shared" si="3"/>
        <v/>
      </c>
      <c r="J31" s="32" t="str">
        <f t="shared" si="4"/>
        <v>ไม่ผ่าน</v>
      </c>
      <c r="K31" s="5"/>
    </row>
    <row r="32" spans="1:11" s="3" customFormat="1" ht="19.5" customHeight="1" x14ac:dyDescent="0.45">
      <c r="A32" s="8"/>
      <c r="B32" s="12">
        <v>21</v>
      </c>
      <c r="C32" s="61" t="s">
        <v>303</v>
      </c>
      <c r="D32" s="62" t="s">
        <v>623</v>
      </c>
      <c r="E32" s="13"/>
      <c r="F32" s="32" t="str">
        <f t="shared" si="0"/>
        <v>/</v>
      </c>
      <c r="G32" s="32" t="str">
        <f t="shared" si="1"/>
        <v/>
      </c>
      <c r="H32" s="32" t="str">
        <f t="shared" si="2"/>
        <v/>
      </c>
      <c r="I32" s="32" t="str">
        <f t="shared" si="3"/>
        <v/>
      </c>
      <c r="J32" s="32" t="str">
        <f t="shared" si="4"/>
        <v>ไม่ผ่าน</v>
      </c>
      <c r="K32" s="5"/>
    </row>
    <row r="33" spans="1:11" s="3" customFormat="1" ht="19.5" customHeight="1" x14ac:dyDescent="0.45">
      <c r="A33" s="8"/>
      <c r="B33" s="12">
        <v>22</v>
      </c>
      <c r="C33" s="61" t="s">
        <v>624</v>
      </c>
      <c r="D33" s="62" t="s">
        <v>625</v>
      </c>
      <c r="E33" s="13"/>
      <c r="F33" s="32" t="str">
        <f t="shared" si="0"/>
        <v>/</v>
      </c>
      <c r="G33" s="32" t="str">
        <f t="shared" si="1"/>
        <v/>
      </c>
      <c r="H33" s="32" t="str">
        <f t="shared" si="2"/>
        <v/>
      </c>
      <c r="I33" s="32" t="str">
        <f t="shared" si="3"/>
        <v/>
      </c>
      <c r="J33" s="32" t="str">
        <f t="shared" si="4"/>
        <v>ไม่ผ่าน</v>
      </c>
      <c r="K33" s="5"/>
    </row>
    <row r="34" spans="1:11" s="3" customFormat="1" ht="19.5" customHeight="1" x14ac:dyDescent="0.45">
      <c r="A34" s="8"/>
      <c r="B34" s="12">
        <v>23</v>
      </c>
      <c r="C34" s="61" t="s">
        <v>626</v>
      </c>
      <c r="D34" s="62" t="s">
        <v>627</v>
      </c>
      <c r="E34" s="13"/>
      <c r="F34" s="32" t="str">
        <f t="shared" si="0"/>
        <v>/</v>
      </c>
      <c r="G34" s="32" t="str">
        <f t="shared" si="1"/>
        <v/>
      </c>
      <c r="H34" s="32" t="str">
        <f t="shared" si="2"/>
        <v/>
      </c>
      <c r="I34" s="32" t="str">
        <f t="shared" si="3"/>
        <v/>
      </c>
      <c r="J34" s="32" t="str">
        <f t="shared" si="4"/>
        <v>ไม่ผ่าน</v>
      </c>
      <c r="K34" s="5"/>
    </row>
    <row r="35" spans="1:11" s="3" customFormat="1" ht="19.5" customHeight="1" x14ac:dyDescent="0.45">
      <c r="A35" s="8"/>
      <c r="B35" s="12">
        <v>24</v>
      </c>
      <c r="C35" s="61" t="s">
        <v>628</v>
      </c>
      <c r="D35" s="62" t="s">
        <v>629</v>
      </c>
      <c r="E35" s="13"/>
      <c r="F35" s="32" t="str">
        <f t="shared" si="0"/>
        <v>/</v>
      </c>
      <c r="G35" s="32" t="str">
        <f t="shared" si="1"/>
        <v/>
      </c>
      <c r="H35" s="32" t="str">
        <f t="shared" si="2"/>
        <v/>
      </c>
      <c r="I35" s="32" t="str">
        <f t="shared" si="3"/>
        <v/>
      </c>
      <c r="J35" s="32" t="str">
        <f t="shared" si="4"/>
        <v>ไม่ผ่าน</v>
      </c>
      <c r="K35" s="5"/>
    </row>
    <row r="36" spans="1:11" s="3" customFormat="1" ht="19.5" customHeight="1" x14ac:dyDescent="0.45">
      <c r="A36" s="8"/>
      <c r="B36" s="12">
        <v>25</v>
      </c>
      <c r="C36" s="61" t="s">
        <v>630</v>
      </c>
      <c r="D36" s="62" t="s">
        <v>631</v>
      </c>
      <c r="E36" s="13"/>
      <c r="F36" s="32" t="str">
        <f t="shared" si="0"/>
        <v>/</v>
      </c>
      <c r="G36" s="32" t="str">
        <f t="shared" si="1"/>
        <v/>
      </c>
      <c r="H36" s="32" t="str">
        <f t="shared" si="2"/>
        <v/>
      </c>
      <c r="I36" s="32" t="str">
        <f t="shared" si="3"/>
        <v/>
      </c>
      <c r="J36" s="32" t="str">
        <f t="shared" si="4"/>
        <v>ไม่ผ่าน</v>
      </c>
      <c r="K36" s="5"/>
    </row>
    <row r="37" spans="1:11" s="3" customFormat="1" ht="19.5" customHeight="1" x14ac:dyDescent="0.45">
      <c r="A37" s="8"/>
      <c r="B37" s="12">
        <v>26</v>
      </c>
      <c r="C37" s="61" t="s">
        <v>632</v>
      </c>
      <c r="D37" s="62" t="s">
        <v>633</v>
      </c>
      <c r="E37" s="13"/>
      <c r="F37" s="32" t="str">
        <f t="shared" si="0"/>
        <v>/</v>
      </c>
      <c r="G37" s="32" t="str">
        <f t="shared" si="1"/>
        <v/>
      </c>
      <c r="H37" s="32" t="str">
        <f t="shared" si="2"/>
        <v/>
      </c>
      <c r="I37" s="32" t="str">
        <f t="shared" si="3"/>
        <v/>
      </c>
      <c r="J37" s="32" t="str">
        <f t="shared" si="4"/>
        <v>ไม่ผ่าน</v>
      </c>
      <c r="K37" s="5"/>
    </row>
    <row r="38" spans="1:11" s="3" customFormat="1" ht="19.5" customHeight="1" x14ac:dyDescent="0.45">
      <c r="A38" s="8"/>
      <c r="B38" s="12">
        <v>27</v>
      </c>
      <c r="C38" s="61" t="s">
        <v>634</v>
      </c>
      <c r="D38" s="62" t="s">
        <v>635</v>
      </c>
      <c r="E38" s="13"/>
      <c r="F38" s="32" t="str">
        <f t="shared" si="0"/>
        <v>/</v>
      </c>
      <c r="G38" s="32" t="str">
        <f t="shared" si="1"/>
        <v/>
      </c>
      <c r="H38" s="32" t="str">
        <f t="shared" si="2"/>
        <v/>
      </c>
      <c r="I38" s="32" t="str">
        <f t="shared" si="3"/>
        <v/>
      </c>
      <c r="J38" s="32" t="str">
        <f t="shared" si="4"/>
        <v>ไม่ผ่าน</v>
      </c>
      <c r="K38" s="5"/>
    </row>
    <row r="39" spans="1:11" s="3" customFormat="1" ht="19.5" customHeight="1" x14ac:dyDescent="0.45">
      <c r="A39" s="8"/>
      <c r="B39" s="12">
        <v>28</v>
      </c>
      <c r="C39" s="61" t="s">
        <v>636</v>
      </c>
      <c r="D39" s="62" t="s">
        <v>637</v>
      </c>
      <c r="E39" s="13"/>
      <c r="F39" s="32" t="str">
        <f t="shared" si="0"/>
        <v>/</v>
      </c>
      <c r="G39" s="32" t="str">
        <f t="shared" si="1"/>
        <v/>
      </c>
      <c r="H39" s="32" t="str">
        <f t="shared" si="2"/>
        <v/>
      </c>
      <c r="I39" s="32" t="str">
        <f t="shared" si="3"/>
        <v/>
      </c>
      <c r="J39" s="32" t="str">
        <f t="shared" si="4"/>
        <v>ไม่ผ่าน</v>
      </c>
      <c r="K39" s="5"/>
    </row>
    <row r="40" spans="1:11" s="3" customFormat="1" ht="19.5" customHeight="1" x14ac:dyDescent="0.45">
      <c r="A40" s="8"/>
      <c r="B40" s="12">
        <v>29</v>
      </c>
      <c r="C40" s="61" t="s">
        <v>638</v>
      </c>
      <c r="D40" s="62" t="s">
        <v>639</v>
      </c>
      <c r="E40" s="13"/>
      <c r="F40" s="32" t="str">
        <f t="shared" si="0"/>
        <v>/</v>
      </c>
      <c r="G40" s="32" t="str">
        <f t="shared" si="1"/>
        <v/>
      </c>
      <c r="H40" s="32" t="str">
        <f t="shared" si="2"/>
        <v/>
      </c>
      <c r="I40" s="32" t="str">
        <f t="shared" si="3"/>
        <v/>
      </c>
      <c r="J40" s="32" t="str">
        <f t="shared" si="4"/>
        <v>ไม่ผ่าน</v>
      </c>
      <c r="K40" s="5"/>
    </row>
    <row r="41" spans="1:11" s="3" customFormat="1" ht="19.5" customHeight="1" x14ac:dyDescent="0.45">
      <c r="A41" s="8"/>
      <c r="B41" s="12">
        <v>30</v>
      </c>
      <c r="C41" s="61" t="s">
        <v>640</v>
      </c>
      <c r="D41" s="62" t="s">
        <v>641</v>
      </c>
      <c r="E41" s="13"/>
      <c r="F41" s="32" t="str">
        <f t="shared" si="0"/>
        <v>/</v>
      </c>
      <c r="G41" s="32" t="str">
        <f t="shared" si="1"/>
        <v/>
      </c>
      <c r="H41" s="32" t="str">
        <f t="shared" si="2"/>
        <v/>
      </c>
      <c r="I41" s="32" t="str">
        <f t="shared" si="3"/>
        <v/>
      </c>
      <c r="J41" s="32" t="str">
        <f t="shared" si="4"/>
        <v>ไม่ผ่าน</v>
      </c>
      <c r="K41" s="5"/>
    </row>
    <row r="42" spans="1:11" s="3" customFormat="1" ht="19.5" customHeight="1" x14ac:dyDescent="0.45">
      <c r="A42" s="8"/>
      <c r="B42" s="12">
        <v>31</v>
      </c>
      <c r="C42" s="61" t="s">
        <v>642</v>
      </c>
      <c r="D42" s="62" t="s">
        <v>643</v>
      </c>
      <c r="E42" s="13"/>
      <c r="F42" s="32" t="str">
        <f t="shared" si="0"/>
        <v>/</v>
      </c>
      <c r="G42" s="32" t="str">
        <f t="shared" si="1"/>
        <v/>
      </c>
      <c r="H42" s="32" t="str">
        <f t="shared" si="2"/>
        <v/>
      </c>
      <c r="I42" s="32" t="str">
        <f t="shared" si="3"/>
        <v/>
      </c>
      <c r="J42" s="32" t="str">
        <f t="shared" si="4"/>
        <v>ไม่ผ่าน</v>
      </c>
      <c r="K42" s="5"/>
    </row>
    <row r="43" spans="1:11" s="3" customFormat="1" ht="19.5" customHeight="1" x14ac:dyDescent="0.45">
      <c r="A43" s="8"/>
      <c r="B43" s="12">
        <v>32</v>
      </c>
      <c r="C43" s="61" t="s">
        <v>644</v>
      </c>
      <c r="D43" s="62" t="s">
        <v>56</v>
      </c>
      <c r="E43" s="13"/>
      <c r="F43" s="32" t="str">
        <f t="shared" si="0"/>
        <v>/</v>
      </c>
      <c r="G43" s="32" t="str">
        <f t="shared" si="1"/>
        <v/>
      </c>
      <c r="H43" s="32" t="str">
        <f t="shared" si="2"/>
        <v/>
      </c>
      <c r="I43" s="32" t="str">
        <f t="shared" si="3"/>
        <v/>
      </c>
      <c r="J43" s="32" t="str">
        <f t="shared" si="4"/>
        <v>ไม่ผ่าน</v>
      </c>
      <c r="K43" s="5"/>
    </row>
    <row r="44" spans="1:11" s="3" customFormat="1" ht="19.5" customHeight="1" x14ac:dyDescent="0.45">
      <c r="A44" s="8"/>
      <c r="B44" s="12">
        <v>33</v>
      </c>
      <c r="C44" s="61" t="s">
        <v>19</v>
      </c>
      <c r="D44" s="62" t="s">
        <v>31</v>
      </c>
      <c r="E44" s="13"/>
      <c r="F44" s="32" t="str">
        <f t="shared" si="0"/>
        <v>/</v>
      </c>
      <c r="G44" s="32" t="str">
        <f t="shared" si="1"/>
        <v/>
      </c>
      <c r="H44" s="32" t="str">
        <f t="shared" si="2"/>
        <v/>
      </c>
      <c r="I44" s="32" t="str">
        <f t="shared" si="3"/>
        <v/>
      </c>
      <c r="J44" s="32" t="str">
        <f t="shared" si="4"/>
        <v>ไม่ผ่าน</v>
      </c>
      <c r="K44" s="5"/>
    </row>
    <row r="45" spans="1:11" s="3" customFormat="1" ht="19.5" customHeight="1" x14ac:dyDescent="0.45">
      <c r="A45" s="8"/>
      <c r="B45" s="12">
        <v>34</v>
      </c>
      <c r="C45" s="61" t="s">
        <v>645</v>
      </c>
      <c r="D45" s="62" t="s">
        <v>646</v>
      </c>
      <c r="E45" s="13"/>
      <c r="F45" s="32" t="str">
        <f t="shared" si="0"/>
        <v>/</v>
      </c>
      <c r="G45" s="32" t="str">
        <f t="shared" si="1"/>
        <v/>
      </c>
      <c r="H45" s="32" t="str">
        <f t="shared" si="2"/>
        <v/>
      </c>
      <c r="I45" s="32" t="str">
        <f t="shared" si="3"/>
        <v/>
      </c>
      <c r="J45" s="32" t="str">
        <f t="shared" si="4"/>
        <v>ไม่ผ่าน</v>
      </c>
      <c r="K45" s="5"/>
    </row>
    <row r="46" spans="1:11" s="3" customFormat="1" ht="19.5" customHeight="1" x14ac:dyDescent="0.45">
      <c r="A46" s="8"/>
      <c r="B46" s="12">
        <v>35</v>
      </c>
      <c r="C46" s="61" t="s">
        <v>647</v>
      </c>
      <c r="D46" s="62" t="s">
        <v>648</v>
      </c>
      <c r="E46" s="13"/>
      <c r="F46" s="32" t="str">
        <f t="shared" si="0"/>
        <v>/</v>
      </c>
      <c r="G46" s="32" t="str">
        <f t="shared" si="1"/>
        <v/>
      </c>
      <c r="H46" s="32" t="str">
        <f t="shared" si="2"/>
        <v/>
      </c>
      <c r="I46" s="32" t="str">
        <f t="shared" si="3"/>
        <v/>
      </c>
      <c r="J46" s="32" t="str">
        <f t="shared" si="4"/>
        <v>ไม่ผ่าน</v>
      </c>
      <c r="K46" s="5"/>
    </row>
    <row r="47" spans="1:11" s="3" customFormat="1" ht="19.5" customHeight="1" x14ac:dyDescent="0.45">
      <c r="A47" s="8"/>
      <c r="B47" s="12">
        <v>36</v>
      </c>
      <c r="C47" s="61" t="s">
        <v>649</v>
      </c>
      <c r="D47" s="62" t="s">
        <v>650</v>
      </c>
      <c r="E47" s="13"/>
      <c r="F47" s="32" t="str">
        <f t="shared" si="0"/>
        <v>/</v>
      </c>
      <c r="G47" s="32" t="str">
        <f t="shared" si="1"/>
        <v/>
      </c>
      <c r="H47" s="32" t="str">
        <f t="shared" si="2"/>
        <v/>
      </c>
      <c r="I47" s="32" t="str">
        <f t="shared" si="3"/>
        <v/>
      </c>
      <c r="J47" s="32" t="str">
        <f t="shared" si="4"/>
        <v>ไม่ผ่าน</v>
      </c>
      <c r="K47" s="5"/>
    </row>
    <row r="48" spans="1:11" s="3" customFormat="1" ht="19.5" customHeight="1" x14ac:dyDescent="0.45">
      <c r="A48" s="8"/>
      <c r="B48" s="12">
        <v>37</v>
      </c>
      <c r="C48" s="61" t="s">
        <v>651</v>
      </c>
      <c r="D48" s="62" t="s">
        <v>652</v>
      </c>
      <c r="E48" s="13"/>
      <c r="F48" s="32" t="str">
        <f t="shared" si="0"/>
        <v>/</v>
      </c>
      <c r="G48" s="32" t="str">
        <f t="shared" si="1"/>
        <v/>
      </c>
      <c r="H48" s="32" t="str">
        <f t="shared" si="2"/>
        <v/>
      </c>
      <c r="I48" s="32" t="str">
        <f t="shared" si="3"/>
        <v/>
      </c>
      <c r="J48" s="32" t="str">
        <f t="shared" si="4"/>
        <v>ไม่ผ่าน</v>
      </c>
      <c r="K48" s="5"/>
    </row>
    <row r="49" spans="1:12" s="2" customFormat="1" ht="19.5" customHeight="1" x14ac:dyDescent="0.45">
      <c r="A49" s="8"/>
      <c r="B49" s="12">
        <v>38</v>
      </c>
      <c r="C49" s="61" t="s">
        <v>653</v>
      </c>
      <c r="D49" s="62" t="s">
        <v>654</v>
      </c>
      <c r="E49" s="13"/>
      <c r="F49" s="32" t="str">
        <f t="shared" si="0"/>
        <v>/</v>
      </c>
      <c r="G49" s="32" t="str">
        <f t="shared" si="1"/>
        <v/>
      </c>
      <c r="H49" s="32" t="str">
        <f t="shared" si="2"/>
        <v/>
      </c>
      <c r="I49" s="32" t="str">
        <f t="shared" si="3"/>
        <v/>
      </c>
      <c r="J49" s="32" t="str">
        <f t="shared" si="4"/>
        <v>ไม่ผ่าน</v>
      </c>
      <c r="K49" s="5"/>
    </row>
    <row r="50" spans="1:12" s="2" customFormat="1" ht="19.5" customHeight="1" x14ac:dyDescent="0.45">
      <c r="A50" s="8"/>
      <c r="B50" s="12">
        <v>39</v>
      </c>
      <c r="C50" s="61" t="s">
        <v>655</v>
      </c>
      <c r="D50" s="62" t="s">
        <v>656</v>
      </c>
      <c r="E50" s="13"/>
      <c r="F50" s="32" t="str">
        <f t="shared" si="0"/>
        <v>/</v>
      </c>
      <c r="G50" s="32" t="str">
        <f t="shared" si="1"/>
        <v/>
      </c>
      <c r="H50" s="32" t="str">
        <f t="shared" si="2"/>
        <v/>
      </c>
      <c r="I50" s="32" t="str">
        <f t="shared" si="3"/>
        <v/>
      </c>
      <c r="J50" s="32" t="str">
        <f t="shared" si="4"/>
        <v>ไม่ผ่าน</v>
      </c>
      <c r="K50" s="5"/>
    </row>
    <row r="51" spans="1:12" s="2" customFormat="1" ht="22.5" x14ac:dyDescent="0.45">
      <c r="A51" s="8"/>
      <c r="B51" s="12">
        <v>40</v>
      </c>
      <c r="C51" s="61" t="s">
        <v>657</v>
      </c>
      <c r="D51" s="62" t="s">
        <v>658</v>
      </c>
      <c r="E51" s="13"/>
      <c r="F51" s="32" t="str">
        <f t="shared" si="0"/>
        <v>/</v>
      </c>
      <c r="G51" s="32" t="str">
        <f t="shared" si="1"/>
        <v/>
      </c>
      <c r="H51" s="32" t="str">
        <f t="shared" si="2"/>
        <v/>
      </c>
      <c r="I51" s="32" t="str">
        <f t="shared" si="3"/>
        <v/>
      </c>
      <c r="J51" s="32" t="str">
        <f t="shared" si="4"/>
        <v>ไม่ผ่าน</v>
      </c>
      <c r="K51" s="5"/>
    </row>
    <row r="52" spans="1:12" ht="21" x14ac:dyDescent="0.45">
      <c r="A52" s="8"/>
      <c r="B52" s="12">
        <v>41</v>
      </c>
      <c r="C52" s="61" t="s">
        <v>659</v>
      </c>
      <c r="D52" s="62" t="s">
        <v>660</v>
      </c>
      <c r="E52" s="13"/>
      <c r="F52" s="32" t="str">
        <f t="shared" si="0"/>
        <v>/</v>
      </c>
      <c r="G52" s="32" t="str">
        <f t="shared" si="1"/>
        <v/>
      </c>
      <c r="H52" s="32" t="str">
        <f t="shared" si="2"/>
        <v/>
      </c>
      <c r="I52" s="32" t="str">
        <f t="shared" si="3"/>
        <v/>
      </c>
      <c r="J52" s="32" t="str">
        <f t="shared" si="4"/>
        <v>ไม่ผ่าน</v>
      </c>
      <c r="K52" s="5"/>
    </row>
    <row r="53" spans="1:12" s="3" customFormat="1" ht="22.5" customHeight="1" x14ac:dyDescent="0.45">
      <c r="A53" s="8"/>
      <c r="B53" s="12">
        <v>42</v>
      </c>
      <c r="C53" s="61" t="s">
        <v>661</v>
      </c>
      <c r="D53" s="62" t="s">
        <v>662</v>
      </c>
      <c r="E53" s="13"/>
      <c r="F53" s="32" t="str">
        <f t="shared" si="0"/>
        <v>/</v>
      </c>
      <c r="G53" s="32" t="str">
        <f t="shared" si="1"/>
        <v/>
      </c>
      <c r="H53" s="32" t="str">
        <f t="shared" si="2"/>
        <v/>
      </c>
      <c r="I53" s="32" t="str">
        <f t="shared" si="3"/>
        <v/>
      </c>
      <c r="J53" s="32" t="str">
        <f t="shared" si="4"/>
        <v>ไม่ผ่าน</v>
      </c>
      <c r="K53" s="7"/>
      <c r="L53" s="4"/>
    </row>
    <row r="54" spans="1:12" s="3" customFormat="1" ht="22.5" customHeight="1" x14ac:dyDescent="0.45">
      <c r="A54" s="8"/>
      <c r="B54" s="12">
        <v>43</v>
      </c>
      <c r="C54" s="61" t="s">
        <v>663</v>
      </c>
      <c r="D54" s="62" t="s">
        <v>664</v>
      </c>
      <c r="E54" s="13"/>
      <c r="F54" s="32" t="str">
        <f t="shared" si="0"/>
        <v>/</v>
      </c>
      <c r="G54" s="32" t="str">
        <f t="shared" si="1"/>
        <v/>
      </c>
      <c r="H54" s="32" t="str">
        <f t="shared" si="2"/>
        <v/>
      </c>
      <c r="I54" s="32" t="str">
        <f t="shared" si="3"/>
        <v/>
      </c>
      <c r="J54" s="32" t="str">
        <f t="shared" si="4"/>
        <v>ไม่ผ่าน</v>
      </c>
      <c r="K54" s="7"/>
      <c r="L54" s="4"/>
    </row>
    <row r="55" spans="1:12" ht="21" x14ac:dyDescent="0.45">
      <c r="A55" s="8"/>
      <c r="B55" s="33" t="s">
        <v>5</v>
      </c>
      <c r="C55" s="34"/>
      <c r="D55" s="34"/>
      <c r="E55" s="34"/>
      <c r="F55" s="34"/>
      <c r="G55" s="34"/>
      <c r="H55" s="35"/>
      <c r="I55" s="32" t="s">
        <v>4</v>
      </c>
      <c r="J55" s="32">
        <f>COUNTIF(J12:J54,"ผ่าน")</f>
        <v>0</v>
      </c>
      <c r="K55" s="5"/>
    </row>
    <row r="56" spans="1:12" ht="21" x14ac:dyDescent="0.45">
      <c r="A56" s="8"/>
      <c r="B56" s="37" t="s">
        <v>6</v>
      </c>
      <c r="C56" s="38"/>
      <c r="D56" s="38"/>
      <c r="E56" s="38"/>
      <c r="F56" s="38"/>
      <c r="G56" s="38"/>
      <c r="H56" s="39"/>
      <c r="I56" s="36" t="s">
        <v>92</v>
      </c>
      <c r="J56" s="36">
        <f>COUNTIF(J12:J54,"ไม่ผ่าน")</f>
        <v>43</v>
      </c>
      <c r="K56" s="5"/>
    </row>
    <row r="57" spans="1:12" ht="21" x14ac:dyDescent="0.45">
      <c r="A57" s="8"/>
      <c r="B57" s="8"/>
      <c r="C57" s="8" t="s">
        <v>117</v>
      </c>
      <c r="D57" s="8"/>
      <c r="E57" s="8"/>
      <c r="F57" s="8"/>
      <c r="G57" s="8"/>
      <c r="H57" s="8"/>
      <c r="I57" s="8"/>
      <c r="J57" s="8"/>
      <c r="K57" s="5"/>
    </row>
    <row r="58" spans="1:12" ht="21" x14ac:dyDescent="0.45">
      <c r="A58" s="8"/>
      <c r="B58" s="8"/>
      <c r="C58" s="8"/>
      <c r="D58" s="8"/>
      <c r="E58" s="8"/>
      <c r="F58" s="8"/>
      <c r="G58" s="8"/>
      <c r="H58" s="8"/>
      <c r="I58" s="8"/>
      <c r="J58" s="8"/>
      <c r="K58" s="5"/>
    </row>
    <row r="59" spans="1:12" ht="21" x14ac:dyDescent="0.45">
      <c r="A59" s="8"/>
      <c r="B59" s="14" t="s">
        <v>123</v>
      </c>
      <c r="C59" s="14"/>
      <c r="D59" s="14"/>
      <c r="E59" s="14"/>
      <c r="F59" s="14"/>
      <c r="G59" s="14"/>
      <c r="H59" s="14"/>
      <c r="I59" s="14"/>
      <c r="J59" s="14"/>
      <c r="K59" s="5"/>
    </row>
    <row r="60" spans="1:12" ht="21" x14ac:dyDescent="0.45">
      <c r="A60" s="8"/>
      <c r="B60" s="19" t="s">
        <v>124</v>
      </c>
      <c r="C60" s="19"/>
      <c r="D60" s="19"/>
      <c r="E60" s="19"/>
      <c r="F60" s="19"/>
      <c r="G60" s="19"/>
      <c r="H60" s="19"/>
      <c r="I60" s="19"/>
      <c r="J60" s="19"/>
      <c r="K60" s="5"/>
    </row>
    <row r="61" spans="1:12" ht="21" x14ac:dyDescent="0.45">
      <c r="A61" s="8"/>
      <c r="B61" s="14" t="s">
        <v>125</v>
      </c>
      <c r="C61" s="14"/>
      <c r="D61" s="14"/>
      <c r="E61" s="14"/>
      <c r="F61" s="14"/>
      <c r="G61" s="14"/>
      <c r="H61" s="14"/>
      <c r="I61" s="14"/>
      <c r="J61" s="14"/>
      <c r="K61" s="5"/>
    </row>
    <row r="62" spans="1:12" ht="21" x14ac:dyDescent="0.45">
      <c r="A62" s="8"/>
      <c r="B62" s="8"/>
      <c r="C62" s="40" t="s">
        <v>93</v>
      </c>
      <c r="D62" s="41" t="s">
        <v>94</v>
      </c>
      <c r="E62" s="42" t="s">
        <v>95</v>
      </c>
      <c r="F62" s="42"/>
      <c r="G62" s="42" t="s">
        <v>96</v>
      </c>
      <c r="H62" s="42"/>
      <c r="I62" s="8"/>
      <c r="J62" s="8"/>
      <c r="K62" s="5"/>
    </row>
    <row r="63" spans="1:12" ht="21" x14ac:dyDescent="0.45">
      <c r="A63" s="8"/>
      <c r="B63" s="8"/>
      <c r="C63" s="43"/>
      <c r="D63" s="44" t="s">
        <v>118</v>
      </c>
      <c r="E63" s="45" t="s">
        <v>97</v>
      </c>
      <c r="F63" s="45"/>
      <c r="G63" s="45">
        <f>COUNTIF(F12:F54,"/")</f>
        <v>43</v>
      </c>
      <c r="H63" s="45"/>
      <c r="I63" s="8"/>
      <c r="J63" s="8"/>
      <c r="K63" s="5"/>
    </row>
    <row r="64" spans="1:12" ht="21" x14ac:dyDescent="0.45">
      <c r="A64" s="8"/>
      <c r="B64" s="8"/>
      <c r="C64" s="43"/>
      <c r="D64" s="44" t="s">
        <v>119</v>
      </c>
      <c r="E64" s="45" t="s">
        <v>98</v>
      </c>
      <c r="F64" s="45"/>
      <c r="G64" s="45">
        <f>COUNTIF(G12:G54,"/")</f>
        <v>0</v>
      </c>
      <c r="H64" s="45"/>
      <c r="I64" s="8"/>
      <c r="J64" s="8"/>
      <c r="K64" s="5"/>
    </row>
    <row r="65" spans="1:11" ht="21" x14ac:dyDescent="0.45">
      <c r="A65" s="8"/>
      <c r="B65" s="8"/>
      <c r="C65" s="43"/>
      <c r="D65" s="44" t="s">
        <v>120</v>
      </c>
      <c r="E65" s="45" t="s">
        <v>99</v>
      </c>
      <c r="F65" s="45"/>
      <c r="G65" s="45">
        <f>COUNTIF(H12:H54,"/")</f>
        <v>0</v>
      </c>
      <c r="H65" s="45"/>
      <c r="I65" s="8"/>
      <c r="J65" s="8"/>
      <c r="K65" s="5"/>
    </row>
    <row r="66" spans="1:11" ht="21" x14ac:dyDescent="0.45">
      <c r="A66" s="8"/>
      <c r="B66" s="8"/>
      <c r="C66" s="46"/>
      <c r="D66" s="44" t="s">
        <v>121</v>
      </c>
      <c r="E66" s="45" t="s">
        <v>100</v>
      </c>
      <c r="F66" s="45"/>
      <c r="G66" s="45">
        <f>COUNTIF(I12:I54,"/")</f>
        <v>0</v>
      </c>
      <c r="H66" s="45"/>
      <c r="I66" s="8"/>
      <c r="J66" s="8"/>
      <c r="K66" s="5"/>
    </row>
    <row r="67" spans="1:11" ht="21" x14ac:dyDescent="0.45">
      <c r="A67" s="8"/>
      <c r="B67" s="8"/>
      <c r="C67" s="8"/>
      <c r="D67" s="8"/>
      <c r="E67" s="8"/>
      <c r="F67" s="8"/>
      <c r="G67" s="8"/>
      <c r="H67" s="8"/>
      <c r="I67" s="8"/>
      <c r="J67" s="8"/>
      <c r="K67" s="5"/>
    </row>
    <row r="68" spans="1:11" ht="21" x14ac:dyDescent="0.45">
      <c r="A68" s="8"/>
      <c r="B68" s="8"/>
      <c r="C68" s="8"/>
      <c r="D68" s="8"/>
      <c r="E68" s="8"/>
      <c r="F68" s="8"/>
      <c r="G68" s="8"/>
      <c r="H68" s="8"/>
      <c r="I68" s="8"/>
      <c r="J68" s="8"/>
      <c r="K68" s="5"/>
    </row>
    <row r="69" spans="1:11" ht="21" x14ac:dyDescent="0.45">
      <c r="A69" s="8"/>
      <c r="B69" s="8"/>
      <c r="C69" s="8"/>
      <c r="D69" s="8"/>
      <c r="E69" s="8"/>
      <c r="F69" s="8"/>
      <c r="G69" s="8"/>
      <c r="H69" s="8"/>
      <c r="I69" s="8"/>
      <c r="J69" s="8"/>
      <c r="K69" s="5"/>
    </row>
    <row r="70" spans="1:11" ht="21" x14ac:dyDescent="0.45">
      <c r="A70" s="8"/>
      <c r="B70" s="8"/>
      <c r="C70" s="8"/>
      <c r="D70" s="8"/>
      <c r="E70" s="8"/>
      <c r="F70" s="8"/>
      <c r="G70" s="8"/>
      <c r="H70" s="8"/>
      <c r="I70" s="8"/>
      <c r="J70" s="8"/>
      <c r="K70" s="5"/>
    </row>
    <row r="71" spans="1:11" ht="21" x14ac:dyDescent="0.45">
      <c r="A71" s="8"/>
      <c r="B71" s="8"/>
      <c r="C71" s="8"/>
      <c r="D71" s="8"/>
      <c r="E71" s="8"/>
      <c r="F71" s="8"/>
      <c r="G71" s="8"/>
      <c r="H71" s="8"/>
      <c r="I71" s="8"/>
      <c r="J71" s="8"/>
      <c r="K71" s="5"/>
    </row>
    <row r="72" spans="1:11" ht="21" x14ac:dyDescent="0.45">
      <c r="A72" s="8"/>
      <c r="B72" s="8"/>
      <c r="C72" s="8"/>
      <c r="D72" s="8"/>
      <c r="E72" s="8"/>
      <c r="F72" s="8"/>
      <c r="G72" s="8"/>
      <c r="H72" s="8"/>
      <c r="I72" s="8"/>
      <c r="J72" s="8"/>
      <c r="K72" s="5"/>
    </row>
    <row r="73" spans="1:11" ht="21" x14ac:dyDescent="0.45">
      <c r="A73" s="8"/>
      <c r="B73" s="8"/>
      <c r="C73" s="8"/>
      <c r="D73" s="8"/>
      <c r="E73" s="8"/>
      <c r="F73" s="8"/>
      <c r="G73" s="8"/>
      <c r="H73" s="8"/>
      <c r="I73" s="8"/>
      <c r="J73" s="8"/>
      <c r="K73" s="5"/>
    </row>
    <row r="74" spans="1:11" ht="21" x14ac:dyDescent="0.45">
      <c r="A74" s="5"/>
      <c r="B74" s="8"/>
      <c r="C74" s="8"/>
      <c r="D74" s="8"/>
      <c r="E74" s="8"/>
      <c r="F74" s="8"/>
      <c r="G74" s="8"/>
      <c r="H74" s="8"/>
      <c r="I74" s="8"/>
      <c r="J74" s="8"/>
      <c r="K74" s="5"/>
    </row>
    <row r="75" spans="1:11" ht="21" x14ac:dyDescent="0.45">
      <c r="A75" s="5"/>
      <c r="B75" s="8"/>
      <c r="C75" s="8"/>
      <c r="D75" s="8"/>
      <c r="E75" s="8"/>
      <c r="F75" s="8"/>
      <c r="G75" s="8"/>
      <c r="H75" s="8"/>
      <c r="I75" s="8"/>
      <c r="J75" s="8"/>
      <c r="K75" s="5"/>
    </row>
    <row r="76" spans="1:11" ht="21" x14ac:dyDescent="0.45">
      <c r="A76" s="5"/>
      <c r="B76" s="8"/>
      <c r="C76" s="8"/>
      <c r="D76" s="8"/>
      <c r="E76" s="8"/>
      <c r="F76" s="8"/>
      <c r="G76" s="8"/>
      <c r="H76" s="8"/>
      <c r="I76" s="8"/>
      <c r="J76" s="8"/>
      <c r="K76" s="5"/>
    </row>
    <row r="77" spans="1:11" ht="21" x14ac:dyDescent="0.45">
      <c r="A77" s="5"/>
      <c r="B77" s="8"/>
      <c r="C77" s="8"/>
      <c r="D77" s="8"/>
      <c r="E77" s="8"/>
      <c r="F77" s="8"/>
      <c r="G77" s="8"/>
      <c r="H77" s="8"/>
      <c r="I77" s="8"/>
      <c r="J77" s="8"/>
      <c r="K77" s="5"/>
    </row>
    <row r="78" spans="1:11" ht="21" x14ac:dyDescent="0.45">
      <c r="A78" s="5"/>
      <c r="B78" s="8"/>
      <c r="C78" s="8"/>
      <c r="D78" s="8"/>
      <c r="E78" s="8"/>
      <c r="F78" s="8"/>
      <c r="G78" s="8"/>
      <c r="H78" s="8"/>
      <c r="I78" s="8"/>
      <c r="J78" s="8"/>
      <c r="K78" s="5"/>
    </row>
    <row r="79" spans="1:11" ht="21" x14ac:dyDescent="0.45">
      <c r="A79" s="5"/>
      <c r="B79" s="8"/>
      <c r="C79" s="8"/>
      <c r="D79" s="8"/>
      <c r="E79" s="8"/>
      <c r="F79" s="8"/>
      <c r="G79" s="8"/>
      <c r="H79" s="8"/>
      <c r="I79" s="8"/>
      <c r="J79" s="8"/>
      <c r="K79" s="5"/>
    </row>
    <row r="80" spans="1:11" ht="21" x14ac:dyDescent="0.45">
      <c r="A80" s="5"/>
      <c r="B80" s="8"/>
      <c r="C80" s="8"/>
      <c r="D80" s="8"/>
      <c r="E80" s="8"/>
      <c r="F80" s="8"/>
      <c r="G80" s="8"/>
      <c r="H80" s="8"/>
      <c r="I80" s="8"/>
      <c r="J80" s="8"/>
      <c r="K80" s="5"/>
    </row>
    <row r="81" spans="1:11" ht="21" x14ac:dyDescent="0.45">
      <c r="A81" s="5"/>
      <c r="B81" s="8"/>
      <c r="C81" s="8"/>
      <c r="D81" s="8"/>
      <c r="E81" s="8"/>
      <c r="F81" s="8"/>
      <c r="G81" s="8"/>
      <c r="H81" s="8"/>
      <c r="I81" s="8"/>
      <c r="J81" s="8"/>
      <c r="K81" s="5"/>
    </row>
    <row r="82" spans="1:11" ht="21" x14ac:dyDescent="0.45">
      <c r="B82" s="5"/>
      <c r="C82" s="5"/>
      <c r="D82" s="5"/>
      <c r="E82" s="5"/>
      <c r="F82" s="5"/>
      <c r="G82" s="5"/>
      <c r="H82" s="5"/>
      <c r="I82" s="5"/>
      <c r="J82" s="5"/>
    </row>
    <row r="83" spans="1:11" ht="21" x14ac:dyDescent="0.45">
      <c r="B83" s="5"/>
      <c r="C83" s="5"/>
      <c r="D83" s="5"/>
      <c r="E83" s="5"/>
      <c r="F83" s="5"/>
      <c r="G83" s="5"/>
      <c r="H83" s="5"/>
      <c r="I83" s="5"/>
      <c r="J83" s="5"/>
    </row>
    <row r="84" spans="1:11" ht="21" x14ac:dyDescent="0.45">
      <c r="B84" s="5"/>
      <c r="C84" s="5"/>
      <c r="D84" s="5"/>
      <c r="E84" s="5"/>
      <c r="F84" s="5"/>
      <c r="G84" s="5"/>
      <c r="H84" s="5"/>
      <c r="I84" s="5"/>
      <c r="J84" s="5"/>
    </row>
    <row r="85" spans="1:11" ht="21" x14ac:dyDescent="0.45">
      <c r="B85" s="5"/>
      <c r="C85" s="5"/>
      <c r="D85" s="5"/>
      <c r="E85" s="5"/>
      <c r="F85" s="5"/>
      <c r="G85" s="5"/>
      <c r="H85" s="5"/>
      <c r="I85" s="5"/>
      <c r="J85" s="5"/>
    </row>
    <row r="86" spans="1:11" ht="21" x14ac:dyDescent="0.45">
      <c r="B86" s="5"/>
      <c r="C86" s="5"/>
      <c r="D86" s="5"/>
      <c r="E86" s="5"/>
      <c r="F86" s="5"/>
      <c r="G86" s="5"/>
      <c r="H86" s="5"/>
      <c r="I86" s="5"/>
      <c r="J86" s="5"/>
    </row>
    <row r="87" spans="1:11" ht="21" x14ac:dyDescent="0.45">
      <c r="B87" s="5"/>
      <c r="C87" s="5"/>
      <c r="D87" s="5"/>
      <c r="E87" s="5"/>
      <c r="F87" s="5"/>
      <c r="G87" s="5"/>
      <c r="H87" s="5"/>
      <c r="I87" s="5"/>
      <c r="J87" s="5"/>
    </row>
    <row r="88" spans="1:11" ht="21" x14ac:dyDescent="0.45">
      <c r="B88" s="5"/>
      <c r="C88" s="5"/>
      <c r="D88" s="5"/>
      <c r="E88" s="5"/>
      <c r="F88" s="5"/>
      <c r="G88" s="5"/>
      <c r="H88" s="5"/>
      <c r="I88" s="5"/>
      <c r="J88" s="5"/>
    </row>
    <row r="89" spans="1:11" ht="21" x14ac:dyDescent="0.45">
      <c r="B89" s="5"/>
      <c r="C89" s="5"/>
      <c r="D89" s="5"/>
      <c r="E89" s="5"/>
      <c r="F89" s="5"/>
      <c r="G89" s="5"/>
      <c r="H89" s="5"/>
      <c r="I89" s="5"/>
      <c r="J89" s="5"/>
    </row>
  </sheetData>
  <mergeCells count="26">
    <mergeCell ref="E64:F64"/>
    <mergeCell ref="G64:H64"/>
    <mergeCell ref="E65:F65"/>
    <mergeCell ref="G65:H65"/>
    <mergeCell ref="E66:F66"/>
    <mergeCell ref="G66:H66"/>
    <mergeCell ref="B55:H55"/>
    <mergeCell ref="B56:H56"/>
    <mergeCell ref="B59:J59"/>
    <mergeCell ref="B60:J60"/>
    <mergeCell ref="B61:J61"/>
    <mergeCell ref="C62:C66"/>
    <mergeCell ref="E62:F62"/>
    <mergeCell ref="G62:H62"/>
    <mergeCell ref="E63:F63"/>
    <mergeCell ref="G63:H63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1496062992125984" top="0.35433070866141736" bottom="0.35433070866141736" header="0.31496062992125984" footer="0.11811023622047245"/>
  <pageSetup paperSize="9" scale="57" fitToWidth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53878-8121-4D2C-AB7B-0DC9725CE476}">
  <sheetPr>
    <pageSetUpPr fitToPage="1"/>
  </sheetPr>
  <dimension ref="A1:L90"/>
  <sheetViews>
    <sheetView view="pageLayout" workbookViewId="0">
      <selection activeCell="B6" sqref="B6:J6"/>
    </sheetView>
  </sheetViews>
  <sheetFormatPr defaultColWidth="8.875" defaultRowHeight="14.25" x14ac:dyDescent="0.2"/>
  <cols>
    <col min="1" max="1" width="6.25" customWidth="1"/>
    <col min="2" max="2" width="7.5" customWidth="1"/>
    <col min="3" max="3" width="12.25" customWidth="1"/>
    <col min="4" max="4" width="16.375" customWidth="1"/>
    <col min="6" max="9" width="5.375" customWidth="1"/>
  </cols>
  <sheetData>
    <row r="1" spans="1:11" ht="21" x14ac:dyDescent="0.45">
      <c r="A1" s="8"/>
      <c r="B1" s="8"/>
      <c r="C1" s="8"/>
      <c r="D1" s="8"/>
      <c r="E1" s="8"/>
      <c r="F1" s="8"/>
      <c r="G1" s="8"/>
      <c r="H1" s="8"/>
      <c r="I1" s="8"/>
      <c r="J1" s="8"/>
      <c r="K1" s="5"/>
    </row>
    <row r="2" spans="1:11" ht="2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5"/>
    </row>
    <row r="3" spans="1:11" ht="21" x14ac:dyDescent="0.45">
      <c r="A3" s="8"/>
      <c r="B3" s="8"/>
      <c r="C3" s="8"/>
      <c r="D3" s="8"/>
      <c r="E3" s="8"/>
      <c r="F3" s="8"/>
      <c r="G3" s="8"/>
      <c r="H3" s="8"/>
      <c r="I3" s="8"/>
      <c r="J3" s="8"/>
      <c r="K3" s="5"/>
    </row>
    <row r="4" spans="1:11" ht="21" x14ac:dyDescent="0.45">
      <c r="A4" s="8"/>
      <c r="B4" s="8"/>
      <c r="C4" s="8"/>
      <c r="D4" s="8"/>
      <c r="E4" s="8"/>
      <c r="F4" s="8"/>
      <c r="G4" s="8"/>
      <c r="H4" s="8"/>
      <c r="I4" s="8"/>
      <c r="J4" s="8"/>
      <c r="K4" s="5"/>
    </row>
    <row r="5" spans="1:11" ht="10.5" customHeight="1" x14ac:dyDescent="0.45">
      <c r="A5" s="8"/>
      <c r="B5" s="8"/>
      <c r="C5" s="8"/>
      <c r="D5" s="8"/>
      <c r="E5" s="8"/>
      <c r="F5" s="8"/>
      <c r="G5" s="8"/>
      <c r="H5" s="8"/>
      <c r="I5" s="8"/>
      <c r="J5" s="8"/>
      <c r="K5" s="5"/>
    </row>
    <row r="6" spans="1:11" s="1" customFormat="1" ht="18" customHeight="1" x14ac:dyDescent="0.2">
      <c r="A6" s="9"/>
      <c r="B6" s="20" t="s">
        <v>110</v>
      </c>
      <c r="C6" s="20"/>
      <c r="D6" s="20"/>
      <c r="E6" s="20"/>
      <c r="F6" s="20"/>
      <c r="G6" s="20"/>
      <c r="H6" s="20"/>
      <c r="I6" s="20"/>
      <c r="J6" s="20"/>
      <c r="K6" s="6"/>
    </row>
    <row r="7" spans="1:11" s="2" customFormat="1" ht="21" customHeight="1" x14ac:dyDescent="0.45">
      <c r="A7" s="8"/>
      <c r="B7" s="14" t="s">
        <v>122</v>
      </c>
      <c r="C7" s="14"/>
      <c r="D7" s="14"/>
      <c r="E7" s="14"/>
      <c r="F7" s="14"/>
      <c r="G7" s="14"/>
      <c r="H7" s="14"/>
      <c r="I7" s="14"/>
      <c r="J7" s="14"/>
      <c r="K7" s="5"/>
    </row>
    <row r="8" spans="1:11" s="2" customFormat="1" ht="21.75" customHeight="1" x14ac:dyDescent="0.45">
      <c r="A8" s="8"/>
      <c r="B8" s="21" t="s">
        <v>101</v>
      </c>
      <c r="C8" s="21"/>
      <c r="D8" s="21"/>
      <c r="E8" s="21"/>
      <c r="F8" s="21"/>
      <c r="G8" s="21"/>
      <c r="H8" s="21"/>
      <c r="I8" s="21"/>
      <c r="J8" s="21"/>
      <c r="K8" s="5"/>
    </row>
    <row r="9" spans="1:11" s="3" customFormat="1" ht="21" x14ac:dyDescent="0.45">
      <c r="A9" s="8"/>
      <c r="B9" s="22" t="s">
        <v>0</v>
      </c>
      <c r="C9" s="15" t="s">
        <v>1</v>
      </c>
      <c r="D9" s="16"/>
      <c r="E9" s="27" t="s">
        <v>112</v>
      </c>
      <c r="F9" s="28" t="s">
        <v>2</v>
      </c>
      <c r="G9" s="28"/>
      <c r="H9" s="28"/>
      <c r="I9" s="28"/>
      <c r="J9" s="29" t="s">
        <v>3</v>
      </c>
      <c r="K9" s="5"/>
    </row>
    <row r="10" spans="1:11" s="3" customFormat="1" ht="21" x14ac:dyDescent="0.45">
      <c r="A10" s="8"/>
      <c r="B10" s="23"/>
      <c r="C10" s="25"/>
      <c r="D10" s="26"/>
      <c r="E10" s="27"/>
      <c r="F10" s="30" t="s">
        <v>113</v>
      </c>
      <c r="G10" s="28" t="s">
        <v>4</v>
      </c>
      <c r="H10" s="28"/>
      <c r="I10" s="28"/>
      <c r="J10" s="29"/>
      <c r="K10" s="5"/>
    </row>
    <row r="11" spans="1:11" s="3" customFormat="1" ht="66.75" customHeight="1" x14ac:dyDescent="0.45">
      <c r="A11" s="8"/>
      <c r="B11" s="24"/>
      <c r="C11" s="17"/>
      <c r="D11" s="18"/>
      <c r="E11" s="27"/>
      <c r="F11" s="30"/>
      <c r="G11" s="31" t="s">
        <v>114</v>
      </c>
      <c r="H11" s="31" t="s">
        <v>115</v>
      </c>
      <c r="I11" s="31" t="s">
        <v>116</v>
      </c>
      <c r="J11" s="29"/>
      <c r="K11" s="5"/>
    </row>
    <row r="12" spans="1:11" s="3" customFormat="1" ht="19.5" customHeight="1" x14ac:dyDescent="0.45">
      <c r="A12" s="8"/>
      <c r="B12" s="12">
        <v>1</v>
      </c>
      <c r="C12" s="61" t="s">
        <v>665</v>
      </c>
      <c r="D12" s="62" t="s">
        <v>666</v>
      </c>
      <c r="E12" s="13"/>
      <c r="F12" s="32" t="str">
        <f>IF(E12&lt;=14,"/","")</f>
        <v>/</v>
      </c>
      <c r="G12" s="32" t="str">
        <f>IF(AND(E12&gt;14,E12&lt;=20),"/","")</f>
        <v/>
      </c>
      <c r="H12" s="32" t="str">
        <f>IF(AND(E12&gt;20,E12&lt;=25),"/","")</f>
        <v/>
      </c>
      <c r="I12" s="32" t="str">
        <f>IF(AND(E12&gt;25,E12&lt;=30),"/","")</f>
        <v/>
      </c>
      <c r="J12" s="32" t="str">
        <f>IF(E12&gt;=15,"ผ่าน","ไม่ผ่าน")</f>
        <v>ไม่ผ่าน</v>
      </c>
      <c r="K12" s="5"/>
    </row>
    <row r="13" spans="1:11" s="3" customFormat="1" ht="19.5" customHeight="1" x14ac:dyDescent="0.45">
      <c r="A13" s="8"/>
      <c r="B13" s="12">
        <v>2</v>
      </c>
      <c r="C13" s="61" t="s">
        <v>667</v>
      </c>
      <c r="D13" s="62" t="s">
        <v>72</v>
      </c>
      <c r="E13" s="13"/>
      <c r="F13" s="32" t="str">
        <f t="shared" ref="F13:F55" si="0">IF(E13&lt;=14,"/","")</f>
        <v>/</v>
      </c>
      <c r="G13" s="32" t="str">
        <f t="shared" ref="G13:G55" si="1">IF(AND(E13&gt;14,E13&lt;=20),"/","")</f>
        <v/>
      </c>
      <c r="H13" s="32" t="str">
        <f t="shared" ref="H13:H55" si="2">IF(AND(E13&gt;20,E13&lt;=25),"/","")</f>
        <v/>
      </c>
      <c r="I13" s="32" t="str">
        <f t="shared" ref="I13:I55" si="3">IF(AND(E13&gt;25,E13&lt;=30),"/","")</f>
        <v/>
      </c>
      <c r="J13" s="32" t="str">
        <f t="shared" ref="J13:J55" si="4">IF(E13&gt;=15,"ผ่าน","ไม่ผ่าน")</f>
        <v>ไม่ผ่าน</v>
      </c>
      <c r="K13" s="5"/>
    </row>
    <row r="14" spans="1:11" s="3" customFormat="1" ht="19.5" customHeight="1" x14ac:dyDescent="0.45">
      <c r="A14" s="8"/>
      <c r="B14" s="12">
        <v>3</v>
      </c>
      <c r="C14" s="61" t="s">
        <v>668</v>
      </c>
      <c r="D14" s="62" t="s">
        <v>669</v>
      </c>
      <c r="E14" s="13"/>
      <c r="F14" s="32" t="str">
        <f t="shared" si="0"/>
        <v>/</v>
      </c>
      <c r="G14" s="32" t="str">
        <f t="shared" si="1"/>
        <v/>
      </c>
      <c r="H14" s="32" t="str">
        <f t="shared" si="2"/>
        <v/>
      </c>
      <c r="I14" s="32" t="str">
        <f t="shared" si="3"/>
        <v/>
      </c>
      <c r="J14" s="32" t="str">
        <f t="shared" si="4"/>
        <v>ไม่ผ่าน</v>
      </c>
      <c r="K14" s="5"/>
    </row>
    <row r="15" spans="1:11" s="3" customFormat="1" ht="19.5" customHeight="1" x14ac:dyDescent="0.45">
      <c r="A15" s="8"/>
      <c r="B15" s="12">
        <v>4</v>
      </c>
      <c r="C15" s="61" t="s">
        <v>670</v>
      </c>
      <c r="D15" s="62" t="s">
        <v>671</v>
      </c>
      <c r="E15" s="13"/>
      <c r="F15" s="32" t="str">
        <f t="shared" si="0"/>
        <v>/</v>
      </c>
      <c r="G15" s="32" t="str">
        <f t="shared" si="1"/>
        <v/>
      </c>
      <c r="H15" s="32" t="str">
        <f t="shared" si="2"/>
        <v/>
      </c>
      <c r="I15" s="32" t="str">
        <f t="shared" si="3"/>
        <v/>
      </c>
      <c r="J15" s="32" t="str">
        <f t="shared" si="4"/>
        <v>ไม่ผ่าน</v>
      </c>
      <c r="K15" s="5"/>
    </row>
    <row r="16" spans="1:11" s="3" customFormat="1" ht="19.5" customHeight="1" x14ac:dyDescent="0.45">
      <c r="A16" s="8"/>
      <c r="B16" s="12">
        <v>5</v>
      </c>
      <c r="C16" s="61" t="s">
        <v>672</v>
      </c>
      <c r="D16" s="62" t="s">
        <v>74</v>
      </c>
      <c r="E16" s="13"/>
      <c r="F16" s="32" t="str">
        <f t="shared" si="0"/>
        <v>/</v>
      </c>
      <c r="G16" s="32" t="str">
        <f t="shared" si="1"/>
        <v/>
      </c>
      <c r="H16" s="32" t="str">
        <f t="shared" si="2"/>
        <v/>
      </c>
      <c r="I16" s="32" t="str">
        <f t="shared" si="3"/>
        <v/>
      </c>
      <c r="J16" s="32" t="str">
        <f t="shared" si="4"/>
        <v>ไม่ผ่าน</v>
      </c>
      <c r="K16" s="5"/>
    </row>
    <row r="17" spans="1:11" s="3" customFormat="1" ht="19.5" customHeight="1" x14ac:dyDescent="0.45">
      <c r="A17" s="8"/>
      <c r="B17" s="12">
        <v>6</v>
      </c>
      <c r="C17" s="61" t="s">
        <v>301</v>
      </c>
      <c r="D17" s="62" t="s">
        <v>673</v>
      </c>
      <c r="E17" s="13"/>
      <c r="F17" s="32" t="str">
        <f t="shared" si="0"/>
        <v>/</v>
      </c>
      <c r="G17" s="32" t="str">
        <f t="shared" si="1"/>
        <v/>
      </c>
      <c r="H17" s="32" t="str">
        <f t="shared" si="2"/>
        <v/>
      </c>
      <c r="I17" s="32" t="str">
        <f t="shared" si="3"/>
        <v/>
      </c>
      <c r="J17" s="32" t="str">
        <f t="shared" si="4"/>
        <v>ไม่ผ่าน</v>
      </c>
      <c r="K17" s="5"/>
    </row>
    <row r="18" spans="1:11" s="3" customFormat="1" ht="19.5" customHeight="1" x14ac:dyDescent="0.45">
      <c r="A18" s="8"/>
      <c r="B18" s="12">
        <v>7</v>
      </c>
      <c r="C18" s="61" t="s">
        <v>674</v>
      </c>
      <c r="D18" s="62" t="s">
        <v>675</v>
      </c>
      <c r="E18" s="13"/>
      <c r="F18" s="32" t="str">
        <f t="shared" si="0"/>
        <v>/</v>
      </c>
      <c r="G18" s="32" t="str">
        <f t="shared" si="1"/>
        <v/>
      </c>
      <c r="H18" s="32" t="str">
        <f t="shared" si="2"/>
        <v/>
      </c>
      <c r="I18" s="32" t="str">
        <f t="shared" si="3"/>
        <v/>
      </c>
      <c r="J18" s="32" t="str">
        <f t="shared" si="4"/>
        <v>ไม่ผ่าน</v>
      </c>
      <c r="K18" s="5"/>
    </row>
    <row r="19" spans="1:11" s="3" customFormat="1" ht="19.5" customHeight="1" x14ac:dyDescent="0.45">
      <c r="A19" s="8"/>
      <c r="B19" s="12">
        <v>8</v>
      </c>
      <c r="C19" s="61" t="s">
        <v>676</v>
      </c>
      <c r="D19" s="62" t="s">
        <v>677</v>
      </c>
      <c r="E19" s="13"/>
      <c r="F19" s="32" t="str">
        <f t="shared" si="0"/>
        <v>/</v>
      </c>
      <c r="G19" s="32" t="str">
        <f t="shared" si="1"/>
        <v/>
      </c>
      <c r="H19" s="32" t="str">
        <f t="shared" si="2"/>
        <v/>
      </c>
      <c r="I19" s="32" t="str">
        <f t="shared" si="3"/>
        <v/>
      </c>
      <c r="J19" s="32" t="str">
        <f t="shared" si="4"/>
        <v>ไม่ผ่าน</v>
      </c>
      <c r="K19" s="5"/>
    </row>
    <row r="20" spans="1:11" s="3" customFormat="1" ht="19.5" customHeight="1" x14ac:dyDescent="0.45">
      <c r="A20" s="8"/>
      <c r="B20" s="12">
        <v>9</v>
      </c>
      <c r="C20" s="61" t="s">
        <v>79</v>
      </c>
      <c r="D20" s="62" t="s">
        <v>678</v>
      </c>
      <c r="E20" s="13"/>
      <c r="F20" s="32" t="str">
        <f t="shared" si="0"/>
        <v>/</v>
      </c>
      <c r="G20" s="32" t="str">
        <f t="shared" si="1"/>
        <v/>
      </c>
      <c r="H20" s="32" t="str">
        <f t="shared" si="2"/>
        <v/>
      </c>
      <c r="I20" s="32" t="str">
        <f t="shared" si="3"/>
        <v/>
      </c>
      <c r="J20" s="32" t="str">
        <f t="shared" si="4"/>
        <v>ไม่ผ่าน</v>
      </c>
      <c r="K20" s="5"/>
    </row>
    <row r="21" spans="1:11" s="3" customFormat="1" ht="19.5" customHeight="1" x14ac:dyDescent="0.45">
      <c r="A21" s="8"/>
      <c r="B21" s="12">
        <v>10</v>
      </c>
      <c r="C21" s="61" t="s">
        <v>679</v>
      </c>
      <c r="D21" s="62" t="s">
        <v>680</v>
      </c>
      <c r="E21" s="13"/>
      <c r="F21" s="32" t="str">
        <f t="shared" si="0"/>
        <v>/</v>
      </c>
      <c r="G21" s="32" t="str">
        <f t="shared" si="1"/>
        <v/>
      </c>
      <c r="H21" s="32" t="str">
        <f t="shared" si="2"/>
        <v/>
      </c>
      <c r="I21" s="32" t="str">
        <f t="shared" si="3"/>
        <v/>
      </c>
      <c r="J21" s="32" t="str">
        <f t="shared" si="4"/>
        <v>ไม่ผ่าน</v>
      </c>
      <c r="K21" s="5"/>
    </row>
    <row r="22" spans="1:11" s="3" customFormat="1" ht="19.5" customHeight="1" x14ac:dyDescent="0.45">
      <c r="A22" s="8"/>
      <c r="B22" s="12">
        <v>11</v>
      </c>
      <c r="C22" s="61" t="s">
        <v>681</v>
      </c>
      <c r="D22" s="62" t="s">
        <v>682</v>
      </c>
      <c r="E22" s="13"/>
      <c r="F22" s="32" t="str">
        <f t="shared" si="0"/>
        <v>/</v>
      </c>
      <c r="G22" s="32" t="str">
        <f t="shared" si="1"/>
        <v/>
      </c>
      <c r="H22" s="32" t="str">
        <f t="shared" si="2"/>
        <v/>
      </c>
      <c r="I22" s="32" t="str">
        <f t="shared" si="3"/>
        <v/>
      </c>
      <c r="J22" s="32" t="str">
        <f t="shared" si="4"/>
        <v>ไม่ผ่าน</v>
      </c>
      <c r="K22" s="5"/>
    </row>
    <row r="23" spans="1:11" s="3" customFormat="1" ht="19.5" customHeight="1" x14ac:dyDescent="0.45">
      <c r="A23" s="8"/>
      <c r="B23" s="12">
        <v>12</v>
      </c>
      <c r="C23" s="61" t="s">
        <v>683</v>
      </c>
      <c r="D23" s="62" t="s">
        <v>684</v>
      </c>
      <c r="E23" s="13"/>
      <c r="F23" s="32" t="str">
        <f t="shared" si="0"/>
        <v>/</v>
      </c>
      <c r="G23" s="32" t="str">
        <f t="shared" si="1"/>
        <v/>
      </c>
      <c r="H23" s="32" t="str">
        <f t="shared" si="2"/>
        <v/>
      </c>
      <c r="I23" s="32" t="str">
        <f t="shared" si="3"/>
        <v/>
      </c>
      <c r="J23" s="32" t="str">
        <f t="shared" si="4"/>
        <v>ไม่ผ่าน</v>
      </c>
      <c r="K23" s="5"/>
    </row>
    <row r="24" spans="1:11" s="3" customFormat="1" ht="19.5" customHeight="1" x14ac:dyDescent="0.45">
      <c r="A24" s="8"/>
      <c r="B24" s="12">
        <v>13</v>
      </c>
      <c r="C24" s="61" t="s">
        <v>28</v>
      </c>
      <c r="D24" s="62" t="s">
        <v>685</v>
      </c>
      <c r="E24" s="13"/>
      <c r="F24" s="32" t="str">
        <f t="shared" si="0"/>
        <v>/</v>
      </c>
      <c r="G24" s="32" t="str">
        <f t="shared" si="1"/>
        <v/>
      </c>
      <c r="H24" s="32" t="str">
        <f t="shared" si="2"/>
        <v/>
      </c>
      <c r="I24" s="32" t="str">
        <f t="shared" si="3"/>
        <v/>
      </c>
      <c r="J24" s="32" t="str">
        <f t="shared" si="4"/>
        <v>ไม่ผ่าน</v>
      </c>
      <c r="K24" s="5"/>
    </row>
    <row r="25" spans="1:11" s="3" customFormat="1" ht="19.5" customHeight="1" x14ac:dyDescent="0.45">
      <c r="A25" s="8"/>
      <c r="B25" s="12">
        <v>14</v>
      </c>
      <c r="C25" s="61" t="s">
        <v>686</v>
      </c>
      <c r="D25" s="62" t="s">
        <v>57</v>
      </c>
      <c r="E25" s="13"/>
      <c r="F25" s="32" t="str">
        <f t="shared" si="0"/>
        <v>/</v>
      </c>
      <c r="G25" s="32" t="str">
        <f t="shared" si="1"/>
        <v/>
      </c>
      <c r="H25" s="32" t="str">
        <f t="shared" si="2"/>
        <v/>
      </c>
      <c r="I25" s="32" t="str">
        <f t="shared" si="3"/>
        <v/>
      </c>
      <c r="J25" s="32" t="str">
        <f t="shared" si="4"/>
        <v>ไม่ผ่าน</v>
      </c>
      <c r="K25" s="5"/>
    </row>
    <row r="26" spans="1:11" s="3" customFormat="1" ht="19.5" customHeight="1" x14ac:dyDescent="0.45">
      <c r="A26" s="8"/>
      <c r="B26" s="12">
        <v>15</v>
      </c>
      <c r="C26" s="61" t="s">
        <v>21</v>
      </c>
      <c r="D26" s="62" t="s">
        <v>687</v>
      </c>
      <c r="E26" s="13"/>
      <c r="F26" s="32" t="str">
        <f t="shared" si="0"/>
        <v>/</v>
      </c>
      <c r="G26" s="32" t="str">
        <f t="shared" si="1"/>
        <v/>
      </c>
      <c r="H26" s="32" t="str">
        <f t="shared" si="2"/>
        <v/>
      </c>
      <c r="I26" s="32" t="str">
        <f t="shared" si="3"/>
        <v/>
      </c>
      <c r="J26" s="32" t="str">
        <f t="shared" si="4"/>
        <v>ไม่ผ่าน</v>
      </c>
      <c r="K26" s="5"/>
    </row>
    <row r="27" spans="1:11" s="3" customFormat="1" ht="19.5" customHeight="1" x14ac:dyDescent="0.45">
      <c r="A27" s="8"/>
      <c r="B27" s="12">
        <v>16</v>
      </c>
      <c r="C27" s="61" t="s">
        <v>688</v>
      </c>
      <c r="D27" s="62" t="s">
        <v>689</v>
      </c>
      <c r="E27" s="13"/>
      <c r="F27" s="32" t="str">
        <f t="shared" si="0"/>
        <v>/</v>
      </c>
      <c r="G27" s="32" t="str">
        <f t="shared" si="1"/>
        <v/>
      </c>
      <c r="H27" s="32" t="str">
        <f t="shared" si="2"/>
        <v/>
      </c>
      <c r="I27" s="32" t="str">
        <f t="shared" si="3"/>
        <v/>
      </c>
      <c r="J27" s="32" t="str">
        <f t="shared" si="4"/>
        <v>ไม่ผ่าน</v>
      </c>
      <c r="K27" s="5"/>
    </row>
    <row r="28" spans="1:11" s="3" customFormat="1" ht="19.5" customHeight="1" x14ac:dyDescent="0.45">
      <c r="A28" s="8"/>
      <c r="B28" s="12">
        <v>17</v>
      </c>
      <c r="C28" s="61" t="s">
        <v>690</v>
      </c>
      <c r="D28" s="62" t="s">
        <v>691</v>
      </c>
      <c r="E28" s="13"/>
      <c r="F28" s="32" t="str">
        <f t="shared" si="0"/>
        <v>/</v>
      </c>
      <c r="G28" s="32" t="str">
        <f t="shared" si="1"/>
        <v/>
      </c>
      <c r="H28" s="32" t="str">
        <f t="shared" si="2"/>
        <v/>
      </c>
      <c r="I28" s="32" t="str">
        <f t="shared" si="3"/>
        <v/>
      </c>
      <c r="J28" s="32" t="str">
        <f t="shared" si="4"/>
        <v>ไม่ผ่าน</v>
      </c>
      <c r="K28" s="5"/>
    </row>
    <row r="29" spans="1:11" s="3" customFormat="1" ht="19.5" customHeight="1" x14ac:dyDescent="0.45">
      <c r="A29" s="8"/>
      <c r="B29" s="12">
        <v>18</v>
      </c>
      <c r="C29" s="61" t="s">
        <v>692</v>
      </c>
      <c r="D29" s="62" t="s">
        <v>693</v>
      </c>
      <c r="E29" s="13"/>
      <c r="F29" s="32" t="str">
        <f t="shared" si="0"/>
        <v>/</v>
      </c>
      <c r="G29" s="32" t="str">
        <f t="shared" si="1"/>
        <v/>
      </c>
      <c r="H29" s="32" t="str">
        <f t="shared" si="2"/>
        <v/>
      </c>
      <c r="I29" s="32" t="str">
        <f t="shared" si="3"/>
        <v/>
      </c>
      <c r="J29" s="32" t="str">
        <f t="shared" si="4"/>
        <v>ไม่ผ่าน</v>
      </c>
      <c r="K29" s="5"/>
    </row>
    <row r="30" spans="1:11" s="3" customFormat="1" ht="19.5" customHeight="1" x14ac:dyDescent="0.45">
      <c r="A30" s="8"/>
      <c r="B30" s="12">
        <v>19</v>
      </c>
      <c r="C30" s="61" t="s">
        <v>694</v>
      </c>
      <c r="D30" s="62" t="s">
        <v>695</v>
      </c>
      <c r="E30" s="13"/>
      <c r="F30" s="32" t="str">
        <f t="shared" si="0"/>
        <v>/</v>
      </c>
      <c r="G30" s="32" t="str">
        <f t="shared" si="1"/>
        <v/>
      </c>
      <c r="H30" s="32" t="str">
        <f t="shared" si="2"/>
        <v/>
      </c>
      <c r="I30" s="32" t="str">
        <f t="shared" si="3"/>
        <v/>
      </c>
      <c r="J30" s="32" t="str">
        <f t="shared" si="4"/>
        <v>ไม่ผ่าน</v>
      </c>
      <c r="K30" s="5"/>
    </row>
    <row r="31" spans="1:11" s="3" customFormat="1" ht="19.5" customHeight="1" x14ac:dyDescent="0.45">
      <c r="A31" s="8"/>
      <c r="B31" s="12">
        <v>20</v>
      </c>
      <c r="C31" s="61" t="s">
        <v>696</v>
      </c>
      <c r="D31" s="62" t="s">
        <v>697</v>
      </c>
      <c r="E31" s="13"/>
      <c r="F31" s="32" t="str">
        <f t="shared" si="0"/>
        <v>/</v>
      </c>
      <c r="G31" s="32" t="str">
        <f t="shared" si="1"/>
        <v/>
      </c>
      <c r="H31" s="32" t="str">
        <f t="shared" si="2"/>
        <v/>
      </c>
      <c r="I31" s="32" t="str">
        <f t="shared" si="3"/>
        <v/>
      </c>
      <c r="J31" s="32" t="str">
        <f t="shared" si="4"/>
        <v>ไม่ผ่าน</v>
      </c>
      <c r="K31" s="5"/>
    </row>
    <row r="32" spans="1:11" s="3" customFormat="1" ht="19.5" customHeight="1" x14ac:dyDescent="0.45">
      <c r="A32" s="8"/>
      <c r="B32" s="12">
        <v>21</v>
      </c>
      <c r="C32" s="61" t="s">
        <v>698</v>
      </c>
      <c r="D32" s="62" t="s">
        <v>699</v>
      </c>
      <c r="E32" s="13"/>
      <c r="F32" s="32" t="str">
        <f t="shared" si="0"/>
        <v>/</v>
      </c>
      <c r="G32" s="32" t="str">
        <f t="shared" si="1"/>
        <v/>
      </c>
      <c r="H32" s="32" t="str">
        <f t="shared" si="2"/>
        <v/>
      </c>
      <c r="I32" s="32" t="str">
        <f t="shared" si="3"/>
        <v/>
      </c>
      <c r="J32" s="32" t="str">
        <f t="shared" si="4"/>
        <v>ไม่ผ่าน</v>
      </c>
      <c r="K32" s="5"/>
    </row>
    <row r="33" spans="1:11" s="3" customFormat="1" ht="19.5" customHeight="1" x14ac:dyDescent="0.45">
      <c r="A33" s="8"/>
      <c r="B33" s="12">
        <v>22</v>
      </c>
      <c r="C33" s="61" t="s">
        <v>24</v>
      </c>
      <c r="D33" s="62" t="s">
        <v>700</v>
      </c>
      <c r="E33" s="13"/>
      <c r="F33" s="32" t="str">
        <f t="shared" si="0"/>
        <v>/</v>
      </c>
      <c r="G33" s="32" t="str">
        <f t="shared" si="1"/>
        <v/>
      </c>
      <c r="H33" s="32" t="str">
        <f t="shared" si="2"/>
        <v/>
      </c>
      <c r="I33" s="32" t="str">
        <f t="shared" si="3"/>
        <v/>
      </c>
      <c r="J33" s="32" t="str">
        <f t="shared" si="4"/>
        <v>ไม่ผ่าน</v>
      </c>
      <c r="K33" s="5"/>
    </row>
    <row r="34" spans="1:11" s="3" customFormat="1" ht="19.5" customHeight="1" x14ac:dyDescent="0.45">
      <c r="A34" s="8"/>
      <c r="B34" s="12">
        <v>23</v>
      </c>
      <c r="C34" s="61" t="s">
        <v>33</v>
      </c>
      <c r="D34" s="62" t="s">
        <v>701</v>
      </c>
      <c r="E34" s="13"/>
      <c r="F34" s="32" t="str">
        <f t="shared" si="0"/>
        <v>/</v>
      </c>
      <c r="G34" s="32" t="str">
        <f t="shared" si="1"/>
        <v/>
      </c>
      <c r="H34" s="32" t="str">
        <f t="shared" si="2"/>
        <v/>
      </c>
      <c r="I34" s="32" t="str">
        <f t="shared" si="3"/>
        <v/>
      </c>
      <c r="J34" s="32" t="str">
        <f t="shared" si="4"/>
        <v>ไม่ผ่าน</v>
      </c>
      <c r="K34" s="5"/>
    </row>
    <row r="35" spans="1:11" s="3" customFormat="1" ht="19.5" customHeight="1" x14ac:dyDescent="0.45">
      <c r="A35" s="8"/>
      <c r="B35" s="12">
        <v>24</v>
      </c>
      <c r="C35" s="61" t="s">
        <v>702</v>
      </c>
      <c r="D35" s="62" t="s">
        <v>703</v>
      </c>
      <c r="E35" s="13"/>
      <c r="F35" s="32" t="str">
        <f t="shared" si="0"/>
        <v>/</v>
      </c>
      <c r="G35" s="32" t="str">
        <f t="shared" si="1"/>
        <v/>
      </c>
      <c r="H35" s="32" t="str">
        <f t="shared" si="2"/>
        <v/>
      </c>
      <c r="I35" s="32" t="str">
        <f t="shared" si="3"/>
        <v/>
      </c>
      <c r="J35" s="32" t="str">
        <f t="shared" si="4"/>
        <v>ไม่ผ่าน</v>
      </c>
      <c r="K35" s="5"/>
    </row>
    <row r="36" spans="1:11" s="3" customFormat="1" ht="19.5" customHeight="1" x14ac:dyDescent="0.45">
      <c r="A36" s="8"/>
      <c r="B36" s="12">
        <v>25</v>
      </c>
      <c r="C36" s="61" t="s">
        <v>704</v>
      </c>
      <c r="D36" s="62" t="s">
        <v>705</v>
      </c>
      <c r="E36" s="13"/>
      <c r="F36" s="32" t="str">
        <f t="shared" si="0"/>
        <v>/</v>
      </c>
      <c r="G36" s="32" t="str">
        <f t="shared" si="1"/>
        <v/>
      </c>
      <c r="H36" s="32" t="str">
        <f t="shared" si="2"/>
        <v/>
      </c>
      <c r="I36" s="32" t="str">
        <f t="shared" si="3"/>
        <v/>
      </c>
      <c r="J36" s="32" t="str">
        <f t="shared" si="4"/>
        <v>ไม่ผ่าน</v>
      </c>
      <c r="K36" s="5"/>
    </row>
    <row r="37" spans="1:11" s="3" customFormat="1" ht="19.5" customHeight="1" x14ac:dyDescent="0.45">
      <c r="A37" s="8"/>
      <c r="B37" s="12">
        <v>26</v>
      </c>
      <c r="C37" s="61" t="s">
        <v>706</v>
      </c>
      <c r="D37" s="62" t="s">
        <v>707</v>
      </c>
      <c r="E37" s="13"/>
      <c r="F37" s="32" t="str">
        <f t="shared" si="0"/>
        <v>/</v>
      </c>
      <c r="G37" s="32" t="str">
        <f t="shared" si="1"/>
        <v/>
      </c>
      <c r="H37" s="32" t="str">
        <f t="shared" si="2"/>
        <v/>
      </c>
      <c r="I37" s="32" t="str">
        <f t="shared" si="3"/>
        <v/>
      </c>
      <c r="J37" s="32" t="str">
        <f t="shared" si="4"/>
        <v>ไม่ผ่าน</v>
      </c>
      <c r="K37" s="5"/>
    </row>
    <row r="38" spans="1:11" s="3" customFormat="1" ht="19.5" customHeight="1" x14ac:dyDescent="0.45">
      <c r="A38" s="8"/>
      <c r="B38" s="12">
        <v>27</v>
      </c>
      <c r="C38" s="61" t="s">
        <v>708</v>
      </c>
      <c r="D38" s="62" t="s">
        <v>709</v>
      </c>
      <c r="E38" s="13"/>
      <c r="F38" s="32" t="str">
        <f t="shared" si="0"/>
        <v>/</v>
      </c>
      <c r="G38" s="32" t="str">
        <f t="shared" si="1"/>
        <v/>
      </c>
      <c r="H38" s="32" t="str">
        <f t="shared" si="2"/>
        <v/>
      </c>
      <c r="I38" s="32" t="str">
        <f t="shared" si="3"/>
        <v/>
      </c>
      <c r="J38" s="32" t="str">
        <f t="shared" si="4"/>
        <v>ไม่ผ่าน</v>
      </c>
      <c r="K38" s="5"/>
    </row>
    <row r="39" spans="1:11" s="3" customFormat="1" ht="19.5" customHeight="1" x14ac:dyDescent="0.45">
      <c r="A39" s="8"/>
      <c r="B39" s="12">
        <v>28</v>
      </c>
      <c r="C39" s="61" t="s">
        <v>70</v>
      </c>
      <c r="D39" s="62" t="s">
        <v>710</v>
      </c>
      <c r="E39" s="13"/>
      <c r="F39" s="32" t="str">
        <f t="shared" si="0"/>
        <v>/</v>
      </c>
      <c r="G39" s="32" t="str">
        <f t="shared" si="1"/>
        <v/>
      </c>
      <c r="H39" s="32" t="str">
        <f t="shared" si="2"/>
        <v/>
      </c>
      <c r="I39" s="32" t="str">
        <f t="shared" si="3"/>
        <v/>
      </c>
      <c r="J39" s="32" t="str">
        <f t="shared" si="4"/>
        <v>ไม่ผ่าน</v>
      </c>
      <c r="K39" s="5"/>
    </row>
    <row r="40" spans="1:11" s="3" customFormat="1" ht="19.5" customHeight="1" x14ac:dyDescent="0.45">
      <c r="A40" s="8"/>
      <c r="B40" s="12">
        <v>29</v>
      </c>
      <c r="C40" s="61" t="s">
        <v>711</v>
      </c>
      <c r="D40" s="62" t="s">
        <v>712</v>
      </c>
      <c r="E40" s="13"/>
      <c r="F40" s="32" t="str">
        <f t="shared" si="0"/>
        <v>/</v>
      </c>
      <c r="G40" s="32" t="str">
        <f t="shared" si="1"/>
        <v/>
      </c>
      <c r="H40" s="32" t="str">
        <f t="shared" si="2"/>
        <v/>
      </c>
      <c r="I40" s="32" t="str">
        <f t="shared" si="3"/>
        <v/>
      </c>
      <c r="J40" s="32" t="str">
        <f t="shared" si="4"/>
        <v>ไม่ผ่าน</v>
      </c>
      <c r="K40" s="5"/>
    </row>
    <row r="41" spans="1:11" s="3" customFormat="1" ht="19.5" customHeight="1" x14ac:dyDescent="0.45">
      <c r="A41" s="8"/>
      <c r="B41" s="12">
        <v>30</v>
      </c>
      <c r="C41" s="61" t="s">
        <v>713</v>
      </c>
      <c r="D41" s="62" t="s">
        <v>37</v>
      </c>
      <c r="E41" s="13"/>
      <c r="F41" s="32" t="str">
        <f t="shared" si="0"/>
        <v>/</v>
      </c>
      <c r="G41" s="32" t="str">
        <f t="shared" si="1"/>
        <v/>
      </c>
      <c r="H41" s="32" t="str">
        <f t="shared" si="2"/>
        <v/>
      </c>
      <c r="I41" s="32" t="str">
        <f t="shared" si="3"/>
        <v/>
      </c>
      <c r="J41" s="32" t="str">
        <f t="shared" si="4"/>
        <v>ไม่ผ่าน</v>
      </c>
      <c r="K41" s="5"/>
    </row>
    <row r="42" spans="1:11" s="3" customFormat="1" ht="19.5" customHeight="1" x14ac:dyDescent="0.45">
      <c r="A42" s="8"/>
      <c r="B42" s="12">
        <v>31</v>
      </c>
      <c r="C42" s="61" t="s">
        <v>714</v>
      </c>
      <c r="D42" s="62" t="s">
        <v>52</v>
      </c>
      <c r="E42" s="13"/>
      <c r="F42" s="32" t="str">
        <f t="shared" si="0"/>
        <v>/</v>
      </c>
      <c r="G42" s="32" t="str">
        <f t="shared" si="1"/>
        <v/>
      </c>
      <c r="H42" s="32" t="str">
        <f t="shared" si="2"/>
        <v/>
      </c>
      <c r="I42" s="32" t="str">
        <f t="shared" si="3"/>
        <v/>
      </c>
      <c r="J42" s="32" t="str">
        <f t="shared" si="4"/>
        <v>ไม่ผ่าน</v>
      </c>
      <c r="K42" s="5"/>
    </row>
    <row r="43" spans="1:11" s="3" customFormat="1" ht="19.5" customHeight="1" x14ac:dyDescent="0.45">
      <c r="A43" s="8"/>
      <c r="B43" s="12">
        <v>32</v>
      </c>
      <c r="C43" s="61" t="s">
        <v>715</v>
      </c>
      <c r="D43" s="62" t="s">
        <v>716</v>
      </c>
      <c r="E43" s="13"/>
      <c r="F43" s="32" t="str">
        <f t="shared" si="0"/>
        <v>/</v>
      </c>
      <c r="G43" s="32" t="str">
        <f t="shared" si="1"/>
        <v/>
      </c>
      <c r="H43" s="32" t="str">
        <f t="shared" si="2"/>
        <v/>
      </c>
      <c r="I43" s="32" t="str">
        <f t="shared" si="3"/>
        <v/>
      </c>
      <c r="J43" s="32" t="str">
        <f t="shared" si="4"/>
        <v>ไม่ผ่าน</v>
      </c>
      <c r="K43" s="5"/>
    </row>
    <row r="44" spans="1:11" s="3" customFormat="1" ht="19.5" customHeight="1" x14ac:dyDescent="0.45">
      <c r="A44" s="8"/>
      <c r="B44" s="12">
        <v>33</v>
      </c>
      <c r="C44" s="61" t="s">
        <v>355</v>
      </c>
      <c r="D44" s="62" t="s">
        <v>717</v>
      </c>
      <c r="E44" s="13"/>
      <c r="F44" s="32" t="str">
        <f t="shared" si="0"/>
        <v>/</v>
      </c>
      <c r="G44" s="32" t="str">
        <f t="shared" si="1"/>
        <v/>
      </c>
      <c r="H44" s="32" t="str">
        <f t="shared" si="2"/>
        <v/>
      </c>
      <c r="I44" s="32" t="str">
        <f t="shared" si="3"/>
        <v/>
      </c>
      <c r="J44" s="32" t="str">
        <f t="shared" si="4"/>
        <v>ไม่ผ่าน</v>
      </c>
      <c r="K44" s="5"/>
    </row>
    <row r="45" spans="1:11" s="3" customFormat="1" ht="19.5" customHeight="1" x14ac:dyDescent="0.45">
      <c r="A45" s="8"/>
      <c r="B45" s="12">
        <v>34</v>
      </c>
      <c r="C45" s="61" t="s">
        <v>718</v>
      </c>
      <c r="D45" s="62" t="s">
        <v>719</v>
      </c>
      <c r="E45" s="13"/>
      <c r="F45" s="32" t="str">
        <f t="shared" si="0"/>
        <v>/</v>
      </c>
      <c r="G45" s="32" t="str">
        <f t="shared" si="1"/>
        <v/>
      </c>
      <c r="H45" s="32" t="str">
        <f t="shared" si="2"/>
        <v/>
      </c>
      <c r="I45" s="32" t="str">
        <f t="shared" si="3"/>
        <v/>
      </c>
      <c r="J45" s="32" t="str">
        <f t="shared" si="4"/>
        <v>ไม่ผ่าน</v>
      </c>
      <c r="K45" s="5"/>
    </row>
    <row r="46" spans="1:11" s="3" customFormat="1" ht="19.5" customHeight="1" x14ac:dyDescent="0.45">
      <c r="A46" s="8"/>
      <c r="B46" s="12">
        <v>35</v>
      </c>
      <c r="C46" s="61" t="s">
        <v>720</v>
      </c>
      <c r="D46" s="62" t="s">
        <v>721</v>
      </c>
      <c r="E46" s="13"/>
      <c r="F46" s="32" t="str">
        <f t="shared" si="0"/>
        <v>/</v>
      </c>
      <c r="G46" s="32" t="str">
        <f t="shared" si="1"/>
        <v/>
      </c>
      <c r="H46" s="32" t="str">
        <f t="shared" si="2"/>
        <v/>
      </c>
      <c r="I46" s="32" t="str">
        <f t="shared" si="3"/>
        <v/>
      </c>
      <c r="J46" s="32" t="str">
        <f t="shared" si="4"/>
        <v>ไม่ผ่าน</v>
      </c>
      <c r="K46" s="5"/>
    </row>
    <row r="47" spans="1:11" s="3" customFormat="1" ht="19.5" customHeight="1" x14ac:dyDescent="0.45">
      <c r="A47" s="8"/>
      <c r="B47" s="12">
        <v>36</v>
      </c>
      <c r="C47" s="61" t="s">
        <v>83</v>
      </c>
      <c r="D47" s="62" t="s">
        <v>722</v>
      </c>
      <c r="E47" s="13"/>
      <c r="F47" s="32" t="str">
        <f t="shared" si="0"/>
        <v>/</v>
      </c>
      <c r="G47" s="32" t="str">
        <f t="shared" si="1"/>
        <v/>
      </c>
      <c r="H47" s="32" t="str">
        <f t="shared" si="2"/>
        <v/>
      </c>
      <c r="I47" s="32" t="str">
        <f t="shared" si="3"/>
        <v/>
      </c>
      <c r="J47" s="32" t="str">
        <f t="shared" si="4"/>
        <v>ไม่ผ่าน</v>
      </c>
      <c r="K47" s="5"/>
    </row>
    <row r="48" spans="1:11" s="3" customFormat="1" ht="19.5" customHeight="1" x14ac:dyDescent="0.45">
      <c r="A48" s="8"/>
      <c r="B48" s="12">
        <v>37</v>
      </c>
      <c r="C48" s="61" t="s">
        <v>723</v>
      </c>
      <c r="D48" s="62" t="s">
        <v>724</v>
      </c>
      <c r="E48" s="13"/>
      <c r="F48" s="32" t="str">
        <f t="shared" si="0"/>
        <v>/</v>
      </c>
      <c r="G48" s="32" t="str">
        <f t="shared" si="1"/>
        <v/>
      </c>
      <c r="H48" s="32" t="str">
        <f t="shared" si="2"/>
        <v/>
      </c>
      <c r="I48" s="32" t="str">
        <f t="shared" si="3"/>
        <v/>
      </c>
      <c r="J48" s="32" t="str">
        <f t="shared" si="4"/>
        <v>ไม่ผ่าน</v>
      </c>
      <c r="K48" s="5"/>
    </row>
    <row r="49" spans="1:12" s="2" customFormat="1" ht="19.5" customHeight="1" x14ac:dyDescent="0.45">
      <c r="A49" s="8"/>
      <c r="B49" s="12">
        <v>38</v>
      </c>
      <c r="C49" s="61" t="s">
        <v>725</v>
      </c>
      <c r="D49" s="62" t="s">
        <v>726</v>
      </c>
      <c r="E49" s="13"/>
      <c r="F49" s="32" t="str">
        <f t="shared" si="0"/>
        <v>/</v>
      </c>
      <c r="G49" s="32" t="str">
        <f t="shared" si="1"/>
        <v/>
      </c>
      <c r="H49" s="32" t="str">
        <f t="shared" si="2"/>
        <v/>
      </c>
      <c r="I49" s="32" t="str">
        <f t="shared" si="3"/>
        <v/>
      </c>
      <c r="J49" s="32" t="str">
        <f t="shared" si="4"/>
        <v>ไม่ผ่าน</v>
      </c>
      <c r="K49" s="5"/>
    </row>
    <row r="50" spans="1:12" s="2" customFormat="1" ht="19.5" customHeight="1" x14ac:dyDescent="0.45">
      <c r="A50" s="8"/>
      <c r="B50" s="12">
        <v>39</v>
      </c>
      <c r="C50" s="61" t="s">
        <v>218</v>
      </c>
      <c r="D50" s="62" t="s">
        <v>727</v>
      </c>
      <c r="E50" s="13"/>
      <c r="F50" s="32" t="str">
        <f t="shared" si="0"/>
        <v>/</v>
      </c>
      <c r="G50" s="32" t="str">
        <f t="shared" si="1"/>
        <v/>
      </c>
      <c r="H50" s="32" t="str">
        <f t="shared" si="2"/>
        <v/>
      </c>
      <c r="I50" s="32" t="str">
        <f t="shared" si="3"/>
        <v/>
      </c>
      <c r="J50" s="32" t="str">
        <f t="shared" si="4"/>
        <v>ไม่ผ่าน</v>
      </c>
      <c r="K50" s="5"/>
    </row>
    <row r="51" spans="1:12" s="2" customFormat="1" ht="22.5" x14ac:dyDescent="0.45">
      <c r="A51" s="8"/>
      <c r="B51" s="12">
        <v>40</v>
      </c>
      <c r="C51" s="61" t="s">
        <v>728</v>
      </c>
      <c r="D51" s="62" t="s">
        <v>729</v>
      </c>
      <c r="E51" s="13"/>
      <c r="F51" s="32" t="str">
        <f t="shared" si="0"/>
        <v>/</v>
      </c>
      <c r="G51" s="32" t="str">
        <f t="shared" si="1"/>
        <v/>
      </c>
      <c r="H51" s="32" t="str">
        <f t="shared" si="2"/>
        <v/>
      </c>
      <c r="I51" s="32" t="str">
        <f t="shared" si="3"/>
        <v/>
      </c>
      <c r="J51" s="32" t="str">
        <f t="shared" si="4"/>
        <v>ไม่ผ่าน</v>
      </c>
      <c r="K51" s="5"/>
    </row>
    <row r="52" spans="1:12" ht="21" x14ac:dyDescent="0.45">
      <c r="A52" s="8"/>
      <c r="B52" s="12">
        <v>41</v>
      </c>
      <c r="C52" s="61" t="s">
        <v>730</v>
      </c>
      <c r="D52" s="62" t="s">
        <v>731</v>
      </c>
      <c r="E52" s="13"/>
      <c r="F52" s="32" t="str">
        <f t="shared" si="0"/>
        <v>/</v>
      </c>
      <c r="G52" s="32" t="str">
        <f t="shared" si="1"/>
        <v/>
      </c>
      <c r="H52" s="32" t="str">
        <f t="shared" si="2"/>
        <v/>
      </c>
      <c r="I52" s="32" t="str">
        <f t="shared" si="3"/>
        <v/>
      </c>
      <c r="J52" s="32" t="str">
        <f t="shared" si="4"/>
        <v>ไม่ผ่าน</v>
      </c>
      <c r="K52" s="5"/>
    </row>
    <row r="53" spans="1:12" s="3" customFormat="1" ht="22.5" customHeight="1" x14ac:dyDescent="0.45">
      <c r="A53" s="8"/>
      <c r="B53" s="12">
        <v>42</v>
      </c>
      <c r="C53" s="61" t="s">
        <v>20</v>
      </c>
      <c r="D53" s="62" t="s">
        <v>732</v>
      </c>
      <c r="E53" s="13"/>
      <c r="F53" s="32" t="str">
        <f t="shared" si="0"/>
        <v>/</v>
      </c>
      <c r="G53" s="32" t="str">
        <f t="shared" si="1"/>
        <v/>
      </c>
      <c r="H53" s="32" t="str">
        <f t="shared" si="2"/>
        <v/>
      </c>
      <c r="I53" s="32" t="str">
        <f t="shared" si="3"/>
        <v/>
      </c>
      <c r="J53" s="32" t="str">
        <f t="shared" si="4"/>
        <v>ไม่ผ่าน</v>
      </c>
      <c r="K53" s="7"/>
      <c r="L53" s="4"/>
    </row>
    <row r="54" spans="1:12" s="3" customFormat="1" ht="22.5" customHeight="1" x14ac:dyDescent="0.45">
      <c r="A54" s="8"/>
      <c r="B54" s="12">
        <v>43</v>
      </c>
      <c r="C54" s="61" t="s">
        <v>733</v>
      </c>
      <c r="D54" s="62" t="s">
        <v>734</v>
      </c>
      <c r="E54" s="13"/>
      <c r="F54" s="32" t="str">
        <f t="shared" si="0"/>
        <v>/</v>
      </c>
      <c r="G54" s="32" t="str">
        <f t="shared" si="1"/>
        <v/>
      </c>
      <c r="H54" s="32" t="str">
        <f t="shared" si="2"/>
        <v/>
      </c>
      <c r="I54" s="32" t="str">
        <f t="shared" si="3"/>
        <v/>
      </c>
      <c r="J54" s="32" t="str">
        <f t="shared" si="4"/>
        <v>ไม่ผ่าน</v>
      </c>
      <c r="K54" s="7"/>
      <c r="L54" s="4"/>
    </row>
    <row r="55" spans="1:12" s="3" customFormat="1" ht="22.5" customHeight="1" x14ac:dyDescent="0.45">
      <c r="A55" s="8"/>
      <c r="B55" s="12">
        <v>44</v>
      </c>
      <c r="C55" s="61" t="s">
        <v>735</v>
      </c>
      <c r="D55" s="62" t="s">
        <v>736</v>
      </c>
      <c r="E55" s="13"/>
      <c r="F55" s="32" t="str">
        <f t="shared" si="0"/>
        <v>/</v>
      </c>
      <c r="G55" s="32" t="str">
        <f t="shared" si="1"/>
        <v/>
      </c>
      <c r="H55" s="32" t="str">
        <f t="shared" si="2"/>
        <v/>
      </c>
      <c r="I55" s="32" t="str">
        <f t="shared" si="3"/>
        <v/>
      </c>
      <c r="J55" s="32" t="str">
        <f t="shared" si="4"/>
        <v>ไม่ผ่าน</v>
      </c>
      <c r="K55" s="7"/>
      <c r="L55" s="4"/>
    </row>
    <row r="56" spans="1:12" ht="21" x14ac:dyDescent="0.45">
      <c r="A56" s="8"/>
      <c r="B56" s="33" t="s">
        <v>5</v>
      </c>
      <c r="C56" s="34"/>
      <c r="D56" s="34"/>
      <c r="E56" s="34"/>
      <c r="F56" s="34"/>
      <c r="G56" s="34"/>
      <c r="H56" s="35"/>
      <c r="I56" s="32" t="s">
        <v>4</v>
      </c>
      <c r="J56" s="32">
        <f>COUNTIF(J12:J55,"ผ่าน")</f>
        <v>0</v>
      </c>
      <c r="K56" s="5"/>
    </row>
    <row r="57" spans="1:12" ht="21" x14ac:dyDescent="0.45">
      <c r="A57" s="8"/>
      <c r="B57" s="37" t="s">
        <v>6</v>
      </c>
      <c r="C57" s="38"/>
      <c r="D57" s="38"/>
      <c r="E57" s="38"/>
      <c r="F57" s="38"/>
      <c r="G57" s="38"/>
      <c r="H57" s="39"/>
      <c r="I57" s="36" t="s">
        <v>92</v>
      </c>
      <c r="J57" s="36">
        <f>COUNTIF(J12:J55,"ไม่ผ่าน")</f>
        <v>44</v>
      </c>
      <c r="K57" s="5"/>
    </row>
    <row r="58" spans="1:12" ht="21" x14ac:dyDescent="0.45">
      <c r="A58" s="8"/>
      <c r="B58" s="8"/>
      <c r="C58" s="8" t="s">
        <v>117</v>
      </c>
      <c r="D58" s="8"/>
      <c r="E58" s="8"/>
      <c r="F58" s="8"/>
      <c r="G58" s="8"/>
      <c r="H58" s="8"/>
      <c r="I58" s="8"/>
      <c r="J58" s="8"/>
      <c r="K58" s="5"/>
    </row>
    <row r="59" spans="1:12" ht="21" x14ac:dyDescent="0.45">
      <c r="A59" s="8"/>
      <c r="B59" s="8"/>
      <c r="C59" s="8"/>
      <c r="D59" s="8"/>
      <c r="E59" s="8"/>
      <c r="F59" s="8"/>
      <c r="G59" s="8"/>
      <c r="H59" s="8"/>
      <c r="I59" s="8"/>
      <c r="J59" s="8"/>
      <c r="K59" s="5"/>
    </row>
    <row r="60" spans="1:12" ht="21" x14ac:dyDescent="0.45">
      <c r="A60" s="8"/>
      <c r="B60" s="14" t="s">
        <v>123</v>
      </c>
      <c r="C60" s="14"/>
      <c r="D60" s="14"/>
      <c r="E60" s="14"/>
      <c r="F60" s="14"/>
      <c r="G60" s="14"/>
      <c r="H60" s="14"/>
      <c r="I60" s="14"/>
      <c r="J60" s="14"/>
      <c r="K60" s="5"/>
    </row>
    <row r="61" spans="1:12" ht="21" x14ac:dyDescent="0.45">
      <c r="A61" s="8"/>
      <c r="B61" s="19" t="s">
        <v>124</v>
      </c>
      <c r="C61" s="19"/>
      <c r="D61" s="19"/>
      <c r="E61" s="19"/>
      <c r="F61" s="19"/>
      <c r="G61" s="19"/>
      <c r="H61" s="19"/>
      <c r="I61" s="19"/>
      <c r="J61" s="19"/>
      <c r="K61" s="5"/>
    </row>
    <row r="62" spans="1:12" ht="21" x14ac:dyDescent="0.45">
      <c r="A62" s="8"/>
      <c r="B62" s="14" t="s">
        <v>125</v>
      </c>
      <c r="C62" s="14"/>
      <c r="D62" s="14"/>
      <c r="E62" s="14"/>
      <c r="F62" s="14"/>
      <c r="G62" s="14"/>
      <c r="H62" s="14"/>
      <c r="I62" s="14"/>
      <c r="J62" s="14"/>
      <c r="K62" s="5"/>
    </row>
    <row r="63" spans="1:12" ht="21" x14ac:dyDescent="0.45">
      <c r="A63" s="8"/>
      <c r="B63" s="8"/>
      <c r="C63" s="40" t="s">
        <v>93</v>
      </c>
      <c r="D63" s="41" t="s">
        <v>94</v>
      </c>
      <c r="E63" s="42" t="s">
        <v>95</v>
      </c>
      <c r="F63" s="42"/>
      <c r="G63" s="42" t="s">
        <v>96</v>
      </c>
      <c r="H63" s="42"/>
      <c r="I63" s="8"/>
      <c r="J63" s="8"/>
      <c r="K63" s="5"/>
    </row>
    <row r="64" spans="1:12" ht="21" x14ac:dyDescent="0.45">
      <c r="A64" s="8"/>
      <c r="B64" s="8"/>
      <c r="C64" s="43"/>
      <c r="D64" s="44" t="s">
        <v>118</v>
      </c>
      <c r="E64" s="45" t="s">
        <v>97</v>
      </c>
      <c r="F64" s="45"/>
      <c r="G64" s="45">
        <f>COUNTIF(F12:F55,"/")</f>
        <v>44</v>
      </c>
      <c r="H64" s="45"/>
      <c r="I64" s="8"/>
      <c r="J64" s="8"/>
      <c r="K64" s="5"/>
    </row>
    <row r="65" spans="1:11" ht="21" x14ac:dyDescent="0.45">
      <c r="A65" s="8"/>
      <c r="B65" s="8"/>
      <c r="C65" s="43"/>
      <c r="D65" s="44" t="s">
        <v>119</v>
      </c>
      <c r="E65" s="45" t="s">
        <v>98</v>
      </c>
      <c r="F65" s="45"/>
      <c r="G65" s="45">
        <f>COUNTIF(G12:G55,"/")</f>
        <v>0</v>
      </c>
      <c r="H65" s="45"/>
      <c r="I65" s="8"/>
      <c r="J65" s="8"/>
      <c r="K65" s="5"/>
    </row>
    <row r="66" spans="1:11" ht="21" x14ac:dyDescent="0.45">
      <c r="A66" s="8"/>
      <c r="B66" s="8"/>
      <c r="C66" s="43"/>
      <c r="D66" s="44" t="s">
        <v>120</v>
      </c>
      <c r="E66" s="45" t="s">
        <v>99</v>
      </c>
      <c r="F66" s="45"/>
      <c r="G66" s="45">
        <f>COUNTIF(H12:H55,"/")</f>
        <v>0</v>
      </c>
      <c r="H66" s="45"/>
      <c r="I66" s="8"/>
      <c r="J66" s="8"/>
      <c r="K66" s="5"/>
    </row>
    <row r="67" spans="1:11" ht="21" x14ac:dyDescent="0.45">
      <c r="A67" s="8"/>
      <c r="B67" s="8"/>
      <c r="C67" s="46"/>
      <c r="D67" s="44" t="s">
        <v>121</v>
      </c>
      <c r="E67" s="45" t="s">
        <v>100</v>
      </c>
      <c r="F67" s="45"/>
      <c r="G67" s="45">
        <f>COUNTIF(I12:I55,"/")</f>
        <v>0</v>
      </c>
      <c r="H67" s="45"/>
      <c r="I67" s="8"/>
      <c r="J67" s="8"/>
      <c r="K67" s="5"/>
    </row>
    <row r="68" spans="1:11" ht="21" x14ac:dyDescent="0.45">
      <c r="A68" s="8"/>
      <c r="B68" s="8"/>
      <c r="C68" s="8"/>
      <c r="D68" s="8"/>
      <c r="E68" s="8"/>
      <c r="F68" s="8"/>
      <c r="G68" s="8"/>
      <c r="H68" s="8"/>
      <c r="I68" s="8"/>
      <c r="J68" s="8"/>
      <c r="K68" s="5"/>
    </row>
    <row r="69" spans="1:11" ht="21" x14ac:dyDescent="0.45">
      <c r="A69" s="8"/>
      <c r="B69" s="8"/>
      <c r="C69" s="8"/>
      <c r="D69" s="8"/>
      <c r="E69" s="8"/>
      <c r="F69" s="8"/>
      <c r="G69" s="8"/>
      <c r="H69" s="8"/>
      <c r="I69" s="8"/>
      <c r="J69" s="8"/>
      <c r="K69" s="5"/>
    </row>
    <row r="70" spans="1:11" ht="21" x14ac:dyDescent="0.45">
      <c r="A70" s="8"/>
      <c r="B70" s="8"/>
      <c r="C70" s="8"/>
      <c r="D70" s="8"/>
      <c r="E70" s="8"/>
      <c r="F70" s="8"/>
      <c r="G70" s="8"/>
      <c r="H70" s="8"/>
      <c r="I70" s="8"/>
      <c r="J70" s="8"/>
      <c r="K70" s="5"/>
    </row>
    <row r="71" spans="1:11" ht="21" x14ac:dyDescent="0.45">
      <c r="A71" s="8"/>
      <c r="B71" s="8"/>
      <c r="C71" s="8"/>
      <c r="D71" s="8"/>
      <c r="E71" s="8"/>
      <c r="F71" s="8"/>
      <c r="G71" s="8"/>
      <c r="H71" s="8"/>
      <c r="I71" s="8"/>
      <c r="J71" s="8"/>
      <c r="K71" s="5"/>
    </row>
    <row r="72" spans="1:11" ht="21" x14ac:dyDescent="0.45">
      <c r="A72" s="8"/>
      <c r="B72" s="8"/>
      <c r="C72" s="8"/>
      <c r="D72" s="8"/>
      <c r="E72" s="8"/>
      <c r="F72" s="8"/>
      <c r="G72" s="8"/>
      <c r="H72" s="8"/>
      <c r="I72" s="8"/>
      <c r="J72" s="8"/>
      <c r="K72" s="5"/>
    </row>
    <row r="73" spans="1:11" ht="21" x14ac:dyDescent="0.45">
      <c r="A73" s="8"/>
      <c r="B73" s="8"/>
      <c r="C73" s="8"/>
      <c r="D73" s="8"/>
      <c r="E73" s="8"/>
      <c r="F73" s="8"/>
      <c r="G73" s="8"/>
      <c r="H73" s="8"/>
      <c r="I73" s="8"/>
      <c r="J73" s="8"/>
      <c r="K73" s="5"/>
    </row>
    <row r="74" spans="1:11" ht="21" x14ac:dyDescent="0.45">
      <c r="A74" s="8"/>
      <c r="B74" s="8"/>
      <c r="C74" s="8"/>
      <c r="D74" s="8"/>
      <c r="E74" s="8"/>
      <c r="F74" s="8"/>
      <c r="G74" s="8"/>
      <c r="H74" s="8"/>
      <c r="I74" s="8"/>
      <c r="J74" s="8"/>
      <c r="K74" s="5"/>
    </row>
    <row r="75" spans="1:11" ht="21" x14ac:dyDescent="0.45">
      <c r="A75" s="5"/>
      <c r="B75" s="8"/>
      <c r="C75" s="8"/>
      <c r="D75" s="8"/>
      <c r="E75" s="8"/>
      <c r="F75" s="8"/>
      <c r="G75" s="8"/>
      <c r="H75" s="8"/>
      <c r="I75" s="8"/>
      <c r="J75" s="8"/>
      <c r="K75" s="5"/>
    </row>
    <row r="76" spans="1:11" ht="21" x14ac:dyDescent="0.45">
      <c r="A76" s="5"/>
      <c r="B76" s="8"/>
      <c r="C76" s="8"/>
      <c r="D76" s="8"/>
      <c r="E76" s="8"/>
      <c r="F76" s="8"/>
      <c r="G76" s="8"/>
      <c r="H76" s="8"/>
      <c r="I76" s="8"/>
      <c r="J76" s="8"/>
      <c r="K76" s="5"/>
    </row>
    <row r="77" spans="1:11" ht="21" x14ac:dyDescent="0.45">
      <c r="A77" s="5"/>
      <c r="B77" s="8"/>
      <c r="C77" s="8"/>
      <c r="D77" s="8"/>
      <c r="E77" s="8"/>
      <c r="F77" s="8"/>
      <c r="G77" s="8"/>
      <c r="H77" s="8"/>
      <c r="I77" s="8"/>
      <c r="J77" s="8"/>
      <c r="K77" s="5"/>
    </row>
    <row r="78" spans="1:11" ht="21" x14ac:dyDescent="0.45">
      <c r="A78" s="5"/>
      <c r="B78" s="8"/>
      <c r="C78" s="8"/>
      <c r="D78" s="8"/>
      <c r="E78" s="8"/>
      <c r="F78" s="8"/>
      <c r="G78" s="8"/>
      <c r="H78" s="8"/>
      <c r="I78" s="8"/>
      <c r="J78" s="8"/>
      <c r="K78" s="5"/>
    </row>
    <row r="79" spans="1:11" ht="21" x14ac:dyDescent="0.45">
      <c r="A79" s="5"/>
      <c r="B79" s="8"/>
      <c r="C79" s="8"/>
      <c r="D79" s="8"/>
      <c r="E79" s="8"/>
      <c r="F79" s="8"/>
      <c r="G79" s="8"/>
      <c r="H79" s="8"/>
      <c r="I79" s="8"/>
      <c r="J79" s="8"/>
      <c r="K79" s="5"/>
    </row>
    <row r="80" spans="1:11" ht="21" x14ac:dyDescent="0.45">
      <c r="A80" s="5"/>
      <c r="B80" s="8"/>
      <c r="C80" s="8"/>
      <c r="D80" s="8"/>
      <c r="E80" s="8"/>
      <c r="F80" s="8"/>
      <c r="G80" s="8"/>
      <c r="H80" s="8"/>
      <c r="I80" s="8"/>
      <c r="J80" s="8"/>
      <c r="K80" s="5"/>
    </row>
    <row r="81" spans="1:11" ht="21" x14ac:dyDescent="0.45">
      <c r="A81" s="5"/>
      <c r="B81" s="8"/>
      <c r="C81" s="8"/>
      <c r="D81" s="8"/>
      <c r="E81" s="8"/>
      <c r="F81" s="8"/>
      <c r="G81" s="8"/>
      <c r="H81" s="8"/>
      <c r="I81" s="8"/>
      <c r="J81" s="8"/>
      <c r="K81" s="5"/>
    </row>
    <row r="82" spans="1:11" ht="21" x14ac:dyDescent="0.45">
      <c r="A82" s="5"/>
      <c r="B82" s="8"/>
      <c r="C82" s="8"/>
      <c r="D82" s="8"/>
      <c r="E82" s="8"/>
      <c r="F82" s="8"/>
      <c r="G82" s="8"/>
      <c r="H82" s="8"/>
      <c r="I82" s="8"/>
      <c r="J82" s="8"/>
      <c r="K82" s="5"/>
    </row>
    <row r="83" spans="1:11" ht="21" x14ac:dyDescent="0.45">
      <c r="B83" s="5"/>
      <c r="C83" s="5"/>
      <c r="D83" s="5"/>
      <c r="E83" s="5"/>
      <c r="F83" s="5"/>
      <c r="G83" s="5"/>
      <c r="H83" s="5"/>
      <c r="I83" s="5"/>
      <c r="J83" s="5"/>
    </row>
    <row r="84" spans="1:11" ht="21" x14ac:dyDescent="0.45">
      <c r="B84" s="5"/>
      <c r="C84" s="5"/>
      <c r="D84" s="5"/>
      <c r="E84" s="5"/>
      <c r="F84" s="5"/>
      <c r="G84" s="5"/>
      <c r="H84" s="5"/>
      <c r="I84" s="5"/>
      <c r="J84" s="5"/>
    </row>
    <row r="85" spans="1:11" ht="21" x14ac:dyDescent="0.45">
      <c r="B85" s="5"/>
      <c r="C85" s="5"/>
      <c r="D85" s="5"/>
      <c r="E85" s="5"/>
      <c r="F85" s="5"/>
      <c r="G85" s="5"/>
      <c r="H85" s="5"/>
      <c r="I85" s="5"/>
      <c r="J85" s="5"/>
    </row>
    <row r="86" spans="1:11" ht="21" x14ac:dyDescent="0.45">
      <c r="B86" s="5"/>
      <c r="C86" s="5"/>
      <c r="D86" s="5"/>
      <c r="E86" s="5"/>
      <c r="F86" s="5"/>
      <c r="G86" s="5"/>
      <c r="H86" s="5"/>
      <c r="I86" s="5"/>
      <c r="J86" s="5"/>
    </row>
    <row r="87" spans="1:11" ht="21" x14ac:dyDescent="0.45">
      <c r="B87" s="5"/>
      <c r="C87" s="5"/>
      <c r="D87" s="5"/>
      <c r="E87" s="5"/>
      <c r="F87" s="5"/>
      <c r="G87" s="5"/>
      <c r="H87" s="5"/>
      <c r="I87" s="5"/>
      <c r="J87" s="5"/>
    </row>
    <row r="88" spans="1:11" ht="21" x14ac:dyDescent="0.45">
      <c r="B88" s="5"/>
      <c r="C88" s="5"/>
      <c r="D88" s="5"/>
      <c r="E88" s="5"/>
      <c r="F88" s="5"/>
      <c r="G88" s="5"/>
      <c r="H88" s="5"/>
      <c r="I88" s="5"/>
      <c r="J88" s="5"/>
    </row>
    <row r="89" spans="1:11" ht="21" x14ac:dyDescent="0.45">
      <c r="B89" s="5"/>
      <c r="C89" s="5"/>
      <c r="D89" s="5"/>
      <c r="E89" s="5"/>
      <c r="F89" s="5"/>
      <c r="G89" s="5"/>
      <c r="H89" s="5"/>
      <c r="I89" s="5"/>
      <c r="J89" s="5"/>
    </row>
    <row r="90" spans="1:11" ht="21" x14ac:dyDescent="0.45">
      <c r="B90" s="5"/>
      <c r="C90" s="5"/>
      <c r="D90" s="5"/>
      <c r="E90" s="5"/>
      <c r="F90" s="5"/>
      <c r="G90" s="5"/>
      <c r="H90" s="5"/>
      <c r="I90" s="5"/>
      <c r="J90" s="5"/>
    </row>
  </sheetData>
  <mergeCells count="26">
    <mergeCell ref="E65:F65"/>
    <mergeCell ref="G65:H65"/>
    <mergeCell ref="E66:F66"/>
    <mergeCell ref="G66:H66"/>
    <mergeCell ref="E67:F67"/>
    <mergeCell ref="G67:H67"/>
    <mergeCell ref="B56:H56"/>
    <mergeCell ref="B57:H57"/>
    <mergeCell ref="B60:J60"/>
    <mergeCell ref="B61:J61"/>
    <mergeCell ref="B62:J62"/>
    <mergeCell ref="C63:C67"/>
    <mergeCell ref="E63:F63"/>
    <mergeCell ref="G63:H63"/>
    <mergeCell ref="E64:F64"/>
    <mergeCell ref="G64:H64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1496062992125984" top="0.35433070866141736" bottom="0.35433070866141736" header="0.31496062992125984" footer="0.11811023622047245"/>
  <pageSetup paperSize="9" scale="57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10</vt:i4>
      </vt:variant>
    </vt:vector>
  </HeadingPairs>
  <TitlesOfParts>
    <vt:vector size="10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Box</dc:creator>
  <cp:lastModifiedBy>lenovo</cp:lastModifiedBy>
  <cp:lastPrinted>2019-03-09T07:36:31Z</cp:lastPrinted>
  <dcterms:created xsi:type="dcterms:W3CDTF">2014-06-18T15:40:30Z</dcterms:created>
  <dcterms:modified xsi:type="dcterms:W3CDTF">2020-01-17T03:35:34Z</dcterms:modified>
</cp:coreProperties>
</file>