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 firstSheet="3" activeTab="10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</workbook>
</file>

<file path=xl/calcChain.xml><?xml version="1.0" encoding="utf-8"?>
<calcChain xmlns="http://schemas.openxmlformats.org/spreadsheetml/2006/main">
  <c r="K43" i="7" l="1"/>
  <c r="L43" i="7" s="1"/>
  <c r="O43" i="7"/>
  <c r="K44" i="7"/>
  <c r="N44" i="7" s="1"/>
  <c r="M44" i="7"/>
  <c r="O44" i="7"/>
  <c r="K45" i="7"/>
  <c r="L45" i="7" s="1"/>
  <c r="O45" i="7"/>
  <c r="K46" i="7"/>
  <c r="N46" i="7" s="1"/>
  <c r="M46" i="7"/>
  <c r="O46" i="7"/>
  <c r="K43" i="6"/>
  <c r="M43" i="6" s="1"/>
  <c r="L43" i="6"/>
  <c r="P43" i="6"/>
  <c r="K44" i="6"/>
  <c r="L44" i="6" s="1"/>
  <c r="M44" i="6"/>
  <c r="N44" i="6"/>
  <c r="O44" i="6"/>
  <c r="K45" i="6"/>
  <c r="M45" i="6" s="1"/>
  <c r="L45" i="6"/>
  <c r="P45" i="6"/>
  <c r="K46" i="6"/>
  <c r="L46" i="6" s="1"/>
  <c r="M46" i="6"/>
  <c r="N46" i="6"/>
  <c r="O46" i="6"/>
  <c r="L26" i="11"/>
  <c r="K26" i="11"/>
  <c r="O26" i="11" s="1"/>
  <c r="L25" i="11"/>
  <c r="K25" i="11"/>
  <c r="O25" i="11" s="1"/>
  <c r="M24" i="11"/>
  <c r="L24" i="11"/>
  <c r="K24" i="11"/>
  <c r="O24" i="11" s="1"/>
  <c r="N23" i="11"/>
  <c r="L23" i="11"/>
  <c r="K23" i="11"/>
  <c r="O23" i="11" s="1"/>
  <c r="N22" i="11"/>
  <c r="M22" i="11"/>
  <c r="L22" i="11"/>
  <c r="K22" i="11"/>
  <c r="O22" i="11" s="1"/>
  <c r="P21" i="11"/>
  <c r="N21" i="11"/>
  <c r="L21" i="11"/>
  <c r="K21" i="11"/>
  <c r="O21" i="11" s="1"/>
  <c r="K20" i="11"/>
  <c r="O20" i="11" s="1"/>
  <c r="K19" i="11"/>
  <c r="O19" i="11" s="1"/>
  <c r="L18" i="11"/>
  <c r="K18" i="11"/>
  <c r="O18" i="11" s="1"/>
  <c r="L17" i="11"/>
  <c r="K17" i="11"/>
  <c r="O17" i="11" s="1"/>
  <c r="M16" i="11"/>
  <c r="L16" i="11"/>
  <c r="K16" i="11"/>
  <c r="O16" i="11" s="1"/>
  <c r="N15" i="11"/>
  <c r="L15" i="11"/>
  <c r="K15" i="11"/>
  <c r="O15" i="11" s="1"/>
  <c r="K14" i="11"/>
  <c r="O14" i="11" s="1"/>
  <c r="K13" i="11"/>
  <c r="O13" i="11" s="1"/>
  <c r="K12" i="11"/>
  <c r="O12" i="11" s="1"/>
  <c r="K11" i="11"/>
  <c r="O11" i="11" s="1"/>
  <c r="K10" i="11"/>
  <c r="O10" i="11" s="1"/>
  <c r="K9" i="11"/>
  <c r="O9" i="11" s="1"/>
  <c r="K8" i="11"/>
  <c r="O8" i="11" s="1"/>
  <c r="M20" i="10"/>
  <c r="K20" i="10"/>
  <c r="P20" i="10" s="1"/>
  <c r="K19" i="10"/>
  <c r="O19" i="10" s="1"/>
  <c r="M18" i="10"/>
  <c r="K18" i="10"/>
  <c r="P18" i="10" s="1"/>
  <c r="K17" i="10"/>
  <c r="P17" i="10" s="1"/>
  <c r="M16" i="10"/>
  <c r="K16" i="10"/>
  <c r="P16" i="10" s="1"/>
  <c r="K15" i="10"/>
  <c r="O15" i="10" s="1"/>
  <c r="M14" i="10"/>
  <c r="K14" i="10"/>
  <c r="P14" i="10" s="1"/>
  <c r="K13" i="10"/>
  <c r="O13" i="10" s="1"/>
  <c r="M12" i="10"/>
  <c r="K12" i="10"/>
  <c r="P12" i="10" s="1"/>
  <c r="K11" i="10"/>
  <c r="P11" i="10" s="1"/>
  <c r="M10" i="10"/>
  <c r="K10" i="10"/>
  <c r="P10" i="10" s="1"/>
  <c r="K9" i="10"/>
  <c r="P9" i="10" s="1"/>
  <c r="M8" i="10"/>
  <c r="K8" i="10"/>
  <c r="P8" i="10" s="1"/>
  <c r="M37" i="9"/>
  <c r="K37" i="9"/>
  <c r="P37" i="9" s="1"/>
  <c r="K36" i="9"/>
  <c r="N36" i="9" s="1"/>
  <c r="K35" i="9"/>
  <c r="P35" i="9" s="1"/>
  <c r="K34" i="9"/>
  <c r="N34" i="9" s="1"/>
  <c r="M33" i="9"/>
  <c r="K33" i="9"/>
  <c r="P33" i="9" s="1"/>
  <c r="K32" i="9"/>
  <c r="N32" i="9" s="1"/>
  <c r="K31" i="9"/>
  <c r="P31" i="9" s="1"/>
  <c r="K30" i="9"/>
  <c r="N30" i="9" s="1"/>
  <c r="M29" i="9"/>
  <c r="K29" i="9"/>
  <c r="P29" i="9" s="1"/>
  <c r="K28" i="9"/>
  <c r="N28" i="9" s="1"/>
  <c r="K27" i="9"/>
  <c r="P27" i="9" s="1"/>
  <c r="K26" i="9"/>
  <c r="N26" i="9" s="1"/>
  <c r="M25" i="9"/>
  <c r="K25" i="9"/>
  <c r="P25" i="9" s="1"/>
  <c r="K24" i="9"/>
  <c r="N24" i="9" s="1"/>
  <c r="K23" i="9"/>
  <c r="P23" i="9" s="1"/>
  <c r="K22" i="9"/>
  <c r="N22" i="9" s="1"/>
  <c r="M21" i="9"/>
  <c r="K21" i="9"/>
  <c r="P21" i="9" s="1"/>
  <c r="K20" i="9"/>
  <c r="N20" i="9" s="1"/>
  <c r="K19" i="9"/>
  <c r="P19" i="9" s="1"/>
  <c r="K18" i="9"/>
  <c r="N18" i="9" s="1"/>
  <c r="M17" i="9"/>
  <c r="K17" i="9"/>
  <c r="P17" i="9" s="1"/>
  <c r="K16" i="9"/>
  <c r="N16" i="9" s="1"/>
  <c r="K15" i="9"/>
  <c r="P15" i="9" s="1"/>
  <c r="K14" i="9"/>
  <c r="N14" i="9" s="1"/>
  <c r="M13" i="9"/>
  <c r="K13" i="9"/>
  <c r="P13" i="9" s="1"/>
  <c r="K12" i="9"/>
  <c r="N12" i="9" s="1"/>
  <c r="K11" i="9"/>
  <c r="P11" i="9" s="1"/>
  <c r="K10" i="9"/>
  <c r="N10" i="9" s="1"/>
  <c r="M9" i="9"/>
  <c r="K9" i="9"/>
  <c r="P9" i="9" s="1"/>
  <c r="K8" i="9"/>
  <c r="N8" i="9" s="1"/>
  <c r="K22" i="8"/>
  <c r="N22" i="8" s="1"/>
  <c r="K21" i="8"/>
  <c r="P21" i="8" s="1"/>
  <c r="K20" i="8"/>
  <c r="N20" i="8" s="1"/>
  <c r="M19" i="8"/>
  <c r="K19" i="8"/>
  <c r="P19" i="8" s="1"/>
  <c r="K18" i="8"/>
  <c r="N18" i="8" s="1"/>
  <c r="K17" i="8"/>
  <c r="P17" i="8" s="1"/>
  <c r="K16" i="8"/>
  <c r="N16" i="8" s="1"/>
  <c r="K15" i="8"/>
  <c r="P15" i="8" s="1"/>
  <c r="K14" i="8"/>
  <c r="N14" i="8" s="1"/>
  <c r="K13" i="8"/>
  <c r="P13" i="8" s="1"/>
  <c r="K12" i="8"/>
  <c r="N12" i="8" s="1"/>
  <c r="M11" i="8"/>
  <c r="K11" i="8"/>
  <c r="P11" i="8" s="1"/>
  <c r="K10" i="8"/>
  <c r="N10" i="8" s="1"/>
  <c r="K9" i="8"/>
  <c r="P9" i="8" s="1"/>
  <c r="K8" i="8"/>
  <c r="N8" i="8" s="1"/>
  <c r="N42" i="7"/>
  <c r="M42" i="7"/>
  <c r="K42" i="7"/>
  <c r="P42" i="7" s="1"/>
  <c r="K41" i="7"/>
  <c r="P41" i="7" s="1"/>
  <c r="N40" i="7"/>
  <c r="M40" i="7"/>
  <c r="K40" i="7"/>
  <c r="P40" i="7" s="1"/>
  <c r="K39" i="7"/>
  <c r="P39" i="7" s="1"/>
  <c r="N38" i="7"/>
  <c r="M38" i="7"/>
  <c r="K38" i="7"/>
  <c r="P38" i="7" s="1"/>
  <c r="K37" i="7"/>
  <c r="L37" i="7" s="1"/>
  <c r="N36" i="7"/>
  <c r="M36" i="7"/>
  <c r="K36" i="7"/>
  <c r="P36" i="7" s="1"/>
  <c r="K35" i="7"/>
  <c r="P35" i="7" s="1"/>
  <c r="N34" i="7"/>
  <c r="M34" i="7"/>
  <c r="K34" i="7"/>
  <c r="P34" i="7" s="1"/>
  <c r="K33" i="7"/>
  <c r="P33" i="7" s="1"/>
  <c r="N32" i="7"/>
  <c r="M32" i="7"/>
  <c r="K32" i="7"/>
  <c r="P32" i="7" s="1"/>
  <c r="K31" i="7"/>
  <c r="O31" i="7" s="1"/>
  <c r="N30" i="7"/>
  <c r="M30" i="7"/>
  <c r="K30" i="7"/>
  <c r="P30" i="7" s="1"/>
  <c r="K29" i="7"/>
  <c r="P29" i="7" s="1"/>
  <c r="N28" i="7"/>
  <c r="M28" i="7"/>
  <c r="K28" i="7"/>
  <c r="P28" i="7" s="1"/>
  <c r="K27" i="7"/>
  <c r="L27" i="7" s="1"/>
  <c r="N26" i="7"/>
  <c r="M26" i="7"/>
  <c r="K26" i="7"/>
  <c r="P26" i="7" s="1"/>
  <c r="K25" i="7"/>
  <c r="P25" i="7" s="1"/>
  <c r="N24" i="7"/>
  <c r="M24" i="7"/>
  <c r="K24" i="7"/>
  <c r="P24" i="7" s="1"/>
  <c r="K23" i="7"/>
  <c r="O23" i="7" s="1"/>
  <c r="N22" i="7"/>
  <c r="M22" i="7"/>
  <c r="K22" i="7"/>
  <c r="P22" i="7" s="1"/>
  <c r="K21" i="7"/>
  <c r="L21" i="7" s="1"/>
  <c r="N20" i="7"/>
  <c r="M20" i="7"/>
  <c r="K20" i="7"/>
  <c r="P20" i="7" s="1"/>
  <c r="K19" i="7"/>
  <c r="P19" i="7" s="1"/>
  <c r="N18" i="7"/>
  <c r="M18" i="7"/>
  <c r="K18" i="7"/>
  <c r="P18" i="7" s="1"/>
  <c r="K17" i="7"/>
  <c r="N17" i="7" s="1"/>
  <c r="N16" i="7"/>
  <c r="M16" i="7"/>
  <c r="K16" i="7"/>
  <c r="P16" i="7" s="1"/>
  <c r="K15" i="7"/>
  <c r="N15" i="7" s="1"/>
  <c r="N14" i="7"/>
  <c r="M14" i="7"/>
  <c r="K14" i="7"/>
  <c r="P14" i="7" s="1"/>
  <c r="K13" i="7"/>
  <c r="P13" i="7" s="1"/>
  <c r="N12" i="7"/>
  <c r="M12" i="7"/>
  <c r="K12" i="7"/>
  <c r="P12" i="7" s="1"/>
  <c r="K11" i="7"/>
  <c r="N11" i="7" s="1"/>
  <c r="N10" i="7"/>
  <c r="M10" i="7"/>
  <c r="K10" i="7"/>
  <c r="P10" i="7" s="1"/>
  <c r="K9" i="7"/>
  <c r="L9" i="7" s="1"/>
  <c r="N8" i="7"/>
  <c r="M8" i="7"/>
  <c r="K8" i="7"/>
  <c r="P8" i="7" s="1"/>
  <c r="N42" i="6"/>
  <c r="M42" i="6"/>
  <c r="K42" i="6"/>
  <c r="P42" i="6" s="1"/>
  <c r="K41" i="6"/>
  <c r="P41" i="6" s="1"/>
  <c r="N40" i="6"/>
  <c r="M40" i="6"/>
  <c r="K40" i="6"/>
  <c r="P40" i="6" s="1"/>
  <c r="K39" i="6"/>
  <c r="P39" i="6" s="1"/>
  <c r="N38" i="6"/>
  <c r="M38" i="6"/>
  <c r="K38" i="6"/>
  <c r="P38" i="6" s="1"/>
  <c r="K37" i="6"/>
  <c r="P37" i="6" s="1"/>
  <c r="N36" i="6"/>
  <c r="M36" i="6"/>
  <c r="K36" i="6"/>
  <c r="P36" i="6" s="1"/>
  <c r="K35" i="6"/>
  <c r="O35" i="6" s="1"/>
  <c r="N34" i="6"/>
  <c r="M34" i="6"/>
  <c r="K34" i="6"/>
  <c r="P34" i="6" s="1"/>
  <c r="K33" i="6"/>
  <c r="O33" i="6" s="1"/>
  <c r="N32" i="6"/>
  <c r="M32" i="6"/>
  <c r="K32" i="6"/>
  <c r="P32" i="6" s="1"/>
  <c r="K31" i="6"/>
  <c r="O31" i="6" s="1"/>
  <c r="N30" i="6"/>
  <c r="M30" i="6"/>
  <c r="K30" i="6"/>
  <c r="P30" i="6" s="1"/>
  <c r="K29" i="6"/>
  <c r="O29" i="6" s="1"/>
  <c r="N28" i="6"/>
  <c r="M28" i="6"/>
  <c r="K28" i="6"/>
  <c r="P28" i="6" s="1"/>
  <c r="K27" i="6"/>
  <c r="L27" i="6" s="1"/>
  <c r="N26" i="6"/>
  <c r="M26" i="6"/>
  <c r="K26" i="6"/>
  <c r="P26" i="6" s="1"/>
  <c r="K25" i="6"/>
  <c r="L25" i="6" s="1"/>
  <c r="N24" i="6"/>
  <c r="M24" i="6"/>
  <c r="K24" i="6"/>
  <c r="P24" i="6" s="1"/>
  <c r="K23" i="6"/>
  <c r="P23" i="6" s="1"/>
  <c r="N22" i="6"/>
  <c r="M22" i="6"/>
  <c r="K22" i="6"/>
  <c r="P22" i="6" s="1"/>
  <c r="K21" i="6"/>
  <c r="P21" i="6" s="1"/>
  <c r="N20" i="6"/>
  <c r="M20" i="6"/>
  <c r="K20" i="6"/>
  <c r="P20" i="6" s="1"/>
  <c r="O19" i="6"/>
  <c r="K19" i="6"/>
  <c r="P19" i="6" s="1"/>
  <c r="N18" i="6"/>
  <c r="M18" i="6"/>
  <c r="K18" i="6"/>
  <c r="P18" i="6" s="1"/>
  <c r="K17" i="6"/>
  <c r="P17" i="6" s="1"/>
  <c r="N16" i="6"/>
  <c r="M16" i="6"/>
  <c r="K16" i="6"/>
  <c r="P16" i="6" s="1"/>
  <c r="K15" i="6"/>
  <c r="N15" i="6" s="1"/>
  <c r="N14" i="6"/>
  <c r="M14" i="6"/>
  <c r="K14" i="6"/>
  <c r="P14" i="6" s="1"/>
  <c r="K13" i="6"/>
  <c r="O13" i="6" s="1"/>
  <c r="N12" i="6"/>
  <c r="M12" i="6"/>
  <c r="K12" i="6"/>
  <c r="P12" i="6" s="1"/>
  <c r="K11" i="6"/>
  <c r="P11" i="6" s="1"/>
  <c r="N10" i="6"/>
  <c r="M10" i="6"/>
  <c r="K10" i="6"/>
  <c r="P10" i="6" s="1"/>
  <c r="K9" i="6"/>
  <c r="N9" i="6" s="1"/>
  <c r="N8" i="6"/>
  <c r="M8" i="6"/>
  <c r="K8" i="6"/>
  <c r="P8" i="6" s="1"/>
  <c r="K43" i="5"/>
  <c r="P43" i="5" s="1"/>
  <c r="M42" i="5"/>
  <c r="K42" i="5"/>
  <c r="P42" i="5" s="1"/>
  <c r="K41" i="5"/>
  <c r="P41" i="5" s="1"/>
  <c r="M40" i="5"/>
  <c r="K40" i="5"/>
  <c r="P40" i="5" s="1"/>
  <c r="K39" i="5"/>
  <c r="P39" i="5" s="1"/>
  <c r="M38" i="5"/>
  <c r="K38" i="5"/>
  <c r="P38" i="5" s="1"/>
  <c r="K37" i="5"/>
  <c r="P37" i="5" s="1"/>
  <c r="M36" i="5"/>
  <c r="K36" i="5"/>
  <c r="P36" i="5" s="1"/>
  <c r="K35" i="5"/>
  <c r="P35" i="5" s="1"/>
  <c r="M34" i="5"/>
  <c r="K34" i="5"/>
  <c r="P34" i="5" s="1"/>
  <c r="K33" i="5"/>
  <c r="P33" i="5" s="1"/>
  <c r="M32" i="5"/>
  <c r="K32" i="5"/>
  <c r="P32" i="5" s="1"/>
  <c r="K31" i="5"/>
  <c r="P31" i="5" s="1"/>
  <c r="M30" i="5"/>
  <c r="K30" i="5"/>
  <c r="P30" i="5" s="1"/>
  <c r="K29" i="5"/>
  <c r="P29" i="5" s="1"/>
  <c r="M28" i="5"/>
  <c r="K28" i="5"/>
  <c r="P28" i="5" s="1"/>
  <c r="K27" i="5"/>
  <c r="P27" i="5" s="1"/>
  <c r="M26" i="5"/>
  <c r="K26" i="5"/>
  <c r="P26" i="5" s="1"/>
  <c r="K25" i="5"/>
  <c r="P25" i="5" s="1"/>
  <c r="M24" i="5"/>
  <c r="K24" i="5"/>
  <c r="P24" i="5" s="1"/>
  <c r="K23" i="5"/>
  <c r="P23" i="5" s="1"/>
  <c r="M22" i="5"/>
  <c r="K22" i="5"/>
  <c r="P22" i="5" s="1"/>
  <c r="K21" i="5"/>
  <c r="P21" i="5" s="1"/>
  <c r="M20" i="5"/>
  <c r="K20" i="5"/>
  <c r="P20" i="5" s="1"/>
  <c r="K19" i="5"/>
  <c r="P19" i="5" s="1"/>
  <c r="M18" i="5"/>
  <c r="K18" i="5"/>
  <c r="P18" i="5" s="1"/>
  <c r="K17" i="5"/>
  <c r="P17" i="5" s="1"/>
  <c r="M16" i="5"/>
  <c r="K16" i="5"/>
  <c r="P16" i="5" s="1"/>
  <c r="K15" i="5"/>
  <c r="P15" i="5" s="1"/>
  <c r="M14" i="5"/>
  <c r="K14" i="5"/>
  <c r="P14" i="5" s="1"/>
  <c r="K13" i="5"/>
  <c r="P13" i="5" s="1"/>
  <c r="M12" i="5"/>
  <c r="K12" i="5"/>
  <c r="P12" i="5" s="1"/>
  <c r="K11" i="5"/>
  <c r="P11" i="5" s="1"/>
  <c r="M10" i="5"/>
  <c r="K10" i="5"/>
  <c r="P10" i="5" s="1"/>
  <c r="K9" i="5"/>
  <c r="L9" i="5" s="1"/>
  <c r="M8" i="5"/>
  <c r="K8" i="5"/>
  <c r="P8" i="5" s="1"/>
  <c r="N44" i="4"/>
  <c r="M44" i="4"/>
  <c r="K44" i="4"/>
  <c r="P44" i="4" s="1"/>
  <c r="K43" i="4"/>
  <c r="P43" i="4" s="1"/>
  <c r="N42" i="4"/>
  <c r="M42" i="4"/>
  <c r="K42" i="4"/>
  <c r="P42" i="4" s="1"/>
  <c r="K41" i="4"/>
  <c r="P41" i="4" s="1"/>
  <c r="N40" i="4"/>
  <c r="M40" i="4"/>
  <c r="K40" i="4"/>
  <c r="P40" i="4" s="1"/>
  <c r="K39" i="4"/>
  <c r="P39" i="4" s="1"/>
  <c r="N38" i="4"/>
  <c r="M38" i="4"/>
  <c r="K38" i="4"/>
  <c r="P38" i="4" s="1"/>
  <c r="K37" i="4"/>
  <c r="P37" i="4" s="1"/>
  <c r="N36" i="4"/>
  <c r="M36" i="4"/>
  <c r="K36" i="4"/>
  <c r="P36" i="4" s="1"/>
  <c r="K35" i="4"/>
  <c r="P35" i="4" s="1"/>
  <c r="N34" i="4"/>
  <c r="M34" i="4"/>
  <c r="K34" i="4"/>
  <c r="P34" i="4" s="1"/>
  <c r="K33" i="4"/>
  <c r="P33" i="4" s="1"/>
  <c r="N32" i="4"/>
  <c r="M32" i="4"/>
  <c r="K32" i="4"/>
  <c r="P32" i="4" s="1"/>
  <c r="K31" i="4"/>
  <c r="P31" i="4" s="1"/>
  <c r="N30" i="4"/>
  <c r="M30" i="4"/>
  <c r="K30" i="4"/>
  <c r="P30" i="4" s="1"/>
  <c r="K29" i="4"/>
  <c r="O29" i="4" s="1"/>
  <c r="N28" i="4"/>
  <c r="M28" i="4"/>
  <c r="K28" i="4"/>
  <c r="P28" i="4" s="1"/>
  <c r="K27" i="4"/>
  <c r="O27" i="4" s="1"/>
  <c r="N26" i="4"/>
  <c r="M26" i="4"/>
  <c r="K26" i="4"/>
  <c r="P26" i="4" s="1"/>
  <c r="K25" i="4"/>
  <c r="O25" i="4" s="1"/>
  <c r="N24" i="4"/>
  <c r="M24" i="4"/>
  <c r="K24" i="4"/>
  <c r="P24" i="4" s="1"/>
  <c r="K23" i="4"/>
  <c r="N23" i="4" s="1"/>
  <c r="N22" i="4"/>
  <c r="M22" i="4"/>
  <c r="K22" i="4"/>
  <c r="P22" i="4" s="1"/>
  <c r="K21" i="4"/>
  <c r="P21" i="4" s="1"/>
  <c r="N20" i="4"/>
  <c r="M20" i="4"/>
  <c r="K20" i="4"/>
  <c r="P20" i="4" s="1"/>
  <c r="K19" i="4"/>
  <c r="O19" i="4" s="1"/>
  <c r="N18" i="4"/>
  <c r="M18" i="4"/>
  <c r="K18" i="4"/>
  <c r="P18" i="4" s="1"/>
  <c r="K17" i="4"/>
  <c r="L17" i="4" s="1"/>
  <c r="N16" i="4"/>
  <c r="M16" i="4"/>
  <c r="K16" i="4"/>
  <c r="P16" i="4" s="1"/>
  <c r="K15" i="4"/>
  <c r="P15" i="4" s="1"/>
  <c r="N14" i="4"/>
  <c r="M14" i="4"/>
  <c r="K14" i="4"/>
  <c r="P14" i="4" s="1"/>
  <c r="K13" i="4"/>
  <c r="N13" i="4" s="1"/>
  <c r="N12" i="4"/>
  <c r="M12" i="4"/>
  <c r="K12" i="4"/>
  <c r="P12" i="4" s="1"/>
  <c r="K11" i="4"/>
  <c r="O11" i="4" s="1"/>
  <c r="N10" i="4"/>
  <c r="M10" i="4"/>
  <c r="K10" i="4"/>
  <c r="P10" i="4" s="1"/>
  <c r="K9" i="4"/>
  <c r="L9" i="4" s="1"/>
  <c r="N8" i="4"/>
  <c r="M8" i="4"/>
  <c r="K8" i="4"/>
  <c r="P8" i="4" s="1"/>
  <c r="N40" i="3"/>
  <c r="K40" i="3"/>
  <c r="P40" i="3" s="1"/>
  <c r="K39" i="3"/>
  <c r="P39" i="3" s="1"/>
  <c r="N38" i="3"/>
  <c r="K38" i="3"/>
  <c r="P38" i="3" s="1"/>
  <c r="K37" i="3"/>
  <c r="P37" i="3" s="1"/>
  <c r="N36" i="3"/>
  <c r="K36" i="3"/>
  <c r="P36" i="3" s="1"/>
  <c r="K35" i="3"/>
  <c r="O35" i="3" s="1"/>
  <c r="N34" i="3"/>
  <c r="K34" i="3"/>
  <c r="P34" i="3" s="1"/>
  <c r="K33" i="3"/>
  <c r="P33" i="3" s="1"/>
  <c r="N32" i="3"/>
  <c r="K32" i="3"/>
  <c r="P32" i="3" s="1"/>
  <c r="K31" i="3"/>
  <c r="N31" i="3" s="1"/>
  <c r="N30" i="3"/>
  <c r="K30" i="3"/>
  <c r="P30" i="3" s="1"/>
  <c r="K29" i="3"/>
  <c r="P29" i="3" s="1"/>
  <c r="N28" i="3"/>
  <c r="K28" i="3"/>
  <c r="P28" i="3" s="1"/>
  <c r="K27" i="3"/>
  <c r="O27" i="3" s="1"/>
  <c r="N26" i="3"/>
  <c r="K26" i="3"/>
  <c r="P26" i="3" s="1"/>
  <c r="K25" i="3"/>
  <c r="P25" i="3" s="1"/>
  <c r="N24" i="3"/>
  <c r="K24" i="3"/>
  <c r="P24" i="3" s="1"/>
  <c r="K23" i="3"/>
  <c r="O23" i="3" s="1"/>
  <c r="N22" i="3"/>
  <c r="K22" i="3"/>
  <c r="P22" i="3" s="1"/>
  <c r="K21" i="3"/>
  <c r="P21" i="3" s="1"/>
  <c r="N20" i="3"/>
  <c r="K20" i="3"/>
  <c r="P20" i="3" s="1"/>
  <c r="K19" i="3"/>
  <c r="O19" i="3" s="1"/>
  <c r="N18" i="3"/>
  <c r="K18" i="3"/>
  <c r="P18" i="3" s="1"/>
  <c r="K17" i="3"/>
  <c r="P17" i="3" s="1"/>
  <c r="N16" i="3"/>
  <c r="K16" i="3"/>
  <c r="P16" i="3" s="1"/>
  <c r="K15" i="3"/>
  <c r="O15" i="3" s="1"/>
  <c r="N14" i="3"/>
  <c r="K14" i="3"/>
  <c r="P14" i="3" s="1"/>
  <c r="K13" i="3"/>
  <c r="P13" i="3" s="1"/>
  <c r="K12" i="3"/>
  <c r="P12" i="3" s="1"/>
  <c r="K11" i="3"/>
  <c r="O11" i="3" s="1"/>
  <c r="N10" i="3"/>
  <c r="K10" i="3"/>
  <c r="P10" i="3" s="1"/>
  <c r="K9" i="3"/>
  <c r="O9" i="3" s="1"/>
  <c r="K8" i="3"/>
  <c r="P8" i="3" s="1"/>
  <c r="K43" i="2"/>
  <c r="O43" i="2" s="1"/>
  <c r="N42" i="2"/>
  <c r="L42" i="2"/>
  <c r="K42" i="2"/>
  <c r="O42" i="2" s="1"/>
  <c r="P41" i="2"/>
  <c r="L41" i="2"/>
  <c r="K41" i="2"/>
  <c r="O41" i="2" s="1"/>
  <c r="K40" i="2"/>
  <c r="O40" i="2" s="1"/>
  <c r="K39" i="2"/>
  <c r="O39" i="2" s="1"/>
  <c r="N38" i="2"/>
  <c r="M38" i="2"/>
  <c r="L38" i="2"/>
  <c r="K38" i="2"/>
  <c r="O38" i="2" s="1"/>
  <c r="P37" i="2"/>
  <c r="N37" i="2"/>
  <c r="L37" i="2"/>
  <c r="K37" i="2"/>
  <c r="O37" i="2" s="1"/>
  <c r="M36" i="2"/>
  <c r="K36" i="2"/>
  <c r="O36" i="2" s="1"/>
  <c r="K35" i="2"/>
  <c r="O35" i="2" s="1"/>
  <c r="N34" i="2"/>
  <c r="L34" i="2"/>
  <c r="K34" i="2"/>
  <c r="O34" i="2" s="1"/>
  <c r="P33" i="2"/>
  <c r="L33" i="2"/>
  <c r="K33" i="2"/>
  <c r="O33" i="2" s="1"/>
  <c r="K32" i="2"/>
  <c r="O32" i="2" s="1"/>
  <c r="K31" i="2"/>
  <c r="O31" i="2" s="1"/>
  <c r="N30" i="2"/>
  <c r="M30" i="2"/>
  <c r="L30" i="2"/>
  <c r="K30" i="2"/>
  <c r="O30" i="2" s="1"/>
  <c r="P29" i="2"/>
  <c r="N29" i="2"/>
  <c r="L29" i="2"/>
  <c r="K29" i="2"/>
  <c r="O29" i="2" s="1"/>
  <c r="M28" i="2"/>
  <c r="K28" i="2"/>
  <c r="O28" i="2" s="1"/>
  <c r="N27" i="2"/>
  <c r="K27" i="2"/>
  <c r="O27" i="2" s="1"/>
  <c r="N26" i="2"/>
  <c r="L26" i="2"/>
  <c r="K26" i="2"/>
  <c r="O26" i="2" s="1"/>
  <c r="P25" i="2"/>
  <c r="L25" i="2"/>
  <c r="K25" i="2"/>
  <c r="O25" i="2" s="1"/>
  <c r="K24" i="2"/>
  <c r="O24" i="2" s="1"/>
  <c r="K23" i="2"/>
  <c r="O23" i="2" s="1"/>
  <c r="N22" i="2"/>
  <c r="M22" i="2"/>
  <c r="L22" i="2"/>
  <c r="K22" i="2"/>
  <c r="O22" i="2" s="1"/>
  <c r="P21" i="2"/>
  <c r="N21" i="2"/>
  <c r="L21" i="2"/>
  <c r="K21" i="2"/>
  <c r="O21" i="2" s="1"/>
  <c r="M20" i="2"/>
  <c r="K20" i="2"/>
  <c r="O20" i="2" s="1"/>
  <c r="N19" i="2"/>
  <c r="K19" i="2"/>
  <c r="O19" i="2" s="1"/>
  <c r="N18" i="2"/>
  <c r="L18" i="2"/>
  <c r="K18" i="2"/>
  <c r="O18" i="2" s="1"/>
  <c r="P17" i="2"/>
  <c r="L17" i="2"/>
  <c r="K17" i="2"/>
  <c r="O17" i="2" s="1"/>
  <c r="K16" i="2"/>
  <c r="O16" i="2" s="1"/>
  <c r="K15" i="2"/>
  <c r="O15" i="2" s="1"/>
  <c r="N14" i="2"/>
  <c r="M14" i="2"/>
  <c r="L14" i="2"/>
  <c r="K14" i="2"/>
  <c r="O14" i="2" s="1"/>
  <c r="P13" i="2"/>
  <c r="L13" i="2"/>
  <c r="K13" i="2"/>
  <c r="O13" i="2" s="1"/>
  <c r="M12" i="2"/>
  <c r="K12" i="2"/>
  <c r="O12" i="2" s="1"/>
  <c r="N11" i="2"/>
  <c r="K11" i="2"/>
  <c r="O11" i="2" s="1"/>
  <c r="N10" i="2"/>
  <c r="L10" i="2"/>
  <c r="K10" i="2"/>
  <c r="O10" i="2" s="1"/>
  <c r="P9" i="2"/>
  <c r="L9" i="2"/>
  <c r="K9" i="2"/>
  <c r="O9" i="2" s="1"/>
  <c r="K8" i="2"/>
  <c r="O8" i="2" s="1"/>
  <c r="G56" i="2" s="1"/>
  <c r="M14" i="11" l="1"/>
  <c r="L14" i="11"/>
  <c r="N14" i="11"/>
  <c r="N13" i="11"/>
  <c r="P13" i="11"/>
  <c r="L13" i="11"/>
  <c r="L10" i="11"/>
  <c r="L9" i="11"/>
  <c r="L8" i="11"/>
  <c r="M8" i="11"/>
  <c r="P12" i="11"/>
  <c r="P20" i="11"/>
  <c r="N8" i="11"/>
  <c r="N9" i="11"/>
  <c r="M10" i="11"/>
  <c r="L11" i="11"/>
  <c r="L12" i="11"/>
  <c r="P14" i="11"/>
  <c r="P15" i="11"/>
  <c r="N16" i="11"/>
  <c r="N17" i="11"/>
  <c r="M18" i="11"/>
  <c r="L19" i="11"/>
  <c r="L20" i="11"/>
  <c r="P22" i="11"/>
  <c r="P23" i="11"/>
  <c r="N24" i="11"/>
  <c r="N25" i="11"/>
  <c r="M26" i="11"/>
  <c r="G39" i="11"/>
  <c r="P8" i="11"/>
  <c r="P9" i="11"/>
  <c r="N10" i="11"/>
  <c r="N11" i="11"/>
  <c r="M12" i="11"/>
  <c r="P16" i="11"/>
  <c r="P17" i="11"/>
  <c r="N18" i="11"/>
  <c r="N19" i="11"/>
  <c r="M20" i="11"/>
  <c r="P24" i="11"/>
  <c r="P25" i="11"/>
  <c r="N26" i="11"/>
  <c r="P10" i="11"/>
  <c r="P11" i="11"/>
  <c r="N12" i="11"/>
  <c r="P18" i="11"/>
  <c r="P19" i="11"/>
  <c r="N20" i="11"/>
  <c r="P26" i="11"/>
  <c r="N8" i="10"/>
  <c r="N10" i="10"/>
  <c r="N12" i="10"/>
  <c r="N14" i="10"/>
  <c r="N16" i="10"/>
  <c r="N18" i="10"/>
  <c r="N20" i="10"/>
  <c r="M15" i="9"/>
  <c r="M23" i="9"/>
  <c r="M31" i="9"/>
  <c r="M11" i="9"/>
  <c r="M19" i="9"/>
  <c r="M27" i="9"/>
  <c r="M35" i="9"/>
  <c r="M15" i="8"/>
  <c r="M9" i="8"/>
  <c r="M13" i="8"/>
  <c r="M21" i="8"/>
  <c r="M17" i="8"/>
  <c r="P46" i="7"/>
  <c r="L46" i="7"/>
  <c r="N45" i="7"/>
  <c r="P44" i="7"/>
  <c r="L44" i="7"/>
  <c r="N43" i="7"/>
  <c r="M45" i="7"/>
  <c r="M43" i="7"/>
  <c r="P45" i="7"/>
  <c r="P43" i="7"/>
  <c r="P46" i="6"/>
  <c r="N45" i="6"/>
  <c r="P44" i="6"/>
  <c r="N43" i="6"/>
  <c r="O45" i="6"/>
  <c r="O43" i="6"/>
  <c r="N8" i="5"/>
  <c r="N10" i="5"/>
  <c r="N12" i="5"/>
  <c r="N14" i="5"/>
  <c r="N16" i="5"/>
  <c r="N18" i="5"/>
  <c r="N20" i="5"/>
  <c r="N22" i="5"/>
  <c r="N24" i="5"/>
  <c r="N26" i="5"/>
  <c r="N28" i="5"/>
  <c r="N30" i="5"/>
  <c r="N32" i="5"/>
  <c r="N34" i="5"/>
  <c r="N36" i="5"/>
  <c r="N38" i="5"/>
  <c r="N40" i="5"/>
  <c r="N42" i="5"/>
  <c r="M8" i="3"/>
  <c r="M10" i="3"/>
  <c r="M12" i="3"/>
  <c r="M14" i="3"/>
  <c r="M16" i="3"/>
  <c r="M18" i="3"/>
  <c r="M20" i="3"/>
  <c r="M22" i="3"/>
  <c r="M24" i="3"/>
  <c r="M26" i="3"/>
  <c r="M28" i="3"/>
  <c r="M30" i="3"/>
  <c r="M32" i="3"/>
  <c r="M34" i="3"/>
  <c r="M36" i="3"/>
  <c r="M38" i="3"/>
  <c r="M40" i="3"/>
  <c r="N8" i="3"/>
  <c r="N12" i="3"/>
  <c r="P12" i="2"/>
  <c r="N15" i="2"/>
  <c r="M16" i="2"/>
  <c r="P20" i="2"/>
  <c r="N23" i="2"/>
  <c r="M24" i="2"/>
  <c r="P28" i="2"/>
  <c r="N31" i="2"/>
  <c r="M32" i="2"/>
  <c r="P36" i="2"/>
  <c r="N39" i="2"/>
  <c r="M40" i="2"/>
  <c r="N8" i="2"/>
  <c r="N9" i="2"/>
  <c r="M10" i="2"/>
  <c r="L11" i="2"/>
  <c r="L12" i="2"/>
  <c r="P14" i="2"/>
  <c r="P15" i="2"/>
  <c r="N16" i="2"/>
  <c r="N17" i="2"/>
  <c r="M18" i="2"/>
  <c r="L19" i="2"/>
  <c r="L20" i="2"/>
  <c r="P22" i="2"/>
  <c r="P23" i="2"/>
  <c r="N24" i="2"/>
  <c r="N25" i="2"/>
  <c r="M26" i="2"/>
  <c r="L27" i="2"/>
  <c r="L28" i="2"/>
  <c r="P30" i="2"/>
  <c r="P31" i="2"/>
  <c r="N32" i="2"/>
  <c r="N33" i="2"/>
  <c r="M34" i="2"/>
  <c r="L35" i="2"/>
  <c r="L36" i="2"/>
  <c r="P38" i="2"/>
  <c r="P39" i="2"/>
  <c r="N40" i="2"/>
  <c r="N41" i="2"/>
  <c r="M42" i="2"/>
  <c r="L43" i="2"/>
  <c r="P16" i="2"/>
  <c r="P24" i="2"/>
  <c r="P32" i="2"/>
  <c r="N35" i="2"/>
  <c r="P40" i="2"/>
  <c r="N43" i="2"/>
  <c r="L8" i="2"/>
  <c r="P10" i="2"/>
  <c r="P11" i="2"/>
  <c r="N12" i="2"/>
  <c r="N13" i="2"/>
  <c r="L15" i="2"/>
  <c r="L16" i="2"/>
  <c r="P18" i="2"/>
  <c r="P19" i="2"/>
  <c r="N20" i="2"/>
  <c r="L23" i="2"/>
  <c r="L24" i="2"/>
  <c r="P26" i="2"/>
  <c r="P27" i="2"/>
  <c r="N28" i="2"/>
  <c r="L31" i="2"/>
  <c r="L32" i="2"/>
  <c r="P34" i="2"/>
  <c r="P35" i="2"/>
  <c r="N36" i="2"/>
  <c r="L39" i="2"/>
  <c r="L40" i="2"/>
  <c r="P42" i="2"/>
  <c r="P43" i="2"/>
  <c r="P8" i="2"/>
  <c r="M8" i="2"/>
  <c r="M9" i="11"/>
  <c r="M11" i="11"/>
  <c r="M13" i="11"/>
  <c r="M15" i="11"/>
  <c r="M17" i="11"/>
  <c r="M19" i="11"/>
  <c r="M21" i="11"/>
  <c r="M23" i="11"/>
  <c r="M25" i="11"/>
  <c r="L9" i="10"/>
  <c r="P13" i="10"/>
  <c r="P22" i="10" s="1"/>
  <c r="L15" i="10"/>
  <c r="L19" i="10"/>
  <c r="P19" i="10"/>
  <c r="O8" i="10"/>
  <c r="M9" i="10"/>
  <c r="O10" i="10"/>
  <c r="M11" i="10"/>
  <c r="O12" i="10"/>
  <c r="M13" i="10"/>
  <c r="O14" i="10"/>
  <c r="M15" i="10"/>
  <c r="O16" i="10"/>
  <c r="M17" i="10"/>
  <c r="O18" i="10"/>
  <c r="M19" i="10"/>
  <c r="O20" i="10"/>
  <c r="O9" i="10"/>
  <c r="O17" i="10"/>
  <c r="L11" i="10"/>
  <c r="L13" i="10"/>
  <c r="P15" i="10"/>
  <c r="L8" i="10"/>
  <c r="N9" i="10"/>
  <c r="L10" i="10"/>
  <c r="N11" i="10"/>
  <c r="L12" i="10"/>
  <c r="N13" i="10"/>
  <c r="L14" i="10"/>
  <c r="N15" i="10"/>
  <c r="L16" i="10"/>
  <c r="N17" i="10"/>
  <c r="L18" i="10"/>
  <c r="N19" i="10"/>
  <c r="L20" i="10"/>
  <c r="O11" i="10"/>
  <c r="L17" i="10"/>
  <c r="O12" i="9"/>
  <c r="O22" i="9"/>
  <c r="O24" i="9"/>
  <c r="O34" i="9"/>
  <c r="O36" i="9"/>
  <c r="L8" i="9"/>
  <c r="P8" i="9"/>
  <c r="N9" i="9"/>
  <c r="L10" i="9"/>
  <c r="P10" i="9"/>
  <c r="N11" i="9"/>
  <c r="L12" i="9"/>
  <c r="P12" i="9"/>
  <c r="N13" i="9"/>
  <c r="L14" i="9"/>
  <c r="P14" i="9"/>
  <c r="N15" i="9"/>
  <c r="L16" i="9"/>
  <c r="P16" i="9"/>
  <c r="N17" i="9"/>
  <c r="L18" i="9"/>
  <c r="P18" i="9"/>
  <c r="N19" i="9"/>
  <c r="L20" i="9"/>
  <c r="P20" i="9"/>
  <c r="N21" i="9"/>
  <c r="L22" i="9"/>
  <c r="P22" i="9"/>
  <c r="N23" i="9"/>
  <c r="L24" i="9"/>
  <c r="P24" i="9"/>
  <c r="N25" i="9"/>
  <c r="L26" i="9"/>
  <c r="P26" i="9"/>
  <c r="N27" i="9"/>
  <c r="L28" i="9"/>
  <c r="P28" i="9"/>
  <c r="N29" i="9"/>
  <c r="L30" i="9"/>
  <c r="P30" i="9"/>
  <c r="N31" i="9"/>
  <c r="L32" i="9"/>
  <c r="P32" i="9"/>
  <c r="N33" i="9"/>
  <c r="L34" i="9"/>
  <c r="P34" i="9"/>
  <c r="N35" i="9"/>
  <c r="L36" i="9"/>
  <c r="P36" i="9"/>
  <c r="N37" i="9"/>
  <c r="O10" i="9"/>
  <c r="O14" i="9"/>
  <c r="O18" i="9"/>
  <c r="O20" i="9"/>
  <c r="O9" i="9"/>
  <c r="M10" i="9"/>
  <c r="O11" i="9"/>
  <c r="M12" i="9"/>
  <c r="O13" i="9"/>
  <c r="M14" i="9"/>
  <c r="O15" i="9"/>
  <c r="M16" i="9"/>
  <c r="O17" i="9"/>
  <c r="M18" i="9"/>
  <c r="O19" i="9"/>
  <c r="M20" i="9"/>
  <c r="O21" i="9"/>
  <c r="M22" i="9"/>
  <c r="O23" i="9"/>
  <c r="M24" i="9"/>
  <c r="O25" i="9"/>
  <c r="M26" i="9"/>
  <c r="O27" i="9"/>
  <c r="M28" i="9"/>
  <c r="O29" i="9"/>
  <c r="M30" i="9"/>
  <c r="O31" i="9"/>
  <c r="M32" i="9"/>
  <c r="O33" i="9"/>
  <c r="M34" i="9"/>
  <c r="O35" i="9"/>
  <c r="M36" i="9"/>
  <c r="O37" i="9"/>
  <c r="O8" i="9"/>
  <c r="O16" i="9"/>
  <c r="O26" i="9"/>
  <c r="O28" i="9"/>
  <c r="O30" i="9"/>
  <c r="O32" i="9"/>
  <c r="M8" i="9"/>
  <c r="L9" i="9"/>
  <c r="L11" i="9"/>
  <c r="L13" i="9"/>
  <c r="L15" i="9"/>
  <c r="L17" i="9"/>
  <c r="L19" i="9"/>
  <c r="L21" i="9"/>
  <c r="L23" i="9"/>
  <c r="L25" i="9"/>
  <c r="L27" i="9"/>
  <c r="L29" i="9"/>
  <c r="L31" i="9"/>
  <c r="L33" i="9"/>
  <c r="L35" i="9"/>
  <c r="L37" i="9"/>
  <c r="L8" i="8"/>
  <c r="P8" i="8"/>
  <c r="N9" i="8"/>
  <c r="L10" i="8"/>
  <c r="P10" i="8"/>
  <c r="N11" i="8"/>
  <c r="L12" i="8"/>
  <c r="P12" i="8"/>
  <c r="N13" i="8"/>
  <c r="L14" i="8"/>
  <c r="P14" i="8"/>
  <c r="N15" i="8"/>
  <c r="L16" i="8"/>
  <c r="P16" i="8"/>
  <c r="N17" i="8"/>
  <c r="L18" i="8"/>
  <c r="P18" i="8"/>
  <c r="N19" i="8"/>
  <c r="L20" i="8"/>
  <c r="P20" i="8"/>
  <c r="N21" i="8"/>
  <c r="L22" i="8"/>
  <c r="P22" i="8"/>
  <c r="O12" i="8"/>
  <c r="O14" i="8"/>
  <c r="O18" i="8"/>
  <c r="O20" i="8"/>
  <c r="O9" i="8"/>
  <c r="M10" i="8"/>
  <c r="O11" i="8"/>
  <c r="M12" i="8"/>
  <c r="O13" i="8"/>
  <c r="M14" i="8"/>
  <c r="O15" i="8"/>
  <c r="M16" i="8"/>
  <c r="O17" i="8"/>
  <c r="M18" i="8"/>
  <c r="O19" i="8"/>
  <c r="M20" i="8"/>
  <c r="O21" i="8"/>
  <c r="M22" i="8"/>
  <c r="O8" i="8"/>
  <c r="O10" i="8"/>
  <c r="O16" i="8"/>
  <c r="O22" i="8"/>
  <c r="M8" i="8"/>
  <c r="L9" i="8"/>
  <c r="L11" i="8"/>
  <c r="L13" i="8"/>
  <c r="L15" i="8"/>
  <c r="L17" i="8"/>
  <c r="L19" i="8"/>
  <c r="L21" i="8"/>
  <c r="O11" i="7"/>
  <c r="O17" i="7"/>
  <c r="P11" i="7"/>
  <c r="L13" i="7"/>
  <c r="P17" i="7"/>
  <c r="P21" i="7"/>
  <c r="O8" i="7"/>
  <c r="M9" i="7"/>
  <c r="O10" i="7"/>
  <c r="M11" i="7"/>
  <c r="O12" i="7"/>
  <c r="M13" i="7"/>
  <c r="O14" i="7"/>
  <c r="M15" i="7"/>
  <c r="O16" i="7"/>
  <c r="M17" i="7"/>
  <c r="O18" i="7"/>
  <c r="M19" i="7"/>
  <c r="O20" i="7"/>
  <c r="M21" i="7"/>
  <c r="O22" i="7"/>
  <c r="M23" i="7"/>
  <c r="O24" i="7"/>
  <c r="M25" i="7"/>
  <c r="O26" i="7"/>
  <c r="M27" i="7"/>
  <c r="O28" i="7"/>
  <c r="M29" i="7"/>
  <c r="O30" i="7"/>
  <c r="M31" i="7"/>
  <c r="O32" i="7"/>
  <c r="M33" i="7"/>
  <c r="O34" i="7"/>
  <c r="M35" i="7"/>
  <c r="O36" i="7"/>
  <c r="M37" i="7"/>
  <c r="O38" i="7"/>
  <c r="M39" i="7"/>
  <c r="O40" i="7"/>
  <c r="M41" i="7"/>
  <c r="O42" i="7"/>
  <c r="O9" i="7"/>
  <c r="O13" i="7"/>
  <c r="O15" i="7"/>
  <c r="P9" i="7"/>
  <c r="L11" i="7"/>
  <c r="L15" i="7"/>
  <c r="P15" i="7"/>
  <c r="P48" i="7" s="1"/>
  <c r="L17" i="7"/>
  <c r="L19" i="7"/>
  <c r="L23" i="7"/>
  <c r="P23" i="7"/>
  <c r="L25" i="7"/>
  <c r="P27" i="7"/>
  <c r="L31" i="7"/>
  <c r="P31" i="7"/>
  <c r="L33" i="7"/>
  <c r="P37" i="7"/>
  <c r="L8" i="7"/>
  <c r="N9" i="7"/>
  <c r="L10" i="7"/>
  <c r="L12" i="7"/>
  <c r="N13" i="7"/>
  <c r="L14" i="7"/>
  <c r="L16" i="7"/>
  <c r="L18" i="7"/>
  <c r="N19" i="7"/>
  <c r="L20" i="7"/>
  <c r="N21" i="7"/>
  <c r="L22" i="7"/>
  <c r="N23" i="7"/>
  <c r="L24" i="7"/>
  <c r="N25" i="7"/>
  <c r="L26" i="7"/>
  <c r="N27" i="7"/>
  <c r="L28" i="7"/>
  <c r="N29" i="7"/>
  <c r="L30" i="7"/>
  <c r="N31" i="7"/>
  <c r="L32" i="7"/>
  <c r="N33" i="7"/>
  <c r="L34" i="7"/>
  <c r="N35" i="7"/>
  <c r="L36" i="7"/>
  <c r="N37" i="7"/>
  <c r="L38" i="7"/>
  <c r="N39" i="7"/>
  <c r="L40" i="7"/>
  <c r="N41" i="7"/>
  <c r="L42" i="7"/>
  <c r="O19" i="7"/>
  <c r="O21" i="7"/>
  <c r="O25" i="7"/>
  <c r="O27" i="7"/>
  <c r="O29" i="7"/>
  <c r="O33" i="7"/>
  <c r="O35" i="7"/>
  <c r="O37" i="7"/>
  <c r="O39" i="7"/>
  <c r="O41" i="7"/>
  <c r="L29" i="7"/>
  <c r="L35" i="7"/>
  <c r="L39" i="7"/>
  <c r="L41" i="7"/>
  <c r="P48" i="6"/>
  <c r="O11" i="6"/>
  <c r="L9" i="6"/>
  <c r="L13" i="6"/>
  <c r="P13" i="6"/>
  <c r="L15" i="6"/>
  <c r="L19" i="6"/>
  <c r="L23" i="6"/>
  <c r="P27" i="6"/>
  <c r="L33" i="6"/>
  <c r="P35" i="6"/>
  <c r="O8" i="6"/>
  <c r="M9" i="6"/>
  <c r="O10" i="6"/>
  <c r="M11" i="6"/>
  <c r="G57" i="6" s="1"/>
  <c r="O12" i="6"/>
  <c r="M13" i="6"/>
  <c r="O14" i="6"/>
  <c r="M15" i="6"/>
  <c r="O16" i="6"/>
  <c r="M17" i="6"/>
  <c r="O18" i="6"/>
  <c r="M19" i="6"/>
  <c r="O20" i="6"/>
  <c r="M21" i="6"/>
  <c r="O22" i="6"/>
  <c r="M23" i="6"/>
  <c r="O24" i="6"/>
  <c r="M25" i="6"/>
  <c r="O26" i="6"/>
  <c r="M27" i="6"/>
  <c r="O28" i="6"/>
  <c r="M29" i="6"/>
  <c r="O30" i="6"/>
  <c r="M31" i="6"/>
  <c r="O32" i="6"/>
  <c r="M33" i="6"/>
  <c r="O34" i="6"/>
  <c r="M35" i="6"/>
  <c r="O36" i="6"/>
  <c r="M37" i="6"/>
  <c r="O38" i="6"/>
  <c r="M39" i="6"/>
  <c r="O40" i="6"/>
  <c r="M41" i="6"/>
  <c r="O42" i="6"/>
  <c r="O9" i="6"/>
  <c r="O15" i="6"/>
  <c r="O21" i="6"/>
  <c r="P9" i="6"/>
  <c r="P47" i="6" s="1"/>
  <c r="L11" i="6"/>
  <c r="P15" i="6"/>
  <c r="L17" i="6"/>
  <c r="L21" i="6"/>
  <c r="P25" i="6"/>
  <c r="L29" i="6"/>
  <c r="P29" i="6"/>
  <c r="L31" i="6"/>
  <c r="P31" i="6"/>
  <c r="P33" i="6"/>
  <c r="L35" i="6"/>
  <c r="L8" i="6"/>
  <c r="L10" i="6"/>
  <c r="N11" i="6"/>
  <c r="G58" i="6" s="1"/>
  <c r="L12" i="6"/>
  <c r="N13" i="6"/>
  <c r="L14" i="6"/>
  <c r="L16" i="6"/>
  <c r="N17" i="6"/>
  <c r="L18" i="6"/>
  <c r="N19" i="6"/>
  <c r="L20" i="6"/>
  <c r="N21" i="6"/>
  <c r="L22" i="6"/>
  <c r="N23" i="6"/>
  <c r="L24" i="6"/>
  <c r="N25" i="6"/>
  <c r="L26" i="6"/>
  <c r="N27" i="6"/>
  <c r="L28" i="6"/>
  <c r="N29" i="6"/>
  <c r="L30" i="6"/>
  <c r="N31" i="6"/>
  <c r="L32" i="6"/>
  <c r="N33" i="6"/>
  <c r="L34" i="6"/>
  <c r="N35" i="6"/>
  <c r="L36" i="6"/>
  <c r="N37" i="6"/>
  <c r="L38" i="6"/>
  <c r="N39" i="6"/>
  <c r="L40" i="6"/>
  <c r="N41" i="6"/>
  <c r="L42" i="6"/>
  <c r="O17" i="6"/>
  <c r="O23" i="6"/>
  <c r="O25" i="6"/>
  <c r="O27" i="6"/>
  <c r="O37" i="6"/>
  <c r="O39" i="6"/>
  <c r="O41" i="6"/>
  <c r="L37" i="6"/>
  <c r="L39" i="6"/>
  <c r="L41" i="6"/>
  <c r="P9" i="5"/>
  <c r="P45" i="5" s="1"/>
  <c r="O8" i="5"/>
  <c r="M9" i="5"/>
  <c r="O10" i="5"/>
  <c r="M11" i="5"/>
  <c r="O12" i="5"/>
  <c r="M13" i="5"/>
  <c r="O14" i="5"/>
  <c r="M15" i="5"/>
  <c r="O16" i="5"/>
  <c r="M17" i="5"/>
  <c r="O18" i="5"/>
  <c r="M19" i="5"/>
  <c r="O20" i="5"/>
  <c r="M21" i="5"/>
  <c r="O22" i="5"/>
  <c r="M23" i="5"/>
  <c r="O24" i="5"/>
  <c r="M25" i="5"/>
  <c r="O26" i="5"/>
  <c r="M27" i="5"/>
  <c r="O28" i="5"/>
  <c r="M29" i="5"/>
  <c r="O30" i="5"/>
  <c r="M31" i="5"/>
  <c r="O32" i="5"/>
  <c r="M33" i="5"/>
  <c r="O34" i="5"/>
  <c r="M35" i="5"/>
  <c r="O36" i="5"/>
  <c r="M37" i="5"/>
  <c r="O38" i="5"/>
  <c r="M39" i="5"/>
  <c r="O40" i="5"/>
  <c r="M41" i="5"/>
  <c r="O42" i="5"/>
  <c r="M43" i="5"/>
  <c r="L8" i="5"/>
  <c r="N9" i="5"/>
  <c r="L10" i="5"/>
  <c r="N11" i="5"/>
  <c r="L12" i="5"/>
  <c r="N13" i="5"/>
  <c r="L14" i="5"/>
  <c r="N15" i="5"/>
  <c r="L16" i="5"/>
  <c r="N17" i="5"/>
  <c r="L18" i="5"/>
  <c r="N19" i="5"/>
  <c r="L20" i="5"/>
  <c r="N21" i="5"/>
  <c r="L22" i="5"/>
  <c r="N23" i="5"/>
  <c r="L24" i="5"/>
  <c r="N25" i="5"/>
  <c r="L26" i="5"/>
  <c r="N27" i="5"/>
  <c r="L28" i="5"/>
  <c r="N29" i="5"/>
  <c r="L30" i="5"/>
  <c r="N31" i="5"/>
  <c r="L32" i="5"/>
  <c r="N33" i="5"/>
  <c r="L34" i="5"/>
  <c r="N35" i="5"/>
  <c r="L36" i="5"/>
  <c r="N37" i="5"/>
  <c r="L38" i="5"/>
  <c r="N39" i="5"/>
  <c r="L40" i="5"/>
  <c r="N41" i="5"/>
  <c r="L42" i="5"/>
  <c r="N43" i="5"/>
  <c r="O11" i="5"/>
  <c r="O15" i="5"/>
  <c r="O19" i="5"/>
  <c r="O21" i="5"/>
  <c r="O23" i="5"/>
  <c r="O25" i="5"/>
  <c r="O27" i="5"/>
  <c r="O29" i="5"/>
  <c r="O31" i="5"/>
  <c r="O33" i="5"/>
  <c r="O35" i="5"/>
  <c r="O37" i="5"/>
  <c r="O39" i="5"/>
  <c r="O41" i="5"/>
  <c r="O43" i="5"/>
  <c r="O9" i="5"/>
  <c r="O13" i="5"/>
  <c r="O17" i="5"/>
  <c r="L11" i="5"/>
  <c r="L13" i="5"/>
  <c r="L15" i="5"/>
  <c r="L17" i="5"/>
  <c r="L19" i="5"/>
  <c r="L21" i="5"/>
  <c r="L23" i="5"/>
  <c r="L25" i="5"/>
  <c r="L27" i="5"/>
  <c r="L29" i="5"/>
  <c r="L31" i="5"/>
  <c r="L33" i="5"/>
  <c r="L35" i="5"/>
  <c r="L37" i="5"/>
  <c r="L39" i="5"/>
  <c r="L41" i="5"/>
  <c r="L43" i="5"/>
  <c r="O13" i="4"/>
  <c r="O17" i="4"/>
  <c r="P9" i="4"/>
  <c r="P13" i="4"/>
  <c r="P17" i="4"/>
  <c r="L19" i="4"/>
  <c r="P27" i="4"/>
  <c r="L29" i="4"/>
  <c r="O8" i="4"/>
  <c r="M9" i="4"/>
  <c r="G55" i="4" s="1"/>
  <c r="O10" i="4"/>
  <c r="M11" i="4"/>
  <c r="O12" i="4"/>
  <c r="M13" i="4"/>
  <c r="O14" i="4"/>
  <c r="M15" i="4"/>
  <c r="O16" i="4"/>
  <c r="M17" i="4"/>
  <c r="O18" i="4"/>
  <c r="M19" i="4"/>
  <c r="O20" i="4"/>
  <c r="M21" i="4"/>
  <c r="O22" i="4"/>
  <c r="M23" i="4"/>
  <c r="O24" i="4"/>
  <c r="M25" i="4"/>
  <c r="O26" i="4"/>
  <c r="M27" i="4"/>
  <c r="O28" i="4"/>
  <c r="M29" i="4"/>
  <c r="O30" i="4"/>
  <c r="M31" i="4"/>
  <c r="O32" i="4"/>
  <c r="M33" i="4"/>
  <c r="O34" i="4"/>
  <c r="M35" i="4"/>
  <c r="O36" i="4"/>
  <c r="M37" i="4"/>
  <c r="O38" i="4"/>
  <c r="M39" i="4"/>
  <c r="O40" i="4"/>
  <c r="M41" i="4"/>
  <c r="O42" i="4"/>
  <c r="M43" i="4"/>
  <c r="O44" i="4"/>
  <c r="O15" i="4"/>
  <c r="O21" i="4"/>
  <c r="O23" i="4"/>
  <c r="L11" i="4"/>
  <c r="P11" i="4"/>
  <c r="P46" i="4" s="1"/>
  <c r="L13" i="4"/>
  <c r="L15" i="4"/>
  <c r="P19" i="4"/>
  <c r="L23" i="4"/>
  <c r="P23" i="4"/>
  <c r="L25" i="4"/>
  <c r="P25" i="4"/>
  <c r="L27" i="4"/>
  <c r="P29" i="4"/>
  <c r="L8" i="4"/>
  <c r="N9" i="4"/>
  <c r="G56" i="4" s="1"/>
  <c r="L10" i="4"/>
  <c r="N11" i="4"/>
  <c r="L12" i="4"/>
  <c r="L14" i="4"/>
  <c r="N15" i="4"/>
  <c r="L16" i="4"/>
  <c r="N17" i="4"/>
  <c r="L18" i="4"/>
  <c r="N19" i="4"/>
  <c r="L20" i="4"/>
  <c r="N21" i="4"/>
  <c r="L22" i="4"/>
  <c r="L24" i="4"/>
  <c r="N25" i="4"/>
  <c r="L26" i="4"/>
  <c r="N27" i="4"/>
  <c r="L28" i="4"/>
  <c r="N29" i="4"/>
  <c r="L30" i="4"/>
  <c r="N31" i="4"/>
  <c r="L32" i="4"/>
  <c r="N33" i="4"/>
  <c r="L34" i="4"/>
  <c r="N35" i="4"/>
  <c r="L36" i="4"/>
  <c r="N37" i="4"/>
  <c r="L38" i="4"/>
  <c r="N39" i="4"/>
  <c r="L40" i="4"/>
  <c r="N41" i="4"/>
  <c r="L42" i="4"/>
  <c r="N43" i="4"/>
  <c r="L44" i="4"/>
  <c r="O9" i="4"/>
  <c r="O31" i="4"/>
  <c r="O33" i="4"/>
  <c r="O35" i="4"/>
  <c r="O37" i="4"/>
  <c r="O39" i="4"/>
  <c r="O41" i="4"/>
  <c r="O43" i="4"/>
  <c r="L21" i="4"/>
  <c r="L31" i="4"/>
  <c r="L33" i="4"/>
  <c r="L35" i="4"/>
  <c r="L37" i="4"/>
  <c r="L39" i="4"/>
  <c r="L41" i="4"/>
  <c r="L43" i="4"/>
  <c r="O25" i="3"/>
  <c r="O29" i="3"/>
  <c r="O31" i="3"/>
  <c r="P11" i="3"/>
  <c r="L13" i="3"/>
  <c r="P19" i="3"/>
  <c r="L21" i="3"/>
  <c r="O10" i="3"/>
  <c r="M11" i="3"/>
  <c r="O14" i="3"/>
  <c r="M15" i="3"/>
  <c r="O18" i="3"/>
  <c r="O20" i="3"/>
  <c r="M21" i="3"/>
  <c r="O22" i="3"/>
  <c r="M23" i="3"/>
  <c r="O24" i="3"/>
  <c r="M25" i="3"/>
  <c r="O26" i="3"/>
  <c r="M27" i="3"/>
  <c r="O28" i="3"/>
  <c r="M29" i="3"/>
  <c r="O30" i="3"/>
  <c r="M31" i="3"/>
  <c r="O32" i="3"/>
  <c r="M33" i="3"/>
  <c r="O34" i="3"/>
  <c r="M35" i="3"/>
  <c r="O36" i="3"/>
  <c r="M37" i="3"/>
  <c r="O38" i="3"/>
  <c r="M39" i="3"/>
  <c r="O40" i="3"/>
  <c r="L9" i="3"/>
  <c r="P9" i="3"/>
  <c r="P42" i="3" s="1"/>
  <c r="L11" i="3"/>
  <c r="L15" i="3"/>
  <c r="P15" i="3"/>
  <c r="L17" i="3"/>
  <c r="L19" i="3"/>
  <c r="L23" i="3"/>
  <c r="P23" i="3"/>
  <c r="L27" i="3"/>
  <c r="P27" i="3"/>
  <c r="L31" i="3"/>
  <c r="P31" i="3"/>
  <c r="L35" i="3"/>
  <c r="P35" i="3"/>
  <c r="O8" i="3"/>
  <c r="M9" i="3"/>
  <c r="O12" i="3"/>
  <c r="M13" i="3"/>
  <c r="O16" i="3"/>
  <c r="M17" i="3"/>
  <c r="M19" i="3"/>
  <c r="L8" i="3"/>
  <c r="N9" i="3"/>
  <c r="L10" i="3"/>
  <c r="N11" i="3"/>
  <c r="L12" i="3"/>
  <c r="N13" i="3"/>
  <c r="L14" i="3"/>
  <c r="N15" i="3"/>
  <c r="L16" i="3"/>
  <c r="N17" i="3"/>
  <c r="L18" i="3"/>
  <c r="N19" i="3"/>
  <c r="L20" i="3"/>
  <c r="N21" i="3"/>
  <c r="L22" i="3"/>
  <c r="N23" i="3"/>
  <c r="L24" i="3"/>
  <c r="N25" i="3"/>
  <c r="L26" i="3"/>
  <c r="N27" i="3"/>
  <c r="L28" i="3"/>
  <c r="N29" i="3"/>
  <c r="L30" i="3"/>
  <c r="L32" i="3"/>
  <c r="N33" i="3"/>
  <c r="L34" i="3"/>
  <c r="N35" i="3"/>
  <c r="L36" i="3"/>
  <c r="N37" i="3"/>
  <c r="L38" i="3"/>
  <c r="N39" i="3"/>
  <c r="L40" i="3"/>
  <c r="O21" i="3"/>
  <c r="O33" i="3"/>
  <c r="O37" i="3"/>
  <c r="O39" i="3"/>
  <c r="O13" i="3"/>
  <c r="O17" i="3"/>
  <c r="L25" i="3"/>
  <c r="L29" i="3"/>
  <c r="L33" i="3"/>
  <c r="L37" i="3"/>
  <c r="L39" i="3"/>
  <c r="M9" i="2"/>
  <c r="G54" i="2" s="1"/>
  <c r="M11" i="2"/>
  <c r="M13" i="2"/>
  <c r="M15" i="2"/>
  <c r="M17" i="2"/>
  <c r="M19" i="2"/>
  <c r="M21" i="2"/>
  <c r="M23" i="2"/>
  <c r="M25" i="2"/>
  <c r="M27" i="2"/>
  <c r="M29" i="2"/>
  <c r="M31" i="2"/>
  <c r="M33" i="2"/>
  <c r="M35" i="2"/>
  <c r="M37" i="2"/>
  <c r="M39" i="2"/>
  <c r="M41" i="2"/>
  <c r="M43" i="2"/>
  <c r="P27" i="11" l="1"/>
  <c r="G36" i="11"/>
  <c r="G38" i="11"/>
  <c r="G37" i="11"/>
  <c r="P28" i="11"/>
  <c r="G32" i="10"/>
  <c r="G31" i="10"/>
  <c r="G48" i="9"/>
  <c r="G49" i="9"/>
  <c r="G33" i="8"/>
  <c r="G34" i="8"/>
  <c r="G58" i="7"/>
  <c r="G57" i="7"/>
  <c r="G55" i="5"/>
  <c r="G54" i="5"/>
  <c r="G50" i="3"/>
  <c r="P41" i="3"/>
  <c r="G52" i="3"/>
  <c r="G51" i="3"/>
  <c r="P45" i="2"/>
  <c r="G53" i="2"/>
  <c r="P44" i="2"/>
  <c r="G55" i="2"/>
  <c r="G30" i="10"/>
  <c r="P21" i="10"/>
  <c r="G33" i="10"/>
  <c r="P39" i="9"/>
  <c r="P38" i="9"/>
  <c r="G50" i="9"/>
  <c r="G47" i="9"/>
  <c r="G35" i="8"/>
  <c r="P24" i="8"/>
  <c r="P23" i="8"/>
  <c r="G32" i="8"/>
  <c r="G56" i="7"/>
  <c r="G59" i="7"/>
  <c r="P47" i="7"/>
  <c r="G56" i="6"/>
  <c r="G59" i="6"/>
  <c r="G53" i="5"/>
  <c r="P44" i="5"/>
  <c r="G56" i="5"/>
  <c r="G54" i="4"/>
  <c r="P45" i="4"/>
  <c r="G57" i="4"/>
  <c r="G53" i="3"/>
  <c r="K17" i="1"/>
  <c r="L17" i="1" s="1"/>
  <c r="K18" i="1"/>
  <c r="L18" i="1" s="1"/>
  <c r="K19" i="1"/>
  <c r="N19" i="1" s="1"/>
  <c r="K20" i="1"/>
  <c r="O20" i="1" s="1"/>
  <c r="K21" i="1"/>
  <c r="O21" i="1" s="1"/>
  <c r="K22" i="1"/>
  <c r="L22" i="1" s="1"/>
  <c r="K23" i="1"/>
  <c r="N23" i="1" s="1"/>
  <c r="K24" i="1"/>
  <c r="P24" i="1" s="1"/>
  <c r="K25" i="1"/>
  <c r="L25" i="1" s="1"/>
  <c r="K26" i="1"/>
  <c r="L26" i="1" s="1"/>
  <c r="K27" i="1"/>
  <c r="N27" i="1" s="1"/>
  <c r="K28" i="1"/>
  <c r="O28" i="1" s="1"/>
  <c r="K29" i="1"/>
  <c r="O29" i="1" s="1"/>
  <c r="K30" i="1"/>
  <c r="L30" i="1" s="1"/>
  <c r="K31" i="1"/>
  <c r="N31" i="1" s="1"/>
  <c r="K32" i="1"/>
  <c r="P32" i="1" s="1"/>
  <c r="K33" i="1"/>
  <c r="L33" i="1" s="1"/>
  <c r="K34" i="1"/>
  <c r="L34" i="1" s="1"/>
  <c r="K35" i="1"/>
  <c r="N35" i="1" s="1"/>
  <c r="K36" i="1"/>
  <c r="O36" i="1" s="1"/>
  <c r="K37" i="1"/>
  <c r="L37" i="1" s="1"/>
  <c r="K38" i="1"/>
  <c r="O38" i="1" s="1"/>
  <c r="K39" i="1"/>
  <c r="N39" i="1" s="1"/>
  <c r="K40" i="1"/>
  <c r="O40" i="1" s="1"/>
  <c r="K41" i="1"/>
  <c r="O41" i="1" s="1"/>
  <c r="K42" i="1"/>
  <c r="O42" i="1" s="1"/>
  <c r="K43" i="1"/>
  <c r="N43" i="1" s="1"/>
  <c r="K9" i="1"/>
  <c r="P9" i="1" s="1"/>
  <c r="K10" i="1"/>
  <c r="P10" i="1" s="1"/>
  <c r="K11" i="1"/>
  <c r="P11" i="1" s="1"/>
  <c r="K12" i="1"/>
  <c r="M12" i="1" s="1"/>
  <c r="K13" i="1"/>
  <c r="O13" i="1" s="1"/>
  <c r="K14" i="1"/>
  <c r="O14" i="1" s="1"/>
  <c r="K15" i="1"/>
  <c r="P15" i="1" s="1"/>
  <c r="K16" i="1"/>
  <c r="N16" i="1" s="1"/>
  <c r="K8" i="1"/>
  <c r="N8" i="1" s="1"/>
  <c r="L31" i="1" l="1"/>
  <c r="O16" i="1"/>
  <c r="M43" i="1"/>
  <c r="M27" i="1"/>
  <c r="L16" i="1"/>
  <c r="M39" i="1"/>
  <c r="O23" i="1"/>
  <c r="P31" i="1"/>
  <c r="M35" i="1"/>
  <c r="M19" i="1"/>
  <c r="P23" i="1"/>
  <c r="M37" i="1"/>
  <c r="M41" i="1"/>
  <c r="O31" i="1"/>
  <c r="L23" i="1"/>
  <c r="P16" i="1"/>
  <c r="L8" i="1"/>
  <c r="P39" i="1"/>
  <c r="O43" i="1"/>
  <c r="O39" i="1"/>
  <c r="O35" i="1"/>
  <c r="M31" i="1"/>
  <c r="L27" i="1"/>
  <c r="O19" i="1"/>
  <c r="M16" i="1"/>
  <c r="P43" i="1"/>
  <c r="P27" i="1"/>
  <c r="L43" i="1"/>
  <c r="L39" i="1"/>
  <c r="L35" i="1"/>
  <c r="O27" i="1"/>
  <c r="M23" i="1"/>
  <c r="L19" i="1"/>
  <c r="P35" i="1"/>
  <c r="P19" i="1"/>
  <c r="O37" i="1"/>
  <c r="O34" i="1"/>
  <c r="O33" i="1"/>
  <c r="O32" i="1"/>
  <c r="O30" i="1"/>
  <c r="O26" i="1"/>
  <c r="O25" i="1"/>
  <c r="O24" i="1"/>
  <c r="O22" i="1"/>
  <c r="O18" i="1"/>
  <c r="O17" i="1"/>
  <c r="O15" i="1"/>
  <c r="N42" i="1"/>
  <c r="N41" i="1"/>
  <c r="N40" i="1"/>
  <c r="N38" i="1"/>
  <c r="N37" i="1"/>
  <c r="N36" i="1"/>
  <c r="N34" i="1"/>
  <c r="N33" i="1"/>
  <c r="N32" i="1"/>
  <c r="N30" i="1"/>
  <c r="N29" i="1"/>
  <c r="N28" i="1"/>
  <c r="N26" i="1"/>
  <c r="N25" i="1"/>
  <c r="N24" i="1"/>
  <c r="N22" i="1"/>
  <c r="N21" i="1"/>
  <c r="N20" i="1"/>
  <c r="N18" i="1"/>
  <c r="N17" i="1"/>
  <c r="N15" i="1"/>
  <c r="N14" i="1"/>
  <c r="N13" i="1"/>
  <c r="P42" i="1"/>
  <c r="P38" i="1"/>
  <c r="P34" i="1"/>
  <c r="P30" i="1"/>
  <c r="P26" i="1"/>
  <c r="P22" i="1"/>
  <c r="P18" i="1"/>
  <c r="P14" i="1"/>
  <c r="M42" i="1"/>
  <c r="M40" i="1"/>
  <c r="M38" i="1"/>
  <c r="M36" i="1"/>
  <c r="M34" i="1"/>
  <c r="M33" i="1"/>
  <c r="M32" i="1"/>
  <c r="M30" i="1"/>
  <c r="M29" i="1"/>
  <c r="M28" i="1"/>
  <c r="M26" i="1"/>
  <c r="M25" i="1"/>
  <c r="M24" i="1"/>
  <c r="M22" i="1"/>
  <c r="M21" i="1"/>
  <c r="M20" i="1"/>
  <c r="M18" i="1"/>
  <c r="M17" i="1"/>
  <c r="M15" i="1"/>
  <c r="M14" i="1"/>
  <c r="M13" i="1"/>
  <c r="P41" i="1"/>
  <c r="P37" i="1"/>
  <c r="P33" i="1"/>
  <c r="P29" i="1"/>
  <c r="P25" i="1"/>
  <c r="P21" i="1"/>
  <c r="P17" i="1"/>
  <c r="P13" i="1"/>
  <c r="L42" i="1"/>
  <c r="L41" i="1"/>
  <c r="L40" i="1"/>
  <c r="L38" i="1"/>
  <c r="L36" i="1"/>
  <c r="L32" i="1"/>
  <c r="L29" i="1"/>
  <c r="L28" i="1"/>
  <c r="L24" i="1"/>
  <c r="L21" i="1"/>
  <c r="L20" i="1"/>
  <c r="L15" i="1"/>
  <c r="L14" i="1"/>
  <c r="L13" i="1"/>
  <c r="P40" i="1"/>
  <c r="P36" i="1"/>
  <c r="P28" i="1"/>
  <c r="P20" i="1"/>
  <c r="L12" i="1"/>
  <c r="P12" i="1"/>
  <c r="O12" i="1"/>
  <c r="N12" i="1"/>
  <c r="N11" i="1"/>
  <c r="M11" i="1"/>
  <c r="L11" i="1"/>
  <c r="O11" i="1"/>
  <c r="M10" i="1"/>
  <c r="L10" i="1"/>
  <c r="O10" i="1"/>
  <c r="N10" i="1"/>
  <c r="L9" i="1"/>
  <c r="O9" i="1"/>
  <c r="N9" i="1"/>
  <c r="M9" i="1"/>
  <c r="O8" i="1"/>
  <c r="P8" i="1"/>
  <c r="M8" i="1"/>
  <c r="G55" i="1" l="1"/>
  <c r="G56" i="1"/>
  <c r="G54" i="1"/>
  <c r="G53" i="1"/>
  <c r="P44" i="1"/>
  <c r="P45" i="1"/>
</calcChain>
</file>

<file path=xl/sharedStrings.xml><?xml version="1.0" encoding="utf-8"?>
<sst xmlns="http://schemas.openxmlformats.org/spreadsheetml/2006/main" count="1117" uniqueCount="667">
  <si>
    <t xml:space="preserve">         แบบบันทึกผลการประเมินความสามารถและทักษะด้านการแสวงหาความรู้เพื่อการแก้ปัญหา</t>
  </si>
  <si>
    <t xml:space="preserve">ประเมิน วันที่      เดือน             พ.ศ. 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</si>
  <si>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</si>
  <si>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</si>
  <si>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</t>
  </si>
  <si>
    <t>สกุล</t>
  </si>
  <si>
    <t>รายการประเมิน</t>
  </si>
  <si>
    <t>ผลประเมิน</t>
  </si>
  <si>
    <t>สรุป(ผ่าน/ไม่ผ่าน)</t>
  </si>
  <si>
    <t>ระบุความสำคัญและสาเหตุของปัญหา(4)</t>
  </si>
  <si>
    <t>นำเสนอความคิดรวบยอดเกี่ยวกับปัญหาและสาเหตุ(4)</t>
  </si>
  <si>
    <t>นำเสนอทางเลือกในการแก้ปัญหาที่หลากหลาย(4)</t>
  </si>
  <si>
    <t>เลือกใช้ทางเลือกสำหรับแก้ปัญหาที่เหมาะสม(4)</t>
  </si>
  <si>
    <t>กำหนดขั้นตอนการแก้ปัญหา(8)</t>
  </si>
  <si>
    <t>กำหนดวิธีการ เครื่องมือ และเกณฑ์การประเมินผล
แก้ปัญหา(8)</t>
  </si>
  <si>
    <t>นำเสนอวิธีการปรับปรุงการแก้ไขปัญหา
โดยใช้เหตุผลและทางเลือกที่เหมาะสม(8)</t>
  </si>
  <si>
    <t>รวม (40)</t>
  </si>
  <si>
    <t>ไม่ผ่าน(0-19)</t>
  </si>
  <si>
    <t>ผ่านการประเมิน</t>
  </si>
  <si>
    <t>พอใช้(20-26)</t>
  </si>
  <si>
    <t>ดี (27-33)</t>
  </si>
  <si>
    <t>ผ่าน</t>
  </si>
  <si>
    <t>ไม่ผ่าน</t>
  </si>
  <si>
    <t>เกณฑ์การตัดสิน 24 คะแนนขึ้นไปถือว่าผ่าน</t>
  </si>
  <si>
    <t>ลงชื่อ…………………………………..ผู้ประเมิน</t>
  </si>
  <si>
    <t>(………………………………….)</t>
  </si>
  <si>
    <t>ตำแหน่ง  ………………………….</t>
  </si>
  <si>
    <t>เกณฑ์การตัดสินคุณภาพ</t>
  </si>
  <si>
    <t>ระดับคุณภาพ</t>
  </si>
  <si>
    <t>จำนวนคน</t>
  </si>
  <si>
    <t>ไม่ผ่านเกณฑ์</t>
  </si>
  <si>
    <t>พอใช้</t>
  </si>
  <si>
    <t>ดี</t>
  </si>
  <si>
    <t>คะแนน</t>
  </si>
  <si>
    <t>0 - 19</t>
  </si>
  <si>
    <t>20 - 26</t>
  </si>
  <si>
    <t>27 - 33</t>
  </si>
  <si>
    <t>34 - 40</t>
  </si>
  <si>
    <t>นายธนวัฒน์</t>
  </si>
  <si>
    <t>นางสาวกมลชนก</t>
  </si>
  <si>
    <t>ไกรสิงห์</t>
  </si>
  <si>
    <t>นายเกียรติศักดิ์</t>
  </si>
  <si>
    <t>บุญมี</t>
  </si>
  <si>
    <t>นางสาวณัฐพร</t>
  </si>
  <si>
    <t>นางสาวภัทราภรณ์</t>
  </si>
  <si>
    <t>ดีเยี่ยม (34-40)</t>
  </si>
  <si>
    <t>ดีเยี่ยม</t>
  </si>
  <si>
    <t>นายพงศกร</t>
  </si>
  <si>
    <t>นางสาวสุทธิดา</t>
  </si>
  <si>
    <t>นางสาวชลธิชา</t>
  </si>
  <si>
    <t>นางสาวธนัชชา</t>
  </si>
  <si>
    <t>นางสาวเบญญาภา</t>
  </si>
  <si>
    <t>สุดแสง</t>
  </si>
  <si>
    <t>นายณัฐวุฒิ</t>
  </si>
  <si>
    <t>นางสาววริศรา</t>
  </si>
  <si>
    <t>นายพงศธร</t>
  </si>
  <si>
    <t>นายกฤษฎา</t>
  </si>
  <si>
    <t>ซื่อสัตย์</t>
  </si>
  <si>
    <t>นางสาวกัญญาณัฐ</t>
  </si>
  <si>
    <t>นางสาวสุชานันท์</t>
  </si>
  <si>
    <t>เปียผึ้ง</t>
  </si>
  <si>
    <t>นายปัญญากร</t>
  </si>
  <si>
    <t>นางสาวปาณิสรา</t>
  </si>
  <si>
    <t>อ่อนน้อม</t>
  </si>
  <si>
    <t>นายอภิสิทธิ์</t>
  </si>
  <si>
    <t>นายอนุรักษ์</t>
  </si>
  <si>
    <t>จันทร์ภาชัย</t>
  </si>
  <si>
    <t>นางสาวพรไพลิน</t>
  </si>
  <si>
    <t>ภาคภูมิพงศ์</t>
  </si>
  <si>
    <t>อู่แก้ว</t>
  </si>
  <si>
    <t>พันธ์ศรี</t>
  </si>
  <si>
    <t>ศรีสุข</t>
  </si>
  <si>
    <t>ไชโย</t>
  </si>
  <si>
    <t>สมพงษ์</t>
  </si>
  <si>
    <t>มงคล</t>
  </si>
  <si>
    <t>สัตย์ซื่อ</t>
  </si>
  <si>
    <t>นายธนดล</t>
  </si>
  <si>
    <t>นายภัทรพล</t>
  </si>
  <si>
    <t>พืชสอน</t>
  </si>
  <si>
    <t>นางสาววรรณวิษา</t>
  </si>
  <si>
    <t>ทองดี</t>
  </si>
  <si>
    <t>นางสาวสุพิชชา</t>
  </si>
  <si>
    <t>นางสาวจิราวรรณ</t>
  </si>
  <si>
    <t>นางสาวณัฐสุดา</t>
  </si>
  <si>
    <t>นางสาววาสนา</t>
  </si>
  <si>
    <t>นายธีรพัฒน์</t>
  </si>
  <si>
    <t>นางสาวกัลยรัตน์</t>
  </si>
  <si>
    <t>นางสาวปิยวรรณ</t>
  </si>
  <si>
    <t>คนทัศน์</t>
  </si>
  <si>
    <t>ชั้นมัธยมศึกษาปีที่ 6/</t>
  </si>
  <si>
    <t>นายจุลจักร</t>
  </si>
  <si>
    <t>กัตพงษ์</t>
  </si>
  <si>
    <t>บุญรัตน์</t>
  </si>
  <si>
    <t>นายธีรภัทร</t>
  </si>
  <si>
    <t>พิกุลทอง</t>
  </si>
  <si>
    <t>นายอนุชา</t>
  </si>
  <si>
    <t>บุญถึง</t>
  </si>
  <si>
    <t>นายจิณณวัตร</t>
  </si>
  <si>
    <t>จันทร์ดร</t>
  </si>
  <si>
    <t>นางสาวธารินี</t>
  </si>
  <si>
    <t>ถาวร</t>
  </si>
  <si>
    <t>นางสาวชรินธร</t>
  </si>
  <si>
    <t>สิงห์โตเผือก</t>
  </si>
  <si>
    <t>นางสาวพิรุฬห์ลักษณ์</t>
  </si>
  <si>
    <t>ยูปานนท์</t>
  </si>
  <si>
    <t>คงลอย</t>
  </si>
  <si>
    <t>นางสาววิศรุตา</t>
  </si>
  <si>
    <t>รอดสุกา</t>
  </si>
  <si>
    <t>นางสาวสิริพัฒน์</t>
  </si>
  <si>
    <t>คลองมีคุณ</t>
  </si>
  <si>
    <t>จำปาหอม</t>
  </si>
  <si>
    <t>นางสาวอติพร</t>
  </si>
  <si>
    <t>สรรพคุณยา</t>
  </si>
  <si>
    <t>นางสาวสุชาดา</t>
  </si>
  <si>
    <t>ปักษา</t>
  </si>
  <si>
    <t>นางสาวเมศิยา</t>
  </si>
  <si>
    <t>นางสาววรัญญา</t>
  </si>
  <si>
    <t>โพธิ์ศรี</t>
  </si>
  <si>
    <t>เพ็ชรวัฒนา</t>
  </si>
  <si>
    <t>นางสาวสรัญญา</t>
  </si>
  <si>
    <t>แก้วงาม</t>
  </si>
  <si>
    <t>นางสาวปณิดา</t>
  </si>
  <si>
    <t>เชียงเดิม</t>
  </si>
  <si>
    <t>นางสาวสุกัญญา</t>
  </si>
  <si>
    <t>หาสุข</t>
  </si>
  <si>
    <t>นางสาวสมินตรา</t>
  </si>
  <si>
    <t>ประชุมคุณ</t>
  </si>
  <si>
    <t>นางสาวศิริรัตน์</t>
  </si>
  <si>
    <t>ทรัพย์พร้อม</t>
  </si>
  <si>
    <t>นางสาววิมลฉัตร</t>
  </si>
  <si>
    <t>พรายพริ้ง</t>
  </si>
  <si>
    <t>นางสาววิภาวรรณ</t>
  </si>
  <si>
    <t>คชวรรณ์</t>
  </si>
  <si>
    <t>นางสาววิปัศยา</t>
  </si>
  <si>
    <t>อุดม</t>
  </si>
  <si>
    <t>เลิศวิจิตร</t>
  </si>
  <si>
    <t>นางสาวเพ็ญประภา</t>
  </si>
  <si>
    <t>รูปจะโป๊ะ</t>
  </si>
  <si>
    <t>นางสาวทิพยรัตณ์</t>
  </si>
  <si>
    <t>ฮะฮั่วเฮง</t>
  </si>
  <si>
    <t>นางสาวชญานี</t>
  </si>
  <si>
    <t>โครธโยธา</t>
  </si>
  <si>
    <t>นางสาวสุพรรษา</t>
  </si>
  <si>
    <t>สง่างาม</t>
  </si>
  <si>
    <t>นางสาวณัฐรัตน์</t>
  </si>
  <si>
    <t>เถื่อนถ้ำแก้ว</t>
  </si>
  <si>
    <t>นางสาวณภัทรตา</t>
  </si>
  <si>
    <t>ศรีเกษม</t>
  </si>
  <si>
    <t>นางสาวพิมล</t>
  </si>
  <si>
    <t>คลองสามสิบ</t>
  </si>
  <si>
    <t>นางสาวพรพรหม</t>
  </si>
  <si>
    <t>ฆ้องเดช</t>
  </si>
  <si>
    <t>นายเฉลิมพล</t>
  </si>
  <si>
    <t>ปลัดศรี</t>
  </si>
  <si>
    <t>นายชยานันต์</t>
  </si>
  <si>
    <t>ภารุณ</t>
  </si>
  <si>
    <t>เรืองรอง</t>
  </si>
  <si>
    <t>นายบัณฑิต</t>
  </si>
  <si>
    <t>เอี่ยมเดิม</t>
  </si>
  <si>
    <t>นายพิสุทธิศักดิ์</t>
  </si>
  <si>
    <t>นายบัณฑูร</t>
  </si>
  <si>
    <t>สะเนาว์</t>
  </si>
  <si>
    <t>นายพงษ์เพชร</t>
  </si>
  <si>
    <t>ทับทิม</t>
  </si>
  <si>
    <t>นายกิตติธัช</t>
  </si>
  <si>
    <t>ปานศิลา</t>
  </si>
  <si>
    <t>นางสาวณัฐิญา</t>
  </si>
  <si>
    <t>กันเผื่อน</t>
  </si>
  <si>
    <t>น้อยเจริญ</t>
  </si>
  <si>
    <t>นางสาวชฎาพร</t>
  </si>
  <si>
    <t>ซาพูล</t>
  </si>
  <si>
    <t xml:space="preserve">นางสาวรัฐนันท์ </t>
  </si>
  <si>
    <t>ดุสิต</t>
  </si>
  <si>
    <t>จิตรบรรจง</t>
  </si>
  <si>
    <t>นางสาวสุธิดา</t>
  </si>
  <si>
    <t>นางสาวณัฐณิชา</t>
  </si>
  <si>
    <t>ยืนยั่ง</t>
  </si>
  <si>
    <t>นางสาวปุณยภา</t>
  </si>
  <si>
    <t>นวลงาม</t>
  </si>
  <si>
    <t>นางสาวลักษมณ</t>
  </si>
  <si>
    <t>ไมตรี</t>
  </si>
  <si>
    <t>นางสาววิรัลยุพา</t>
  </si>
  <si>
    <t>มานะกิจ</t>
  </si>
  <si>
    <t>นางสาววรรัตน์</t>
  </si>
  <si>
    <t>สุทธิประภา</t>
  </si>
  <si>
    <t>นางสาวธมลวรรณ</t>
  </si>
  <si>
    <t>สารีบท</t>
  </si>
  <si>
    <t>นางสาวจณิสตา</t>
  </si>
  <si>
    <t>เยือกเย็น</t>
  </si>
  <si>
    <t>นางสาวศลิษา</t>
  </si>
  <si>
    <t>ศิริ</t>
  </si>
  <si>
    <t>นางสาวสุนิตา</t>
  </si>
  <si>
    <t>เกิดมงคล</t>
  </si>
  <si>
    <t>นางสาวจุฑามาศ</t>
  </si>
  <si>
    <t>นางสาวนรีกานต์</t>
  </si>
  <si>
    <t>ศรีสกุล</t>
  </si>
  <si>
    <t>นางสาวพัชรพร</t>
  </si>
  <si>
    <t>เปรมวินัย</t>
  </si>
  <si>
    <t>นางสาวภาธกานต์</t>
  </si>
  <si>
    <t>รัตนรักษ์</t>
  </si>
  <si>
    <t>นางสาวธัญสุดา</t>
  </si>
  <si>
    <t>แซ่เล้า</t>
  </si>
  <si>
    <t>นางสาวดารินทร์</t>
  </si>
  <si>
    <t>ขาวใหม่</t>
  </si>
  <si>
    <t>นางสาวดรุณี</t>
  </si>
  <si>
    <t>ผจญศึก</t>
  </si>
  <si>
    <t>นางสาวกัลป์ปภัส</t>
  </si>
  <si>
    <t>ตรีนันทวัลย์</t>
  </si>
  <si>
    <t>นางสาวสุธาริณี</t>
  </si>
  <si>
    <t>จันทร์ไพร</t>
  </si>
  <si>
    <t>นางสาวลักษิกา</t>
  </si>
  <si>
    <t>ขุนวิชิต</t>
  </si>
  <si>
    <t>นางสาวสัตตบงกช</t>
  </si>
  <si>
    <t>สุขสวัสดิ์</t>
  </si>
  <si>
    <t>นางสาวขวัญนภา</t>
  </si>
  <si>
    <t>ไพรดี</t>
  </si>
  <si>
    <t>นางสาวจันทิมา</t>
  </si>
  <si>
    <t>เพ็ชรกำจัด</t>
  </si>
  <si>
    <t>นายคชานนท์</t>
  </si>
  <si>
    <t>ดาวบริสุทธิ์</t>
  </si>
  <si>
    <t>นายพนมกร</t>
  </si>
  <si>
    <t>จันทร์โอ</t>
  </si>
  <si>
    <t>นายพิพัฒน์</t>
  </si>
  <si>
    <t>คำบุญ</t>
  </si>
  <si>
    <t>นายภัทรพงษ์</t>
  </si>
  <si>
    <t>เศรษฐชุ่ม</t>
  </si>
  <si>
    <t>นายวีรพงษ์</t>
  </si>
  <si>
    <t>ใจผ่อง</t>
  </si>
  <si>
    <t>นายอรรถพร</t>
  </si>
  <si>
    <t>อารยะบงกฎ</t>
  </si>
  <si>
    <t>นายชนะพงษ์</t>
  </si>
  <si>
    <t>นพพิทักษ์</t>
  </si>
  <si>
    <t>นายธีรศักดิ์</t>
  </si>
  <si>
    <t>อังคณิต</t>
  </si>
  <si>
    <t>นายคณิศร</t>
  </si>
  <si>
    <t>สุนทรจิตร์</t>
  </si>
  <si>
    <t>นายภวัต</t>
  </si>
  <si>
    <t>สาพิพัฒน์</t>
  </si>
  <si>
    <t>นายศุภกร</t>
  </si>
  <si>
    <t>ทับหลำ</t>
  </si>
  <si>
    <t>นายนวพงษ์</t>
  </si>
  <si>
    <t>เอโกบล</t>
  </si>
  <si>
    <t>นายพชร</t>
  </si>
  <si>
    <t>สุขพลับพลา</t>
  </si>
  <si>
    <t>นายศุภเศรษฐ์</t>
  </si>
  <si>
    <t>อิ่มแก้ว</t>
  </si>
  <si>
    <t>นายสหภาพ</t>
  </si>
  <si>
    <t>นาสิงห์</t>
  </si>
  <si>
    <t>แสนสุทธิ</t>
  </si>
  <si>
    <t>นายพงศ์ภกานต์</t>
  </si>
  <si>
    <t>ช่างเก็บ</t>
  </si>
  <si>
    <t>พึ่งพา</t>
  </si>
  <si>
    <t>นางสาวนริศรา</t>
  </si>
  <si>
    <t>แซ่ลิ้ม</t>
  </si>
  <si>
    <t>นวลดอกรักษ์</t>
  </si>
  <si>
    <t>นางสาวรัตนาวลี</t>
  </si>
  <si>
    <t>งามขำ</t>
  </si>
  <si>
    <t>นางสาวลักคณา</t>
  </si>
  <si>
    <t>ทับทิมทอง</t>
  </si>
  <si>
    <t>นางสาวพนิดา</t>
  </si>
  <si>
    <t>อุทน</t>
  </si>
  <si>
    <t>นางสาวศศิธร</t>
  </si>
  <si>
    <t>นางสาวสุขุมาล</t>
  </si>
  <si>
    <t>วิจิตรกูล</t>
  </si>
  <si>
    <t>นางสาวธันย์ชนก</t>
  </si>
  <si>
    <t>นางสาวจิราพร</t>
  </si>
  <si>
    <t>ฝังเงิน</t>
  </si>
  <si>
    <t>นางสาววัชรีวรรณ</t>
  </si>
  <si>
    <t>ศรเจริญ</t>
  </si>
  <si>
    <t>นางสาวชิดชนก</t>
  </si>
  <si>
    <t>แสงทอง</t>
  </si>
  <si>
    <t>นางสาวชฎารัตน์</t>
  </si>
  <si>
    <t>ศรีมณีวงค์</t>
  </si>
  <si>
    <t>เลิงชัย</t>
  </si>
  <si>
    <t>นางสาวจิรัชญา</t>
  </si>
  <si>
    <t>เจริญศิลป์</t>
  </si>
  <si>
    <t>จันทร์ศรีสุริยวงศ์</t>
  </si>
  <si>
    <t>นายไชยา</t>
  </si>
  <si>
    <t>ดีเสงี่ยม</t>
  </si>
  <si>
    <t>นายอัครวินท์</t>
  </si>
  <si>
    <t>พาพิจิตต์</t>
  </si>
  <si>
    <t>นายอัศวิน</t>
  </si>
  <si>
    <t>มฤกุล</t>
  </si>
  <si>
    <t>นายเจษฎา</t>
  </si>
  <si>
    <t>เหมือนคิด</t>
  </si>
  <si>
    <t>นายชาคริต</t>
  </si>
  <si>
    <t>ทองเผือก</t>
  </si>
  <si>
    <t>นายนัทธพงศ์</t>
  </si>
  <si>
    <t>วงษาโสม</t>
  </si>
  <si>
    <t>นายนันทิพัฒน์</t>
  </si>
  <si>
    <t>พันจุย</t>
  </si>
  <si>
    <t>นายกัมปนาท</t>
  </si>
  <si>
    <t>ศิริเจริญ</t>
  </si>
  <si>
    <t>คำดวง</t>
  </si>
  <si>
    <t>นายจักรกฤษณ์</t>
  </si>
  <si>
    <t>มีสน</t>
  </si>
  <si>
    <t>นายนนทวัฒน์</t>
  </si>
  <si>
    <t>นางสาวอมลวรรณ</t>
  </si>
  <si>
    <t>โกสาวัง</t>
  </si>
  <si>
    <t>นางสาวสิริภา</t>
  </si>
  <si>
    <t>นางสาวอาภาภรณ์</t>
  </si>
  <si>
    <t>ภูศรี</t>
  </si>
  <si>
    <t>วงษ์นาม</t>
  </si>
  <si>
    <t>นางสาวเจนจิรา</t>
  </si>
  <si>
    <t>ยิ่งประเสริฐ</t>
  </si>
  <si>
    <t>ขุขันธ์</t>
  </si>
  <si>
    <t>นางสาวศิรินภา</t>
  </si>
  <si>
    <t>นางสาววิชญาดา</t>
  </si>
  <si>
    <t>คำดี</t>
  </si>
  <si>
    <t>นางสาววิมลสิริ</t>
  </si>
  <si>
    <t>ศรีรักษา</t>
  </si>
  <si>
    <t>เครืออาษา</t>
  </si>
  <si>
    <t>นางสาวปูรมี</t>
  </si>
  <si>
    <t>นางสาววนิดา</t>
  </si>
  <si>
    <t>แก่นแก้ว</t>
  </si>
  <si>
    <t>นางสาวนันทิดา</t>
  </si>
  <si>
    <t>แย้มเปี่ยม</t>
  </si>
  <si>
    <t>นางสาวยุพเรศ</t>
  </si>
  <si>
    <t>พ่วงพงษ์</t>
  </si>
  <si>
    <t>นางสาวอรวรรณ</t>
  </si>
  <si>
    <t>แซ่ฮ้อ</t>
  </si>
  <si>
    <t>นางสาวสุจิตตรา</t>
  </si>
  <si>
    <t>จิตตรานนท์</t>
  </si>
  <si>
    <t>ทองสุข</t>
  </si>
  <si>
    <t>นางสาวทิพญาภรณ์</t>
  </si>
  <si>
    <t>นุชมี</t>
  </si>
  <si>
    <t>นางสาวสโรชิณี</t>
  </si>
  <si>
    <t>กล้าหาญ</t>
  </si>
  <si>
    <t>นางสาวศศิ</t>
  </si>
  <si>
    <t>กิมเต็ก</t>
  </si>
  <si>
    <t>นางสาวพฤกษชาติ</t>
  </si>
  <si>
    <t>จาลุย</t>
  </si>
  <si>
    <t>นางสาวปรีณาพรรณ</t>
  </si>
  <si>
    <t>ผลึกกองสิน</t>
  </si>
  <si>
    <t>นางสาวปณยา</t>
  </si>
  <si>
    <t>นาสืบ</t>
  </si>
  <si>
    <t>ไทยสมบัติ</t>
  </si>
  <si>
    <t>จิตสัตย์</t>
  </si>
  <si>
    <t>นางสาวจินห์จุฑา</t>
  </si>
  <si>
    <t>อรุณรัตน์</t>
  </si>
  <si>
    <t>ความเพียร</t>
  </si>
  <si>
    <t>นายวัชรพล</t>
  </si>
  <si>
    <t>ลือคำหาญ</t>
  </si>
  <si>
    <t>นายศุภชัย</t>
  </si>
  <si>
    <t>จันทรประเทศ</t>
  </si>
  <si>
    <t>นายกิตติศักดิ์</t>
  </si>
  <si>
    <t>มลาไวย์</t>
  </si>
  <si>
    <t>นายณภัทร</t>
  </si>
  <si>
    <t>กำไรทอง</t>
  </si>
  <si>
    <t>นายณัฐพงษ์</t>
  </si>
  <si>
    <t>กลิ่นมะลิ</t>
  </si>
  <si>
    <t>นายณัฐพนธ์</t>
  </si>
  <si>
    <t>กล่อมเอี้ยง</t>
  </si>
  <si>
    <t>นายพิษณุวัฒน์</t>
  </si>
  <si>
    <t>เผ่าประจันต์</t>
  </si>
  <si>
    <t>นายสงกรานต์</t>
  </si>
  <si>
    <t>วังรี</t>
  </si>
  <si>
    <t>นายนิเทศ</t>
  </si>
  <si>
    <t>โคจวงจันทร์</t>
  </si>
  <si>
    <t>นางสาวสโรชินี</t>
  </si>
  <si>
    <t>ผจญ</t>
  </si>
  <si>
    <t>นางสาวจุฑามณี</t>
  </si>
  <si>
    <t>นางสาวภัทราพร</t>
  </si>
  <si>
    <t>ศรีเมือง</t>
  </si>
  <si>
    <t>นางสาวโยษิตา</t>
  </si>
  <si>
    <t>บุญครุฑ</t>
  </si>
  <si>
    <t>นางสาวนฤทัย</t>
  </si>
  <si>
    <t>นางสาวรักษณาลี</t>
  </si>
  <si>
    <t>ขนรกุล</t>
  </si>
  <si>
    <t>นางสาววรลักษณ์</t>
  </si>
  <si>
    <t>สีลาแสง</t>
  </si>
  <si>
    <t>อยู่นาค</t>
  </si>
  <si>
    <t>นางสาวนฤเนตร</t>
  </si>
  <si>
    <t>นางสาวปัณฑิตา</t>
  </si>
  <si>
    <t>ปรุงนิยม</t>
  </si>
  <si>
    <t>นางสาวกิตติยา</t>
  </si>
  <si>
    <t>เวฬุวนารักษ์</t>
  </si>
  <si>
    <t>นางสาวเขมจิรา</t>
  </si>
  <si>
    <t>หงษ์ทอง</t>
  </si>
  <si>
    <t>นางสาวธิดารัตน์</t>
  </si>
  <si>
    <t>ประสมทรัพย์</t>
  </si>
  <si>
    <t>นางสาวลลิตภัทร</t>
  </si>
  <si>
    <t>เจริญบูรพา</t>
  </si>
  <si>
    <t>นางสาวอรกานต์</t>
  </si>
  <si>
    <t>นางสาวเมศิญา</t>
  </si>
  <si>
    <t>ชื่นชม</t>
  </si>
  <si>
    <t>หาดเจียง</t>
  </si>
  <si>
    <t>นางสาวเสาวลักษณ์</t>
  </si>
  <si>
    <t>ช่อดารา</t>
  </si>
  <si>
    <t>นางสาวกฤตพร</t>
  </si>
  <si>
    <t>เกียรติกุล</t>
  </si>
  <si>
    <t>นางสาวณิชากร</t>
  </si>
  <si>
    <t>ตาโส</t>
  </si>
  <si>
    <t>นางสาววิธิดา</t>
  </si>
  <si>
    <t>นางสาวกนกนุช</t>
  </si>
  <si>
    <t>สุนทรวิวัฒน์</t>
  </si>
  <si>
    <t>นางสาววรินธร</t>
  </si>
  <si>
    <t>อินทรพิทักษ์</t>
  </si>
  <si>
    <t>นางสาววรรณชนะพร</t>
  </si>
  <si>
    <t>ศรีอ่อน</t>
  </si>
  <si>
    <t>นายพงษ์พิเชฐ</t>
  </si>
  <si>
    <t>ศรีทอง</t>
  </si>
  <si>
    <t>นายเอกราช</t>
  </si>
  <si>
    <t>วณิชพูลสุข</t>
  </si>
  <si>
    <t>ไกรบุดดา</t>
  </si>
  <si>
    <t>นายสุรเชรษฐ์</t>
  </si>
  <si>
    <t>เวชยา</t>
  </si>
  <si>
    <t>นายสรศักด์</t>
  </si>
  <si>
    <t>ภูมิน</t>
  </si>
  <si>
    <t>นายพงษ์ศิริ</t>
  </si>
  <si>
    <t>จำปาพันธ์</t>
  </si>
  <si>
    <t>นายธนเทพ</t>
  </si>
  <si>
    <t>ราชอินทร์ตา</t>
  </si>
  <si>
    <t>นายเดชธนสิทธิ์</t>
  </si>
  <si>
    <t>นางสาวชวัลรัตน์</t>
  </si>
  <si>
    <t>สุนา</t>
  </si>
  <si>
    <t>นางสาวชาลิสา</t>
  </si>
  <si>
    <t>นามมะเริง</t>
  </si>
  <si>
    <t>นางสาวศิริสุดา</t>
  </si>
  <si>
    <t>จีระสิงห์</t>
  </si>
  <si>
    <t>นางสาวอภิญญา</t>
  </si>
  <si>
    <t>ไผ่จันทร์</t>
  </si>
  <si>
    <t>นางสาวชนรดี</t>
  </si>
  <si>
    <t>ลือคำงาม</t>
  </si>
  <si>
    <t>นางสาวธัญญาภรณ์</t>
  </si>
  <si>
    <t>วระสิณา</t>
  </si>
  <si>
    <t>นางสาวพัณณิตา</t>
  </si>
  <si>
    <t>เพ็ชรภาค</t>
  </si>
  <si>
    <t>นางสาวมณีรัตน์</t>
  </si>
  <si>
    <t>เชื้อดี</t>
  </si>
  <si>
    <t>นางสาววิภาดา</t>
  </si>
  <si>
    <t>ศิลาเลิศ</t>
  </si>
  <si>
    <t>รุจิพุฒิ</t>
  </si>
  <si>
    <t>นางสาวพัชรีญา</t>
  </si>
  <si>
    <t>นางสาวพิมพ์อัปสร</t>
  </si>
  <si>
    <t>เพ็ชรนารถ</t>
  </si>
  <si>
    <t>นางสาวสุภาวิณี</t>
  </si>
  <si>
    <t>โพธิ</t>
  </si>
  <si>
    <t>นางสาวธันยพร</t>
  </si>
  <si>
    <t>เปรมสุข</t>
  </si>
  <si>
    <t>นางสาวธีริศรา</t>
  </si>
  <si>
    <t>วังวล</t>
  </si>
  <si>
    <t>นางสาวภัณทิลา</t>
  </si>
  <si>
    <t>อินแสง</t>
  </si>
  <si>
    <t>นางสาวอณิษฐา</t>
  </si>
  <si>
    <t>อาทร</t>
  </si>
  <si>
    <t>นางสาวสิริมล</t>
  </si>
  <si>
    <t>ธาระทาน</t>
  </si>
  <si>
    <t>นางสาวศิริปัญญา</t>
  </si>
  <si>
    <t>นางสาวศดานันท์</t>
  </si>
  <si>
    <t>ยามี</t>
  </si>
  <si>
    <t>นางสาวรุธิตา</t>
  </si>
  <si>
    <t>อำลา</t>
  </si>
  <si>
    <t>นางสาวรินรดา</t>
  </si>
  <si>
    <t>สุนันท์</t>
  </si>
  <si>
    <t>วงษ์ภา</t>
  </si>
  <si>
    <t>นางสาวบุษยากร</t>
  </si>
  <si>
    <t>รัตนพิบูลย์ศิริ</t>
  </si>
  <si>
    <t>นางสาวบุญธิดา</t>
  </si>
  <si>
    <t>บัวโรย</t>
  </si>
  <si>
    <t>นางสาวนิชาภา</t>
  </si>
  <si>
    <t>ตาลน้อย</t>
  </si>
  <si>
    <t>นางสาวนันทนา</t>
  </si>
  <si>
    <t>มาตป่วย</t>
  </si>
  <si>
    <t>นางสาวนัทธิดา</t>
  </si>
  <si>
    <t>สืบจันทร์</t>
  </si>
  <si>
    <t>นางสาวโชษิตา</t>
  </si>
  <si>
    <t>ชาดี</t>
  </si>
  <si>
    <t>นางสาวจารุวรรณ</t>
  </si>
  <si>
    <t>คำลอย</t>
  </si>
  <si>
    <t>นางสาวเกวลิน</t>
  </si>
  <si>
    <t>สำนักดี</t>
  </si>
  <si>
    <t>นายโกมิน</t>
  </si>
  <si>
    <t>เชี่ยวบัญชี</t>
  </si>
  <si>
    <t>ผลาหาญ</t>
  </si>
  <si>
    <t>นายนที</t>
  </si>
  <si>
    <t>ยาพิลา</t>
  </si>
  <si>
    <t>นายนวัตกรรม</t>
  </si>
  <si>
    <t>ขำรัก</t>
  </si>
  <si>
    <t>นายสุริยา</t>
  </si>
  <si>
    <t>ดีปรีชา</t>
  </si>
  <si>
    <t>นายภูมินทร์</t>
  </si>
  <si>
    <t>มายูร</t>
  </si>
  <si>
    <t>นายนวพล</t>
  </si>
  <si>
    <t>โชคสิริจันทร์</t>
  </si>
  <si>
    <t>คำวงษ์</t>
  </si>
  <si>
    <t>พรมน้อย</t>
  </si>
  <si>
    <t>นางสาวอทิตยา</t>
  </si>
  <si>
    <t>ทันถากิจ</t>
  </si>
  <si>
    <t>ใจเอื้อ</t>
  </si>
  <si>
    <t>นางสาวนลิน</t>
  </si>
  <si>
    <t>หอมคล้าย</t>
  </si>
  <si>
    <t>นางสาววรารัตน์</t>
  </si>
  <si>
    <t>เจนสัญญายุทธ</t>
  </si>
  <si>
    <t>นางสาววิศัลย์ศยา</t>
  </si>
  <si>
    <t>สอาดเอี่ยม</t>
  </si>
  <si>
    <t>นางสาวนลัยภรณ์</t>
  </si>
  <si>
    <t>นางสาวณัฐธวรรณ</t>
  </si>
  <si>
    <t>นางสาวศศิวรรณ</t>
  </si>
  <si>
    <t>แสงมงคล</t>
  </si>
  <si>
    <t>นางสาวอริสรา</t>
  </si>
  <si>
    <t>ยันต์ประเวศ</t>
  </si>
  <si>
    <t>ฉิมอยู่</t>
  </si>
  <si>
    <t>ช่อไม้</t>
  </si>
  <si>
    <t>นางสาวนพรัตน์</t>
  </si>
  <si>
    <t>เหล็กจาน</t>
  </si>
  <si>
    <t>นางสาวพิยดา</t>
  </si>
  <si>
    <t>เฉลิมชัยมนตรี</t>
  </si>
  <si>
    <t>นางสาวอุไรวรรณ</t>
  </si>
  <si>
    <t>นาแล</t>
  </si>
  <si>
    <t>นางสาววสุธิดา</t>
  </si>
  <si>
    <t>มาลัยพันธุ์</t>
  </si>
  <si>
    <t>นางสาวอธิชา</t>
  </si>
  <si>
    <t>ขยันยิ่ง</t>
  </si>
  <si>
    <t>ไก่ขัน</t>
  </si>
  <si>
    <t>ผาวันดี</t>
  </si>
  <si>
    <t>นางสาวพรรวะษา</t>
  </si>
  <si>
    <t>ดอมไธสง</t>
  </si>
  <si>
    <t>นางสาวเปมมิกา</t>
  </si>
  <si>
    <t>กิ่งแก้ว</t>
  </si>
  <si>
    <t>นางสาวปภัสรา</t>
  </si>
  <si>
    <t>สายพรหม</t>
  </si>
  <si>
    <t>นางสาวปพรภัทร</t>
  </si>
  <si>
    <t>พานลิ่ม</t>
  </si>
  <si>
    <t>มีชัย</t>
  </si>
  <si>
    <t>นางสาวนฤดี</t>
  </si>
  <si>
    <t>สังฆวรรณดี</t>
  </si>
  <si>
    <t>นางสาวธนาพร</t>
  </si>
  <si>
    <t>ประฐมวงค์</t>
  </si>
  <si>
    <t>นางสาวทัศวรรณ</t>
  </si>
  <si>
    <t>ปั้นบุญชู</t>
  </si>
  <si>
    <t>นางสาวณัฐธิชา</t>
  </si>
  <si>
    <t>แก้วแสน</t>
  </si>
  <si>
    <t>นางสาวจันทมณี</t>
  </si>
  <si>
    <t>นางสาวกุลนัส</t>
  </si>
  <si>
    <t>อาจพงษา</t>
  </si>
  <si>
    <t>นายสุทัศน์</t>
  </si>
  <si>
    <t>สุวรรณวงษ์</t>
  </si>
  <si>
    <t>นายศักดาวุธ</t>
  </si>
  <si>
    <t>ธารารักษ์</t>
  </si>
  <si>
    <t>นายสถาพร</t>
  </si>
  <si>
    <t>เยื้องไกรงาม</t>
  </si>
  <si>
    <t>นายปฐมพงศ์</t>
  </si>
  <si>
    <t>พรมเกตุ</t>
  </si>
  <si>
    <t>จันทร์ดี</t>
  </si>
  <si>
    <t>นายมินธดา</t>
  </si>
  <si>
    <t>ปถพี</t>
  </si>
  <si>
    <t>นายวิฑิต</t>
  </si>
  <si>
    <t>เวียงคำ</t>
  </si>
  <si>
    <t>นายภูธเนศ</t>
  </si>
  <si>
    <t>ทองคำ</t>
  </si>
  <si>
    <t>มานะกรรม</t>
  </si>
  <si>
    <t>นายปวเรศ</t>
  </si>
  <si>
    <t>ศุภพลชัย</t>
  </si>
  <si>
    <t>นายนัทพงษ์</t>
  </si>
  <si>
    <t>อรุณโรจน์</t>
  </si>
  <si>
    <t>นางสาวสุทาวัลย์</t>
  </si>
  <si>
    <t>พงษ์เกาะ</t>
  </si>
  <si>
    <t>นางสาวณัชชารีย์</t>
  </si>
  <si>
    <t>นิธิโรจน์นราธร</t>
  </si>
  <si>
    <t>นางสาวรัชฎาภรณ์</t>
  </si>
  <si>
    <t>วรนาม</t>
  </si>
  <si>
    <t>นางวสาวธัญสุดา</t>
  </si>
  <si>
    <t>อินโท</t>
  </si>
  <si>
    <t>นายธิติ</t>
  </si>
  <si>
    <t>เรืองแสง</t>
  </si>
  <si>
    <t>นายกิตติวัฒน์</t>
  </si>
  <si>
    <t>อึ้งเจริญ</t>
  </si>
  <si>
    <t>นายบุรพล</t>
  </si>
  <si>
    <t>สุขสมทรัพย์</t>
  </si>
  <si>
    <t>นิลศรี</t>
  </si>
  <si>
    <t>ชาติก้อน</t>
  </si>
  <si>
    <t>นายสิรวิชญ์</t>
  </si>
  <si>
    <t>วงษ์หงษ์</t>
  </si>
  <si>
    <t>นายสาธิต</t>
  </si>
  <si>
    <t>คู่จันทึก</t>
  </si>
  <si>
    <t>นายธนากร</t>
  </si>
  <si>
    <t>นายปรเมษฐ์</t>
  </si>
  <si>
    <t>ช่างสนิท</t>
  </si>
  <si>
    <t>นายประมวลพร</t>
  </si>
  <si>
    <t>ชาสิงห์แก้ว</t>
  </si>
  <si>
    <t>นายเปรมฤทธิ์</t>
  </si>
  <si>
    <t>ออมทรัพย์วัฒนา</t>
  </si>
  <si>
    <t>นายวรากร</t>
  </si>
  <si>
    <t>วันคืนดี</t>
  </si>
  <si>
    <t>นายพันณกร</t>
  </si>
  <si>
    <t>นายพลังพล</t>
  </si>
  <si>
    <t>สุขสุภี</t>
  </si>
  <si>
    <t>นายพงศภัค</t>
  </si>
  <si>
    <t>คำมะสิงห์</t>
  </si>
  <si>
    <t>นายปัฐวิกรณ์</t>
  </si>
  <si>
    <t>ศิริพัฒน์</t>
  </si>
  <si>
    <t>พงศ์บริพัตร</t>
  </si>
  <si>
    <t>เนียมหอม</t>
  </si>
  <si>
    <t>นายชัยเชษฐ์</t>
  </si>
  <si>
    <t>บุดดาวงศ์</t>
  </si>
  <si>
    <t>แสงคล้าย</t>
  </si>
  <si>
    <t>นางสาวสิรามล</t>
  </si>
  <si>
    <t>แสงสุข</t>
  </si>
  <si>
    <t>นางสาวปวรวรรณ</t>
  </si>
  <si>
    <t>เขียวฉอ้อน</t>
  </si>
  <si>
    <t>บัวผลิ</t>
  </si>
  <si>
    <t>นางสาวสิตาพร</t>
  </si>
  <si>
    <t>วงศ์ษา</t>
  </si>
  <si>
    <t>นางสาวสุปรียา</t>
  </si>
  <si>
    <t>จันทะบุตร</t>
  </si>
  <si>
    <t>มาติยานนท์</t>
  </si>
  <si>
    <t>นางสาวมัณฑนา</t>
  </si>
  <si>
    <t>เจนการ</t>
  </si>
  <si>
    <t>นางสาวรัตติยาภรณ์</t>
  </si>
  <si>
    <t>นางสาวพรรณิภา</t>
  </si>
  <si>
    <t>จันทร์ทอง</t>
  </si>
  <si>
    <t>นายจีระวัตร์</t>
  </si>
  <si>
    <t>แก้วคำพัน</t>
  </si>
  <si>
    <t>กล้วยน้อย</t>
  </si>
  <si>
    <t>นายธนาดล</t>
  </si>
  <si>
    <t>จันทร์สุข</t>
  </si>
  <si>
    <t>นายภาสุ</t>
  </si>
  <si>
    <t>ยืนทน</t>
  </si>
  <si>
    <t>นายชาลี</t>
  </si>
  <si>
    <t>แสนเย็นยิ่ง</t>
  </si>
  <si>
    <t>นายติณณภพ</t>
  </si>
  <si>
    <t>สระแพ</t>
  </si>
  <si>
    <t>นายพิทยา</t>
  </si>
  <si>
    <t>บัวหลวง</t>
  </si>
  <si>
    <t>นายอานนท์</t>
  </si>
  <si>
    <t>พูลจวง</t>
  </si>
  <si>
    <t>นายศักดิ์ดา</t>
  </si>
  <si>
    <t>สุขใจ</t>
  </si>
  <si>
    <t>นายคเณศร์</t>
  </si>
  <si>
    <t>ไพศาล</t>
  </si>
  <si>
    <t>จันทศรี</t>
  </si>
  <si>
    <t>แสงเพ็ชร์</t>
  </si>
  <si>
    <t>นายจิรภัทร</t>
  </si>
  <si>
    <t>พลไชย</t>
  </si>
  <si>
    <t>นายพงศ์พัทธ์</t>
  </si>
  <si>
    <t>สมบูรณ์ยิ่ง</t>
  </si>
  <si>
    <t>นายเมธัส</t>
  </si>
  <si>
    <t>สังข์รุ่ง</t>
  </si>
  <si>
    <t>วิจิตราพันธ์</t>
  </si>
  <si>
    <t>นางสาวชนิสรา</t>
  </si>
  <si>
    <t>ญาติเจริญ</t>
  </si>
  <si>
    <t>นางสาวชุติมา</t>
  </si>
  <si>
    <t>ไชยทุ่งฉิน</t>
  </si>
  <si>
    <t>นางสาวฐิตาภา</t>
  </si>
  <si>
    <t>นางสาวปวีณา</t>
  </si>
  <si>
    <t>ดีคำไฮ</t>
  </si>
  <si>
    <t>นางสาวสราลี</t>
  </si>
  <si>
    <t>นางสาวสราวลี</t>
  </si>
  <si>
    <t>ชาลีชาติ</t>
  </si>
  <si>
    <t>นางสาวสัจพร</t>
  </si>
  <si>
    <t>งามศิลป์</t>
  </si>
  <si>
    <t>นางสาวสุดารัตน์</t>
  </si>
  <si>
    <t>เพ็ชรคง</t>
  </si>
  <si>
    <t>นางสาวสุภาพร</t>
  </si>
  <si>
    <t>ศรีจันทร์</t>
  </si>
  <si>
    <t>ดาวแจ้ง</t>
  </si>
  <si>
    <t>นางสาวนุชจิรา</t>
  </si>
  <si>
    <t>เชาว์ดี</t>
  </si>
  <si>
    <t>นางสาวปัณฑ์ชนิตา</t>
  </si>
  <si>
    <t>นาไชยเวศน์</t>
  </si>
  <si>
    <t>นางสาวชไมพร</t>
  </si>
  <si>
    <t>อังกาบ</t>
  </si>
  <si>
    <t>นางสาวธันยากานต์</t>
  </si>
  <si>
    <t>กุลจารุชัยพัฒน์</t>
  </si>
  <si>
    <t>นางสาวจีราภรณ์</t>
  </si>
  <si>
    <t>พิมพ์เชื้อ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</si>
</sst>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sz val="14"/>
      <name val="TH SarabunIT๙"/>
      <family val="2"/>
    </font>
    <font>
      <sz val="16"/>
      <name val="TH NiramitIT๙"/>
    </font>
    <font>
      <sz val="16"/>
      <color theme="1"/>
      <name val="TH NiramitIT๙"/>
    </font>
    <font>
      <sz val="16"/>
      <name val="TH SarabunIT๙"/>
      <family val="2"/>
    </font>
    <font>
      <sz val="16"/>
      <color rgb="FFFF0000"/>
      <name val="TH SarabunIT๙"/>
      <family val="2"/>
    </font>
    <font>
      <sz val="16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name val="TH SarabunIT๙"/>
      <family val="2"/>
    </font>
    <font>
      <b/>
      <sz val="16"/>
      <color theme="1"/>
      <name val="TH SarabunIT๙"/>
      <family val="2"/>
    </font>
    <font>
      <b/>
      <u val="double"/>
      <sz val="16"/>
      <name val="TH SarabunIT๙"/>
      <family val="2"/>
    </font>
    <font>
      <sz val="14"/>
      <color theme="1"/>
      <name val="TH SarabunIT๙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textRotation="9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shrinkToFit="1"/>
    </xf>
    <xf numFmtId="0" fontId="11" fillId="0" borderId="3" xfId="0" applyFont="1" applyBorder="1" applyAlignment="1">
      <alignment shrinkToFit="1"/>
    </xf>
    <xf numFmtId="0" fontId="1" fillId="3" borderId="2" xfId="0" applyFont="1" applyFill="1" applyBorder="1" applyAlignment="1">
      <alignment vertical="center" shrinkToFit="1"/>
    </xf>
    <xf numFmtId="0" fontId="1" fillId="3" borderId="3" xfId="0" applyFont="1" applyFill="1" applyBorder="1" applyAlignment="1">
      <alignment vertical="center" shrinkToFit="1"/>
    </xf>
    <xf numFmtId="0" fontId="1" fillId="3" borderId="2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2" xfId="0" applyFont="1" applyFill="1" applyBorder="1"/>
    <xf numFmtId="0" fontId="1" fillId="3" borderId="3" xfId="0" applyFont="1" applyFill="1" applyBorder="1"/>
    <xf numFmtId="0" fontId="1" fillId="3" borderId="10" xfId="0" applyFont="1" applyFill="1" applyBorder="1" applyAlignment="1">
      <alignment vertical="center" shrinkToFit="1"/>
    </xf>
    <xf numFmtId="0" fontId="1" fillId="3" borderId="10" xfId="0" applyFont="1" applyFill="1" applyBorder="1" applyAlignment="1">
      <alignment vertical="center"/>
    </xf>
    <xf numFmtId="0" fontId="1" fillId="3" borderId="10" xfId="0" applyFont="1" applyFill="1" applyBorder="1"/>
    <xf numFmtId="0" fontId="1" fillId="3" borderId="0" xfId="0" applyFont="1" applyFill="1" applyBorder="1" applyAlignment="1">
      <alignment vertical="center" shrinkToFit="1"/>
    </xf>
    <xf numFmtId="0" fontId="1" fillId="3" borderId="10" xfId="0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1" fillId="3" borderId="2" xfId="0" applyFont="1" applyFill="1" applyBorder="1" applyAlignment="1">
      <alignment vertical="center" shrinkToFit="1"/>
    </xf>
    <xf numFmtId="0" fontId="11" fillId="3" borderId="3" xfId="0" applyFont="1" applyFill="1" applyBorder="1" applyAlignment="1">
      <alignment vertical="center" shrinkToFit="1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textRotation="90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0</xdr:row>
      <xdr:rowOff>152986</xdr:rowOff>
    </xdr:from>
    <xdr:to>
      <xdr:col>1</xdr:col>
      <xdr:colOff>685800</xdr:colOff>
      <xdr:row>2</xdr:row>
      <xdr:rowOff>253939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152986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0</xdr:row>
      <xdr:rowOff>152986</xdr:rowOff>
    </xdr:from>
    <xdr:to>
      <xdr:col>1</xdr:col>
      <xdr:colOff>685800</xdr:colOff>
      <xdr:row>2</xdr:row>
      <xdr:rowOff>253939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152986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0</xdr:row>
      <xdr:rowOff>152986</xdr:rowOff>
    </xdr:from>
    <xdr:to>
      <xdr:col>1</xdr:col>
      <xdr:colOff>685800</xdr:colOff>
      <xdr:row>2</xdr:row>
      <xdr:rowOff>253939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152986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0</xdr:row>
      <xdr:rowOff>152986</xdr:rowOff>
    </xdr:from>
    <xdr:to>
      <xdr:col>1</xdr:col>
      <xdr:colOff>685800</xdr:colOff>
      <xdr:row>2</xdr:row>
      <xdr:rowOff>253939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152986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0</xdr:row>
      <xdr:rowOff>152986</xdr:rowOff>
    </xdr:from>
    <xdr:to>
      <xdr:col>1</xdr:col>
      <xdr:colOff>685800</xdr:colOff>
      <xdr:row>2</xdr:row>
      <xdr:rowOff>253939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152986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0</xdr:row>
      <xdr:rowOff>152986</xdr:rowOff>
    </xdr:from>
    <xdr:to>
      <xdr:col>1</xdr:col>
      <xdr:colOff>685800</xdr:colOff>
      <xdr:row>2</xdr:row>
      <xdr:rowOff>253939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152986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0</xdr:row>
      <xdr:rowOff>152986</xdr:rowOff>
    </xdr:from>
    <xdr:to>
      <xdr:col>1</xdr:col>
      <xdr:colOff>685800</xdr:colOff>
      <xdr:row>2</xdr:row>
      <xdr:rowOff>253939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152986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0</xdr:row>
      <xdr:rowOff>152986</xdr:rowOff>
    </xdr:from>
    <xdr:to>
      <xdr:col>1</xdr:col>
      <xdr:colOff>685800</xdr:colOff>
      <xdr:row>2</xdr:row>
      <xdr:rowOff>253939</xdr:rowOff>
    </xdr:to>
    <xdr:pic>
      <xdr:nvPicPr>
        <xdr:cNvPr id="5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152986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0</xdr:row>
      <xdr:rowOff>152986</xdr:rowOff>
    </xdr:from>
    <xdr:to>
      <xdr:col>1</xdr:col>
      <xdr:colOff>685800</xdr:colOff>
      <xdr:row>2</xdr:row>
      <xdr:rowOff>253939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152986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0</xdr:row>
      <xdr:rowOff>152986</xdr:rowOff>
    </xdr:from>
    <xdr:to>
      <xdr:col>1</xdr:col>
      <xdr:colOff>685800</xdr:colOff>
      <xdr:row>2</xdr:row>
      <xdr:rowOff>253939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152986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0</xdr:row>
      <xdr:rowOff>152986</xdr:rowOff>
    </xdr:from>
    <xdr:to>
      <xdr:col>1</xdr:col>
      <xdr:colOff>685800</xdr:colOff>
      <xdr:row>2</xdr:row>
      <xdr:rowOff>253939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152986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topLeftCell="A43" workbookViewId="0">
      <selection activeCell="P44" sqref="A44:XFD44"/>
    </sheetView>
  </sheetViews>
  <sheetFormatPr defaultRowHeight="14.25" x14ac:dyDescent="0.2"/>
  <cols>
    <col min="1" max="1" width="6.75" customWidth="1"/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20.25" x14ac:dyDescent="0.3">
      <c r="A2" s="41" t="s">
        <v>89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20.25" x14ac:dyDescent="0.3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20.25" x14ac:dyDescent="0.3">
      <c r="A4" s="13" t="s">
        <v>2</v>
      </c>
      <c r="B4" s="13"/>
      <c r="C4" s="14"/>
      <c r="D4" s="14"/>
      <c r="E4" s="15"/>
      <c r="F4" s="16"/>
      <c r="G4" s="16"/>
      <c r="H4" s="16"/>
      <c r="I4" s="14"/>
      <c r="J4" s="14"/>
      <c r="K4" s="17"/>
      <c r="L4" s="17"/>
      <c r="M4" s="14"/>
      <c r="N4" s="14"/>
      <c r="O4" s="14"/>
      <c r="P4" s="14"/>
    </row>
    <row r="5" spans="1:16" ht="20.25" x14ac:dyDescent="0.2">
      <c r="A5" s="42" t="s">
        <v>3</v>
      </c>
      <c r="B5" s="42" t="s">
        <v>4</v>
      </c>
      <c r="C5" s="42" t="s">
        <v>5</v>
      </c>
      <c r="D5" s="42" t="s">
        <v>6</v>
      </c>
      <c r="E5" s="42"/>
      <c r="F5" s="42"/>
      <c r="G5" s="42"/>
      <c r="H5" s="42"/>
      <c r="I5" s="42"/>
      <c r="J5" s="42"/>
      <c r="K5" s="42"/>
      <c r="L5" s="42" t="s">
        <v>7</v>
      </c>
      <c r="M5" s="43"/>
      <c r="N5" s="43"/>
      <c r="O5" s="43"/>
      <c r="P5" s="44" t="s">
        <v>8</v>
      </c>
    </row>
    <row r="6" spans="1:16" ht="20.25" x14ac:dyDescent="0.2">
      <c r="A6" s="42"/>
      <c r="B6" s="42"/>
      <c r="C6" s="42"/>
      <c r="D6" s="44" t="s">
        <v>9</v>
      </c>
      <c r="E6" s="44" t="s">
        <v>10</v>
      </c>
      <c r="F6" s="44" t="s">
        <v>11</v>
      </c>
      <c r="G6" s="44" t="s">
        <v>12</v>
      </c>
      <c r="H6" s="44" t="s">
        <v>13</v>
      </c>
      <c r="I6" s="47" t="s">
        <v>14</v>
      </c>
      <c r="J6" s="47" t="s">
        <v>15</v>
      </c>
      <c r="K6" s="44" t="s">
        <v>16</v>
      </c>
      <c r="L6" s="44" t="s">
        <v>17</v>
      </c>
      <c r="M6" s="42" t="s">
        <v>18</v>
      </c>
      <c r="N6" s="42"/>
      <c r="O6" s="42"/>
      <c r="P6" s="44"/>
    </row>
    <row r="7" spans="1:16" ht="235.5" customHeight="1" x14ac:dyDescent="0.2">
      <c r="A7" s="42"/>
      <c r="B7" s="42"/>
      <c r="C7" s="42"/>
      <c r="D7" s="44"/>
      <c r="E7" s="44"/>
      <c r="F7" s="44"/>
      <c r="G7" s="44"/>
      <c r="H7" s="44"/>
      <c r="I7" s="47"/>
      <c r="J7" s="47"/>
      <c r="K7" s="44"/>
      <c r="L7" s="44"/>
      <c r="M7" s="18" t="s">
        <v>19</v>
      </c>
      <c r="N7" s="18" t="s">
        <v>20</v>
      </c>
      <c r="O7" s="18" t="s">
        <v>45</v>
      </c>
      <c r="P7" s="44"/>
    </row>
    <row r="8" spans="1:16" ht="24" x14ac:dyDescent="0.2">
      <c r="A8" s="7">
        <v>1</v>
      </c>
      <c r="B8" s="24" t="s">
        <v>90</v>
      </c>
      <c r="C8" s="25" t="s">
        <v>91</v>
      </c>
      <c r="D8" s="5"/>
      <c r="E8" s="5"/>
      <c r="F8" s="5"/>
      <c r="G8" s="5"/>
      <c r="H8" s="5"/>
      <c r="I8" s="5"/>
      <c r="J8" s="5"/>
      <c r="K8" s="5">
        <f>D8+E8+F8+G8+H8+I8+J8</f>
        <v>0</v>
      </c>
      <c r="L8" s="6" t="str">
        <f>IF(K8&lt;=19,"/",IF(K8&lt;=26,"",IF(G8&lt;=33,"",IF(K8&lt;=40,""))))</f>
        <v>/</v>
      </c>
      <c r="M8" s="6" t="str">
        <f>IF(K8&lt;=19,"",IF(K8&lt;=26,"/",IF(K8&lt;=33,"",IF(K8&lt;=40,""))))</f>
        <v/>
      </c>
      <c r="N8" s="6" t="str">
        <f>IF(K8&lt;=19,"",IF(K8&lt;=26,"",IF(K8&lt;=33,"/",IF(K8&lt;=40,""))))</f>
        <v/>
      </c>
      <c r="O8" s="6" t="str">
        <f>IF(K8&lt;=19,"",IF(K8&lt;=26,"",IF(K8&lt;=33,"",IF(K8&lt;=40,"/"))))</f>
        <v/>
      </c>
      <c r="P8" s="6" t="str">
        <f>IF(K8&gt;24, "ผ่าน","ไม่ผ่าน")</f>
        <v>ไม่ผ่าน</v>
      </c>
    </row>
    <row r="9" spans="1:16" ht="24" x14ac:dyDescent="0.2">
      <c r="A9" s="7">
        <v>2</v>
      </c>
      <c r="B9" s="24" t="s">
        <v>65</v>
      </c>
      <c r="C9" s="25" t="s">
        <v>92</v>
      </c>
      <c r="D9" s="5"/>
      <c r="E9" s="5"/>
      <c r="F9" s="5"/>
      <c r="G9" s="5"/>
      <c r="H9" s="5"/>
      <c r="I9" s="5"/>
      <c r="J9" s="5"/>
      <c r="K9" s="5">
        <f t="shared" ref="K9:K43" si="0">D9+E9+F9+G9+H9+I9+J9</f>
        <v>0</v>
      </c>
      <c r="L9" s="6" t="str">
        <f t="shared" ref="L9:L43" si="1">IF(K9&lt;=19,"/",IF(K9&lt;=26,"",IF(G9&lt;=33,"",IF(K9&lt;=40,""))))</f>
        <v>/</v>
      </c>
      <c r="M9" s="6" t="str">
        <f t="shared" ref="M9:M43" si="2">IF(K9&lt;=19,"",IF(K9&lt;=26,"/",IF(K9&lt;=33,"",IF(K9&lt;=40,""))))</f>
        <v/>
      </c>
      <c r="N9" s="6" t="str">
        <f t="shared" ref="N9:N43" si="3">IF(K9&lt;=19,"",IF(K9&lt;=26,"",IF(K9&lt;=33,"/",IF(K9&lt;=40,""))))</f>
        <v/>
      </c>
      <c r="O9" s="6" t="str">
        <f t="shared" ref="O9:O43" si="4">IF(K9&lt;=19,"",IF(K9&lt;=26,"",IF(K9&lt;=33,"",IF(K9&lt;=40,"/"))))</f>
        <v/>
      </c>
      <c r="P9" s="6" t="str">
        <f t="shared" ref="P9:P43" si="5">IF(K9&gt;24, "ผ่าน","ไม่ผ่าน")</f>
        <v>ไม่ผ่าน</v>
      </c>
    </row>
    <row r="10" spans="1:16" ht="24" x14ac:dyDescent="0.2">
      <c r="A10" s="7">
        <v>3</v>
      </c>
      <c r="B10" s="24" t="s">
        <v>93</v>
      </c>
      <c r="C10" s="25" t="s">
        <v>94</v>
      </c>
      <c r="D10" s="5"/>
      <c r="E10" s="5"/>
      <c r="F10" s="5"/>
      <c r="G10" s="5"/>
      <c r="H10" s="5"/>
      <c r="I10" s="5"/>
      <c r="J10" s="5"/>
      <c r="K10" s="5">
        <f t="shared" si="0"/>
        <v>0</v>
      </c>
      <c r="L10" s="6" t="str">
        <f t="shared" si="1"/>
        <v>/</v>
      </c>
      <c r="M10" s="6" t="str">
        <f t="shared" si="2"/>
        <v/>
      </c>
      <c r="N10" s="6" t="str">
        <f t="shared" si="3"/>
        <v/>
      </c>
      <c r="O10" s="6" t="str">
        <f t="shared" si="4"/>
        <v/>
      </c>
      <c r="P10" s="6" t="str">
        <f t="shared" si="5"/>
        <v>ไม่ผ่าน</v>
      </c>
    </row>
    <row r="11" spans="1:16" ht="24" x14ac:dyDescent="0.2">
      <c r="A11" s="7">
        <v>4</v>
      </c>
      <c r="B11" s="24" t="s">
        <v>95</v>
      </c>
      <c r="C11" s="25" t="s">
        <v>74</v>
      </c>
      <c r="D11" s="5"/>
      <c r="E11" s="5"/>
      <c r="F11" s="5"/>
      <c r="G11" s="5"/>
      <c r="H11" s="5"/>
      <c r="I11" s="5"/>
      <c r="J11" s="5"/>
      <c r="K11" s="5">
        <f t="shared" si="0"/>
        <v>0</v>
      </c>
      <c r="L11" s="6" t="str">
        <f t="shared" si="1"/>
        <v>/</v>
      </c>
      <c r="M11" s="6" t="str">
        <f t="shared" si="2"/>
        <v/>
      </c>
      <c r="N11" s="6" t="str">
        <f t="shared" si="3"/>
        <v/>
      </c>
      <c r="O11" s="6" t="str">
        <f t="shared" si="4"/>
        <v/>
      </c>
      <c r="P11" s="6" t="str">
        <f t="shared" si="5"/>
        <v>ไม่ผ่าน</v>
      </c>
    </row>
    <row r="12" spans="1:16" ht="24" x14ac:dyDescent="0.2">
      <c r="A12" s="7">
        <v>5</v>
      </c>
      <c r="B12" s="24" t="s">
        <v>76</v>
      </c>
      <c r="C12" s="25" t="s">
        <v>96</v>
      </c>
      <c r="D12" s="5"/>
      <c r="E12" s="5"/>
      <c r="F12" s="5"/>
      <c r="G12" s="5"/>
      <c r="H12" s="5"/>
      <c r="I12" s="5"/>
      <c r="J12" s="5"/>
      <c r="K12" s="5">
        <f t="shared" si="0"/>
        <v>0</v>
      </c>
      <c r="L12" s="6" t="str">
        <f t="shared" si="1"/>
        <v>/</v>
      </c>
      <c r="M12" s="6" t="str">
        <f t="shared" si="2"/>
        <v/>
      </c>
      <c r="N12" s="6" t="str">
        <f t="shared" si="3"/>
        <v/>
      </c>
      <c r="O12" s="6" t="str">
        <f t="shared" si="4"/>
        <v/>
      </c>
      <c r="P12" s="6" t="str">
        <f t="shared" si="5"/>
        <v>ไม่ผ่าน</v>
      </c>
    </row>
    <row r="13" spans="1:16" ht="24" x14ac:dyDescent="0.2">
      <c r="A13" s="7">
        <v>6</v>
      </c>
      <c r="B13" s="24" t="s">
        <v>97</v>
      </c>
      <c r="C13" s="25" t="s">
        <v>98</v>
      </c>
      <c r="D13" s="5"/>
      <c r="E13" s="5"/>
      <c r="F13" s="5"/>
      <c r="G13" s="5"/>
      <c r="H13" s="5"/>
      <c r="I13" s="5"/>
      <c r="J13" s="5"/>
      <c r="K13" s="5">
        <f t="shared" si="0"/>
        <v>0</v>
      </c>
      <c r="L13" s="6" t="str">
        <f t="shared" si="1"/>
        <v>/</v>
      </c>
      <c r="M13" s="6" t="str">
        <f t="shared" si="2"/>
        <v/>
      </c>
      <c r="N13" s="6" t="str">
        <f t="shared" si="3"/>
        <v/>
      </c>
      <c r="O13" s="6" t="str">
        <f t="shared" si="4"/>
        <v/>
      </c>
      <c r="P13" s="6" t="str">
        <f t="shared" si="5"/>
        <v>ไม่ผ่าน</v>
      </c>
    </row>
    <row r="14" spans="1:16" ht="24" x14ac:dyDescent="0.2">
      <c r="A14" s="7">
        <v>7</v>
      </c>
      <c r="B14" s="24" t="s">
        <v>99</v>
      </c>
      <c r="C14" s="25" t="s">
        <v>88</v>
      </c>
      <c r="D14" s="5"/>
      <c r="E14" s="5"/>
      <c r="F14" s="5"/>
      <c r="G14" s="5"/>
      <c r="H14" s="5"/>
      <c r="I14" s="5"/>
      <c r="J14" s="5"/>
      <c r="K14" s="5">
        <f t="shared" si="0"/>
        <v>0</v>
      </c>
      <c r="L14" s="6" t="str">
        <f t="shared" si="1"/>
        <v>/</v>
      </c>
      <c r="M14" s="6" t="str">
        <f t="shared" si="2"/>
        <v/>
      </c>
      <c r="N14" s="6" t="str">
        <f t="shared" si="3"/>
        <v/>
      </c>
      <c r="O14" s="6" t="str">
        <f t="shared" si="4"/>
        <v/>
      </c>
      <c r="P14" s="6" t="str">
        <f t="shared" si="5"/>
        <v>ไม่ผ่าน</v>
      </c>
    </row>
    <row r="15" spans="1:16" ht="24" x14ac:dyDescent="0.2">
      <c r="A15" s="7">
        <v>8</v>
      </c>
      <c r="B15" s="24" t="s">
        <v>51</v>
      </c>
      <c r="C15" s="25" t="s">
        <v>100</v>
      </c>
      <c r="D15" s="5"/>
      <c r="E15" s="5"/>
      <c r="F15" s="5"/>
      <c r="G15" s="5"/>
      <c r="H15" s="5"/>
      <c r="I15" s="5"/>
      <c r="J15" s="5"/>
      <c r="K15" s="5">
        <f t="shared" si="0"/>
        <v>0</v>
      </c>
      <c r="L15" s="6" t="str">
        <f t="shared" si="1"/>
        <v>/</v>
      </c>
      <c r="M15" s="6" t="str">
        <f t="shared" si="2"/>
        <v/>
      </c>
      <c r="N15" s="6" t="str">
        <f t="shared" si="3"/>
        <v/>
      </c>
      <c r="O15" s="6" t="str">
        <f t="shared" si="4"/>
        <v/>
      </c>
      <c r="P15" s="6" t="str">
        <f t="shared" si="5"/>
        <v>ไม่ผ่าน</v>
      </c>
    </row>
    <row r="16" spans="1:16" ht="24" x14ac:dyDescent="0.2">
      <c r="A16" s="7">
        <v>9</v>
      </c>
      <c r="B16" s="24" t="s">
        <v>101</v>
      </c>
      <c r="C16" s="25" t="s">
        <v>102</v>
      </c>
      <c r="D16" s="5"/>
      <c r="E16" s="5"/>
      <c r="F16" s="5"/>
      <c r="G16" s="5"/>
      <c r="H16" s="5"/>
      <c r="I16" s="5"/>
      <c r="J16" s="5"/>
      <c r="K16" s="5">
        <f t="shared" si="0"/>
        <v>0</v>
      </c>
      <c r="L16" s="6" t="str">
        <f t="shared" si="1"/>
        <v>/</v>
      </c>
      <c r="M16" s="6" t="str">
        <f t="shared" si="2"/>
        <v/>
      </c>
      <c r="N16" s="6" t="str">
        <f t="shared" si="3"/>
        <v/>
      </c>
      <c r="O16" s="6" t="str">
        <f t="shared" si="4"/>
        <v/>
      </c>
      <c r="P16" s="6" t="str">
        <f t="shared" si="5"/>
        <v>ไม่ผ่าน</v>
      </c>
    </row>
    <row r="17" spans="1:16" ht="24" x14ac:dyDescent="0.2">
      <c r="A17" s="7">
        <v>10</v>
      </c>
      <c r="B17" s="24" t="s">
        <v>103</v>
      </c>
      <c r="C17" s="25" t="s">
        <v>104</v>
      </c>
      <c r="D17" s="5"/>
      <c r="E17" s="5"/>
      <c r="F17" s="5"/>
      <c r="G17" s="5"/>
      <c r="H17" s="5"/>
      <c r="I17" s="5"/>
      <c r="J17" s="5"/>
      <c r="K17" s="5">
        <f t="shared" si="0"/>
        <v>0</v>
      </c>
      <c r="L17" s="6" t="str">
        <f t="shared" si="1"/>
        <v>/</v>
      </c>
      <c r="M17" s="6" t="str">
        <f t="shared" si="2"/>
        <v/>
      </c>
      <c r="N17" s="6" t="str">
        <f t="shared" si="3"/>
        <v/>
      </c>
      <c r="O17" s="6" t="str">
        <f t="shared" si="4"/>
        <v/>
      </c>
      <c r="P17" s="6" t="str">
        <f t="shared" si="5"/>
        <v>ไม่ผ่าน</v>
      </c>
    </row>
    <row r="18" spans="1:16" ht="24" x14ac:dyDescent="0.2">
      <c r="A18" s="7">
        <v>11</v>
      </c>
      <c r="B18" s="24" t="s">
        <v>44</v>
      </c>
      <c r="C18" s="25" t="s">
        <v>105</v>
      </c>
      <c r="D18" s="5"/>
      <c r="E18" s="5"/>
      <c r="F18" s="5"/>
      <c r="G18" s="5"/>
      <c r="H18" s="5"/>
      <c r="I18" s="5"/>
      <c r="J18" s="5"/>
      <c r="K18" s="5">
        <f t="shared" si="0"/>
        <v>0</v>
      </c>
      <c r="L18" s="6" t="str">
        <f t="shared" si="1"/>
        <v>/</v>
      </c>
      <c r="M18" s="6" t="str">
        <f t="shared" si="2"/>
        <v/>
      </c>
      <c r="N18" s="6" t="str">
        <f t="shared" si="3"/>
        <v/>
      </c>
      <c r="O18" s="6" t="str">
        <f t="shared" si="4"/>
        <v/>
      </c>
      <c r="P18" s="6" t="str">
        <f t="shared" si="5"/>
        <v>ไม่ผ่าน</v>
      </c>
    </row>
    <row r="19" spans="1:16" ht="24" x14ac:dyDescent="0.2">
      <c r="A19" s="7">
        <v>12</v>
      </c>
      <c r="B19" s="24" t="s">
        <v>106</v>
      </c>
      <c r="C19" s="25" t="s">
        <v>107</v>
      </c>
      <c r="D19" s="5"/>
      <c r="E19" s="5"/>
      <c r="F19" s="5"/>
      <c r="G19" s="5"/>
      <c r="H19" s="5"/>
      <c r="I19" s="5"/>
      <c r="J19" s="5"/>
      <c r="K19" s="5">
        <f t="shared" si="0"/>
        <v>0</v>
      </c>
      <c r="L19" s="6" t="str">
        <f t="shared" si="1"/>
        <v>/</v>
      </c>
      <c r="M19" s="6" t="str">
        <f t="shared" si="2"/>
        <v/>
      </c>
      <c r="N19" s="6" t="str">
        <f t="shared" si="3"/>
        <v/>
      </c>
      <c r="O19" s="6" t="str">
        <f t="shared" si="4"/>
        <v/>
      </c>
      <c r="P19" s="6" t="str">
        <f t="shared" si="5"/>
        <v>ไม่ผ่าน</v>
      </c>
    </row>
    <row r="20" spans="1:16" ht="24" x14ac:dyDescent="0.2">
      <c r="A20" s="7">
        <v>13</v>
      </c>
      <c r="B20" s="24" t="s">
        <v>108</v>
      </c>
      <c r="C20" s="25" t="s">
        <v>109</v>
      </c>
      <c r="D20" s="5"/>
      <c r="E20" s="5"/>
      <c r="F20" s="5"/>
      <c r="G20" s="5"/>
      <c r="H20" s="5"/>
      <c r="I20" s="5"/>
      <c r="J20" s="5"/>
      <c r="K20" s="5">
        <f t="shared" si="0"/>
        <v>0</v>
      </c>
      <c r="L20" s="6" t="str">
        <f t="shared" si="1"/>
        <v>/</v>
      </c>
      <c r="M20" s="6" t="str">
        <f t="shared" si="2"/>
        <v/>
      </c>
      <c r="N20" s="6" t="str">
        <f t="shared" si="3"/>
        <v/>
      </c>
      <c r="O20" s="6" t="str">
        <f t="shared" si="4"/>
        <v/>
      </c>
      <c r="P20" s="6" t="str">
        <f t="shared" si="5"/>
        <v>ไม่ผ่าน</v>
      </c>
    </row>
    <row r="21" spans="1:16" ht="24" x14ac:dyDescent="0.2">
      <c r="A21" s="7">
        <v>14</v>
      </c>
      <c r="B21" s="24" t="s">
        <v>48</v>
      </c>
      <c r="C21" s="25" t="s">
        <v>110</v>
      </c>
      <c r="D21" s="5"/>
      <c r="E21" s="5"/>
      <c r="F21" s="5"/>
      <c r="G21" s="5"/>
      <c r="H21" s="5"/>
      <c r="I21" s="5"/>
      <c r="J21" s="5"/>
      <c r="K21" s="5">
        <f t="shared" si="0"/>
        <v>0</v>
      </c>
      <c r="L21" s="6" t="str">
        <f t="shared" si="1"/>
        <v>/</v>
      </c>
      <c r="M21" s="6" t="str">
        <f t="shared" si="2"/>
        <v/>
      </c>
      <c r="N21" s="6" t="str">
        <f t="shared" si="3"/>
        <v/>
      </c>
      <c r="O21" s="6" t="str">
        <f t="shared" si="4"/>
        <v/>
      </c>
      <c r="P21" s="6" t="str">
        <f t="shared" si="5"/>
        <v>ไม่ผ่าน</v>
      </c>
    </row>
    <row r="22" spans="1:16" ht="24" x14ac:dyDescent="0.2">
      <c r="A22" s="7">
        <v>15</v>
      </c>
      <c r="B22" s="24" t="s">
        <v>111</v>
      </c>
      <c r="C22" s="25" t="s">
        <v>112</v>
      </c>
      <c r="D22" s="5"/>
      <c r="E22" s="5"/>
      <c r="F22" s="5"/>
      <c r="G22" s="5"/>
      <c r="H22" s="5"/>
      <c r="I22" s="5"/>
      <c r="J22" s="5"/>
      <c r="K22" s="5">
        <f t="shared" si="0"/>
        <v>0</v>
      </c>
      <c r="L22" s="6" t="str">
        <f t="shared" si="1"/>
        <v>/</v>
      </c>
      <c r="M22" s="6" t="str">
        <f t="shared" si="2"/>
        <v/>
      </c>
      <c r="N22" s="6" t="str">
        <f t="shared" si="3"/>
        <v/>
      </c>
      <c r="O22" s="6" t="str">
        <f t="shared" si="4"/>
        <v/>
      </c>
      <c r="P22" s="6" t="str">
        <f t="shared" si="5"/>
        <v>ไม่ผ่าน</v>
      </c>
    </row>
    <row r="23" spans="1:16" ht="24" x14ac:dyDescent="0.2">
      <c r="A23" s="7">
        <v>16</v>
      </c>
      <c r="B23" s="24" t="s">
        <v>113</v>
      </c>
      <c r="C23" s="25" t="s">
        <v>114</v>
      </c>
      <c r="D23" s="5"/>
      <c r="E23" s="5"/>
      <c r="F23" s="5"/>
      <c r="G23" s="5"/>
      <c r="H23" s="5"/>
      <c r="I23" s="5"/>
      <c r="J23" s="5"/>
      <c r="K23" s="5">
        <f t="shared" si="0"/>
        <v>0</v>
      </c>
      <c r="L23" s="6" t="str">
        <f t="shared" si="1"/>
        <v>/</v>
      </c>
      <c r="M23" s="6" t="str">
        <f t="shared" si="2"/>
        <v/>
      </c>
      <c r="N23" s="6" t="str">
        <f t="shared" si="3"/>
        <v/>
      </c>
      <c r="O23" s="6" t="str">
        <f t="shared" si="4"/>
        <v/>
      </c>
      <c r="P23" s="6" t="str">
        <f t="shared" si="5"/>
        <v>ไม่ผ่าน</v>
      </c>
    </row>
    <row r="24" spans="1:16" ht="24" x14ac:dyDescent="0.2">
      <c r="A24" s="7">
        <v>17</v>
      </c>
      <c r="B24" s="24" t="s">
        <v>115</v>
      </c>
      <c r="C24" s="25" t="s">
        <v>78</v>
      </c>
      <c r="D24" s="5"/>
      <c r="E24" s="5"/>
      <c r="F24" s="5"/>
      <c r="G24" s="5"/>
      <c r="H24" s="5"/>
      <c r="I24" s="5"/>
      <c r="J24" s="5"/>
      <c r="K24" s="5">
        <f t="shared" si="0"/>
        <v>0</v>
      </c>
      <c r="L24" s="6" t="str">
        <f t="shared" si="1"/>
        <v>/</v>
      </c>
      <c r="M24" s="6" t="str">
        <f t="shared" si="2"/>
        <v/>
      </c>
      <c r="N24" s="6" t="str">
        <f t="shared" si="3"/>
        <v/>
      </c>
      <c r="O24" s="6" t="str">
        <f t="shared" si="4"/>
        <v/>
      </c>
      <c r="P24" s="6" t="str">
        <f t="shared" si="5"/>
        <v>ไม่ผ่าน</v>
      </c>
    </row>
    <row r="25" spans="1:16" ht="24" x14ac:dyDescent="0.2">
      <c r="A25" s="7">
        <v>18</v>
      </c>
      <c r="B25" s="24" t="s">
        <v>116</v>
      </c>
      <c r="C25" s="25" t="s">
        <v>117</v>
      </c>
      <c r="D25" s="5"/>
      <c r="E25" s="5"/>
      <c r="F25" s="5"/>
      <c r="G25" s="5"/>
      <c r="H25" s="5"/>
      <c r="I25" s="5"/>
      <c r="J25" s="5"/>
      <c r="K25" s="5">
        <f t="shared" si="0"/>
        <v>0</v>
      </c>
      <c r="L25" s="6" t="str">
        <f t="shared" si="1"/>
        <v>/</v>
      </c>
      <c r="M25" s="6" t="str">
        <f t="shared" si="2"/>
        <v/>
      </c>
      <c r="N25" s="6" t="str">
        <f t="shared" si="3"/>
        <v/>
      </c>
      <c r="O25" s="6" t="str">
        <f t="shared" si="4"/>
        <v/>
      </c>
      <c r="P25" s="6" t="str">
        <f t="shared" si="5"/>
        <v>ไม่ผ่าน</v>
      </c>
    </row>
    <row r="26" spans="1:16" ht="24" x14ac:dyDescent="0.2">
      <c r="A26" s="7">
        <v>19</v>
      </c>
      <c r="B26" s="24" t="s">
        <v>59</v>
      </c>
      <c r="C26" s="25" t="s">
        <v>118</v>
      </c>
      <c r="D26" s="5"/>
      <c r="E26" s="5"/>
      <c r="F26" s="5"/>
      <c r="G26" s="5"/>
      <c r="H26" s="5"/>
      <c r="I26" s="5"/>
      <c r="J26" s="5"/>
      <c r="K26" s="5">
        <f t="shared" si="0"/>
        <v>0</v>
      </c>
      <c r="L26" s="6" t="str">
        <f t="shared" si="1"/>
        <v>/</v>
      </c>
      <c r="M26" s="6" t="str">
        <f t="shared" si="2"/>
        <v/>
      </c>
      <c r="N26" s="6" t="str">
        <f t="shared" si="3"/>
        <v/>
      </c>
      <c r="O26" s="6" t="str">
        <f t="shared" si="4"/>
        <v/>
      </c>
      <c r="P26" s="6" t="str">
        <f t="shared" si="5"/>
        <v>ไม่ผ่าน</v>
      </c>
    </row>
    <row r="27" spans="1:16" ht="24" x14ac:dyDescent="0.2">
      <c r="A27" s="7">
        <v>20</v>
      </c>
      <c r="B27" s="24" t="s">
        <v>119</v>
      </c>
      <c r="C27" s="25" t="s">
        <v>120</v>
      </c>
      <c r="D27" s="5"/>
      <c r="E27" s="5"/>
      <c r="F27" s="5"/>
      <c r="G27" s="5"/>
      <c r="H27" s="5"/>
      <c r="I27" s="5"/>
      <c r="J27" s="5"/>
      <c r="K27" s="5">
        <f t="shared" si="0"/>
        <v>0</v>
      </c>
      <c r="L27" s="6" t="str">
        <f t="shared" si="1"/>
        <v>/</v>
      </c>
      <c r="M27" s="6" t="str">
        <f t="shared" si="2"/>
        <v/>
      </c>
      <c r="N27" s="6" t="str">
        <f t="shared" si="3"/>
        <v/>
      </c>
      <c r="O27" s="6" t="str">
        <f t="shared" si="4"/>
        <v/>
      </c>
      <c r="P27" s="6" t="str">
        <f t="shared" si="5"/>
        <v>ไม่ผ่าน</v>
      </c>
    </row>
    <row r="28" spans="1:16" ht="24" x14ac:dyDescent="0.2">
      <c r="A28" s="7">
        <v>21</v>
      </c>
      <c r="B28" s="24" t="s">
        <v>121</v>
      </c>
      <c r="C28" s="25" t="s">
        <v>122</v>
      </c>
      <c r="D28" s="5"/>
      <c r="E28" s="5"/>
      <c r="F28" s="5"/>
      <c r="G28" s="5"/>
      <c r="H28" s="5"/>
      <c r="I28" s="5"/>
      <c r="J28" s="5"/>
      <c r="K28" s="5">
        <f t="shared" si="0"/>
        <v>0</v>
      </c>
      <c r="L28" s="6" t="str">
        <f t="shared" si="1"/>
        <v>/</v>
      </c>
      <c r="M28" s="6" t="str">
        <f t="shared" si="2"/>
        <v/>
      </c>
      <c r="N28" s="6" t="str">
        <f t="shared" si="3"/>
        <v/>
      </c>
      <c r="O28" s="6" t="str">
        <f t="shared" si="4"/>
        <v/>
      </c>
      <c r="P28" s="6" t="str">
        <f t="shared" si="5"/>
        <v>ไม่ผ่าน</v>
      </c>
    </row>
    <row r="29" spans="1:16" ht="24" x14ac:dyDescent="0.2">
      <c r="A29" s="7">
        <v>22</v>
      </c>
      <c r="B29" s="26" t="s">
        <v>123</v>
      </c>
      <c r="C29" s="29" t="s">
        <v>124</v>
      </c>
      <c r="D29" s="5"/>
      <c r="E29" s="5"/>
      <c r="F29" s="5"/>
      <c r="G29" s="5"/>
      <c r="H29" s="5"/>
      <c r="I29" s="5"/>
      <c r="J29" s="5"/>
      <c r="K29" s="5">
        <f t="shared" si="0"/>
        <v>0</v>
      </c>
      <c r="L29" s="6" t="str">
        <f t="shared" si="1"/>
        <v>/</v>
      </c>
      <c r="M29" s="6" t="str">
        <f t="shared" si="2"/>
        <v/>
      </c>
      <c r="N29" s="6" t="str">
        <f t="shared" si="3"/>
        <v/>
      </c>
      <c r="O29" s="6" t="str">
        <f t="shared" si="4"/>
        <v/>
      </c>
      <c r="P29" s="6" t="str">
        <f t="shared" si="5"/>
        <v>ไม่ผ่าน</v>
      </c>
    </row>
    <row r="30" spans="1:16" ht="24" x14ac:dyDescent="0.2">
      <c r="A30" s="7">
        <v>23</v>
      </c>
      <c r="B30" s="26" t="s">
        <v>125</v>
      </c>
      <c r="C30" s="29" t="s">
        <v>126</v>
      </c>
      <c r="D30" s="5"/>
      <c r="E30" s="5"/>
      <c r="F30" s="5"/>
      <c r="G30" s="5"/>
      <c r="H30" s="5"/>
      <c r="I30" s="5"/>
      <c r="J30" s="5"/>
      <c r="K30" s="5">
        <f t="shared" si="0"/>
        <v>0</v>
      </c>
      <c r="L30" s="6" t="str">
        <f t="shared" si="1"/>
        <v>/</v>
      </c>
      <c r="M30" s="6" t="str">
        <f t="shared" si="2"/>
        <v/>
      </c>
      <c r="N30" s="6" t="str">
        <f t="shared" si="3"/>
        <v/>
      </c>
      <c r="O30" s="6" t="str">
        <f t="shared" si="4"/>
        <v/>
      </c>
      <c r="P30" s="6" t="str">
        <f t="shared" si="5"/>
        <v>ไม่ผ่าน</v>
      </c>
    </row>
    <row r="31" spans="1:16" ht="24" x14ac:dyDescent="0.2">
      <c r="A31" s="7">
        <v>24</v>
      </c>
      <c r="B31" s="26" t="s">
        <v>127</v>
      </c>
      <c r="C31" s="29" t="s">
        <v>128</v>
      </c>
      <c r="D31" s="5"/>
      <c r="E31" s="5"/>
      <c r="F31" s="5"/>
      <c r="G31" s="5"/>
      <c r="H31" s="5"/>
      <c r="I31" s="5"/>
      <c r="J31" s="5"/>
      <c r="K31" s="5">
        <f t="shared" si="0"/>
        <v>0</v>
      </c>
      <c r="L31" s="6" t="str">
        <f t="shared" si="1"/>
        <v>/</v>
      </c>
      <c r="M31" s="6" t="str">
        <f t="shared" si="2"/>
        <v/>
      </c>
      <c r="N31" s="6" t="str">
        <f t="shared" si="3"/>
        <v/>
      </c>
      <c r="O31" s="6" t="str">
        <f t="shared" si="4"/>
        <v/>
      </c>
      <c r="P31" s="6" t="str">
        <f t="shared" si="5"/>
        <v>ไม่ผ่าน</v>
      </c>
    </row>
    <row r="32" spans="1:16" ht="24" x14ac:dyDescent="0.2">
      <c r="A32" s="7">
        <v>25</v>
      </c>
      <c r="B32" s="26" t="s">
        <v>129</v>
      </c>
      <c r="C32" s="29" t="s">
        <v>130</v>
      </c>
      <c r="D32" s="5"/>
      <c r="E32" s="5"/>
      <c r="F32" s="5"/>
      <c r="G32" s="5"/>
      <c r="H32" s="5"/>
      <c r="I32" s="5"/>
      <c r="J32" s="5"/>
      <c r="K32" s="5">
        <f t="shared" si="0"/>
        <v>0</v>
      </c>
      <c r="L32" s="6" t="str">
        <f t="shared" si="1"/>
        <v>/</v>
      </c>
      <c r="M32" s="6" t="str">
        <f t="shared" si="2"/>
        <v/>
      </c>
      <c r="N32" s="6" t="str">
        <f t="shared" si="3"/>
        <v/>
      </c>
      <c r="O32" s="6" t="str">
        <f t="shared" si="4"/>
        <v/>
      </c>
      <c r="P32" s="6" t="str">
        <f t="shared" si="5"/>
        <v>ไม่ผ่าน</v>
      </c>
    </row>
    <row r="33" spans="1:16" ht="24" x14ac:dyDescent="0.2">
      <c r="A33" s="7">
        <v>26</v>
      </c>
      <c r="B33" s="26" t="s">
        <v>131</v>
      </c>
      <c r="C33" s="29" t="s">
        <v>132</v>
      </c>
      <c r="D33" s="5"/>
      <c r="E33" s="5"/>
      <c r="F33" s="5"/>
      <c r="G33" s="5"/>
      <c r="H33" s="5"/>
      <c r="I33" s="5"/>
      <c r="J33" s="5"/>
      <c r="K33" s="5">
        <f t="shared" si="0"/>
        <v>0</v>
      </c>
      <c r="L33" s="6" t="str">
        <f t="shared" si="1"/>
        <v>/</v>
      </c>
      <c r="M33" s="6" t="str">
        <f t="shared" si="2"/>
        <v/>
      </c>
      <c r="N33" s="6" t="str">
        <f t="shared" si="3"/>
        <v/>
      </c>
      <c r="O33" s="6" t="str">
        <f t="shared" si="4"/>
        <v/>
      </c>
      <c r="P33" s="6" t="str">
        <f t="shared" si="5"/>
        <v>ไม่ผ่าน</v>
      </c>
    </row>
    <row r="34" spans="1:16" ht="24" x14ac:dyDescent="0.2">
      <c r="A34" s="7">
        <v>27</v>
      </c>
      <c r="B34" s="26" t="s">
        <v>133</v>
      </c>
      <c r="C34" s="29" t="s">
        <v>134</v>
      </c>
      <c r="D34" s="5"/>
      <c r="E34" s="5"/>
      <c r="F34" s="5"/>
      <c r="G34" s="5"/>
      <c r="H34" s="5"/>
      <c r="I34" s="5"/>
      <c r="J34" s="5"/>
      <c r="K34" s="5">
        <f t="shared" si="0"/>
        <v>0</v>
      </c>
      <c r="L34" s="6" t="str">
        <f t="shared" si="1"/>
        <v>/</v>
      </c>
      <c r="M34" s="6" t="str">
        <f t="shared" si="2"/>
        <v/>
      </c>
      <c r="N34" s="6" t="str">
        <f t="shared" si="3"/>
        <v/>
      </c>
      <c r="O34" s="6" t="str">
        <f t="shared" si="4"/>
        <v/>
      </c>
      <c r="P34" s="6" t="str">
        <f t="shared" si="5"/>
        <v>ไม่ผ่าน</v>
      </c>
    </row>
    <row r="35" spans="1:16" ht="24" x14ac:dyDescent="0.2">
      <c r="A35" s="7">
        <v>28</v>
      </c>
      <c r="B35" s="26" t="s">
        <v>54</v>
      </c>
      <c r="C35" s="29" t="s">
        <v>135</v>
      </c>
      <c r="D35" s="5"/>
      <c r="E35" s="5"/>
      <c r="F35" s="5"/>
      <c r="G35" s="5"/>
      <c r="H35" s="5"/>
      <c r="I35" s="5"/>
      <c r="J35" s="5"/>
      <c r="K35" s="5">
        <f t="shared" si="0"/>
        <v>0</v>
      </c>
      <c r="L35" s="6" t="str">
        <f t="shared" si="1"/>
        <v>/</v>
      </c>
      <c r="M35" s="6" t="str">
        <f t="shared" si="2"/>
        <v/>
      </c>
      <c r="N35" s="6" t="str">
        <f t="shared" si="3"/>
        <v/>
      </c>
      <c r="O35" s="6" t="str">
        <f t="shared" si="4"/>
        <v/>
      </c>
      <c r="P35" s="6" t="str">
        <f t="shared" si="5"/>
        <v>ไม่ผ่าน</v>
      </c>
    </row>
    <row r="36" spans="1:16" ht="24" x14ac:dyDescent="0.2">
      <c r="A36" s="7">
        <v>29</v>
      </c>
      <c r="B36" s="26" t="s">
        <v>136</v>
      </c>
      <c r="C36" s="29" t="s">
        <v>137</v>
      </c>
      <c r="D36" s="5"/>
      <c r="E36" s="5"/>
      <c r="F36" s="5"/>
      <c r="G36" s="5"/>
      <c r="H36" s="5"/>
      <c r="I36" s="5"/>
      <c r="J36" s="5"/>
      <c r="K36" s="5">
        <f t="shared" si="0"/>
        <v>0</v>
      </c>
      <c r="L36" s="6" t="str">
        <f t="shared" si="1"/>
        <v>/</v>
      </c>
      <c r="M36" s="6" t="str">
        <f t="shared" si="2"/>
        <v/>
      </c>
      <c r="N36" s="6" t="str">
        <f t="shared" si="3"/>
        <v/>
      </c>
      <c r="O36" s="6" t="str">
        <f t="shared" si="4"/>
        <v/>
      </c>
      <c r="P36" s="6" t="str">
        <f t="shared" si="5"/>
        <v>ไม่ผ่าน</v>
      </c>
    </row>
    <row r="37" spans="1:16" ht="24" x14ac:dyDescent="0.2">
      <c r="A37" s="7">
        <v>30</v>
      </c>
      <c r="B37" s="26" t="s">
        <v>138</v>
      </c>
      <c r="C37" s="29" t="s">
        <v>139</v>
      </c>
      <c r="D37" s="5"/>
      <c r="E37" s="5"/>
      <c r="F37" s="5"/>
      <c r="G37" s="5"/>
      <c r="H37" s="5"/>
      <c r="I37" s="5"/>
      <c r="J37" s="5"/>
      <c r="K37" s="5">
        <f t="shared" si="0"/>
        <v>0</v>
      </c>
      <c r="L37" s="6" t="str">
        <f t="shared" si="1"/>
        <v>/</v>
      </c>
      <c r="M37" s="6" t="str">
        <f t="shared" si="2"/>
        <v/>
      </c>
      <c r="N37" s="6" t="str">
        <f t="shared" si="3"/>
        <v/>
      </c>
      <c r="O37" s="6" t="str">
        <f t="shared" si="4"/>
        <v/>
      </c>
      <c r="P37" s="6" t="str">
        <f t="shared" si="5"/>
        <v>ไม่ผ่าน</v>
      </c>
    </row>
    <row r="38" spans="1:16" ht="24" x14ac:dyDescent="0.2">
      <c r="A38" s="7">
        <v>31</v>
      </c>
      <c r="B38" s="26" t="s">
        <v>140</v>
      </c>
      <c r="C38" s="29" t="s">
        <v>141</v>
      </c>
      <c r="D38" s="5"/>
      <c r="E38" s="5"/>
      <c r="F38" s="5"/>
      <c r="G38" s="5"/>
      <c r="H38" s="5"/>
      <c r="I38" s="5"/>
      <c r="J38" s="5"/>
      <c r="K38" s="5">
        <f t="shared" si="0"/>
        <v>0</v>
      </c>
      <c r="L38" s="6" t="str">
        <f t="shared" si="1"/>
        <v>/</v>
      </c>
      <c r="M38" s="6" t="str">
        <f t="shared" si="2"/>
        <v/>
      </c>
      <c r="N38" s="6" t="str">
        <f t="shared" si="3"/>
        <v/>
      </c>
      <c r="O38" s="6" t="str">
        <f t="shared" si="4"/>
        <v/>
      </c>
      <c r="P38" s="6" t="str">
        <f t="shared" si="5"/>
        <v>ไม่ผ่าน</v>
      </c>
    </row>
    <row r="39" spans="1:16" ht="24" x14ac:dyDescent="0.3">
      <c r="A39" s="7">
        <v>32</v>
      </c>
      <c r="B39" s="30" t="s">
        <v>142</v>
      </c>
      <c r="C39" s="31" t="s">
        <v>143</v>
      </c>
      <c r="D39" s="5"/>
      <c r="E39" s="5"/>
      <c r="F39" s="5"/>
      <c r="G39" s="5"/>
      <c r="H39" s="5"/>
      <c r="I39" s="5"/>
      <c r="J39" s="5"/>
      <c r="K39" s="5">
        <f t="shared" si="0"/>
        <v>0</v>
      </c>
      <c r="L39" s="6" t="str">
        <f t="shared" si="1"/>
        <v>/</v>
      </c>
      <c r="M39" s="6" t="str">
        <f t="shared" si="2"/>
        <v/>
      </c>
      <c r="N39" s="6" t="str">
        <f t="shared" si="3"/>
        <v/>
      </c>
      <c r="O39" s="6" t="str">
        <f t="shared" si="4"/>
        <v/>
      </c>
      <c r="P39" s="6" t="str">
        <f t="shared" si="5"/>
        <v>ไม่ผ่าน</v>
      </c>
    </row>
    <row r="40" spans="1:16" ht="24" x14ac:dyDescent="0.2">
      <c r="A40" s="7">
        <v>33</v>
      </c>
      <c r="B40" s="26" t="s">
        <v>144</v>
      </c>
      <c r="C40" s="29" t="s">
        <v>145</v>
      </c>
      <c r="D40" s="5"/>
      <c r="E40" s="5"/>
      <c r="F40" s="5"/>
      <c r="G40" s="5"/>
      <c r="H40" s="5"/>
      <c r="I40" s="5"/>
      <c r="J40" s="5"/>
      <c r="K40" s="5">
        <f t="shared" si="0"/>
        <v>0</v>
      </c>
      <c r="L40" s="6" t="str">
        <f t="shared" si="1"/>
        <v>/</v>
      </c>
      <c r="M40" s="6" t="str">
        <f t="shared" si="2"/>
        <v/>
      </c>
      <c r="N40" s="6" t="str">
        <f t="shared" si="3"/>
        <v/>
      </c>
      <c r="O40" s="6" t="str">
        <f t="shared" si="4"/>
        <v/>
      </c>
      <c r="P40" s="6" t="str">
        <f t="shared" si="5"/>
        <v>ไม่ผ่าน</v>
      </c>
    </row>
    <row r="41" spans="1:16" ht="24" x14ac:dyDescent="0.2">
      <c r="A41" s="7">
        <v>34</v>
      </c>
      <c r="B41" s="26" t="s">
        <v>146</v>
      </c>
      <c r="C41" s="29" t="s">
        <v>147</v>
      </c>
      <c r="D41" s="5"/>
      <c r="E41" s="5"/>
      <c r="F41" s="5"/>
      <c r="G41" s="5"/>
      <c r="H41" s="5"/>
      <c r="I41" s="5"/>
      <c r="J41" s="5"/>
      <c r="K41" s="5">
        <f t="shared" si="0"/>
        <v>0</v>
      </c>
      <c r="L41" s="6" t="str">
        <f t="shared" si="1"/>
        <v>/</v>
      </c>
      <c r="M41" s="6" t="str">
        <f t="shared" si="2"/>
        <v/>
      </c>
      <c r="N41" s="6" t="str">
        <f t="shared" si="3"/>
        <v/>
      </c>
      <c r="O41" s="6" t="str">
        <f t="shared" si="4"/>
        <v/>
      </c>
      <c r="P41" s="6" t="str">
        <f t="shared" si="5"/>
        <v>ไม่ผ่าน</v>
      </c>
    </row>
    <row r="42" spans="1:16" ht="24" x14ac:dyDescent="0.3">
      <c r="A42" s="7">
        <v>35</v>
      </c>
      <c r="B42" s="30" t="s">
        <v>148</v>
      </c>
      <c r="C42" s="31" t="s">
        <v>149</v>
      </c>
      <c r="D42" s="5"/>
      <c r="E42" s="5"/>
      <c r="F42" s="5"/>
      <c r="G42" s="5"/>
      <c r="H42" s="5"/>
      <c r="I42" s="5"/>
      <c r="J42" s="5"/>
      <c r="K42" s="5">
        <f t="shared" si="0"/>
        <v>0</v>
      </c>
      <c r="L42" s="6" t="str">
        <f t="shared" si="1"/>
        <v>/</v>
      </c>
      <c r="M42" s="6" t="str">
        <f t="shared" si="2"/>
        <v/>
      </c>
      <c r="N42" s="6" t="str">
        <f t="shared" si="3"/>
        <v/>
      </c>
      <c r="O42" s="6" t="str">
        <f t="shared" si="4"/>
        <v/>
      </c>
      <c r="P42" s="6" t="str">
        <f t="shared" si="5"/>
        <v>ไม่ผ่าน</v>
      </c>
    </row>
    <row r="43" spans="1:16" ht="24" x14ac:dyDescent="0.2">
      <c r="A43" s="7">
        <v>36</v>
      </c>
      <c r="B43" s="26" t="s">
        <v>150</v>
      </c>
      <c r="C43" s="29" t="s">
        <v>151</v>
      </c>
      <c r="D43" s="5"/>
      <c r="E43" s="5"/>
      <c r="F43" s="5"/>
      <c r="G43" s="5"/>
      <c r="H43" s="5"/>
      <c r="I43" s="5"/>
      <c r="J43" s="5"/>
      <c r="K43" s="5">
        <f t="shared" si="0"/>
        <v>0</v>
      </c>
      <c r="L43" s="6" t="str">
        <f t="shared" si="1"/>
        <v>/</v>
      </c>
      <c r="M43" s="6" t="str">
        <f t="shared" si="2"/>
        <v/>
      </c>
      <c r="N43" s="6" t="str">
        <f t="shared" si="3"/>
        <v/>
      </c>
      <c r="O43" s="6" t="str">
        <f t="shared" si="4"/>
        <v/>
      </c>
      <c r="P43" s="6" t="str">
        <f t="shared" si="5"/>
        <v>ไม่ผ่าน</v>
      </c>
    </row>
    <row r="44" spans="1:16" ht="20.25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6" t="s">
        <v>21</v>
      </c>
      <c r="O44" s="46"/>
      <c r="P44" s="1">
        <f>COUNTIF(P8:P43,"ผ่าน")</f>
        <v>0</v>
      </c>
    </row>
    <row r="45" spans="1:16" ht="20.25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6" t="s">
        <v>22</v>
      </c>
      <c r="O45" s="46"/>
      <c r="P45" s="2">
        <f>COUNTIF(P8:P43,"ไม่ผ่าน")</f>
        <v>36</v>
      </c>
    </row>
    <row r="46" spans="1:16" ht="20.25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3"/>
    </row>
    <row r="47" spans="1:16" ht="20.25" x14ac:dyDescent="0.2">
      <c r="A47" s="49" t="s">
        <v>23</v>
      </c>
      <c r="B47" s="49"/>
      <c r="C47" s="49"/>
      <c r="D47" s="49"/>
      <c r="E47" s="49"/>
      <c r="F47" s="8"/>
      <c r="G47" s="8"/>
      <c r="H47" s="8"/>
      <c r="I47" s="8"/>
      <c r="J47" s="8"/>
      <c r="K47" s="8"/>
      <c r="L47" s="8"/>
      <c r="M47" s="8"/>
      <c r="N47" s="8"/>
      <c r="O47" s="8"/>
      <c r="P47" s="3"/>
    </row>
    <row r="48" spans="1:16" ht="20.25" x14ac:dyDescent="0.25">
      <c r="A48" s="8"/>
      <c r="B48" s="8"/>
      <c r="C48" s="8"/>
      <c r="D48" s="8"/>
      <c r="E48" s="9"/>
      <c r="F48" s="10" t="s">
        <v>24</v>
      </c>
      <c r="G48" s="9"/>
      <c r="H48" s="8"/>
      <c r="I48" s="8"/>
      <c r="J48" s="8"/>
      <c r="K48" s="8"/>
      <c r="L48" s="9"/>
      <c r="M48" s="8"/>
      <c r="N48" s="8"/>
      <c r="O48" s="8"/>
      <c r="P48" s="3"/>
    </row>
    <row r="49" spans="1:16" ht="20.25" x14ac:dyDescent="0.25">
      <c r="A49" s="8"/>
      <c r="B49" s="8"/>
      <c r="C49" s="8"/>
      <c r="D49" s="8"/>
      <c r="E49" s="9"/>
      <c r="F49" s="10" t="s">
        <v>25</v>
      </c>
      <c r="G49" s="9"/>
      <c r="H49" s="8"/>
      <c r="I49" s="8"/>
      <c r="J49" s="8"/>
      <c r="K49" s="8"/>
      <c r="L49" s="8"/>
      <c r="M49" s="8"/>
      <c r="N49" s="8"/>
      <c r="O49" s="8"/>
      <c r="P49" s="3"/>
    </row>
    <row r="50" spans="1:16" ht="20.25" x14ac:dyDescent="0.25">
      <c r="A50" s="8"/>
      <c r="B50" s="8"/>
      <c r="C50" s="8"/>
      <c r="D50" s="8"/>
      <c r="E50" s="9"/>
      <c r="F50" s="10" t="s">
        <v>26</v>
      </c>
      <c r="G50" s="9"/>
      <c r="H50" s="8"/>
      <c r="I50" s="8"/>
      <c r="J50" s="8"/>
      <c r="K50" s="8"/>
      <c r="L50" s="8"/>
      <c r="M50" s="8"/>
      <c r="N50" s="8"/>
      <c r="O50" s="8"/>
      <c r="P50" s="3"/>
    </row>
    <row r="51" spans="1:16" ht="20.25" x14ac:dyDescent="0.25">
      <c r="A51" s="8"/>
      <c r="B51" s="8"/>
      <c r="C51" s="8"/>
      <c r="D51" s="8"/>
      <c r="E51" s="9"/>
      <c r="F51" s="10"/>
      <c r="G51" s="9"/>
      <c r="H51" s="8"/>
      <c r="I51" s="8"/>
      <c r="J51" s="8"/>
      <c r="K51" s="8"/>
      <c r="L51" s="8"/>
      <c r="M51" s="8"/>
      <c r="N51" s="8"/>
      <c r="O51" s="8"/>
      <c r="P51" s="3"/>
    </row>
    <row r="52" spans="1:16" ht="20.25" x14ac:dyDescent="0.3">
      <c r="A52" s="51" t="s">
        <v>27</v>
      </c>
      <c r="B52" s="52"/>
      <c r="C52" s="11" t="s">
        <v>33</v>
      </c>
      <c r="D52" s="50" t="s">
        <v>28</v>
      </c>
      <c r="E52" s="50"/>
      <c r="F52" s="50"/>
      <c r="G52" s="50" t="s">
        <v>29</v>
      </c>
      <c r="H52" s="50"/>
      <c r="I52" s="50"/>
      <c r="J52" s="12"/>
      <c r="K52" s="12"/>
      <c r="L52" s="12"/>
      <c r="M52" s="12"/>
      <c r="N52" s="12"/>
      <c r="O52" s="12"/>
      <c r="P52" s="4"/>
    </row>
    <row r="53" spans="1:16" ht="20.25" x14ac:dyDescent="0.3">
      <c r="A53" s="53"/>
      <c r="B53" s="54"/>
      <c r="C53" s="7" t="s">
        <v>34</v>
      </c>
      <c r="D53" s="48" t="s">
        <v>30</v>
      </c>
      <c r="E53" s="48"/>
      <c r="F53" s="48"/>
      <c r="G53" s="48">
        <f>COUNTIF(L8:L43,"/")</f>
        <v>36</v>
      </c>
      <c r="H53" s="48"/>
      <c r="I53" s="48"/>
      <c r="J53" s="12"/>
      <c r="K53" s="12"/>
      <c r="L53" s="12"/>
      <c r="M53" s="12"/>
      <c r="N53" s="12"/>
      <c r="O53" s="12"/>
      <c r="P53" s="4"/>
    </row>
    <row r="54" spans="1:16" ht="20.25" x14ac:dyDescent="0.3">
      <c r="A54" s="53"/>
      <c r="B54" s="54"/>
      <c r="C54" s="7" t="s">
        <v>35</v>
      </c>
      <c r="D54" s="48" t="s">
        <v>31</v>
      </c>
      <c r="E54" s="48"/>
      <c r="F54" s="48"/>
      <c r="G54" s="48">
        <f>COUNTIF(M8:M43,"/")</f>
        <v>0</v>
      </c>
      <c r="H54" s="48"/>
      <c r="I54" s="48"/>
      <c r="J54" s="12"/>
      <c r="K54" s="12"/>
      <c r="L54" s="12"/>
      <c r="M54" s="12"/>
      <c r="N54" s="12"/>
      <c r="O54" s="12"/>
      <c r="P54" s="4"/>
    </row>
    <row r="55" spans="1:16" ht="20.25" x14ac:dyDescent="0.3">
      <c r="A55" s="53"/>
      <c r="B55" s="54"/>
      <c r="C55" s="7" t="s">
        <v>36</v>
      </c>
      <c r="D55" s="48" t="s">
        <v>32</v>
      </c>
      <c r="E55" s="48"/>
      <c r="F55" s="48"/>
      <c r="G55" s="48">
        <f>COUNTIF(N8:N43,"/")</f>
        <v>0</v>
      </c>
      <c r="H55" s="48"/>
      <c r="I55" s="48"/>
      <c r="J55" s="12"/>
      <c r="K55" s="12"/>
      <c r="L55" s="12"/>
      <c r="M55" s="12"/>
      <c r="N55" s="12"/>
      <c r="O55" s="12"/>
      <c r="P55" s="4"/>
    </row>
    <row r="56" spans="1:16" ht="20.25" x14ac:dyDescent="0.3">
      <c r="A56" s="55"/>
      <c r="B56" s="56"/>
      <c r="C56" s="7" t="s">
        <v>37</v>
      </c>
      <c r="D56" s="48" t="s">
        <v>46</v>
      </c>
      <c r="E56" s="48"/>
      <c r="F56" s="48"/>
      <c r="G56" s="48">
        <f>COUNTIF(O8:O43,"/")</f>
        <v>0</v>
      </c>
      <c r="H56" s="48"/>
      <c r="I56" s="48"/>
      <c r="J56" s="12"/>
      <c r="K56" s="12"/>
      <c r="L56" s="12"/>
      <c r="M56" s="12"/>
      <c r="N56" s="12"/>
      <c r="O56" s="12"/>
      <c r="P56" s="4"/>
    </row>
    <row r="57" spans="1:16" ht="19.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6" ht="19.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6" ht="19.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</sheetData>
  <mergeCells count="34">
    <mergeCell ref="D56:F56"/>
    <mergeCell ref="G56:I56"/>
    <mergeCell ref="A47:E47"/>
    <mergeCell ref="D52:F52"/>
    <mergeCell ref="G52:I52"/>
    <mergeCell ref="D53:F53"/>
    <mergeCell ref="G53:I53"/>
    <mergeCell ref="D54:F54"/>
    <mergeCell ref="G54:I54"/>
    <mergeCell ref="D55:F55"/>
    <mergeCell ref="G55:I55"/>
    <mergeCell ref="A52:B56"/>
    <mergeCell ref="A44:M45"/>
    <mergeCell ref="N44:O44"/>
    <mergeCell ref="N45:O45"/>
    <mergeCell ref="E6:E7"/>
    <mergeCell ref="F6:F7"/>
    <mergeCell ref="G6:G7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</mergeCells>
  <pageMargins left="0.7" right="0.7" top="0.75" bottom="0.75" header="0.3" footer="0.3"/>
  <pageSetup paperSize="9" scale="44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8" zoomScale="75" zoomScaleNormal="75" workbookViewId="0">
      <selection activeCell="A21" sqref="A21:XFD44"/>
    </sheetView>
  </sheetViews>
  <sheetFormatPr defaultRowHeight="14.25" x14ac:dyDescent="0.2"/>
  <cols>
    <col min="1" max="1" width="6.75" customWidth="1"/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20.25" x14ac:dyDescent="0.3">
      <c r="A2" s="41" t="s">
        <v>89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20.25" x14ac:dyDescent="0.3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20.25" x14ac:dyDescent="0.3">
      <c r="A4" s="13" t="s">
        <v>2</v>
      </c>
      <c r="B4" s="13"/>
      <c r="C4" s="14"/>
      <c r="D4" s="14"/>
      <c r="E4" s="15"/>
      <c r="F4" s="16"/>
      <c r="G4" s="16"/>
      <c r="H4" s="16"/>
      <c r="I4" s="14"/>
      <c r="J4" s="14"/>
      <c r="K4" s="17"/>
      <c r="L4" s="17"/>
      <c r="M4" s="14"/>
      <c r="N4" s="14"/>
      <c r="O4" s="14"/>
      <c r="P4" s="14"/>
    </row>
    <row r="5" spans="1:16" ht="20.25" customHeight="1" x14ac:dyDescent="0.2">
      <c r="A5" s="42" t="s">
        <v>3</v>
      </c>
      <c r="B5" s="42" t="s">
        <v>4</v>
      </c>
      <c r="C5" s="42" t="s">
        <v>5</v>
      </c>
      <c r="D5" s="42" t="s">
        <v>6</v>
      </c>
      <c r="E5" s="42"/>
      <c r="F5" s="42"/>
      <c r="G5" s="42"/>
      <c r="H5" s="42"/>
      <c r="I5" s="42"/>
      <c r="J5" s="42"/>
      <c r="K5" s="42"/>
      <c r="L5" s="42" t="s">
        <v>7</v>
      </c>
      <c r="M5" s="43"/>
      <c r="N5" s="43"/>
      <c r="O5" s="43"/>
      <c r="P5" s="44" t="s">
        <v>8</v>
      </c>
    </row>
    <row r="6" spans="1:16" ht="20.25" customHeight="1" x14ac:dyDescent="0.2">
      <c r="A6" s="42"/>
      <c r="B6" s="42"/>
      <c r="C6" s="42"/>
      <c r="D6" s="44" t="s">
        <v>9</v>
      </c>
      <c r="E6" s="44" t="s">
        <v>10</v>
      </c>
      <c r="F6" s="44" t="s">
        <v>11</v>
      </c>
      <c r="G6" s="44" t="s">
        <v>12</v>
      </c>
      <c r="H6" s="44" t="s">
        <v>13</v>
      </c>
      <c r="I6" s="47" t="s">
        <v>14</v>
      </c>
      <c r="J6" s="47" t="s">
        <v>15</v>
      </c>
      <c r="K6" s="44" t="s">
        <v>16</v>
      </c>
      <c r="L6" s="44" t="s">
        <v>17</v>
      </c>
      <c r="M6" s="42" t="s">
        <v>18</v>
      </c>
      <c r="N6" s="42"/>
      <c r="O6" s="42"/>
      <c r="P6" s="44"/>
    </row>
    <row r="7" spans="1:16" ht="225.75" customHeight="1" x14ac:dyDescent="0.2">
      <c r="A7" s="42"/>
      <c r="B7" s="42"/>
      <c r="C7" s="42"/>
      <c r="D7" s="44"/>
      <c r="E7" s="44"/>
      <c r="F7" s="44"/>
      <c r="G7" s="44"/>
      <c r="H7" s="44"/>
      <c r="I7" s="47"/>
      <c r="J7" s="47"/>
      <c r="K7" s="44"/>
      <c r="L7" s="44"/>
      <c r="M7" s="20" t="s">
        <v>19</v>
      </c>
      <c r="N7" s="20" t="s">
        <v>20</v>
      </c>
      <c r="O7" s="20" t="s">
        <v>45</v>
      </c>
      <c r="P7" s="44"/>
    </row>
    <row r="8" spans="1:16" ht="24" x14ac:dyDescent="0.2">
      <c r="A8" s="21">
        <v>1</v>
      </c>
      <c r="B8" s="26" t="s">
        <v>612</v>
      </c>
      <c r="C8" s="29" t="s">
        <v>613</v>
      </c>
      <c r="D8" s="5"/>
      <c r="E8" s="5"/>
      <c r="F8" s="5"/>
      <c r="G8" s="5"/>
      <c r="H8" s="5"/>
      <c r="I8" s="5"/>
      <c r="J8" s="5"/>
      <c r="K8" s="5">
        <f>D8+E8+F8+G8+H8+I8+J8</f>
        <v>0</v>
      </c>
      <c r="L8" s="6" t="str">
        <f>IF(K8&lt;=19,"/",IF(K8&lt;=26,"",IF(G8&lt;=33,"",IF(K8&lt;=40,""))))</f>
        <v>/</v>
      </c>
      <c r="M8" s="6" t="str">
        <f>IF(K8&lt;=19,"",IF(K8&lt;=26,"/",IF(K8&lt;=33,"",IF(K8&lt;=40,""))))</f>
        <v/>
      </c>
      <c r="N8" s="6" t="str">
        <f>IF(K8&lt;=19,"",IF(K8&lt;=26,"",IF(K8&lt;=33,"/",IF(K8&lt;=40,""))))</f>
        <v/>
      </c>
      <c r="O8" s="6" t="str">
        <f>IF(K8&lt;=19,"",IF(K8&lt;=26,"",IF(K8&lt;=33,"",IF(K8&lt;=40,"/"))))</f>
        <v/>
      </c>
      <c r="P8" s="6" t="str">
        <f>IF(K8&gt;24, "ผ่าน","ไม่ผ่าน")</f>
        <v>ไม่ผ่าน</v>
      </c>
    </row>
    <row r="9" spans="1:16" ht="24" x14ac:dyDescent="0.2">
      <c r="A9" s="21">
        <v>2</v>
      </c>
      <c r="B9" s="26" t="s">
        <v>349</v>
      </c>
      <c r="C9" s="29" t="s">
        <v>614</v>
      </c>
      <c r="D9" s="5"/>
      <c r="E9" s="5"/>
      <c r="F9" s="5"/>
      <c r="G9" s="5"/>
      <c r="H9" s="5"/>
      <c r="I9" s="5"/>
      <c r="J9" s="5"/>
      <c r="K9" s="5">
        <f t="shared" ref="K9:K20" si="0">D9+E9+F9+G9+H9+I9+J9</f>
        <v>0</v>
      </c>
      <c r="L9" s="6" t="str">
        <f t="shared" ref="L9:L20" si="1">IF(K9&lt;=19,"/",IF(K9&lt;=26,"",IF(G9&lt;=33,"",IF(K9&lt;=40,""))))</f>
        <v>/</v>
      </c>
      <c r="M9" s="6" t="str">
        <f t="shared" ref="M9:M20" si="2">IF(K9&lt;=19,"",IF(K9&lt;=26,"/",IF(K9&lt;=33,"",IF(K9&lt;=40,""))))</f>
        <v/>
      </c>
      <c r="N9" s="6" t="str">
        <f t="shared" ref="N9:N20" si="3">IF(K9&lt;=19,"",IF(K9&lt;=26,"",IF(K9&lt;=33,"/",IF(K9&lt;=40,""))))</f>
        <v/>
      </c>
      <c r="O9" s="6" t="str">
        <f t="shared" ref="O9:O20" si="4">IF(K9&lt;=19,"",IF(K9&lt;=26,"",IF(K9&lt;=33,"",IF(K9&lt;=40,"/"))))</f>
        <v/>
      </c>
      <c r="P9" s="6" t="str">
        <f t="shared" ref="P9:P20" si="5">IF(K9&gt;24, "ผ่าน","ไม่ผ่าน")</f>
        <v>ไม่ผ่าน</v>
      </c>
    </row>
    <row r="10" spans="1:16" ht="24" x14ac:dyDescent="0.2">
      <c r="A10" s="21">
        <v>3</v>
      </c>
      <c r="B10" s="27" t="s">
        <v>615</v>
      </c>
      <c r="C10" s="28" t="s">
        <v>616</v>
      </c>
      <c r="D10" s="5"/>
      <c r="E10" s="5"/>
      <c r="F10" s="5"/>
      <c r="G10" s="5"/>
      <c r="H10" s="5"/>
      <c r="I10" s="5"/>
      <c r="J10" s="5"/>
      <c r="K10" s="5">
        <f t="shared" si="0"/>
        <v>0</v>
      </c>
      <c r="L10" s="6" t="str">
        <f t="shared" si="1"/>
        <v>/</v>
      </c>
      <c r="M10" s="6" t="str">
        <f t="shared" si="2"/>
        <v/>
      </c>
      <c r="N10" s="6" t="str">
        <f t="shared" si="3"/>
        <v/>
      </c>
      <c r="O10" s="6" t="str">
        <f t="shared" si="4"/>
        <v/>
      </c>
      <c r="P10" s="6" t="str">
        <f t="shared" si="5"/>
        <v>ไม่ผ่าน</v>
      </c>
    </row>
    <row r="11" spans="1:16" ht="24" x14ac:dyDescent="0.2">
      <c r="A11" s="21">
        <v>4</v>
      </c>
      <c r="B11" s="27" t="s">
        <v>617</v>
      </c>
      <c r="C11" s="28" t="s">
        <v>618</v>
      </c>
      <c r="D11" s="5"/>
      <c r="E11" s="5"/>
      <c r="F11" s="5"/>
      <c r="G11" s="5"/>
      <c r="H11" s="5"/>
      <c r="I11" s="5"/>
      <c r="J11" s="5"/>
      <c r="K11" s="5">
        <f t="shared" si="0"/>
        <v>0</v>
      </c>
      <c r="L11" s="6" t="str">
        <f t="shared" si="1"/>
        <v>/</v>
      </c>
      <c r="M11" s="6" t="str">
        <f t="shared" si="2"/>
        <v/>
      </c>
      <c r="N11" s="6" t="str">
        <f t="shared" si="3"/>
        <v/>
      </c>
      <c r="O11" s="6" t="str">
        <f t="shared" si="4"/>
        <v/>
      </c>
      <c r="P11" s="6" t="str">
        <f t="shared" si="5"/>
        <v>ไม่ผ่าน</v>
      </c>
    </row>
    <row r="12" spans="1:16" ht="24" x14ac:dyDescent="0.2">
      <c r="A12" s="21">
        <v>5</v>
      </c>
      <c r="B12" s="27" t="s">
        <v>619</v>
      </c>
      <c r="C12" s="28" t="s">
        <v>620</v>
      </c>
      <c r="D12" s="5"/>
      <c r="E12" s="5"/>
      <c r="F12" s="5"/>
      <c r="G12" s="5"/>
      <c r="H12" s="5"/>
      <c r="I12" s="5"/>
      <c r="J12" s="5"/>
      <c r="K12" s="5">
        <f t="shared" si="0"/>
        <v>0</v>
      </c>
      <c r="L12" s="6" t="str">
        <f t="shared" si="1"/>
        <v>/</v>
      </c>
      <c r="M12" s="6" t="str">
        <f t="shared" si="2"/>
        <v/>
      </c>
      <c r="N12" s="6" t="str">
        <f t="shared" si="3"/>
        <v/>
      </c>
      <c r="O12" s="6" t="str">
        <f t="shared" si="4"/>
        <v/>
      </c>
      <c r="P12" s="6" t="str">
        <f t="shared" si="5"/>
        <v>ไม่ผ่าน</v>
      </c>
    </row>
    <row r="13" spans="1:16" ht="24" x14ac:dyDescent="0.2">
      <c r="A13" s="21">
        <v>6</v>
      </c>
      <c r="B13" s="27" t="s">
        <v>621</v>
      </c>
      <c r="C13" s="28" t="s">
        <v>622</v>
      </c>
      <c r="D13" s="5"/>
      <c r="E13" s="5"/>
      <c r="F13" s="5"/>
      <c r="G13" s="5"/>
      <c r="H13" s="5"/>
      <c r="I13" s="5"/>
      <c r="J13" s="5"/>
      <c r="K13" s="5">
        <f t="shared" si="0"/>
        <v>0</v>
      </c>
      <c r="L13" s="6" t="str">
        <f t="shared" si="1"/>
        <v>/</v>
      </c>
      <c r="M13" s="6" t="str">
        <f t="shared" si="2"/>
        <v/>
      </c>
      <c r="N13" s="6" t="str">
        <f t="shared" si="3"/>
        <v/>
      </c>
      <c r="O13" s="6" t="str">
        <f t="shared" si="4"/>
        <v/>
      </c>
      <c r="P13" s="6" t="str">
        <f t="shared" si="5"/>
        <v>ไม่ผ่าน</v>
      </c>
    </row>
    <row r="14" spans="1:16" ht="24" x14ac:dyDescent="0.2">
      <c r="A14" s="21">
        <v>7</v>
      </c>
      <c r="B14" s="27" t="s">
        <v>623</v>
      </c>
      <c r="C14" s="28" t="s">
        <v>624</v>
      </c>
      <c r="D14" s="5"/>
      <c r="E14" s="5"/>
      <c r="F14" s="5"/>
      <c r="G14" s="5"/>
      <c r="H14" s="5"/>
      <c r="I14" s="5"/>
      <c r="J14" s="5"/>
      <c r="K14" s="5">
        <f t="shared" si="0"/>
        <v>0</v>
      </c>
      <c r="L14" s="6" t="str">
        <f t="shared" si="1"/>
        <v>/</v>
      </c>
      <c r="M14" s="6" t="str">
        <f t="shared" si="2"/>
        <v/>
      </c>
      <c r="N14" s="6" t="str">
        <f t="shared" si="3"/>
        <v/>
      </c>
      <c r="O14" s="6" t="str">
        <f t="shared" si="4"/>
        <v/>
      </c>
      <c r="P14" s="6" t="str">
        <f t="shared" si="5"/>
        <v>ไม่ผ่าน</v>
      </c>
    </row>
    <row r="15" spans="1:16" ht="24" x14ac:dyDescent="0.2">
      <c r="A15" s="21">
        <v>8</v>
      </c>
      <c r="B15" s="39" t="s">
        <v>625</v>
      </c>
      <c r="C15" s="40" t="s">
        <v>626</v>
      </c>
      <c r="D15" s="5"/>
      <c r="E15" s="5"/>
      <c r="F15" s="5"/>
      <c r="G15" s="5"/>
      <c r="H15" s="5"/>
      <c r="I15" s="5"/>
      <c r="J15" s="5"/>
      <c r="K15" s="5">
        <f t="shared" si="0"/>
        <v>0</v>
      </c>
      <c r="L15" s="6" t="str">
        <f t="shared" si="1"/>
        <v>/</v>
      </c>
      <c r="M15" s="6" t="str">
        <f t="shared" si="2"/>
        <v/>
      </c>
      <c r="N15" s="6" t="str">
        <f t="shared" si="3"/>
        <v/>
      </c>
      <c r="O15" s="6" t="str">
        <f t="shared" si="4"/>
        <v/>
      </c>
      <c r="P15" s="6" t="str">
        <f t="shared" si="5"/>
        <v>ไม่ผ่าน</v>
      </c>
    </row>
    <row r="16" spans="1:16" ht="24" x14ac:dyDescent="0.2">
      <c r="A16" s="21">
        <v>9</v>
      </c>
      <c r="B16" s="27" t="s">
        <v>627</v>
      </c>
      <c r="C16" s="28" t="s">
        <v>628</v>
      </c>
      <c r="D16" s="5"/>
      <c r="E16" s="5"/>
      <c r="F16" s="5"/>
      <c r="G16" s="5"/>
      <c r="H16" s="5"/>
      <c r="I16" s="5"/>
      <c r="J16" s="5"/>
      <c r="K16" s="5">
        <f t="shared" si="0"/>
        <v>0</v>
      </c>
      <c r="L16" s="6" t="str">
        <f t="shared" si="1"/>
        <v>/</v>
      </c>
      <c r="M16" s="6" t="str">
        <f t="shared" si="2"/>
        <v/>
      </c>
      <c r="N16" s="6" t="str">
        <f t="shared" si="3"/>
        <v/>
      </c>
      <c r="O16" s="6" t="str">
        <f t="shared" si="4"/>
        <v/>
      </c>
      <c r="P16" s="6" t="str">
        <f t="shared" si="5"/>
        <v>ไม่ผ่าน</v>
      </c>
    </row>
    <row r="17" spans="1:16" ht="24" x14ac:dyDescent="0.2">
      <c r="A17" s="21">
        <v>10</v>
      </c>
      <c r="B17" s="27" t="s">
        <v>629</v>
      </c>
      <c r="C17" s="28" t="s">
        <v>630</v>
      </c>
      <c r="D17" s="5"/>
      <c r="E17" s="5"/>
      <c r="F17" s="5"/>
      <c r="G17" s="5"/>
      <c r="H17" s="5"/>
      <c r="I17" s="5"/>
      <c r="J17" s="5"/>
      <c r="K17" s="5">
        <f t="shared" si="0"/>
        <v>0</v>
      </c>
      <c r="L17" s="6" t="str">
        <f t="shared" si="1"/>
        <v>/</v>
      </c>
      <c r="M17" s="6" t="str">
        <f t="shared" si="2"/>
        <v/>
      </c>
      <c r="N17" s="6" t="str">
        <f t="shared" si="3"/>
        <v/>
      </c>
      <c r="O17" s="6" t="str">
        <f t="shared" si="4"/>
        <v/>
      </c>
      <c r="P17" s="6" t="str">
        <f t="shared" si="5"/>
        <v>ไม่ผ่าน</v>
      </c>
    </row>
    <row r="18" spans="1:16" ht="24" x14ac:dyDescent="0.2">
      <c r="A18" s="21">
        <v>11</v>
      </c>
      <c r="B18" s="27" t="s">
        <v>246</v>
      </c>
      <c r="C18" s="28" t="s">
        <v>631</v>
      </c>
      <c r="D18" s="5"/>
      <c r="E18" s="5"/>
      <c r="F18" s="5"/>
      <c r="G18" s="5"/>
      <c r="H18" s="5"/>
      <c r="I18" s="5"/>
      <c r="J18" s="5"/>
      <c r="K18" s="5">
        <f t="shared" si="0"/>
        <v>0</v>
      </c>
      <c r="L18" s="6" t="str">
        <f t="shared" si="1"/>
        <v>/</v>
      </c>
      <c r="M18" s="6" t="str">
        <f t="shared" si="2"/>
        <v/>
      </c>
      <c r="N18" s="6" t="str">
        <f t="shared" si="3"/>
        <v/>
      </c>
      <c r="O18" s="6" t="str">
        <f t="shared" si="4"/>
        <v/>
      </c>
      <c r="P18" s="6" t="str">
        <f t="shared" si="5"/>
        <v>ไม่ผ่าน</v>
      </c>
    </row>
    <row r="19" spans="1:16" ht="24" x14ac:dyDescent="0.2">
      <c r="A19" s="21">
        <v>12</v>
      </c>
      <c r="B19" s="39" t="s">
        <v>53</v>
      </c>
      <c r="C19" s="40" t="s">
        <v>632</v>
      </c>
      <c r="D19" s="5"/>
      <c r="E19" s="5"/>
      <c r="F19" s="5"/>
      <c r="G19" s="5"/>
      <c r="H19" s="5"/>
      <c r="I19" s="5"/>
      <c r="J19" s="5"/>
      <c r="K19" s="5">
        <f t="shared" si="0"/>
        <v>0</v>
      </c>
      <c r="L19" s="6" t="str">
        <f t="shared" si="1"/>
        <v>/</v>
      </c>
      <c r="M19" s="6" t="str">
        <f t="shared" si="2"/>
        <v/>
      </c>
      <c r="N19" s="6" t="str">
        <f t="shared" si="3"/>
        <v/>
      </c>
      <c r="O19" s="6" t="str">
        <f t="shared" si="4"/>
        <v/>
      </c>
      <c r="P19" s="6" t="str">
        <f t="shared" si="5"/>
        <v>ไม่ผ่าน</v>
      </c>
    </row>
    <row r="20" spans="1:16" ht="24" x14ac:dyDescent="0.2">
      <c r="A20" s="21">
        <v>13</v>
      </c>
      <c r="B20" s="27" t="s">
        <v>633</v>
      </c>
      <c r="C20" s="28" t="s">
        <v>634</v>
      </c>
      <c r="D20" s="5"/>
      <c r="E20" s="5"/>
      <c r="F20" s="5"/>
      <c r="G20" s="5"/>
      <c r="H20" s="5"/>
      <c r="I20" s="5"/>
      <c r="J20" s="5"/>
      <c r="K20" s="5">
        <f t="shared" si="0"/>
        <v>0</v>
      </c>
      <c r="L20" s="6" t="str">
        <f t="shared" si="1"/>
        <v>/</v>
      </c>
      <c r="M20" s="6" t="str">
        <f t="shared" si="2"/>
        <v/>
      </c>
      <c r="N20" s="6" t="str">
        <f t="shared" si="3"/>
        <v/>
      </c>
      <c r="O20" s="6" t="str">
        <f t="shared" si="4"/>
        <v/>
      </c>
      <c r="P20" s="6" t="str">
        <f t="shared" si="5"/>
        <v>ไม่ผ่าน</v>
      </c>
    </row>
    <row r="21" spans="1:16" ht="20.25" x14ac:dyDescent="0.2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6" t="s">
        <v>21</v>
      </c>
      <c r="O21" s="46"/>
      <c r="P21" s="2">
        <f>COUNTIF(P8:P20,"ผ่าน")</f>
        <v>0</v>
      </c>
    </row>
    <row r="22" spans="1:16" ht="20.25" x14ac:dyDescent="0.2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6" t="s">
        <v>22</v>
      </c>
      <c r="O22" s="46"/>
      <c r="P22" s="2">
        <f>COUNTIF(P8:P20,"ไม่ผ่าน")</f>
        <v>13</v>
      </c>
    </row>
    <row r="23" spans="1:16" ht="20.25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3"/>
    </row>
    <row r="24" spans="1:16" ht="20.25" x14ac:dyDescent="0.2">
      <c r="A24" s="49" t="s">
        <v>23</v>
      </c>
      <c r="B24" s="49"/>
      <c r="C24" s="49"/>
      <c r="D24" s="49"/>
      <c r="E24" s="49"/>
      <c r="F24" s="8"/>
      <c r="G24" s="8"/>
      <c r="H24" s="8"/>
      <c r="I24" s="8"/>
      <c r="J24" s="8"/>
      <c r="K24" s="8"/>
      <c r="L24" s="8"/>
      <c r="M24" s="8"/>
      <c r="N24" s="8"/>
      <c r="O24" s="8"/>
      <c r="P24" s="3"/>
    </row>
    <row r="25" spans="1:16" ht="20.25" x14ac:dyDescent="0.25">
      <c r="A25" s="8"/>
      <c r="B25" s="8"/>
      <c r="C25" s="8"/>
      <c r="D25" s="8"/>
      <c r="E25" s="9"/>
      <c r="F25" s="10" t="s">
        <v>24</v>
      </c>
      <c r="G25" s="9"/>
      <c r="H25" s="8"/>
      <c r="I25" s="8"/>
      <c r="J25" s="8"/>
      <c r="K25" s="8"/>
      <c r="L25" s="9"/>
      <c r="M25" s="8"/>
      <c r="N25" s="8"/>
      <c r="O25" s="8"/>
      <c r="P25" s="3"/>
    </row>
    <row r="26" spans="1:16" ht="20.25" x14ac:dyDescent="0.25">
      <c r="A26" s="8"/>
      <c r="B26" s="8"/>
      <c r="C26" s="8"/>
      <c r="D26" s="8"/>
      <c r="E26" s="9"/>
      <c r="F26" s="10" t="s">
        <v>25</v>
      </c>
      <c r="G26" s="9"/>
      <c r="H26" s="8"/>
      <c r="I26" s="8"/>
      <c r="J26" s="8"/>
      <c r="K26" s="8"/>
      <c r="L26" s="8"/>
      <c r="M26" s="8"/>
      <c r="N26" s="8"/>
      <c r="O26" s="8"/>
      <c r="P26" s="3"/>
    </row>
    <row r="27" spans="1:16" ht="20.25" x14ac:dyDescent="0.25">
      <c r="A27" s="8"/>
      <c r="B27" s="8"/>
      <c r="C27" s="8"/>
      <c r="D27" s="8"/>
      <c r="E27" s="9"/>
      <c r="F27" s="10" t="s">
        <v>26</v>
      </c>
      <c r="G27" s="9"/>
      <c r="H27" s="8"/>
      <c r="I27" s="8"/>
      <c r="J27" s="8"/>
      <c r="K27" s="8"/>
      <c r="L27" s="8"/>
      <c r="M27" s="8"/>
      <c r="N27" s="8"/>
      <c r="O27" s="8"/>
      <c r="P27" s="3"/>
    </row>
    <row r="28" spans="1:16" ht="20.25" x14ac:dyDescent="0.25">
      <c r="A28" s="8"/>
      <c r="B28" s="8"/>
      <c r="C28" s="8"/>
      <c r="D28" s="8"/>
      <c r="E28" s="9"/>
      <c r="F28" s="10"/>
      <c r="G28" s="9"/>
      <c r="H28" s="8"/>
      <c r="I28" s="8"/>
      <c r="J28" s="8"/>
      <c r="K28" s="8"/>
      <c r="L28" s="8"/>
      <c r="M28" s="8"/>
      <c r="N28" s="8"/>
      <c r="O28" s="8"/>
      <c r="P28" s="3"/>
    </row>
    <row r="29" spans="1:16" ht="20.25" x14ac:dyDescent="0.3">
      <c r="A29" s="51" t="s">
        <v>27</v>
      </c>
      <c r="B29" s="52"/>
      <c r="C29" s="19" t="s">
        <v>33</v>
      </c>
      <c r="D29" s="50" t="s">
        <v>28</v>
      </c>
      <c r="E29" s="50"/>
      <c r="F29" s="50"/>
      <c r="G29" s="50" t="s">
        <v>29</v>
      </c>
      <c r="H29" s="50"/>
      <c r="I29" s="50"/>
      <c r="J29" s="12"/>
      <c r="K29" s="12"/>
      <c r="L29" s="12"/>
      <c r="M29" s="12"/>
      <c r="N29" s="12"/>
      <c r="O29" s="12"/>
      <c r="P29" s="4"/>
    </row>
    <row r="30" spans="1:16" ht="20.25" x14ac:dyDescent="0.3">
      <c r="A30" s="53"/>
      <c r="B30" s="54"/>
      <c r="C30" s="21" t="s">
        <v>34</v>
      </c>
      <c r="D30" s="48" t="s">
        <v>30</v>
      </c>
      <c r="E30" s="48"/>
      <c r="F30" s="48"/>
      <c r="G30" s="48">
        <f>COUNTIF(L8:L20,"/")</f>
        <v>13</v>
      </c>
      <c r="H30" s="48"/>
      <c r="I30" s="48"/>
      <c r="J30" s="12"/>
      <c r="K30" s="12"/>
      <c r="L30" s="12"/>
      <c r="M30" s="12"/>
      <c r="N30" s="12"/>
      <c r="O30" s="12"/>
      <c r="P30" s="4"/>
    </row>
    <row r="31" spans="1:16" ht="20.25" x14ac:dyDescent="0.3">
      <c r="A31" s="53"/>
      <c r="B31" s="54"/>
      <c r="C31" s="21" t="s">
        <v>35</v>
      </c>
      <c r="D31" s="48" t="s">
        <v>31</v>
      </c>
      <c r="E31" s="48"/>
      <c r="F31" s="48"/>
      <c r="G31" s="48">
        <f>COUNTIF(M8:M20,"/")</f>
        <v>0</v>
      </c>
      <c r="H31" s="48"/>
      <c r="I31" s="48"/>
      <c r="J31" s="12"/>
      <c r="K31" s="12"/>
      <c r="L31" s="12"/>
      <c r="M31" s="12"/>
      <c r="N31" s="12"/>
      <c r="O31" s="12"/>
      <c r="P31" s="4"/>
    </row>
    <row r="32" spans="1:16" ht="20.25" x14ac:dyDescent="0.3">
      <c r="A32" s="53"/>
      <c r="B32" s="54"/>
      <c r="C32" s="21" t="s">
        <v>36</v>
      </c>
      <c r="D32" s="48" t="s">
        <v>32</v>
      </c>
      <c r="E32" s="48"/>
      <c r="F32" s="48"/>
      <c r="G32" s="48">
        <f>COUNTIF(N8:N20,"/")</f>
        <v>0</v>
      </c>
      <c r="H32" s="48"/>
      <c r="I32" s="48"/>
      <c r="J32" s="12"/>
      <c r="K32" s="12"/>
      <c r="L32" s="12"/>
      <c r="M32" s="12"/>
      <c r="N32" s="12"/>
      <c r="O32" s="12"/>
      <c r="P32" s="4"/>
    </row>
    <row r="33" spans="1:16" ht="20.25" x14ac:dyDescent="0.3">
      <c r="A33" s="55"/>
      <c r="B33" s="56"/>
      <c r="C33" s="21" t="s">
        <v>37</v>
      </c>
      <c r="D33" s="48" t="s">
        <v>46</v>
      </c>
      <c r="E33" s="48"/>
      <c r="F33" s="48"/>
      <c r="G33" s="48">
        <f>COUNTIF(O8:O20,"/")</f>
        <v>0</v>
      </c>
      <c r="H33" s="48"/>
      <c r="I33" s="48"/>
      <c r="J33" s="12"/>
      <c r="K33" s="12"/>
      <c r="L33" s="12"/>
      <c r="M33" s="12"/>
      <c r="N33" s="12"/>
      <c r="O33" s="12"/>
      <c r="P33" s="4"/>
    </row>
    <row r="34" spans="1:16" ht="19.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6" ht="19.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6" ht="19.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</sheetData>
  <mergeCells count="34"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H6:H7"/>
    <mergeCell ref="I6:I7"/>
    <mergeCell ref="A21:M22"/>
    <mergeCell ref="N21:O21"/>
    <mergeCell ref="N22:O22"/>
    <mergeCell ref="A24:E24"/>
    <mergeCell ref="A29:B33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>
      <selection activeCell="D8" sqref="D8:D14"/>
    </sheetView>
  </sheetViews>
  <sheetFormatPr defaultRowHeight="14.25" x14ac:dyDescent="0.2"/>
  <cols>
    <col min="1" max="1" width="6.75" customWidth="1"/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20.25" x14ac:dyDescent="0.3">
      <c r="A2" s="41" t="s">
        <v>89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20.25" x14ac:dyDescent="0.3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20.25" x14ac:dyDescent="0.3">
      <c r="A4" s="13" t="s">
        <v>2</v>
      </c>
      <c r="B4" s="13"/>
      <c r="C4" s="14"/>
      <c r="D4" s="14"/>
      <c r="E4" s="15"/>
      <c r="F4" s="16"/>
      <c r="G4" s="16"/>
      <c r="H4" s="16"/>
      <c r="I4" s="14"/>
      <c r="J4" s="14"/>
      <c r="K4" s="17"/>
      <c r="L4" s="17"/>
      <c r="M4" s="14"/>
      <c r="N4" s="14"/>
      <c r="O4" s="14"/>
      <c r="P4" s="14"/>
    </row>
    <row r="5" spans="1:16" ht="20.25" customHeight="1" x14ac:dyDescent="0.2">
      <c r="A5" s="42" t="s">
        <v>3</v>
      </c>
      <c r="B5" s="42" t="s">
        <v>4</v>
      </c>
      <c r="C5" s="42" t="s">
        <v>5</v>
      </c>
      <c r="D5" s="42" t="s">
        <v>6</v>
      </c>
      <c r="E5" s="42"/>
      <c r="F5" s="42"/>
      <c r="G5" s="42"/>
      <c r="H5" s="42"/>
      <c r="I5" s="42"/>
      <c r="J5" s="42"/>
      <c r="K5" s="42"/>
      <c r="L5" s="42" t="s">
        <v>7</v>
      </c>
      <c r="M5" s="43"/>
      <c r="N5" s="43"/>
      <c r="O5" s="43"/>
      <c r="P5" s="44" t="s">
        <v>8</v>
      </c>
    </row>
    <row r="6" spans="1:16" ht="20.25" customHeight="1" x14ac:dyDescent="0.2">
      <c r="A6" s="42"/>
      <c r="B6" s="42"/>
      <c r="C6" s="42"/>
      <c r="D6" s="44" t="s">
        <v>9</v>
      </c>
      <c r="E6" s="44" t="s">
        <v>10</v>
      </c>
      <c r="F6" s="44" t="s">
        <v>11</v>
      </c>
      <c r="G6" s="44" t="s">
        <v>12</v>
      </c>
      <c r="H6" s="44" t="s">
        <v>13</v>
      </c>
      <c r="I6" s="47" t="s">
        <v>14</v>
      </c>
      <c r="J6" s="47" t="s">
        <v>15</v>
      </c>
      <c r="K6" s="44" t="s">
        <v>16</v>
      </c>
      <c r="L6" s="44" t="s">
        <v>17</v>
      </c>
      <c r="M6" s="42" t="s">
        <v>18</v>
      </c>
      <c r="N6" s="42"/>
      <c r="O6" s="42"/>
      <c r="P6" s="44"/>
    </row>
    <row r="7" spans="1:16" ht="242.25" customHeight="1" x14ac:dyDescent="0.2">
      <c r="A7" s="42"/>
      <c r="B7" s="42"/>
      <c r="C7" s="42"/>
      <c r="D7" s="44"/>
      <c r="E7" s="44"/>
      <c r="F7" s="44"/>
      <c r="G7" s="44"/>
      <c r="H7" s="44"/>
      <c r="I7" s="47"/>
      <c r="J7" s="47"/>
      <c r="K7" s="44"/>
      <c r="L7" s="44"/>
      <c r="M7" s="20" t="s">
        <v>19</v>
      </c>
      <c r="N7" s="20" t="s">
        <v>20</v>
      </c>
      <c r="O7" s="20" t="s">
        <v>45</v>
      </c>
      <c r="P7" s="44"/>
    </row>
    <row r="8" spans="1:16" ht="24" x14ac:dyDescent="0.3">
      <c r="A8" s="21">
        <v>1</v>
      </c>
      <c r="B8" s="22" t="s">
        <v>635</v>
      </c>
      <c r="C8" s="23" t="s">
        <v>636</v>
      </c>
      <c r="D8" s="5"/>
      <c r="E8" s="5"/>
      <c r="F8" s="5"/>
      <c r="G8" s="5"/>
      <c r="H8" s="5"/>
      <c r="I8" s="5"/>
      <c r="J8" s="5"/>
      <c r="K8" s="5">
        <f>D8+E8+F8+G8+H8+I8+J8</f>
        <v>0</v>
      </c>
      <c r="L8" s="6" t="str">
        <f>IF(K8&lt;=19,"/",IF(K8&lt;=26,"",IF(G8&lt;=33,"",IF(K8&lt;=40,""))))</f>
        <v>/</v>
      </c>
      <c r="M8" s="6" t="str">
        <f>IF(K8&lt;=19,"",IF(K8&lt;=26,"/",IF(K8&lt;=33,"",IF(K8&lt;=40,""))))</f>
        <v/>
      </c>
      <c r="N8" s="6" t="str">
        <f>IF(K8&lt;=19,"",IF(K8&lt;=26,"",IF(K8&lt;=33,"/",IF(K8&lt;=40,""))))</f>
        <v/>
      </c>
      <c r="O8" s="6" t="str">
        <f>IF(K8&lt;=19,"",IF(K8&lt;=26,"",IF(K8&lt;=33,"",IF(K8&lt;=40,"/"))))</f>
        <v/>
      </c>
      <c r="P8" s="6" t="str">
        <f>IF(K8&gt;24, "ผ่าน","ไม่ผ่าน")</f>
        <v>ไม่ผ่าน</v>
      </c>
    </row>
    <row r="9" spans="1:16" ht="24" x14ac:dyDescent="0.3">
      <c r="A9" s="21">
        <v>2</v>
      </c>
      <c r="B9" s="22" t="s">
        <v>637</v>
      </c>
      <c r="C9" s="23" t="s">
        <v>68</v>
      </c>
      <c r="D9" s="5"/>
      <c r="E9" s="5"/>
      <c r="F9" s="5"/>
      <c r="G9" s="5"/>
      <c r="H9" s="5"/>
      <c r="I9" s="5"/>
      <c r="J9" s="5"/>
      <c r="K9" s="5">
        <f t="shared" ref="K9:K26" si="0">D9+E9+F9+G9+H9+I9+J9</f>
        <v>0</v>
      </c>
      <c r="L9" s="6" t="str">
        <f t="shared" ref="L9:L26" si="1">IF(K9&lt;=19,"/",IF(K9&lt;=26,"",IF(G9&lt;=33,"",IF(K9&lt;=40,""))))</f>
        <v>/</v>
      </c>
      <c r="M9" s="6" t="str">
        <f t="shared" ref="M9:M26" si="2">IF(K9&lt;=19,"",IF(K9&lt;=26,"/",IF(K9&lt;=33,"",IF(K9&lt;=40,""))))</f>
        <v/>
      </c>
      <c r="N9" s="6" t="str">
        <f t="shared" ref="N9:N26" si="3">IF(K9&lt;=19,"",IF(K9&lt;=26,"",IF(K9&lt;=33,"/",IF(K9&lt;=40,""))))</f>
        <v/>
      </c>
      <c r="O9" s="6" t="str">
        <f t="shared" ref="O9:O26" si="4">IF(K9&lt;=19,"",IF(K9&lt;=26,"",IF(K9&lt;=33,"",IF(K9&lt;=40,"/"))))</f>
        <v/>
      </c>
      <c r="P9" s="6" t="str">
        <f t="shared" ref="P9:P26" si="5">IF(K9&gt;24, "ผ่าน","ไม่ผ่าน")</f>
        <v>ไม่ผ่าน</v>
      </c>
    </row>
    <row r="10" spans="1:16" ht="24" x14ac:dyDescent="0.3">
      <c r="A10" s="21">
        <v>3</v>
      </c>
      <c r="B10" s="22" t="s">
        <v>77</v>
      </c>
      <c r="C10" s="23" t="s">
        <v>638</v>
      </c>
      <c r="D10" s="5"/>
      <c r="E10" s="5"/>
      <c r="F10" s="5"/>
      <c r="G10" s="5"/>
      <c r="H10" s="5"/>
      <c r="I10" s="5"/>
      <c r="J10" s="5"/>
      <c r="K10" s="5">
        <f t="shared" si="0"/>
        <v>0</v>
      </c>
      <c r="L10" s="6" t="str">
        <f t="shared" si="1"/>
        <v>/</v>
      </c>
      <c r="M10" s="6" t="str">
        <f t="shared" si="2"/>
        <v/>
      </c>
      <c r="N10" s="6" t="str">
        <f t="shared" si="3"/>
        <v/>
      </c>
      <c r="O10" s="6" t="str">
        <f t="shared" si="4"/>
        <v/>
      </c>
      <c r="P10" s="6" t="str">
        <f t="shared" si="5"/>
        <v>ไม่ผ่าน</v>
      </c>
    </row>
    <row r="11" spans="1:16" ht="24" x14ac:dyDescent="0.3">
      <c r="A11" s="21">
        <v>4</v>
      </c>
      <c r="B11" s="22" t="s">
        <v>86</v>
      </c>
      <c r="C11" s="23" t="s">
        <v>639</v>
      </c>
      <c r="D11" s="5"/>
      <c r="E11" s="5"/>
      <c r="F11" s="5"/>
      <c r="G11" s="5"/>
      <c r="H11" s="5"/>
      <c r="I11" s="5"/>
      <c r="J11" s="5"/>
      <c r="K11" s="5">
        <f t="shared" si="0"/>
        <v>0</v>
      </c>
      <c r="L11" s="6" t="str">
        <f t="shared" si="1"/>
        <v>/</v>
      </c>
      <c r="M11" s="6" t="str">
        <f t="shared" si="2"/>
        <v/>
      </c>
      <c r="N11" s="6" t="str">
        <f t="shared" si="3"/>
        <v/>
      </c>
      <c r="O11" s="6" t="str">
        <f t="shared" si="4"/>
        <v/>
      </c>
      <c r="P11" s="6" t="str">
        <f t="shared" si="5"/>
        <v>ไม่ผ่าน</v>
      </c>
    </row>
    <row r="12" spans="1:16" ht="24" x14ac:dyDescent="0.3">
      <c r="A12" s="21">
        <v>5</v>
      </c>
      <c r="B12" s="22" t="s">
        <v>640</v>
      </c>
      <c r="C12" s="23" t="s">
        <v>641</v>
      </c>
      <c r="D12" s="5"/>
      <c r="E12" s="5"/>
      <c r="F12" s="5"/>
      <c r="G12" s="5"/>
      <c r="H12" s="5"/>
      <c r="I12" s="5"/>
      <c r="J12" s="5"/>
      <c r="K12" s="5">
        <f t="shared" si="0"/>
        <v>0</v>
      </c>
      <c r="L12" s="6" t="str">
        <f t="shared" si="1"/>
        <v>/</v>
      </c>
      <c r="M12" s="6" t="str">
        <f t="shared" si="2"/>
        <v/>
      </c>
      <c r="N12" s="6" t="str">
        <f t="shared" si="3"/>
        <v/>
      </c>
      <c r="O12" s="6" t="str">
        <f t="shared" si="4"/>
        <v/>
      </c>
      <c r="P12" s="6" t="str">
        <f t="shared" si="5"/>
        <v>ไม่ผ่าน</v>
      </c>
    </row>
    <row r="13" spans="1:16" ht="24" x14ac:dyDescent="0.3">
      <c r="A13" s="21">
        <v>6</v>
      </c>
      <c r="B13" s="22" t="s">
        <v>642</v>
      </c>
      <c r="C13" s="23" t="s">
        <v>643</v>
      </c>
      <c r="D13" s="5"/>
      <c r="E13" s="5"/>
      <c r="F13" s="5"/>
      <c r="G13" s="5"/>
      <c r="H13" s="5"/>
      <c r="I13" s="5"/>
      <c r="J13" s="5"/>
      <c r="K13" s="5">
        <f t="shared" si="0"/>
        <v>0</v>
      </c>
      <c r="L13" s="6" t="str">
        <f t="shared" si="1"/>
        <v>/</v>
      </c>
      <c r="M13" s="6" t="str">
        <f t="shared" si="2"/>
        <v/>
      </c>
      <c r="N13" s="6" t="str">
        <f t="shared" si="3"/>
        <v/>
      </c>
      <c r="O13" s="6" t="str">
        <f t="shared" si="4"/>
        <v/>
      </c>
      <c r="P13" s="6" t="str">
        <f t="shared" si="5"/>
        <v>ไม่ผ่าน</v>
      </c>
    </row>
    <row r="14" spans="1:16" ht="24" x14ac:dyDescent="0.3">
      <c r="A14" s="21">
        <v>7</v>
      </c>
      <c r="B14" s="22" t="s">
        <v>644</v>
      </c>
      <c r="C14" s="23" t="s">
        <v>88</v>
      </c>
      <c r="D14" s="5"/>
      <c r="E14" s="5"/>
      <c r="F14" s="5"/>
      <c r="G14" s="5"/>
      <c r="H14" s="5"/>
      <c r="I14" s="5"/>
      <c r="J14" s="5"/>
      <c r="K14" s="5">
        <f t="shared" si="0"/>
        <v>0</v>
      </c>
      <c r="L14" s="6" t="str">
        <f t="shared" si="1"/>
        <v>/</v>
      </c>
      <c r="M14" s="6" t="str">
        <f t="shared" si="2"/>
        <v/>
      </c>
      <c r="N14" s="6" t="str">
        <f t="shared" si="3"/>
        <v/>
      </c>
      <c r="O14" s="6" t="str">
        <f t="shared" si="4"/>
        <v/>
      </c>
      <c r="P14" s="6" t="str">
        <f t="shared" si="5"/>
        <v>ไม่ผ่าน</v>
      </c>
    </row>
    <row r="15" spans="1:16" ht="24" x14ac:dyDescent="0.3">
      <c r="A15" s="21">
        <v>8</v>
      </c>
      <c r="B15" s="22" t="s">
        <v>645</v>
      </c>
      <c r="C15" s="23" t="s">
        <v>646</v>
      </c>
      <c r="D15" s="5"/>
      <c r="E15" s="5"/>
      <c r="F15" s="5"/>
      <c r="G15" s="5"/>
      <c r="H15" s="5"/>
      <c r="I15" s="5"/>
      <c r="J15" s="5"/>
      <c r="K15" s="5">
        <f t="shared" si="0"/>
        <v>0</v>
      </c>
      <c r="L15" s="6" t="str">
        <f t="shared" si="1"/>
        <v>/</v>
      </c>
      <c r="M15" s="6" t="str">
        <f t="shared" si="2"/>
        <v/>
      </c>
      <c r="N15" s="6" t="str">
        <f t="shared" si="3"/>
        <v/>
      </c>
      <c r="O15" s="6" t="str">
        <f t="shared" si="4"/>
        <v/>
      </c>
      <c r="P15" s="6" t="str">
        <f t="shared" si="5"/>
        <v>ไม่ผ่าน</v>
      </c>
    </row>
    <row r="16" spans="1:16" ht="24" x14ac:dyDescent="0.3">
      <c r="A16" s="21">
        <v>9</v>
      </c>
      <c r="B16" s="22" t="s">
        <v>647</v>
      </c>
      <c r="C16" s="23" t="s">
        <v>42</v>
      </c>
      <c r="D16" s="5"/>
      <c r="E16" s="5"/>
      <c r="F16" s="5"/>
      <c r="G16" s="5"/>
      <c r="H16" s="5"/>
      <c r="I16" s="5"/>
      <c r="J16" s="5"/>
      <c r="K16" s="5">
        <f t="shared" si="0"/>
        <v>0</v>
      </c>
      <c r="L16" s="6" t="str">
        <f t="shared" si="1"/>
        <v>/</v>
      </c>
      <c r="M16" s="6" t="str">
        <f t="shared" si="2"/>
        <v/>
      </c>
      <c r="N16" s="6" t="str">
        <f t="shared" si="3"/>
        <v/>
      </c>
      <c r="O16" s="6" t="str">
        <f t="shared" si="4"/>
        <v/>
      </c>
      <c r="P16" s="6" t="str">
        <f t="shared" si="5"/>
        <v>ไม่ผ่าน</v>
      </c>
    </row>
    <row r="17" spans="1:16" ht="24" x14ac:dyDescent="0.3">
      <c r="A17" s="21">
        <v>10</v>
      </c>
      <c r="B17" s="22" t="s">
        <v>648</v>
      </c>
      <c r="C17" s="23" t="s">
        <v>649</v>
      </c>
      <c r="D17" s="5"/>
      <c r="E17" s="5"/>
      <c r="F17" s="5"/>
      <c r="G17" s="5"/>
      <c r="H17" s="5"/>
      <c r="I17" s="5"/>
      <c r="J17" s="5"/>
      <c r="K17" s="5">
        <f t="shared" si="0"/>
        <v>0</v>
      </c>
      <c r="L17" s="6" t="str">
        <f t="shared" si="1"/>
        <v>/</v>
      </c>
      <c r="M17" s="6" t="str">
        <f t="shared" si="2"/>
        <v/>
      </c>
      <c r="N17" s="6" t="str">
        <f t="shared" si="3"/>
        <v/>
      </c>
      <c r="O17" s="6" t="str">
        <f t="shared" si="4"/>
        <v/>
      </c>
      <c r="P17" s="6" t="str">
        <f t="shared" si="5"/>
        <v>ไม่ผ่าน</v>
      </c>
    </row>
    <row r="18" spans="1:16" ht="24" x14ac:dyDescent="0.3">
      <c r="A18" s="21">
        <v>11</v>
      </c>
      <c r="B18" s="22" t="s">
        <v>650</v>
      </c>
      <c r="C18" s="23" t="s">
        <v>651</v>
      </c>
      <c r="D18" s="5"/>
      <c r="E18" s="5"/>
      <c r="F18" s="5"/>
      <c r="G18" s="5"/>
      <c r="H18" s="5"/>
      <c r="I18" s="5"/>
      <c r="J18" s="5"/>
      <c r="K18" s="5">
        <f t="shared" si="0"/>
        <v>0</v>
      </c>
      <c r="L18" s="6" t="str">
        <f t="shared" si="1"/>
        <v>/</v>
      </c>
      <c r="M18" s="6" t="str">
        <f t="shared" si="2"/>
        <v/>
      </c>
      <c r="N18" s="6" t="str">
        <f t="shared" si="3"/>
        <v/>
      </c>
      <c r="O18" s="6" t="str">
        <f t="shared" si="4"/>
        <v/>
      </c>
      <c r="P18" s="6" t="str">
        <f t="shared" si="5"/>
        <v>ไม่ผ่าน</v>
      </c>
    </row>
    <row r="19" spans="1:16" ht="24" x14ac:dyDescent="0.3">
      <c r="A19" s="21">
        <v>12</v>
      </c>
      <c r="B19" s="22" t="s">
        <v>652</v>
      </c>
      <c r="C19" s="23" t="s">
        <v>653</v>
      </c>
      <c r="D19" s="5"/>
      <c r="E19" s="5"/>
      <c r="F19" s="5"/>
      <c r="G19" s="5"/>
      <c r="H19" s="5"/>
      <c r="I19" s="5"/>
      <c r="J19" s="5"/>
      <c r="K19" s="5">
        <f t="shared" si="0"/>
        <v>0</v>
      </c>
      <c r="L19" s="6" t="str">
        <f t="shared" si="1"/>
        <v>/</v>
      </c>
      <c r="M19" s="6" t="str">
        <f t="shared" si="2"/>
        <v/>
      </c>
      <c r="N19" s="6" t="str">
        <f t="shared" si="3"/>
        <v/>
      </c>
      <c r="O19" s="6" t="str">
        <f t="shared" si="4"/>
        <v/>
      </c>
      <c r="P19" s="6" t="str">
        <f t="shared" si="5"/>
        <v>ไม่ผ่าน</v>
      </c>
    </row>
    <row r="20" spans="1:16" ht="24" x14ac:dyDescent="0.3">
      <c r="A20" s="21">
        <v>13</v>
      </c>
      <c r="B20" s="22" t="s">
        <v>654</v>
      </c>
      <c r="C20" s="23" t="s">
        <v>655</v>
      </c>
      <c r="D20" s="5"/>
      <c r="E20" s="5"/>
      <c r="F20" s="5"/>
      <c r="G20" s="5"/>
      <c r="H20" s="5"/>
      <c r="I20" s="5"/>
      <c r="J20" s="5"/>
      <c r="K20" s="5">
        <f t="shared" si="0"/>
        <v>0</v>
      </c>
      <c r="L20" s="6" t="str">
        <f t="shared" si="1"/>
        <v>/</v>
      </c>
      <c r="M20" s="6" t="str">
        <f t="shared" si="2"/>
        <v/>
      </c>
      <c r="N20" s="6" t="str">
        <f t="shared" si="3"/>
        <v/>
      </c>
      <c r="O20" s="6" t="str">
        <f t="shared" si="4"/>
        <v/>
      </c>
      <c r="P20" s="6" t="str">
        <f t="shared" si="5"/>
        <v>ไม่ผ่าน</v>
      </c>
    </row>
    <row r="21" spans="1:16" ht="24" x14ac:dyDescent="0.3">
      <c r="A21" s="21">
        <v>14</v>
      </c>
      <c r="B21" s="22" t="s">
        <v>319</v>
      </c>
      <c r="C21" s="23" t="s">
        <v>656</v>
      </c>
      <c r="D21" s="5"/>
      <c r="E21" s="5"/>
      <c r="F21" s="5"/>
      <c r="G21" s="5"/>
      <c r="H21" s="5"/>
      <c r="I21" s="5"/>
      <c r="J21" s="5"/>
      <c r="K21" s="5">
        <f t="shared" si="0"/>
        <v>0</v>
      </c>
      <c r="L21" s="6" t="str">
        <f t="shared" si="1"/>
        <v>/</v>
      </c>
      <c r="M21" s="6" t="str">
        <f t="shared" si="2"/>
        <v/>
      </c>
      <c r="N21" s="6" t="str">
        <f t="shared" si="3"/>
        <v/>
      </c>
      <c r="O21" s="6" t="str">
        <f t="shared" si="4"/>
        <v/>
      </c>
      <c r="P21" s="6" t="str">
        <f t="shared" si="5"/>
        <v>ไม่ผ่าน</v>
      </c>
    </row>
    <row r="22" spans="1:16" ht="24" x14ac:dyDescent="0.3">
      <c r="A22" s="21">
        <v>15</v>
      </c>
      <c r="B22" s="22" t="s">
        <v>657</v>
      </c>
      <c r="C22" s="23" t="s">
        <v>658</v>
      </c>
      <c r="D22" s="5"/>
      <c r="E22" s="5"/>
      <c r="F22" s="5"/>
      <c r="G22" s="5"/>
      <c r="H22" s="5"/>
      <c r="I22" s="5"/>
      <c r="J22" s="5"/>
      <c r="K22" s="5">
        <f t="shared" si="0"/>
        <v>0</v>
      </c>
      <c r="L22" s="6" t="str">
        <f t="shared" si="1"/>
        <v>/</v>
      </c>
      <c r="M22" s="6" t="str">
        <f t="shared" si="2"/>
        <v/>
      </c>
      <c r="N22" s="6" t="str">
        <f t="shared" si="3"/>
        <v/>
      </c>
      <c r="O22" s="6" t="str">
        <f t="shared" si="4"/>
        <v/>
      </c>
      <c r="P22" s="6" t="str">
        <f t="shared" si="5"/>
        <v>ไม่ผ่าน</v>
      </c>
    </row>
    <row r="23" spans="1:16" ht="24" x14ac:dyDescent="0.3">
      <c r="A23" s="21">
        <v>16</v>
      </c>
      <c r="B23" s="22" t="s">
        <v>659</v>
      </c>
      <c r="C23" s="23" t="s">
        <v>660</v>
      </c>
      <c r="D23" s="5"/>
      <c r="E23" s="5"/>
      <c r="F23" s="5"/>
      <c r="G23" s="5"/>
      <c r="H23" s="5"/>
      <c r="I23" s="5"/>
      <c r="J23" s="5"/>
      <c r="K23" s="5">
        <f t="shared" si="0"/>
        <v>0</v>
      </c>
      <c r="L23" s="6" t="str">
        <f t="shared" si="1"/>
        <v>/</v>
      </c>
      <c r="M23" s="6" t="str">
        <f t="shared" si="2"/>
        <v/>
      </c>
      <c r="N23" s="6" t="str">
        <f t="shared" si="3"/>
        <v/>
      </c>
      <c r="O23" s="6" t="str">
        <f t="shared" si="4"/>
        <v/>
      </c>
      <c r="P23" s="6" t="str">
        <f t="shared" si="5"/>
        <v>ไม่ผ่าน</v>
      </c>
    </row>
    <row r="24" spans="1:16" ht="24" x14ac:dyDescent="0.3">
      <c r="A24" s="21">
        <v>17</v>
      </c>
      <c r="B24" s="22" t="s">
        <v>661</v>
      </c>
      <c r="C24" s="23" t="s">
        <v>662</v>
      </c>
      <c r="D24" s="5"/>
      <c r="E24" s="5"/>
      <c r="F24" s="5"/>
      <c r="G24" s="5"/>
      <c r="H24" s="5"/>
      <c r="I24" s="5"/>
      <c r="J24" s="5"/>
      <c r="K24" s="5">
        <f t="shared" si="0"/>
        <v>0</v>
      </c>
      <c r="L24" s="6" t="str">
        <f t="shared" si="1"/>
        <v>/</v>
      </c>
      <c r="M24" s="6" t="str">
        <f t="shared" si="2"/>
        <v/>
      </c>
      <c r="N24" s="6" t="str">
        <f t="shared" si="3"/>
        <v/>
      </c>
      <c r="O24" s="6" t="str">
        <f t="shared" si="4"/>
        <v/>
      </c>
      <c r="P24" s="6" t="str">
        <f t="shared" si="5"/>
        <v>ไม่ผ่าน</v>
      </c>
    </row>
    <row r="25" spans="1:16" ht="24" x14ac:dyDescent="0.3">
      <c r="A25" s="21">
        <v>18</v>
      </c>
      <c r="B25" s="22" t="s">
        <v>663</v>
      </c>
      <c r="C25" s="23" t="s">
        <v>664</v>
      </c>
      <c r="D25" s="5"/>
      <c r="E25" s="5"/>
      <c r="F25" s="5"/>
      <c r="G25" s="5"/>
      <c r="H25" s="5"/>
      <c r="I25" s="5"/>
      <c r="J25" s="5"/>
      <c r="K25" s="5">
        <f t="shared" si="0"/>
        <v>0</v>
      </c>
      <c r="L25" s="6" t="str">
        <f t="shared" si="1"/>
        <v>/</v>
      </c>
      <c r="M25" s="6" t="str">
        <f t="shared" si="2"/>
        <v/>
      </c>
      <c r="N25" s="6" t="str">
        <f t="shared" si="3"/>
        <v/>
      </c>
      <c r="O25" s="6" t="str">
        <f t="shared" si="4"/>
        <v/>
      </c>
      <c r="P25" s="6" t="str">
        <f t="shared" si="5"/>
        <v>ไม่ผ่าน</v>
      </c>
    </row>
    <row r="26" spans="1:16" ht="24" x14ac:dyDescent="0.3">
      <c r="A26" s="21">
        <v>19</v>
      </c>
      <c r="B26" s="22" t="s">
        <v>665</v>
      </c>
      <c r="C26" s="23" t="s">
        <v>666</v>
      </c>
      <c r="D26" s="5"/>
      <c r="E26" s="5"/>
      <c r="F26" s="5"/>
      <c r="G26" s="5"/>
      <c r="H26" s="5"/>
      <c r="I26" s="5"/>
      <c r="J26" s="5"/>
      <c r="K26" s="5">
        <f t="shared" si="0"/>
        <v>0</v>
      </c>
      <c r="L26" s="6" t="str">
        <f t="shared" si="1"/>
        <v>/</v>
      </c>
      <c r="M26" s="6" t="str">
        <f t="shared" si="2"/>
        <v/>
      </c>
      <c r="N26" s="6" t="str">
        <f t="shared" si="3"/>
        <v/>
      </c>
      <c r="O26" s="6" t="str">
        <f t="shared" si="4"/>
        <v/>
      </c>
      <c r="P26" s="6" t="str">
        <f t="shared" si="5"/>
        <v>ไม่ผ่าน</v>
      </c>
    </row>
    <row r="27" spans="1:16" ht="20.25" x14ac:dyDescent="0.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6" t="s">
        <v>21</v>
      </c>
      <c r="O27" s="46"/>
      <c r="P27" s="2">
        <f>COUNTIF(P8:P26,"ผ่าน")</f>
        <v>0</v>
      </c>
    </row>
    <row r="28" spans="1:16" ht="20.25" x14ac:dyDescent="0.2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6" t="s">
        <v>22</v>
      </c>
      <c r="O28" s="46"/>
      <c r="P28" s="2">
        <f>COUNTIF(P8:P26,"ไม่ผ่าน")</f>
        <v>19</v>
      </c>
    </row>
    <row r="29" spans="1:16" ht="20.25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3"/>
    </row>
    <row r="30" spans="1:16" ht="20.25" x14ac:dyDescent="0.2">
      <c r="A30" s="49" t="s">
        <v>23</v>
      </c>
      <c r="B30" s="49"/>
      <c r="C30" s="49"/>
      <c r="D30" s="49"/>
      <c r="E30" s="49"/>
      <c r="F30" s="8"/>
      <c r="G30" s="8"/>
      <c r="H30" s="8"/>
      <c r="I30" s="8"/>
      <c r="J30" s="8"/>
      <c r="K30" s="8"/>
      <c r="L30" s="8"/>
      <c r="M30" s="8"/>
      <c r="N30" s="8"/>
      <c r="O30" s="8"/>
      <c r="P30" s="3"/>
    </row>
    <row r="31" spans="1:16" ht="20.25" x14ac:dyDescent="0.25">
      <c r="A31" s="8"/>
      <c r="B31" s="8"/>
      <c r="C31" s="8"/>
      <c r="D31" s="8"/>
      <c r="E31" s="9"/>
      <c r="F31" s="10" t="s">
        <v>24</v>
      </c>
      <c r="G31" s="9"/>
      <c r="H31" s="8"/>
      <c r="I31" s="8"/>
      <c r="J31" s="8"/>
      <c r="K31" s="8"/>
      <c r="L31" s="9"/>
      <c r="M31" s="8"/>
      <c r="N31" s="8"/>
      <c r="O31" s="8"/>
      <c r="P31" s="3"/>
    </row>
    <row r="32" spans="1:16" ht="20.25" x14ac:dyDescent="0.25">
      <c r="A32" s="8"/>
      <c r="B32" s="8"/>
      <c r="C32" s="8"/>
      <c r="D32" s="8"/>
      <c r="E32" s="9"/>
      <c r="F32" s="10" t="s">
        <v>25</v>
      </c>
      <c r="G32" s="9"/>
      <c r="H32" s="8"/>
      <c r="I32" s="8"/>
      <c r="J32" s="8"/>
      <c r="K32" s="8"/>
      <c r="L32" s="8"/>
      <c r="M32" s="8"/>
      <c r="N32" s="8"/>
      <c r="O32" s="8"/>
      <c r="P32" s="3"/>
    </row>
    <row r="33" spans="1:16" ht="20.25" x14ac:dyDescent="0.25">
      <c r="A33" s="8"/>
      <c r="B33" s="8"/>
      <c r="C33" s="8"/>
      <c r="D33" s="8"/>
      <c r="E33" s="9"/>
      <c r="F33" s="10" t="s">
        <v>26</v>
      </c>
      <c r="G33" s="9"/>
      <c r="H33" s="8"/>
      <c r="I33" s="8"/>
      <c r="J33" s="8"/>
      <c r="K33" s="8"/>
      <c r="L33" s="8"/>
      <c r="M33" s="8"/>
      <c r="N33" s="8"/>
      <c r="O33" s="8"/>
      <c r="P33" s="3"/>
    </row>
    <row r="34" spans="1:16" ht="20.25" x14ac:dyDescent="0.25">
      <c r="A34" s="8"/>
      <c r="B34" s="8"/>
      <c r="C34" s="8"/>
      <c r="D34" s="8"/>
      <c r="E34" s="9"/>
      <c r="F34" s="10"/>
      <c r="G34" s="9"/>
      <c r="H34" s="8"/>
      <c r="I34" s="8"/>
      <c r="J34" s="8"/>
      <c r="K34" s="8"/>
      <c r="L34" s="8"/>
      <c r="M34" s="8"/>
      <c r="N34" s="8"/>
      <c r="O34" s="8"/>
      <c r="P34" s="3"/>
    </row>
    <row r="35" spans="1:16" ht="20.25" x14ac:dyDescent="0.3">
      <c r="A35" s="51" t="s">
        <v>27</v>
      </c>
      <c r="B35" s="52"/>
      <c r="C35" s="19" t="s">
        <v>33</v>
      </c>
      <c r="D35" s="50" t="s">
        <v>28</v>
      </c>
      <c r="E35" s="50"/>
      <c r="F35" s="50"/>
      <c r="G35" s="50" t="s">
        <v>29</v>
      </c>
      <c r="H35" s="50"/>
      <c r="I35" s="50"/>
      <c r="J35" s="12"/>
      <c r="K35" s="12"/>
      <c r="L35" s="12"/>
      <c r="M35" s="12"/>
      <c r="N35" s="12"/>
      <c r="O35" s="12"/>
      <c r="P35" s="4"/>
    </row>
    <row r="36" spans="1:16" ht="20.25" x14ac:dyDescent="0.3">
      <c r="A36" s="53"/>
      <c r="B36" s="54"/>
      <c r="C36" s="21" t="s">
        <v>34</v>
      </c>
      <c r="D36" s="48" t="s">
        <v>30</v>
      </c>
      <c r="E36" s="48"/>
      <c r="F36" s="48"/>
      <c r="G36" s="48">
        <f>COUNTIF(L8:L26,"/")</f>
        <v>19</v>
      </c>
      <c r="H36" s="48"/>
      <c r="I36" s="48"/>
      <c r="J36" s="12"/>
      <c r="K36" s="12"/>
      <c r="L36" s="12"/>
      <c r="M36" s="12"/>
      <c r="N36" s="12"/>
      <c r="O36" s="12"/>
      <c r="P36" s="4"/>
    </row>
    <row r="37" spans="1:16" ht="20.25" x14ac:dyDescent="0.3">
      <c r="A37" s="53"/>
      <c r="B37" s="54"/>
      <c r="C37" s="21" t="s">
        <v>35</v>
      </c>
      <c r="D37" s="48" t="s">
        <v>31</v>
      </c>
      <c r="E37" s="48"/>
      <c r="F37" s="48"/>
      <c r="G37" s="48">
        <f>COUNTIF(M8:M26,"/")</f>
        <v>0</v>
      </c>
      <c r="H37" s="48"/>
      <c r="I37" s="48"/>
      <c r="J37" s="12"/>
      <c r="K37" s="12"/>
      <c r="L37" s="12"/>
      <c r="M37" s="12"/>
      <c r="N37" s="12"/>
      <c r="O37" s="12"/>
      <c r="P37" s="4"/>
    </row>
    <row r="38" spans="1:16" ht="20.25" x14ac:dyDescent="0.3">
      <c r="A38" s="53"/>
      <c r="B38" s="54"/>
      <c r="C38" s="21" t="s">
        <v>36</v>
      </c>
      <c r="D38" s="48" t="s">
        <v>32</v>
      </c>
      <c r="E38" s="48"/>
      <c r="F38" s="48"/>
      <c r="G38" s="48">
        <f>COUNTIF(N8:N26,"/")</f>
        <v>0</v>
      </c>
      <c r="H38" s="48"/>
      <c r="I38" s="48"/>
      <c r="J38" s="12"/>
      <c r="K38" s="12"/>
      <c r="L38" s="12"/>
      <c r="M38" s="12"/>
      <c r="N38" s="12"/>
      <c r="O38" s="12"/>
      <c r="P38" s="4"/>
    </row>
    <row r="39" spans="1:16" ht="20.25" x14ac:dyDescent="0.3">
      <c r="A39" s="55"/>
      <c r="B39" s="56"/>
      <c r="C39" s="21" t="s">
        <v>37</v>
      </c>
      <c r="D39" s="48" t="s">
        <v>46</v>
      </c>
      <c r="E39" s="48"/>
      <c r="F39" s="48"/>
      <c r="G39" s="48">
        <f>COUNTIF(O8:O26,"/")</f>
        <v>0</v>
      </c>
      <c r="H39" s="48"/>
      <c r="I39" s="48"/>
      <c r="J39" s="12"/>
      <c r="K39" s="12"/>
      <c r="L39" s="12"/>
      <c r="M39" s="12"/>
      <c r="N39" s="12"/>
      <c r="O39" s="12"/>
      <c r="P39" s="4"/>
    </row>
    <row r="40" spans="1:16" ht="19.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6" ht="19.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6" ht="19.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</sheetData>
  <mergeCells count="34"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H6:H7"/>
    <mergeCell ref="I6:I7"/>
    <mergeCell ref="A27:M28"/>
    <mergeCell ref="N27:O27"/>
    <mergeCell ref="N28:O28"/>
    <mergeCell ref="A30:E30"/>
    <mergeCell ref="A35:B39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A38" workbookViewId="0">
      <selection activeCell="P44" sqref="A44:XFD44"/>
    </sheetView>
  </sheetViews>
  <sheetFormatPr defaultRowHeight="14.25" x14ac:dyDescent="0.2"/>
  <cols>
    <col min="1" max="1" width="6.75" customWidth="1"/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20.25" x14ac:dyDescent="0.3">
      <c r="A2" s="41" t="s">
        <v>89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20.25" x14ac:dyDescent="0.3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20.25" x14ac:dyDescent="0.3">
      <c r="A4" s="13" t="s">
        <v>2</v>
      </c>
      <c r="B4" s="13"/>
      <c r="C4" s="14"/>
      <c r="D4" s="14"/>
      <c r="E4" s="15"/>
      <c r="F4" s="16"/>
      <c r="G4" s="16"/>
      <c r="H4" s="16"/>
      <c r="I4" s="14"/>
      <c r="J4" s="14"/>
      <c r="K4" s="17"/>
      <c r="L4" s="17"/>
      <c r="M4" s="14"/>
      <c r="N4" s="14"/>
      <c r="O4" s="14"/>
      <c r="P4" s="14"/>
    </row>
    <row r="5" spans="1:16" ht="20.25" customHeight="1" x14ac:dyDescent="0.2">
      <c r="A5" s="42" t="s">
        <v>3</v>
      </c>
      <c r="B5" s="42" t="s">
        <v>4</v>
      </c>
      <c r="C5" s="42" t="s">
        <v>5</v>
      </c>
      <c r="D5" s="42" t="s">
        <v>6</v>
      </c>
      <c r="E5" s="42"/>
      <c r="F5" s="42"/>
      <c r="G5" s="42"/>
      <c r="H5" s="42"/>
      <c r="I5" s="42"/>
      <c r="J5" s="42"/>
      <c r="K5" s="42"/>
      <c r="L5" s="42" t="s">
        <v>7</v>
      </c>
      <c r="M5" s="43"/>
      <c r="N5" s="43"/>
      <c r="O5" s="43"/>
      <c r="P5" s="44" t="s">
        <v>8</v>
      </c>
    </row>
    <row r="6" spans="1:16" ht="20.25" customHeight="1" x14ac:dyDescent="0.2">
      <c r="A6" s="42"/>
      <c r="B6" s="42"/>
      <c r="C6" s="42"/>
      <c r="D6" s="44" t="s">
        <v>9</v>
      </c>
      <c r="E6" s="44" t="s">
        <v>10</v>
      </c>
      <c r="F6" s="44" t="s">
        <v>11</v>
      </c>
      <c r="G6" s="44" t="s">
        <v>12</v>
      </c>
      <c r="H6" s="44" t="s">
        <v>13</v>
      </c>
      <c r="I6" s="47" t="s">
        <v>14</v>
      </c>
      <c r="J6" s="47" t="s">
        <v>15</v>
      </c>
      <c r="K6" s="44" t="s">
        <v>16</v>
      </c>
      <c r="L6" s="44" t="s">
        <v>17</v>
      </c>
      <c r="M6" s="42" t="s">
        <v>18</v>
      </c>
      <c r="N6" s="42"/>
      <c r="O6" s="42"/>
      <c r="P6" s="44"/>
    </row>
    <row r="7" spans="1:16" ht="232.5" customHeight="1" x14ac:dyDescent="0.2">
      <c r="A7" s="42"/>
      <c r="B7" s="42"/>
      <c r="C7" s="42"/>
      <c r="D7" s="44"/>
      <c r="E7" s="44"/>
      <c r="F7" s="44"/>
      <c r="G7" s="44"/>
      <c r="H7" s="44"/>
      <c r="I7" s="47"/>
      <c r="J7" s="47"/>
      <c r="K7" s="44"/>
      <c r="L7" s="44"/>
      <c r="M7" s="20" t="s">
        <v>19</v>
      </c>
      <c r="N7" s="20" t="s">
        <v>20</v>
      </c>
      <c r="O7" s="20" t="s">
        <v>45</v>
      </c>
      <c r="P7" s="44"/>
    </row>
    <row r="8" spans="1:16" ht="24" x14ac:dyDescent="0.2">
      <c r="A8" s="21">
        <v>1</v>
      </c>
      <c r="B8" s="24" t="s">
        <v>152</v>
      </c>
      <c r="C8" s="32" t="s">
        <v>153</v>
      </c>
      <c r="D8" s="5"/>
      <c r="E8" s="5"/>
      <c r="F8" s="5"/>
      <c r="G8" s="5"/>
      <c r="H8" s="5"/>
      <c r="I8" s="5"/>
      <c r="J8" s="5"/>
      <c r="K8" s="5">
        <f>D8+E8+F8+G8+H8+I8+J8</f>
        <v>0</v>
      </c>
      <c r="L8" s="6" t="str">
        <f>IF(K8&lt;=19,"/",IF(K8&lt;=26,"",IF(G8&lt;=33,"",IF(K8&lt;=40,""))))</f>
        <v>/</v>
      </c>
      <c r="M8" s="6" t="str">
        <f>IF(K8&lt;=19,"",IF(K8&lt;=26,"/",IF(K8&lt;=33,"",IF(K8&lt;=40,""))))</f>
        <v/>
      </c>
      <c r="N8" s="6" t="str">
        <f>IF(K8&lt;=19,"",IF(K8&lt;=26,"",IF(K8&lt;=33,"/",IF(K8&lt;=40,""))))</f>
        <v/>
      </c>
      <c r="O8" s="6" t="str">
        <f>IF(K8&lt;=19,"",IF(K8&lt;=26,"",IF(K8&lt;=33,"",IF(K8&lt;=40,"/"))))</f>
        <v/>
      </c>
      <c r="P8" s="6" t="str">
        <f>IF(K8&gt;24, "ผ่าน","ไม่ผ่าน")</f>
        <v>ไม่ผ่าน</v>
      </c>
    </row>
    <row r="9" spans="1:16" ht="24" x14ac:dyDescent="0.2">
      <c r="A9" s="21">
        <v>2</v>
      </c>
      <c r="B9" s="24" t="s">
        <v>154</v>
      </c>
      <c r="C9" s="32" t="s">
        <v>155</v>
      </c>
      <c r="D9" s="5"/>
      <c r="E9" s="5"/>
      <c r="F9" s="5"/>
      <c r="G9" s="5"/>
      <c r="H9" s="5"/>
      <c r="I9" s="5"/>
      <c r="J9" s="5"/>
      <c r="K9" s="5">
        <f t="shared" ref="K9:K43" si="0">D9+E9+F9+G9+H9+I9+J9</f>
        <v>0</v>
      </c>
      <c r="L9" s="6" t="str">
        <f t="shared" ref="L9:L43" si="1">IF(K9&lt;=19,"/",IF(K9&lt;=26,"",IF(G9&lt;=33,"",IF(K9&lt;=40,""))))</f>
        <v>/</v>
      </c>
      <c r="M9" s="6" t="str">
        <f t="shared" ref="M9:M43" si="2">IF(K9&lt;=19,"",IF(K9&lt;=26,"/",IF(K9&lt;=33,"",IF(K9&lt;=40,""))))</f>
        <v/>
      </c>
      <c r="N9" s="6" t="str">
        <f t="shared" ref="N9:N43" si="3">IF(K9&lt;=19,"",IF(K9&lt;=26,"",IF(K9&lt;=33,"/",IF(K9&lt;=40,""))))</f>
        <v/>
      </c>
      <c r="O9" s="6" t="str">
        <f t="shared" ref="O9:O43" si="4">IF(K9&lt;=19,"",IF(K9&lt;=26,"",IF(K9&lt;=33,"",IF(K9&lt;=40,"/"))))</f>
        <v/>
      </c>
      <c r="P9" s="6" t="str">
        <f t="shared" ref="P9:P43" si="5">IF(K9&gt;24, "ผ่าน","ไม่ผ่าน")</f>
        <v>ไม่ผ่าน</v>
      </c>
    </row>
    <row r="10" spans="1:16" ht="24" x14ac:dyDescent="0.2">
      <c r="A10" s="21">
        <v>3</v>
      </c>
      <c r="B10" s="24" t="s">
        <v>53</v>
      </c>
      <c r="C10" s="32" t="s">
        <v>156</v>
      </c>
      <c r="D10" s="5"/>
      <c r="E10" s="5"/>
      <c r="F10" s="5"/>
      <c r="G10" s="5"/>
      <c r="H10" s="5"/>
      <c r="I10" s="5"/>
      <c r="J10" s="5"/>
      <c r="K10" s="5">
        <f t="shared" si="0"/>
        <v>0</v>
      </c>
      <c r="L10" s="6" t="str">
        <f t="shared" si="1"/>
        <v>/</v>
      </c>
      <c r="M10" s="6" t="str">
        <f t="shared" si="2"/>
        <v/>
      </c>
      <c r="N10" s="6" t="str">
        <f t="shared" si="3"/>
        <v/>
      </c>
      <c r="O10" s="6" t="str">
        <f t="shared" si="4"/>
        <v/>
      </c>
      <c r="P10" s="6" t="str">
        <f t="shared" si="5"/>
        <v>ไม่ผ่าน</v>
      </c>
    </row>
    <row r="11" spans="1:16" ht="24" x14ac:dyDescent="0.2">
      <c r="A11" s="21">
        <v>4</v>
      </c>
      <c r="B11" s="24" t="s">
        <v>157</v>
      </c>
      <c r="C11" s="32" t="s">
        <v>158</v>
      </c>
      <c r="D11" s="5"/>
      <c r="E11" s="5"/>
      <c r="F11" s="5"/>
      <c r="G11" s="5"/>
      <c r="H11" s="5"/>
      <c r="I11" s="5"/>
      <c r="J11" s="5"/>
      <c r="K11" s="5">
        <f t="shared" si="0"/>
        <v>0</v>
      </c>
      <c r="L11" s="6" t="str">
        <f t="shared" si="1"/>
        <v>/</v>
      </c>
      <c r="M11" s="6" t="str">
        <f t="shared" si="2"/>
        <v/>
      </c>
      <c r="N11" s="6" t="str">
        <f t="shared" si="3"/>
        <v/>
      </c>
      <c r="O11" s="6" t="str">
        <f t="shared" si="4"/>
        <v/>
      </c>
      <c r="P11" s="6" t="str">
        <f t="shared" si="5"/>
        <v>ไม่ผ่าน</v>
      </c>
    </row>
    <row r="12" spans="1:16" ht="24" x14ac:dyDescent="0.2">
      <c r="A12" s="21">
        <v>5</v>
      </c>
      <c r="B12" s="24" t="s">
        <v>159</v>
      </c>
      <c r="C12" s="32" t="s">
        <v>66</v>
      </c>
      <c r="D12" s="5"/>
      <c r="E12" s="5"/>
      <c r="F12" s="5"/>
      <c r="G12" s="5"/>
      <c r="H12" s="5"/>
      <c r="I12" s="5"/>
      <c r="J12" s="5"/>
      <c r="K12" s="5">
        <f t="shared" si="0"/>
        <v>0</v>
      </c>
      <c r="L12" s="6" t="str">
        <f t="shared" si="1"/>
        <v>/</v>
      </c>
      <c r="M12" s="6" t="str">
        <f t="shared" si="2"/>
        <v/>
      </c>
      <c r="N12" s="6" t="str">
        <f t="shared" si="3"/>
        <v/>
      </c>
      <c r="O12" s="6" t="str">
        <f t="shared" si="4"/>
        <v/>
      </c>
      <c r="P12" s="6" t="str">
        <f t="shared" si="5"/>
        <v>ไม่ผ่าน</v>
      </c>
    </row>
    <row r="13" spans="1:16" ht="24" x14ac:dyDescent="0.2">
      <c r="A13" s="21">
        <v>6</v>
      </c>
      <c r="B13" s="24" t="s">
        <v>160</v>
      </c>
      <c r="C13" s="32" t="s">
        <v>161</v>
      </c>
      <c r="D13" s="5"/>
      <c r="E13" s="5"/>
      <c r="F13" s="5"/>
      <c r="G13" s="5"/>
      <c r="H13" s="5"/>
      <c r="I13" s="5"/>
      <c r="J13" s="5"/>
      <c r="K13" s="5">
        <f t="shared" si="0"/>
        <v>0</v>
      </c>
      <c r="L13" s="6" t="str">
        <f t="shared" si="1"/>
        <v>/</v>
      </c>
      <c r="M13" s="6" t="str">
        <f t="shared" si="2"/>
        <v/>
      </c>
      <c r="N13" s="6" t="str">
        <f t="shared" si="3"/>
        <v/>
      </c>
      <c r="O13" s="6" t="str">
        <f t="shared" si="4"/>
        <v/>
      </c>
      <c r="P13" s="6" t="str">
        <f t="shared" si="5"/>
        <v>ไม่ผ่าน</v>
      </c>
    </row>
    <row r="14" spans="1:16" ht="24" x14ac:dyDescent="0.2">
      <c r="A14" s="21">
        <v>7</v>
      </c>
      <c r="B14" s="24" t="s">
        <v>162</v>
      </c>
      <c r="C14" s="32" t="s">
        <v>163</v>
      </c>
      <c r="D14" s="5"/>
      <c r="E14" s="5"/>
      <c r="F14" s="5"/>
      <c r="G14" s="5"/>
      <c r="H14" s="5"/>
      <c r="I14" s="5"/>
      <c r="J14" s="5"/>
      <c r="K14" s="5">
        <f t="shared" si="0"/>
        <v>0</v>
      </c>
      <c r="L14" s="6" t="str">
        <f t="shared" si="1"/>
        <v>/</v>
      </c>
      <c r="M14" s="6" t="str">
        <f t="shared" si="2"/>
        <v/>
      </c>
      <c r="N14" s="6" t="str">
        <f t="shared" si="3"/>
        <v/>
      </c>
      <c r="O14" s="6" t="str">
        <f t="shared" si="4"/>
        <v/>
      </c>
      <c r="P14" s="6" t="str">
        <f t="shared" si="5"/>
        <v>ไม่ผ่าน</v>
      </c>
    </row>
    <row r="15" spans="1:16" ht="24" x14ac:dyDescent="0.2">
      <c r="A15" s="21">
        <v>8</v>
      </c>
      <c r="B15" s="24" t="s">
        <v>164</v>
      </c>
      <c r="C15" s="32" t="s">
        <v>165</v>
      </c>
      <c r="D15" s="5"/>
      <c r="E15" s="5"/>
      <c r="F15" s="5"/>
      <c r="G15" s="5"/>
      <c r="H15" s="5"/>
      <c r="I15" s="5"/>
      <c r="J15" s="5"/>
      <c r="K15" s="5">
        <f t="shared" si="0"/>
        <v>0</v>
      </c>
      <c r="L15" s="6" t="str">
        <f t="shared" si="1"/>
        <v>/</v>
      </c>
      <c r="M15" s="6" t="str">
        <f t="shared" si="2"/>
        <v/>
      </c>
      <c r="N15" s="6" t="str">
        <f t="shared" si="3"/>
        <v/>
      </c>
      <c r="O15" s="6" t="str">
        <f t="shared" si="4"/>
        <v/>
      </c>
      <c r="P15" s="6" t="str">
        <f t="shared" si="5"/>
        <v>ไม่ผ่าน</v>
      </c>
    </row>
    <row r="16" spans="1:16" ht="24" x14ac:dyDescent="0.2">
      <c r="A16" s="21">
        <v>9</v>
      </c>
      <c r="B16" s="24" t="s">
        <v>166</v>
      </c>
      <c r="C16" s="32" t="s">
        <v>167</v>
      </c>
      <c r="D16" s="5"/>
      <c r="E16" s="5"/>
      <c r="F16" s="5"/>
      <c r="G16" s="5"/>
      <c r="H16" s="5"/>
      <c r="I16" s="5"/>
      <c r="J16" s="5"/>
      <c r="K16" s="5">
        <f t="shared" si="0"/>
        <v>0</v>
      </c>
      <c r="L16" s="6" t="str">
        <f t="shared" si="1"/>
        <v>/</v>
      </c>
      <c r="M16" s="6" t="str">
        <f t="shared" si="2"/>
        <v/>
      </c>
      <c r="N16" s="6" t="str">
        <f t="shared" si="3"/>
        <v/>
      </c>
      <c r="O16" s="6" t="str">
        <f t="shared" si="4"/>
        <v/>
      </c>
      <c r="P16" s="6" t="str">
        <f t="shared" si="5"/>
        <v>ไม่ผ่าน</v>
      </c>
    </row>
    <row r="17" spans="1:16" ht="24" x14ac:dyDescent="0.2">
      <c r="A17" s="21">
        <v>10</v>
      </c>
      <c r="B17" s="24" t="s">
        <v>79</v>
      </c>
      <c r="C17" s="32" t="s">
        <v>168</v>
      </c>
      <c r="D17" s="5"/>
      <c r="E17" s="5"/>
      <c r="F17" s="5"/>
      <c r="G17" s="5"/>
      <c r="H17" s="5"/>
      <c r="I17" s="5"/>
      <c r="J17" s="5"/>
      <c r="K17" s="5">
        <f t="shared" si="0"/>
        <v>0</v>
      </c>
      <c r="L17" s="6" t="str">
        <f t="shared" si="1"/>
        <v>/</v>
      </c>
      <c r="M17" s="6" t="str">
        <f t="shared" si="2"/>
        <v/>
      </c>
      <c r="N17" s="6" t="str">
        <f t="shared" si="3"/>
        <v/>
      </c>
      <c r="O17" s="6" t="str">
        <f t="shared" si="4"/>
        <v/>
      </c>
      <c r="P17" s="6" t="str">
        <f t="shared" si="5"/>
        <v>ไม่ผ่าน</v>
      </c>
    </row>
    <row r="18" spans="1:16" ht="24" x14ac:dyDescent="0.2">
      <c r="A18" s="21">
        <v>11</v>
      </c>
      <c r="B18" s="24" t="s">
        <v>169</v>
      </c>
      <c r="C18" s="32" t="s">
        <v>170</v>
      </c>
      <c r="D18" s="5"/>
      <c r="E18" s="5"/>
      <c r="F18" s="5"/>
      <c r="G18" s="5"/>
      <c r="H18" s="5"/>
      <c r="I18" s="5"/>
      <c r="J18" s="5"/>
      <c r="K18" s="5">
        <f t="shared" si="0"/>
        <v>0</v>
      </c>
      <c r="L18" s="6" t="str">
        <f t="shared" si="1"/>
        <v>/</v>
      </c>
      <c r="M18" s="6" t="str">
        <f t="shared" si="2"/>
        <v/>
      </c>
      <c r="N18" s="6" t="str">
        <f t="shared" si="3"/>
        <v/>
      </c>
      <c r="O18" s="6" t="str">
        <f t="shared" si="4"/>
        <v/>
      </c>
      <c r="P18" s="6" t="str">
        <f t="shared" si="5"/>
        <v>ไม่ผ่าน</v>
      </c>
    </row>
    <row r="19" spans="1:16" ht="24" x14ac:dyDescent="0.2">
      <c r="A19" s="21">
        <v>12</v>
      </c>
      <c r="B19" s="24" t="s">
        <v>171</v>
      </c>
      <c r="C19" s="32" t="s">
        <v>172</v>
      </c>
      <c r="D19" s="5"/>
      <c r="E19" s="5"/>
      <c r="F19" s="5"/>
      <c r="G19" s="5"/>
      <c r="H19" s="5"/>
      <c r="I19" s="5"/>
      <c r="J19" s="5"/>
      <c r="K19" s="5">
        <f t="shared" si="0"/>
        <v>0</v>
      </c>
      <c r="L19" s="6" t="str">
        <f t="shared" si="1"/>
        <v>/</v>
      </c>
      <c r="M19" s="6" t="str">
        <f t="shared" si="2"/>
        <v/>
      </c>
      <c r="N19" s="6" t="str">
        <f t="shared" si="3"/>
        <v/>
      </c>
      <c r="O19" s="6" t="str">
        <f t="shared" si="4"/>
        <v/>
      </c>
      <c r="P19" s="6" t="str">
        <f t="shared" si="5"/>
        <v>ไม่ผ่าน</v>
      </c>
    </row>
    <row r="20" spans="1:16" ht="24" x14ac:dyDescent="0.2">
      <c r="A20" s="21">
        <v>13</v>
      </c>
      <c r="B20" s="24" t="s">
        <v>84</v>
      </c>
      <c r="C20" s="32" t="s">
        <v>173</v>
      </c>
      <c r="D20" s="5"/>
      <c r="E20" s="5"/>
      <c r="F20" s="5"/>
      <c r="G20" s="5"/>
      <c r="H20" s="5"/>
      <c r="I20" s="5"/>
      <c r="J20" s="5"/>
      <c r="K20" s="5">
        <f t="shared" si="0"/>
        <v>0</v>
      </c>
      <c r="L20" s="6" t="str">
        <f t="shared" si="1"/>
        <v>/</v>
      </c>
      <c r="M20" s="6" t="str">
        <f t="shared" si="2"/>
        <v/>
      </c>
      <c r="N20" s="6" t="str">
        <f t="shared" si="3"/>
        <v/>
      </c>
      <c r="O20" s="6" t="str">
        <f t="shared" si="4"/>
        <v/>
      </c>
      <c r="P20" s="6" t="str">
        <f t="shared" si="5"/>
        <v>ไม่ผ่าน</v>
      </c>
    </row>
    <row r="21" spans="1:16" ht="24" x14ac:dyDescent="0.2">
      <c r="A21" s="21">
        <v>14</v>
      </c>
      <c r="B21" s="24" t="s">
        <v>174</v>
      </c>
      <c r="C21" s="32" t="s">
        <v>73</v>
      </c>
      <c r="D21" s="5"/>
      <c r="E21" s="5"/>
      <c r="F21" s="5"/>
      <c r="G21" s="5"/>
      <c r="H21" s="5"/>
      <c r="I21" s="5"/>
      <c r="J21" s="5"/>
      <c r="K21" s="5">
        <f t="shared" si="0"/>
        <v>0</v>
      </c>
      <c r="L21" s="6" t="str">
        <f t="shared" si="1"/>
        <v>/</v>
      </c>
      <c r="M21" s="6" t="str">
        <f t="shared" si="2"/>
        <v/>
      </c>
      <c r="N21" s="6" t="str">
        <f t="shared" si="3"/>
        <v/>
      </c>
      <c r="O21" s="6" t="str">
        <f t="shared" si="4"/>
        <v/>
      </c>
      <c r="P21" s="6" t="str">
        <f t="shared" si="5"/>
        <v>ไม่ผ่าน</v>
      </c>
    </row>
    <row r="22" spans="1:16" ht="24" x14ac:dyDescent="0.2">
      <c r="A22" s="21">
        <v>15</v>
      </c>
      <c r="B22" s="24" t="s">
        <v>175</v>
      </c>
      <c r="C22" s="32" t="s">
        <v>176</v>
      </c>
      <c r="D22" s="5"/>
      <c r="E22" s="5"/>
      <c r="F22" s="5"/>
      <c r="G22" s="5"/>
      <c r="H22" s="5"/>
      <c r="I22" s="5"/>
      <c r="J22" s="5"/>
      <c r="K22" s="5">
        <f t="shared" si="0"/>
        <v>0</v>
      </c>
      <c r="L22" s="6" t="str">
        <f t="shared" si="1"/>
        <v>/</v>
      </c>
      <c r="M22" s="6" t="str">
        <f t="shared" si="2"/>
        <v/>
      </c>
      <c r="N22" s="6" t="str">
        <f t="shared" si="3"/>
        <v/>
      </c>
      <c r="O22" s="6" t="str">
        <f t="shared" si="4"/>
        <v/>
      </c>
      <c r="P22" s="6" t="str">
        <f t="shared" si="5"/>
        <v>ไม่ผ่าน</v>
      </c>
    </row>
    <row r="23" spans="1:16" ht="24" x14ac:dyDescent="0.2">
      <c r="A23" s="21">
        <v>16</v>
      </c>
      <c r="B23" s="24" t="s">
        <v>177</v>
      </c>
      <c r="C23" s="32" t="s">
        <v>178</v>
      </c>
      <c r="D23" s="5"/>
      <c r="E23" s="5"/>
      <c r="F23" s="5"/>
      <c r="G23" s="5"/>
      <c r="H23" s="5"/>
      <c r="I23" s="5"/>
      <c r="J23" s="5"/>
      <c r="K23" s="5">
        <f t="shared" si="0"/>
        <v>0</v>
      </c>
      <c r="L23" s="6" t="str">
        <f t="shared" si="1"/>
        <v>/</v>
      </c>
      <c r="M23" s="6" t="str">
        <f t="shared" si="2"/>
        <v/>
      </c>
      <c r="N23" s="6" t="str">
        <f t="shared" si="3"/>
        <v/>
      </c>
      <c r="O23" s="6" t="str">
        <f t="shared" si="4"/>
        <v/>
      </c>
      <c r="P23" s="6" t="str">
        <f t="shared" si="5"/>
        <v>ไม่ผ่าน</v>
      </c>
    </row>
    <row r="24" spans="1:16" ht="24" x14ac:dyDescent="0.2">
      <c r="A24" s="21">
        <v>17</v>
      </c>
      <c r="B24" s="24" t="s">
        <v>179</v>
      </c>
      <c r="C24" s="32" t="s">
        <v>180</v>
      </c>
      <c r="D24" s="5"/>
      <c r="E24" s="5"/>
      <c r="F24" s="5"/>
      <c r="G24" s="5"/>
      <c r="H24" s="5"/>
      <c r="I24" s="5"/>
      <c r="J24" s="5"/>
      <c r="K24" s="5">
        <f t="shared" si="0"/>
        <v>0</v>
      </c>
      <c r="L24" s="6" t="str">
        <f t="shared" si="1"/>
        <v>/</v>
      </c>
      <c r="M24" s="6" t="str">
        <f t="shared" si="2"/>
        <v/>
      </c>
      <c r="N24" s="6" t="str">
        <f t="shared" si="3"/>
        <v/>
      </c>
      <c r="O24" s="6" t="str">
        <f t="shared" si="4"/>
        <v/>
      </c>
      <c r="P24" s="6" t="str">
        <f t="shared" si="5"/>
        <v>ไม่ผ่าน</v>
      </c>
    </row>
    <row r="25" spans="1:16" ht="24" x14ac:dyDescent="0.2">
      <c r="A25" s="21">
        <v>18</v>
      </c>
      <c r="B25" s="24" t="s">
        <v>181</v>
      </c>
      <c r="C25" s="32" t="s">
        <v>182</v>
      </c>
      <c r="D25" s="5"/>
      <c r="E25" s="5"/>
      <c r="F25" s="5"/>
      <c r="G25" s="5"/>
      <c r="H25" s="5"/>
      <c r="I25" s="5"/>
      <c r="J25" s="5"/>
      <c r="K25" s="5">
        <f t="shared" si="0"/>
        <v>0</v>
      </c>
      <c r="L25" s="6" t="str">
        <f t="shared" si="1"/>
        <v>/</v>
      </c>
      <c r="M25" s="6" t="str">
        <f t="shared" si="2"/>
        <v/>
      </c>
      <c r="N25" s="6" t="str">
        <f t="shared" si="3"/>
        <v/>
      </c>
      <c r="O25" s="6" t="str">
        <f t="shared" si="4"/>
        <v/>
      </c>
      <c r="P25" s="6" t="str">
        <f t="shared" si="5"/>
        <v>ไม่ผ่าน</v>
      </c>
    </row>
    <row r="26" spans="1:16" ht="24" x14ac:dyDescent="0.2">
      <c r="A26" s="21">
        <v>19</v>
      </c>
      <c r="B26" s="24" t="s">
        <v>183</v>
      </c>
      <c r="C26" s="32" t="s">
        <v>184</v>
      </c>
      <c r="D26" s="5"/>
      <c r="E26" s="5"/>
      <c r="F26" s="5"/>
      <c r="G26" s="5"/>
      <c r="H26" s="5"/>
      <c r="I26" s="5"/>
      <c r="J26" s="5"/>
      <c r="K26" s="5">
        <f t="shared" si="0"/>
        <v>0</v>
      </c>
      <c r="L26" s="6" t="str">
        <f t="shared" si="1"/>
        <v>/</v>
      </c>
      <c r="M26" s="6" t="str">
        <f t="shared" si="2"/>
        <v/>
      </c>
      <c r="N26" s="6" t="str">
        <f t="shared" si="3"/>
        <v/>
      </c>
      <c r="O26" s="6" t="str">
        <f t="shared" si="4"/>
        <v/>
      </c>
      <c r="P26" s="6" t="str">
        <f t="shared" si="5"/>
        <v>ไม่ผ่าน</v>
      </c>
    </row>
    <row r="27" spans="1:16" ht="24" x14ac:dyDescent="0.2">
      <c r="A27" s="21">
        <v>20</v>
      </c>
      <c r="B27" s="24" t="s">
        <v>185</v>
      </c>
      <c r="C27" s="32" t="s">
        <v>186</v>
      </c>
      <c r="D27" s="5"/>
      <c r="E27" s="5"/>
      <c r="F27" s="5"/>
      <c r="G27" s="5"/>
      <c r="H27" s="5"/>
      <c r="I27" s="5"/>
      <c r="J27" s="5"/>
      <c r="K27" s="5">
        <f t="shared" si="0"/>
        <v>0</v>
      </c>
      <c r="L27" s="6" t="str">
        <f t="shared" si="1"/>
        <v>/</v>
      </c>
      <c r="M27" s="6" t="str">
        <f t="shared" si="2"/>
        <v/>
      </c>
      <c r="N27" s="6" t="str">
        <f t="shared" si="3"/>
        <v/>
      </c>
      <c r="O27" s="6" t="str">
        <f t="shared" si="4"/>
        <v/>
      </c>
      <c r="P27" s="6" t="str">
        <f t="shared" si="5"/>
        <v>ไม่ผ่าน</v>
      </c>
    </row>
    <row r="28" spans="1:16" ht="24" x14ac:dyDescent="0.2">
      <c r="A28" s="21">
        <v>21</v>
      </c>
      <c r="B28" s="24" t="s">
        <v>187</v>
      </c>
      <c r="C28" s="32" t="s">
        <v>188</v>
      </c>
      <c r="D28" s="5"/>
      <c r="E28" s="5"/>
      <c r="F28" s="5"/>
      <c r="G28" s="5"/>
      <c r="H28" s="5"/>
      <c r="I28" s="5"/>
      <c r="J28" s="5"/>
      <c r="K28" s="5">
        <f t="shared" si="0"/>
        <v>0</v>
      </c>
      <c r="L28" s="6" t="str">
        <f t="shared" si="1"/>
        <v>/</v>
      </c>
      <c r="M28" s="6" t="str">
        <f t="shared" si="2"/>
        <v/>
      </c>
      <c r="N28" s="6" t="str">
        <f t="shared" si="3"/>
        <v/>
      </c>
      <c r="O28" s="6" t="str">
        <f t="shared" si="4"/>
        <v/>
      </c>
      <c r="P28" s="6" t="str">
        <f t="shared" si="5"/>
        <v>ไม่ผ่าน</v>
      </c>
    </row>
    <row r="29" spans="1:16" ht="24" x14ac:dyDescent="0.2">
      <c r="A29" s="21">
        <v>22</v>
      </c>
      <c r="B29" s="24" t="s">
        <v>189</v>
      </c>
      <c r="C29" s="32" t="s">
        <v>190</v>
      </c>
      <c r="D29" s="5"/>
      <c r="E29" s="5"/>
      <c r="F29" s="5"/>
      <c r="G29" s="5"/>
      <c r="H29" s="5"/>
      <c r="I29" s="5"/>
      <c r="J29" s="5"/>
      <c r="K29" s="5">
        <f t="shared" si="0"/>
        <v>0</v>
      </c>
      <c r="L29" s="6" t="str">
        <f t="shared" si="1"/>
        <v>/</v>
      </c>
      <c r="M29" s="6" t="str">
        <f t="shared" si="2"/>
        <v/>
      </c>
      <c r="N29" s="6" t="str">
        <f t="shared" si="3"/>
        <v/>
      </c>
      <c r="O29" s="6" t="str">
        <f t="shared" si="4"/>
        <v/>
      </c>
      <c r="P29" s="6" t="str">
        <f t="shared" si="5"/>
        <v>ไม่ผ่าน</v>
      </c>
    </row>
    <row r="30" spans="1:16" ht="24" x14ac:dyDescent="0.2">
      <c r="A30" s="21">
        <v>23</v>
      </c>
      <c r="B30" s="24" t="s">
        <v>191</v>
      </c>
      <c r="C30" s="32" t="s">
        <v>192</v>
      </c>
      <c r="D30" s="5"/>
      <c r="E30" s="5"/>
      <c r="F30" s="5"/>
      <c r="G30" s="5"/>
      <c r="H30" s="5"/>
      <c r="I30" s="5"/>
      <c r="J30" s="5"/>
      <c r="K30" s="5">
        <f t="shared" si="0"/>
        <v>0</v>
      </c>
      <c r="L30" s="6" t="str">
        <f t="shared" si="1"/>
        <v>/</v>
      </c>
      <c r="M30" s="6" t="str">
        <f t="shared" si="2"/>
        <v/>
      </c>
      <c r="N30" s="6" t="str">
        <f t="shared" si="3"/>
        <v/>
      </c>
      <c r="O30" s="6" t="str">
        <f t="shared" si="4"/>
        <v/>
      </c>
      <c r="P30" s="6" t="str">
        <f t="shared" si="5"/>
        <v>ไม่ผ่าน</v>
      </c>
    </row>
    <row r="31" spans="1:16" ht="24" x14ac:dyDescent="0.2">
      <c r="A31" s="21">
        <v>24</v>
      </c>
      <c r="B31" s="24" t="s">
        <v>193</v>
      </c>
      <c r="C31" s="32" t="s">
        <v>188</v>
      </c>
      <c r="D31" s="5"/>
      <c r="E31" s="5"/>
      <c r="F31" s="5"/>
      <c r="G31" s="5"/>
      <c r="H31" s="5"/>
      <c r="I31" s="5"/>
      <c r="J31" s="5"/>
      <c r="K31" s="5">
        <f t="shared" si="0"/>
        <v>0</v>
      </c>
      <c r="L31" s="6" t="str">
        <f t="shared" si="1"/>
        <v>/</v>
      </c>
      <c r="M31" s="6" t="str">
        <f t="shared" si="2"/>
        <v/>
      </c>
      <c r="N31" s="6" t="str">
        <f t="shared" si="3"/>
        <v/>
      </c>
      <c r="O31" s="6" t="str">
        <f t="shared" si="4"/>
        <v/>
      </c>
      <c r="P31" s="6" t="str">
        <f t="shared" si="5"/>
        <v>ไม่ผ่าน</v>
      </c>
    </row>
    <row r="32" spans="1:16" ht="24" x14ac:dyDescent="0.2">
      <c r="A32" s="21">
        <v>25</v>
      </c>
      <c r="B32" s="24" t="s">
        <v>194</v>
      </c>
      <c r="C32" s="32" t="s">
        <v>195</v>
      </c>
      <c r="D32" s="5"/>
      <c r="E32" s="5"/>
      <c r="F32" s="5"/>
      <c r="G32" s="5"/>
      <c r="H32" s="5"/>
      <c r="I32" s="5"/>
      <c r="J32" s="5"/>
      <c r="K32" s="5">
        <f t="shared" si="0"/>
        <v>0</v>
      </c>
      <c r="L32" s="6" t="str">
        <f t="shared" si="1"/>
        <v>/</v>
      </c>
      <c r="M32" s="6" t="str">
        <f t="shared" si="2"/>
        <v/>
      </c>
      <c r="N32" s="6" t="str">
        <f t="shared" si="3"/>
        <v/>
      </c>
      <c r="O32" s="6" t="str">
        <f t="shared" si="4"/>
        <v/>
      </c>
      <c r="P32" s="6" t="str">
        <f t="shared" si="5"/>
        <v>ไม่ผ่าน</v>
      </c>
    </row>
    <row r="33" spans="1:16" ht="24" x14ac:dyDescent="0.2">
      <c r="A33" s="21">
        <v>26</v>
      </c>
      <c r="B33" s="24" t="s">
        <v>196</v>
      </c>
      <c r="C33" s="32" t="s">
        <v>197</v>
      </c>
      <c r="D33" s="5"/>
      <c r="E33" s="5"/>
      <c r="F33" s="5"/>
      <c r="G33" s="5"/>
      <c r="H33" s="5"/>
      <c r="I33" s="5"/>
      <c r="J33" s="5"/>
      <c r="K33" s="5">
        <f t="shared" si="0"/>
        <v>0</v>
      </c>
      <c r="L33" s="6" t="str">
        <f t="shared" si="1"/>
        <v>/</v>
      </c>
      <c r="M33" s="6" t="str">
        <f t="shared" si="2"/>
        <v/>
      </c>
      <c r="N33" s="6" t="str">
        <f t="shared" si="3"/>
        <v/>
      </c>
      <c r="O33" s="6" t="str">
        <f t="shared" si="4"/>
        <v/>
      </c>
      <c r="P33" s="6" t="str">
        <f t="shared" si="5"/>
        <v>ไม่ผ่าน</v>
      </c>
    </row>
    <row r="34" spans="1:16" ht="24" x14ac:dyDescent="0.2">
      <c r="A34" s="21">
        <v>27</v>
      </c>
      <c r="B34" s="24" t="s">
        <v>198</v>
      </c>
      <c r="C34" s="32" t="s">
        <v>199</v>
      </c>
      <c r="D34" s="5"/>
      <c r="E34" s="5"/>
      <c r="F34" s="5"/>
      <c r="G34" s="5"/>
      <c r="H34" s="5"/>
      <c r="I34" s="5"/>
      <c r="J34" s="5"/>
      <c r="K34" s="5">
        <f t="shared" si="0"/>
        <v>0</v>
      </c>
      <c r="L34" s="6" t="str">
        <f t="shared" si="1"/>
        <v>/</v>
      </c>
      <c r="M34" s="6" t="str">
        <f t="shared" si="2"/>
        <v/>
      </c>
      <c r="N34" s="6" t="str">
        <f t="shared" si="3"/>
        <v/>
      </c>
      <c r="O34" s="6" t="str">
        <f t="shared" si="4"/>
        <v/>
      </c>
      <c r="P34" s="6" t="str">
        <f t="shared" si="5"/>
        <v>ไม่ผ่าน</v>
      </c>
    </row>
    <row r="35" spans="1:16" ht="24" x14ac:dyDescent="0.2">
      <c r="A35" s="21">
        <v>28</v>
      </c>
      <c r="B35" s="26" t="s">
        <v>200</v>
      </c>
      <c r="C35" s="33" t="s">
        <v>201</v>
      </c>
      <c r="D35" s="5"/>
      <c r="E35" s="5"/>
      <c r="F35" s="5"/>
      <c r="G35" s="5"/>
      <c r="H35" s="5"/>
      <c r="I35" s="5"/>
      <c r="J35" s="5"/>
      <c r="K35" s="5">
        <f t="shared" si="0"/>
        <v>0</v>
      </c>
      <c r="L35" s="6" t="str">
        <f t="shared" si="1"/>
        <v>/</v>
      </c>
      <c r="M35" s="6" t="str">
        <f t="shared" si="2"/>
        <v/>
      </c>
      <c r="N35" s="6" t="str">
        <f t="shared" si="3"/>
        <v/>
      </c>
      <c r="O35" s="6" t="str">
        <f t="shared" si="4"/>
        <v/>
      </c>
      <c r="P35" s="6" t="str">
        <f t="shared" si="5"/>
        <v>ไม่ผ่าน</v>
      </c>
    </row>
    <row r="36" spans="1:16" ht="24" x14ac:dyDescent="0.2">
      <c r="A36" s="21">
        <v>29</v>
      </c>
      <c r="B36" s="26" t="s">
        <v>202</v>
      </c>
      <c r="C36" s="33" t="s">
        <v>203</v>
      </c>
      <c r="D36" s="5"/>
      <c r="E36" s="5"/>
      <c r="F36" s="5"/>
      <c r="G36" s="5"/>
      <c r="H36" s="5"/>
      <c r="I36" s="5"/>
      <c r="J36" s="5"/>
      <c r="K36" s="5">
        <f t="shared" si="0"/>
        <v>0</v>
      </c>
      <c r="L36" s="6" t="str">
        <f t="shared" si="1"/>
        <v>/</v>
      </c>
      <c r="M36" s="6" t="str">
        <f t="shared" si="2"/>
        <v/>
      </c>
      <c r="N36" s="6" t="str">
        <f t="shared" si="3"/>
        <v/>
      </c>
      <c r="O36" s="6" t="str">
        <f t="shared" si="4"/>
        <v/>
      </c>
      <c r="P36" s="6" t="str">
        <f t="shared" si="5"/>
        <v>ไม่ผ่าน</v>
      </c>
    </row>
    <row r="37" spans="1:16" ht="24" x14ac:dyDescent="0.2">
      <c r="A37" s="21">
        <v>30</v>
      </c>
      <c r="B37" s="26" t="s">
        <v>204</v>
      </c>
      <c r="C37" s="33" t="s">
        <v>205</v>
      </c>
      <c r="D37" s="5"/>
      <c r="E37" s="5"/>
      <c r="F37" s="5"/>
      <c r="G37" s="5"/>
      <c r="H37" s="5"/>
      <c r="I37" s="5"/>
      <c r="J37" s="5"/>
      <c r="K37" s="5">
        <f t="shared" si="0"/>
        <v>0</v>
      </c>
      <c r="L37" s="6" t="str">
        <f t="shared" si="1"/>
        <v>/</v>
      </c>
      <c r="M37" s="6" t="str">
        <f t="shared" si="2"/>
        <v/>
      </c>
      <c r="N37" s="6" t="str">
        <f t="shared" si="3"/>
        <v/>
      </c>
      <c r="O37" s="6" t="str">
        <f t="shared" si="4"/>
        <v/>
      </c>
      <c r="P37" s="6" t="str">
        <f t="shared" si="5"/>
        <v>ไม่ผ่าน</v>
      </c>
    </row>
    <row r="38" spans="1:16" ht="24" x14ac:dyDescent="0.2">
      <c r="A38" s="21">
        <v>31</v>
      </c>
      <c r="B38" s="26" t="s">
        <v>206</v>
      </c>
      <c r="C38" s="33" t="s">
        <v>207</v>
      </c>
      <c r="D38" s="5"/>
      <c r="E38" s="5"/>
      <c r="F38" s="5"/>
      <c r="G38" s="5"/>
      <c r="H38" s="5"/>
      <c r="I38" s="5"/>
      <c r="J38" s="5"/>
      <c r="K38" s="5">
        <f t="shared" si="0"/>
        <v>0</v>
      </c>
      <c r="L38" s="6" t="str">
        <f t="shared" si="1"/>
        <v>/</v>
      </c>
      <c r="M38" s="6" t="str">
        <f t="shared" si="2"/>
        <v/>
      </c>
      <c r="N38" s="6" t="str">
        <f t="shared" si="3"/>
        <v/>
      </c>
      <c r="O38" s="6" t="str">
        <f t="shared" si="4"/>
        <v/>
      </c>
      <c r="P38" s="6" t="str">
        <f t="shared" si="5"/>
        <v>ไม่ผ่าน</v>
      </c>
    </row>
    <row r="39" spans="1:16" ht="24" x14ac:dyDescent="0.3">
      <c r="A39" s="21">
        <v>32</v>
      </c>
      <c r="B39" s="30" t="s">
        <v>208</v>
      </c>
      <c r="C39" s="34" t="s">
        <v>209</v>
      </c>
      <c r="D39" s="5"/>
      <c r="E39" s="5"/>
      <c r="F39" s="5"/>
      <c r="G39" s="5"/>
      <c r="H39" s="5"/>
      <c r="I39" s="5"/>
      <c r="J39" s="5"/>
      <c r="K39" s="5">
        <f t="shared" si="0"/>
        <v>0</v>
      </c>
      <c r="L39" s="6" t="str">
        <f t="shared" si="1"/>
        <v>/</v>
      </c>
      <c r="M39" s="6" t="str">
        <f t="shared" si="2"/>
        <v/>
      </c>
      <c r="N39" s="6" t="str">
        <f t="shared" si="3"/>
        <v/>
      </c>
      <c r="O39" s="6" t="str">
        <f t="shared" si="4"/>
        <v/>
      </c>
      <c r="P39" s="6" t="str">
        <f t="shared" si="5"/>
        <v>ไม่ผ่าน</v>
      </c>
    </row>
    <row r="40" spans="1:16" ht="24" x14ac:dyDescent="0.2">
      <c r="A40" s="21">
        <v>33</v>
      </c>
      <c r="B40" s="26" t="s">
        <v>210</v>
      </c>
      <c r="C40" s="33" t="s">
        <v>211</v>
      </c>
      <c r="D40" s="5"/>
      <c r="E40" s="5"/>
      <c r="F40" s="5"/>
      <c r="G40" s="5"/>
      <c r="H40" s="5"/>
      <c r="I40" s="5"/>
      <c r="J40" s="5"/>
      <c r="K40" s="5">
        <f t="shared" si="0"/>
        <v>0</v>
      </c>
      <c r="L40" s="6" t="str">
        <f t="shared" si="1"/>
        <v>/</v>
      </c>
      <c r="M40" s="6" t="str">
        <f t="shared" si="2"/>
        <v/>
      </c>
      <c r="N40" s="6" t="str">
        <f t="shared" si="3"/>
        <v/>
      </c>
      <c r="O40" s="6" t="str">
        <f t="shared" si="4"/>
        <v/>
      </c>
      <c r="P40" s="6" t="str">
        <f t="shared" si="5"/>
        <v>ไม่ผ่าน</v>
      </c>
    </row>
    <row r="41" spans="1:16" ht="24" x14ac:dyDescent="0.2">
      <c r="A41" s="21">
        <v>34</v>
      </c>
      <c r="B41" s="24" t="s">
        <v>212</v>
      </c>
      <c r="C41" s="32" t="s">
        <v>213</v>
      </c>
      <c r="D41" s="5"/>
      <c r="E41" s="5"/>
      <c r="F41" s="5"/>
      <c r="G41" s="5"/>
      <c r="H41" s="5"/>
      <c r="I41" s="5"/>
      <c r="J41" s="5"/>
      <c r="K41" s="5">
        <f t="shared" si="0"/>
        <v>0</v>
      </c>
      <c r="L41" s="6" t="str">
        <f t="shared" si="1"/>
        <v>/</v>
      </c>
      <c r="M41" s="6" t="str">
        <f t="shared" si="2"/>
        <v/>
      </c>
      <c r="N41" s="6" t="str">
        <f t="shared" si="3"/>
        <v/>
      </c>
      <c r="O41" s="6" t="str">
        <f t="shared" si="4"/>
        <v/>
      </c>
      <c r="P41" s="6" t="str">
        <f t="shared" si="5"/>
        <v>ไม่ผ่าน</v>
      </c>
    </row>
    <row r="42" spans="1:16" ht="24" x14ac:dyDescent="0.2">
      <c r="A42" s="21">
        <v>35</v>
      </c>
      <c r="B42" s="24" t="s">
        <v>214</v>
      </c>
      <c r="C42" s="32" t="s">
        <v>215</v>
      </c>
      <c r="D42" s="5"/>
      <c r="E42" s="5"/>
      <c r="F42" s="5"/>
      <c r="G42" s="5"/>
      <c r="H42" s="5"/>
      <c r="I42" s="5"/>
      <c r="J42" s="5"/>
      <c r="K42" s="5">
        <f t="shared" si="0"/>
        <v>0</v>
      </c>
      <c r="L42" s="6" t="str">
        <f t="shared" si="1"/>
        <v>/</v>
      </c>
      <c r="M42" s="6" t="str">
        <f t="shared" si="2"/>
        <v/>
      </c>
      <c r="N42" s="6" t="str">
        <f t="shared" si="3"/>
        <v/>
      </c>
      <c r="O42" s="6" t="str">
        <f t="shared" si="4"/>
        <v/>
      </c>
      <c r="P42" s="6" t="str">
        <f t="shared" si="5"/>
        <v>ไม่ผ่าน</v>
      </c>
    </row>
    <row r="43" spans="1:16" ht="24" x14ac:dyDescent="0.2">
      <c r="A43" s="21">
        <v>36</v>
      </c>
      <c r="B43" s="24" t="s">
        <v>216</v>
      </c>
      <c r="C43" s="32" t="s">
        <v>217</v>
      </c>
      <c r="D43" s="5"/>
      <c r="E43" s="5"/>
      <c r="F43" s="5"/>
      <c r="G43" s="5"/>
      <c r="H43" s="5"/>
      <c r="I43" s="5"/>
      <c r="J43" s="5"/>
      <c r="K43" s="5">
        <f t="shared" si="0"/>
        <v>0</v>
      </c>
      <c r="L43" s="6" t="str">
        <f t="shared" si="1"/>
        <v>/</v>
      </c>
      <c r="M43" s="6" t="str">
        <f t="shared" si="2"/>
        <v/>
      </c>
      <c r="N43" s="6" t="str">
        <f t="shared" si="3"/>
        <v/>
      </c>
      <c r="O43" s="6" t="str">
        <f t="shared" si="4"/>
        <v/>
      </c>
      <c r="P43" s="6" t="str">
        <f t="shared" si="5"/>
        <v>ไม่ผ่าน</v>
      </c>
    </row>
    <row r="44" spans="1:16" ht="20.25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6" t="s">
        <v>21</v>
      </c>
      <c r="O44" s="46"/>
      <c r="P44" s="2">
        <f>COUNTIF(P8:P43,"ผ่าน")</f>
        <v>0</v>
      </c>
    </row>
    <row r="45" spans="1:16" ht="20.25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6" t="s">
        <v>22</v>
      </c>
      <c r="O45" s="46"/>
      <c r="P45" s="2">
        <f>COUNTIF(P8:P43,"ไม่ผ่าน")</f>
        <v>36</v>
      </c>
    </row>
    <row r="46" spans="1:16" ht="20.25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3"/>
    </row>
    <row r="47" spans="1:16" ht="20.25" x14ac:dyDescent="0.2">
      <c r="A47" s="49" t="s">
        <v>23</v>
      </c>
      <c r="B47" s="49"/>
      <c r="C47" s="49"/>
      <c r="D47" s="49"/>
      <c r="E47" s="49"/>
      <c r="F47" s="8"/>
      <c r="G47" s="8"/>
      <c r="H47" s="8"/>
      <c r="I47" s="8"/>
      <c r="J47" s="8"/>
      <c r="K47" s="8"/>
      <c r="L47" s="8"/>
      <c r="M47" s="8"/>
      <c r="N47" s="8"/>
      <c r="O47" s="8"/>
      <c r="P47" s="3"/>
    </row>
    <row r="48" spans="1:16" ht="20.25" x14ac:dyDescent="0.25">
      <c r="A48" s="8"/>
      <c r="B48" s="8"/>
      <c r="C48" s="8"/>
      <c r="D48" s="8"/>
      <c r="E48" s="9"/>
      <c r="F48" s="10" t="s">
        <v>24</v>
      </c>
      <c r="G48" s="9"/>
      <c r="H48" s="8"/>
      <c r="I48" s="8"/>
      <c r="J48" s="8"/>
      <c r="K48" s="8"/>
      <c r="L48" s="9"/>
      <c r="M48" s="8"/>
      <c r="N48" s="8"/>
      <c r="O48" s="8"/>
      <c r="P48" s="3"/>
    </row>
    <row r="49" spans="1:16" ht="20.25" x14ac:dyDescent="0.25">
      <c r="A49" s="8"/>
      <c r="B49" s="8"/>
      <c r="C49" s="8"/>
      <c r="D49" s="8"/>
      <c r="E49" s="9"/>
      <c r="F49" s="10" t="s">
        <v>25</v>
      </c>
      <c r="G49" s="9"/>
      <c r="H49" s="8"/>
      <c r="I49" s="8"/>
      <c r="J49" s="8"/>
      <c r="K49" s="8"/>
      <c r="L49" s="8"/>
      <c r="M49" s="8"/>
      <c r="N49" s="8"/>
      <c r="O49" s="8"/>
      <c r="P49" s="3"/>
    </row>
    <row r="50" spans="1:16" ht="20.25" x14ac:dyDescent="0.25">
      <c r="A50" s="8"/>
      <c r="B50" s="8"/>
      <c r="C50" s="8"/>
      <c r="D50" s="8"/>
      <c r="E50" s="9"/>
      <c r="F50" s="10" t="s">
        <v>26</v>
      </c>
      <c r="G50" s="9"/>
      <c r="H50" s="8"/>
      <c r="I50" s="8"/>
      <c r="J50" s="8"/>
      <c r="K50" s="8"/>
      <c r="L50" s="8"/>
      <c r="M50" s="8"/>
      <c r="N50" s="8"/>
      <c r="O50" s="8"/>
      <c r="P50" s="3"/>
    </row>
    <row r="51" spans="1:16" ht="20.25" x14ac:dyDescent="0.25">
      <c r="A51" s="8"/>
      <c r="B51" s="8"/>
      <c r="C51" s="8"/>
      <c r="D51" s="8"/>
      <c r="E51" s="9"/>
      <c r="F51" s="10"/>
      <c r="G51" s="9"/>
      <c r="H51" s="8"/>
      <c r="I51" s="8"/>
      <c r="J51" s="8"/>
      <c r="K51" s="8"/>
      <c r="L51" s="8"/>
      <c r="M51" s="8"/>
      <c r="N51" s="8"/>
      <c r="O51" s="8"/>
      <c r="P51" s="3"/>
    </row>
    <row r="52" spans="1:16" ht="20.25" x14ac:dyDescent="0.3">
      <c r="A52" s="51" t="s">
        <v>27</v>
      </c>
      <c r="B52" s="52"/>
      <c r="C52" s="19" t="s">
        <v>33</v>
      </c>
      <c r="D52" s="50" t="s">
        <v>28</v>
      </c>
      <c r="E52" s="50"/>
      <c r="F52" s="50"/>
      <c r="G52" s="50" t="s">
        <v>29</v>
      </c>
      <c r="H52" s="50"/>
      <c r="I52" s="50"/>
      <c r="J52" s="12"/>
      <c r="K52" s="12"/>
      <c r="L52" s="12"/>
      <c r="M52" s="12"/>
      <c r="N52" s="12"/>
      <c r="O52" s="12"/>
      <c r="P52" s="4"/>
    </row>
    <row r="53" spans="1:16" ht="20.25" x14ac:dyDescent="0.3">
      <c r="A53" s="53"/>
      <c r="B53" s="54"/>
      <c r="C53" s="21" t="s">
        <v>34</v>
      </c>
      <c r="D53" s="48" t="s">
        <v>30</v>
      </c>
      <c r="E53" s="48"/>
      <c r="F53" s="48"/>
      <c r="G53" s="48">
        <f>COUNTIF(L8:L43,"/")</f>
        <v>36</v>
      </c>
      <c r="H53" s="48"/>
      <c r="I53" s="48"/>
      <c r="J53" s="12"/>
      <c r="K53" s="12"/>
      <c r="L53" s="12"/>
      <c r="M53" s="12"/>
      <c r="N53" s="12"/>
      <c r="O53" s="12"/>
      <c r="P53" s="4"/>
    </row>
    <row r="54" spans="1:16" ht="20.25" x14ac:dyDescent="0.3">
      <c r="A54" s="53"/>
      <c r="B54" s="54"/>
      <c r="C54" s="21" t="s">
        <v>35</v>
      </c>
      <c r="D54" s="48" t="s">
        <v>31</v>
      </c>
      <c r="E54" s="48"/>
      <c r="F54" s="48"/>
      <c r="G54" s="48">
        <f>COUNTIF(M8:M43,"/")</f>
        <v>0</v>
      </c>
      <c r="H54" s="48"/>
      <c r="I54" s="48"/>
      <c r="J54" s="12"/>
      <c r="K54" s="12"/>
      <c r="L54" s="12"/>
      <c r="M54" s="12"/>
      <c r="N54" s="12"/>
      <c r="O54" s="12"/>
      <c r="P54" s="4"/>
    </row>
    <row r="55" spans="1:16" ht="20.25" x14ac:dyDescent="0.3">
      <c r="A55" s="53"/>
      <c r="B55" s="54"/>
      <c r="C55" s="21" t="s">
        <v>36</v>
      </c>
      <c r="D55" s="48" t="s">
        <v>32</v>
      </c>
      <c r="E55" s="48"/>
      <c r="F55" s="48"/>
      <c r="G55" s="48">
        <f>COUNTIF(N8:N43,"/")</f>
        <v>0</v>
      </c>
      <c r="H55" s="48"/>
      <c r="I55" s="48"/>
      <c r="J55" s="12"/>
      <c r="K55" s="12"/>
      <c r="L55" s="12"/>
      <c r="M55" s="12"/>
      <c r="N55" s="12"/>
      <c r="O55" s="12"/>
      <c r="P55" s="4"/>
    </row>
    <row r="56" spans="1:16" ht="20.25" x14ac:dyDescent="0.3">
      <c r="A56" s="55"/>
      <c r="B56" s="56"/>
      <c r="C56" s="21" t="s">
        <v>37</v>
      </c>
      <c r="D56" s="48" t="s">
        <v>46</v>
      </c>
      <c r="E56" s="48"/>
      <c r="F56" s="48"/>
      <c r="G56" s="48">
        <f>COUNTIF(O8:O43,"/")</f>
        <v>0</v>
      </c>
      <c r="H56" s="48"/>
      <c r="I56" s="48"/>
      <c r="J56" s="12"/>
      <c r="K56" s="12"/>
      <c r="L56" s="12"/>
      <c r="M56" s="12"/>
      <c r="N56" s="12"/>
      <c r="O56" s="12"/>
      <c r="P56" s="4"/>
    </row>
    <row r="57" spans="1:16" ht="19.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6" ht="19.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6" ht="19.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N45:O45"/>
    <mergeCell ref="E6:E7"/>
    <mergeCell ref="F6:F7"/>
    <mergeCell ref="G6:G7"/>
    <mergeCell ref="H6:H7"/>
    <mergeCell ref="I6:I7"/>
    <mergeCell ref="J6:J7"/>
    <mergeCell ref="A44:M45"/>
    <mergeCell ref="N44:O44"/>
    <mergeCell ref="A47:E47"/>
    <mergeCell ref="A52:B56"/>
    <mergeCell ref="D52:F52"/>
    <mergeCell ref="G52:I52"/>
    <mergeCell ref="D53:F53"/>
    <mergeCell ref="G53:I53"/>
    <mergeCell ref="D54:F54"/>
    <mergeCell ref="G54:I54"/>
    <mergeCell ref="D55:F55"/>
    <mergeCell ref="G55:I55"/>
    <mergeCell ref="D56:F56"/>
    <mergeCell ref="G56:I5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opLeftCell="A39" workbookViewId="0">
      <selection activeCell="A41" sqref="A41:XFD44"/>
    </sheetView>
  </sheetViews>
  <sheetFormatPr defaultRowHeight="14.25" x14ac:dyDescent="0.2"/>
  <cols>
    <col min="1" max="1" width="6.75" customWidth="1"/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20.25" x14ac:dyDescent="0.3">
      <c r="A2" s="41" t="s">
        <v>89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20.25" x14ac:dyDescent="0.3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20.25" x14ac:dyDescent="0.3">
      <c r="A4" s="13" t="s">
        <v>2</v>
      </c>
      <c r="B4" s="13"/>
      <c r="C4" s="14"/>
      <c r="D4" s="14"/>
      <c r="E4" s="15"/>
      <c r="F4" s="16"/>
      <c r="G4" s="16"/>
      <c r="H4" s="16"/>
      <c r="I4" s="14"/>
      <c r="J4" s="14"/>
      <c r="K4" s="17"/>
      <c r="L4" s="17"/>
      <c r="M4" s="14"/>
      <c r="N4" s="14"/>
      <c r="O4" s="14"/>
      <c r="P4" s="14"/>
    </row>
    <row r="5" spans="1:16" ht="20.25" customHeight="1" x14ac:dyDescent="0.2">
      <c r="A5" s="42" t="s">
        <v>3</v>
      </c>
      <c r="B5" s="42" t="s">
        <v>4</v>
      </c>
      <c r="C5" s="42" t="s">
        <v>5</v>
      </c>
      <c r="D5" s="42" t="s">
        <v>6</v>
      </c>
      <c r="E5" s="42"/>
      <c r="F5" s="42"/>
      <c r="G5" s="42"/>
      <c r="H5" s="42"/>
      <c r="I5" s="42"/>
      <c r="J5" s="42"/>
      <c r="K5" s="42"/>
      <c r="L5" s="42" t="s">
        <v>7</v>
      </c>
      <c r="M5" s="43"/>
      <c r="N5" s="43"/>
      <c r="O5" s="43"/>
      <c r="P5" s="44" t="s">
        <v>8</v>
      </c>
    </row>
    <row r="6" spans="1:16" ht="20.25" customHeight="1" x14ac:dyDescent="0.2">
      <c r="A6" s="42"/>
      <c r="B6" s="42"/>
      <c r="C6" s="42"/>
      <c r="D6" s="44" t="s">
        <v>9</v>
      </c>
      <c r="E6" s="44" t="s">
        <v>10</v>
      </c>
      <c r="F6" s="44" t="s">
        <v>11</v>
      </c>
      <c r="G6" s="44" t="s">
        <v>12</v>
      </c>
      <c r="H6" s="44" t="s">
        <v>13</v>
      </c>
      <c r="I6" s="47" t="s">
        <v>14</v>
      </c>
      <c r="J6" s="47" t="s">
        <v>15</v>
      </c>
      <c r="K6" s="44" t="s">
        <v>16</v>
      </c>
      <c r="L6" s="44" t="s">
        <v>17</v>
      </c>
      <c r="M6" s="42" t="s">
        <v>18</v>
      </c>
      <c r="N6" s="42"/>
      <c r="O6" s="42"/>
      <c r="P6" s="44"/>
    </row>
    <row r="7" spans="1:16" ht="213" customHeight="1" x14ac:dyDescent="0.2">
      <c r="A7" s="42"/>
      <c r="B7" s="42"/>
      <c r="C7" s="42"/>
      <c r="D7" s="44"/>
      <c r="E7" s="44"/>
      <c r="F7" s="44"/>
      <c r="G7" s="44"/>
      <c r="H7" s="44"/>
      <c r="I7" s="47"/>
      <c r="J7" s="47"/>
      <c r="K7" s="44"/>
      <c r="L7" s="44"/>
      <c r="M7" s="20" t="s">
        <v>19</v>
      </c>
      <c r="N7" s="20" t="s">
        <v>20</v>
      </c>
      <c r="O7" s="20" t="s">
        <v>45</v>
      </c>
      <c r="P7" s="44"/>
    </row>
    <row r="8" spans="1:16" ht="24" x14ac:dyDescent="0.2">
      <c r="A8" s="21">
        <v>1</v>
      </c>
      <c r="B8" s="24" t="s">
        <v>218</v>
      </c>
      <c r="C8" s="25" t="s">
        <v>219</v>
      </c>
      <c r="D8" s="5"/>
      <c r="E8" s="5"/>
      <c r="F8" s="5"/>
      <c r="G8" s="5"/>
      <c r="H8" s="5"/>
      <c r="I8" s="5"/>
      <c r="J8" s="5"/>
      <c r="K8" s="5">
        <f>D8+E8+F8+G8+H8+I8+J8</f>
        <v>0</v>
      </c>
      <c r="L8" s="6" t="str">
        <f>IF(K8&lt;=19,"/",IF(K8&lt;=26,"",IF(G8&lt;=33,"",IF(K8&lt;=40,""))))</f>
        <v>/</v>
      </c>
      <c r="M8" s="6" t="str">
        <f>IF(K8&lt;=19,"",IF(K8&lt;=26,"/",IF(K8&lt;=33,"",IF(K8&lt;=40,""))))</f>
        <v/>
      </c>
      <c r="N8" s="6" t="str">
        <f>IF(K8&lt;=19,"",IF(K8&lt;=26,"",IF(K8&lt;=33,"/",IF(K8&lt;=40,""))))</f>
        <v/>
      </c>
      <c r="O8" s="6" t="str">
        <f>IF(K8&lt;=19,"",IF(K8&lt;=26,"",IF(K8&lt;=33,"",IF(K8&lt;=40,"/"))))</f>
        <v/>
      </c>
      <c r="P8" s="6" t="str">
        <f>IF(K8&gt;24, "ผ่าน","ไม่ผ่าน")</f>
        <v>ไม่ผ่าน</v>
      </c>
    </row>
    <row r="9" spans="1:16" ht="24" x14ac:dyDescent="0.2">
      <c r="A9" s="21">
        <v>2</v>
      </c>
      <c r="B9" s="24" t="s">
        <v>220</v>
      </c>
      <c r="C9" s="25" t="s">
        <v>221</v>
      </c>
      <c r="D9" s="5"/>
      <c r="E9" s="5"/>
      <c r="F9" s="5"/>
      <c r="G9" s="5"/>
      <c r="H9" s="5"/>
      <c r="I9" s="5"/>
      <c r="J9" s="5"/>
      <c r="K9" s="5">
        <f t="shared" ref="K9:K40" si="0">D9+E9+F9+G9+H9+I9+J9</f>
        <v>0</v>
      </c>
      <c r="L9" s="6" t="str">
        <f t="shared" ref="L9:L40" si="1">IF(K9&lt;=19,"/",IF(K9&lt;=26,"",IF(G9&lt;=33,"",IF(K9&lt;=40,""))))</f>
        <v>/</v>
      </c>
      <c r="M9" s="6" t="str">
        <f t="shared" ref="M9:M40" si="2">IF(K9&lt;=19,"",IF(K9&lt;=26,"/",IF(K9&lt;=33,"",IF(K9&lt;=40,""))))</f>
        <v/>
      </c>
      <c r="N9" s="6" t="str">
        <f t="shared" ref="N9:N40" si="3">IF(K9&lt;=19,"",IF(K9&lt;=26,"",IF(K9&lt;=33,"/",IF(K9&lt;=40,""))))</f>
        <v/>
      </c>
      <c r="O9" s="6" t="str">
        <f t="shared" ref="O9:O40" si="4">IF(K9&lt;=19,"",IF(K9&lt;=26,"",IF(K9&lt;=33,"",IF(K9&lt;=40,"/"))))</f>
        <v/>
      </c>
      <c r="P9" s="6" t="str">
        <f t="shared" ref="P9:P40" si="5">IF(K9&gt;24, "ผ่าน","ไม่ผ่าน")</f>
        <v>ไม่ผ่าน</v>
      </c>
    </row>
    <row r="10" spans="1:16" ht="24" x14ac:dyDescent="0.2">
      <c r="A10" s="21">
        <v>3</v>
      </c>
      <c r="B10" s="24" t="s">
        <v>222</v>
      </c>
      <c r="C10" s="25" t="s">
        <v>223</v>
      </c>
      <c r="D10" s="5"/>
      <c r="E10" s="5"/>
      <c r="F10" s="5"/>
      <c r="G10" s="5"/>
      <c r="H10" s="5"/>
      <c r="I10" s="5"/>
      <c r="J10" s="5"/>
      <c r="K10" s="5">
        <f t="shared" si="0"/>
        <v>0</v>
      </c>
      <c r="L10" s="6" t="str">
        <f t="shared" si="1"/>
        <v>/</v>
      </c>
      <c r="M10" s="6" t="str">
        <f t="shared" si="2"/>
        <v/>
      </c>
      <c r="N10" s="6" t="str">
        <f t="shared" si="3"/>
        <v/>
      </c>
      <c r="O10" s="6" t="str">
        <f t="shared" si="4"/>
        <v/>
      </c>
      <c r="P10" s="6" t="str">
        <f t="shared" si="5"/>
        <v>ไม่ผ่าน</v>
      </c>
    </row>
    <row r="11" spans="1:16" ht="24" x14ac:dyDescent="0.2">
      <c r="A11" s="21">
        <v>4</v>
      </c>
      <c r="B11" s="24" t="s">
        <v>224</v>
      </c>
      <c r="C11" s="25" t="s">
        <v>225</v>
      </c>
      <c r="D11" s="5"/>
      <c r="E11" s="5"/>
      <c r="F11" s="5"/>
      <c r="G11" s="5"/>
      <c r="H11" s="5"/>
      <c r="I11" s="5"/>
      <c r="J11" s="5"/>
      <c r="K11" s="5">
        <f t="shared" si="0"/>
        <v>0</v>
      </c>
      <c r="L11" s="6" t="str">
        <f t="shared" si="1"/>
        <v>/</v>
      </c>
      <c r="M11" s="6" t="str">
        <f t="shared" si="2"/>
        <v/>
      </c>
      <c r="N11" s="6" t="str">
        <f t="shared" si="3"/>
        <v/>
      </c>
      <c r="O11" s="6" t="str">
        <f t="shared" si="4"/>
        <v/>
      </c>
      <c r="P11" s="6" t="str">
        <f t="shared" si="5"/>
        <v>ไม่ผ่าน</v>
      </c>
    </row>
    <row r="12" spans="1:16" ht="24" x14ac:dyDescent="0.2">
      <c r="A12" s="21">
        <v>5</v>
      </c>
      <c r="B12" s="24" t="s">
        <v>226</v>
      </c>
      <c r="C12" s="25" t="s">
        <v>227</v>
      </c>
      <c r="D12" s="5"/>
      <c r="E12" s="5"/>
      <c r="F12" s="5"/>
      <c r="G12" s="5"/>
      <c r="H12" s="5"/>
      <c r="I12" s="5"/>
      <c r="J12" s="5"/>
      <c r="K12" s="5">
        <f t="shared" si="0"/>
        <v>0</v>
      </c>
      <c r="L12" s="6" t="str">
        <f t="shared" si="1"/>
        <v>/</v>
      </c>
      <c r="M12" s="6" t="str">
        <f t="shared" si="2"/>
        <v/>
      </c>
      <c r="N12" s="6" t="str">
        <f t="shared" si="3"/>
        <v/>
      </c>
      <c r="O12" s="6" t="str">
        <f t="shared" si="4"/>
        <v/>
      </c>
      <c r="P12" s="6" t="str">
        <f t="shared" si="5"/>
        <v>ไม่ผ่าน</v>
      </c>
    </row>
    <row r="13" spans="1:16" ht="24" x14ac:dyDescent="0.2">
      <c r="A13" s="21">
        <v>6</v>
      </c>
      <c r="B13" s="24" t="s">
        <v>228</v>
      </c>
      <c r="C13" s="25" t="s">
        <v>229</v>
      </c>
      <c r="D13" s="5"/>
      <c r="E13" s="5"/>
      <c r="F13" s="5"/>
      <c r="G13" s="5"/>
      <c r="H13" s="5"/>
      <c r="I13" s="5"/>
      <c r="J13" s="5"/>
      <c r="K13" s="5">
        <f t="shared" si="0"/>
        <v>0</v>
      </c>
      <c r="L13" s="6" t="str">
        <f t="shared" si="1"/>
        <v>/</v>
      </c>
      <c r="M13" s="6" t="str">
        <f t="shared" si="2"/>
        <v/>
      </c>
      <c r="N13" s="6" t="str">
        <f t="shared" si="3"/>
        <v/>
      </c>
      <c r="O13" s="6" t="str">
        <f t="shared" si="4"/>
        <v/>
      </c>
      <c r="P13" s="6" t="str">
        <f t="shared" si="5"/>
        <v>ไม่ผ่าน</v>
      </c>
    </row>
    <row r="14" spans="1:16" ht="24" x14ac:dyDescent="0.2">
      <c r="A14" s="21">
        <v>7</v>
      </c>
      <c r="B14" s="24" t="s">
        <v>230</v>
      </c>
      <c r="C14" s="25" t="s">
        <v>231</v>
      </c>
      <c r="D14" s="5"/>
      <c r="E14" s="5"/>
      <c r="F14" s="5"/>
      <c r="G14" s="5"/>
      <c r="H14" s="5"/>
      <c r="I14" s="5"/>
      <c r="J14" s="5"/>
      <c r="K14" s="5">
        <f t="shared" si="0"/>
        <v>0</v>
      </c>
      <c r="L14" s="6" t="str">
        <f t="shared" si="1"/>
        <v>/</v>
      </c>
      <c r="M14" s="6" t="str">
        <f t="shared" si="2"/>
        <v/>
      </c>
      <c r="N14" s="6" t="str">
        <f t="shared" si="3"/>
        <v/>
      </c>
      <c r="O14" s="6" t="str">
        <f t="shared" si="4"/>
        <v/>
      </c>
      <c r="P14" s="6" t="str">
        <f t="shared" si="5"/>
        <v>ไม่ผ่าน</v>
      </c>
    </row>
    <row r="15" spans="1:16" ht="24" x14ac:dyDescent="0.2">
      <c r="A15" s="21">
        <v>8</v>
      </c>
      <c r="B15" s="24" t="s">
        <v>232</v>
      </c>
      <c r="C15" s="25" t="s">
        <v>233</v>
      </c>
      <c r="D15" s="5"/>
      <c r="E15" s="5"/>
      <c r="F15" s="5"/>
      <c r="G15" s="5"/>
      <c r="H15" s="5"/>
      <c r="I15" s="5"/>
      <c r="J15" s="5"/>
      <c r="K15" s="5">
        <f t="shared" si="0"/>
        <v>0</v>
      </c>
      <c r="L15" s="6" t="str">
        <f t="shared" si="1"/>
        <v>/</v>
      </c>
      <c r="M15" s="6" t="str">
        <f t="shared" si="2"/>
        <v/>
      </c>
      <c r="N15" s="6" t="str">
        <f t="shared" si="3"/>
        <v/>
      </c>
      <c r="O15" s="6" t="str">
        <f t="shared" si="4"/>
        <v/>
      </c>
      <c r="P15" s="6" t="str">
        <f t="shared" si="5"/>
        <v>ไม่ผ่าน</v>
      </c>
    </row>
    <row r="16" spans="1:16" ht="24" x14ac:dyDescent="0.2">
      <c r="A16" s="21">
        <v>9</v>
      </c>
      <c r="B16" s="24" t="s">
        <v>234</v>
      </c>
      <c r="C16" s="25" t="s">
        <v>235</v>
      </c>
      <c r="D16" s="5"/>
      <c r="E16" s="5"/>
      <c r="F16" s="5"/>
      <c r="G16" s="5"/>
      <c r="H16" s="5"/>
      <c r="I16" s="5"/>
      <c r="J16" s="5"/>
      <c r="K16" s="5">
        <f t="shared" si="0"/>
        <v>0</v>
      </c>
      <c r="L16" s="6" t="str">
        <f t="shared" si="1"/>
        <v>/</v>
      </c>
      <c r="M16" s="6" t="str">
        <f t="shared" si="2"/>
        <v/>
      </c>
      <c r="N16" s="6" t="str">
        <f t="shared" si="3"/>
        <v/>
      </c>
      <c r="O16" s="6" t="str">
        <f t="shared" si="4"/>
        <v/>
      </c>
      <c r="P16" s="6" t="str">
        <f t="shared" si="5"/>
        <v>ไม่ผ่าน</v>
      </c>
    </row>
    <row r="17" spans="1:16" ht="24" x14ac:dyDescent="0.2">
      <c r="A17" s="21">
        <v>10</v>
      </c>
      <c r="B17" s="24" t="s">
        <v>236</v>
      </c>
      <c r="C17" s="25" t="s">
        <v>237</v>
      </c>
      <c r="D17" s="5"/>
      <c r="E17" s="5"/>
      <c r="F17" s="5"/>
      <c r="G17" s="5"/>
      <c r="H17" s="5"/>
      <c r="I17" s="5"/>
      <c r="J17" s="5"/>
      <c r="K17" s="5">
        <f t="shared" si="0"/>
        <v>0</v>
      </c>
      <c r="L17" s="6" t="str">
        <f t="shared" si="1"/>
        <v>/</v>
      </c>
      <c r="M17" s="6" t="str">
        <f t="shared" si="2"/>
        <v/>
      </c>
      <c r="N17" s="6" t="str">
        <f t="shared" si="3"/>
        <v/>
      </c>
      <c r="O17" s="6" t="str">
        <f t="shared" si="4"/>
        <v/>
      </c>
      <c r="P17" s="6" t="str">
        <f t="shared" si="5"/>
        <v>ไม่ผ่าน</v>
      </c>
    </row>
    <row r="18" spans="1:16" ht="24" x14ac:dyDescent="0.2">
      <c r="A18" s="21">
        <v>11</v>
      </c>
      <c r="B18" s="24" t="s">
        <v>238</v>
      </c>
      <c r="C18" s="25" t="s">
        <v>239</v>
      </c>
      <c r="D18" s="5"/>
      <c r="E18" s="5"/>
      <c r="F18" s="5"/>
      <c r="G18" s="5"/>
      <c r="H18" s="5"/>
      <c r="I18" s="5"/>
      <c r="J18" s="5"/>
      <c r="K18" s="5">
        <f t="shared" si="0"/>
        <v>0</v>
      </c>
      <c r="L18" s="6" t="str">
        <f t="shared" si="1"/>
        <v>/</v>
      </c>
      <c r="M18" s="6" t="str">
        <f t="shared" si="2"/>
        <v/>
      </c>
      <c r="N18" s="6" t="str">
        <f t="shared" si="3"/>
        <v/>
      </c>
      <c r="O18" s="6" t="str">
        <f t="shared" si="4"/>
        <v/>
      </c>
      <c r="P18" s="6" t="str">
        <f t="shared" si="5"/>
        <v>ไม่ผ่าน</v>
      </c>
    </row>
    <row r="19" spans="1:16" ht="24" x14ac:dyDescent="0.2">
      <c r="A19" s="21">
        <v>12</v>
      </c>
      <c r="B19" s="26" t="s">
        <v>240</v>
      </c>
      <c r="C19" s="29" t="s">
        <v>241</v>
      </c>
      <c r="D19" s="5"/>
      <c r="E19" s="5"/>
      <c r="F19" s="5"/>
      <c r="G19" s="5"/>
      <c r="H19" s="5"/>
      <c r="I19" s="5"/>
      <c r="J19" s="5"/>
      <c r="K19" s="5">
        <f t="shared" si="0"/>
        <v>0</v>
      </c>
      <c r="L19" s="6" t="str">
        <f t="shared" si="1"/>
        <v>/</v>
      </c>
      <c r="M19" s="6" t="str">
        <f t="shared" si="2"/>
        <v/>
      </c>
      <c r="N19" s="6" t="str">
        <f t="shared" si="3"/>
        <v/>
      </c>
      <c r="O19" s="6" t="str">
        <f t="shared" si="4"/>
        <v/>
      </c>
      <c r="P19" s="6" t="str">
        <f t="shared" si="5"/>
        <v>ไม่ผ่าน</v>
      </c>
    </row>
    <row r="20" spans="1:16" ht="24" x14ac:dyDescent="0.2">
      <c r="A20" s="21">
        <v>13</v>
      </c>
      <c r="B20" s="24" t="s">
        <v>242</v>
      </c>
      <c r="C20" s="25" t="s">
        <v>243</v>
      </c>
      <c r="D20" s="5"/>
      <c r="E20" s="5"/>
      <c r="F20" s="5"/>
      <c r="G20" s="5"/>
      <c r="H20" s="5"/>
      <c r="I20" s="5"/>
      <c r="J20" s="5"/>
      <c r="K20" s="5">
        <f t="shared" si="0"/>
        <v>0</v>
      </c>
      <c r="L20" s="6" t="str">
        <f t="shared" si="1"/>
        <v>/</v>
      </c>
      <c r="M20" s="6" t="str">
        <f t="shared" si="2"/>
        <v/>
      </c>
      <c r="N20" s="6" t="str">
        <f t="shared" si="3"/>
        <v/>
      </c>
      <c r="O20" s="6" t="str">
        <f t="shared" si="4"/>
        <v/>
      </c>
      <c r="P20" s="6" t="str">
        <f t="shared" si="5"/>
        <v>ไม่ผ่าน</v>
      </c>
    </row>
    <row r="21" spans="1:16" ht="24" x14ac:dyDescent="0.2">
      <c r="A21" s="21">
        <v>14</v>
      </c>
      <c r="B21" s="24" t="s">
        <v>244</v>
      </c>
      <c r="C21" s="25" t="s">
        <v>245</v>
      </c>
      <c r="D21" s="5"/>
      <c r="E21" s="5"/>
      <c r="F21" s="5"/>
      <c r="G21" s="5"/>
      <c r="H21" s="5"/>
      <c r="I21" s="5"/>
      <c r="J21" s="5"/>
      <c r="K21" s="5">
        <f t="shared" si="0"/>
        <v>0</v>
      </c>
      <c r="L21" s="6" t="str">
        <f t="shared" si="1"/>
        <v>/</v>
      </c>
      <c r="M21" s="6" t="str">
        <f t="shared" si="2"/>
        <v/>
      </c>
      <c r="N21" s="6" t="str">
        <f t="shared" si="3"/>
        <v/>
      </c>
      <c r="O21" s="6" t="str">
        <f t="shared" si="4"/>
        <v/>
      </c>
      <c r="P21" s="6" t="str">
        <f t="shared" si="5"/>
        <v>ไม่ผ่าน</v>
      </c>
    </row>
    <row r="22" spans="1:16" ht="24" x14ac:dyDescent="0.2">
      <c r="A22" s="21">
        <v>15</v>
      </c>
      <c r="B22" s="26" t="s">
        <v>246</v>
      </c>
      <c r="C22" s="29" t="s">
        <v>247</v>
      </c>
      <c r="D22" s="5"/>
      <c r="E22" s="5"/>
      <c r="F22" s="5"/>
      <c r="G22" s="5"/>
      <c r="H22" s="5"/>
      <c r="I22" s="5"/>
      <c r="J22" s="5"/>
      <c r="K22" s="5">
        <f t="shared" si="0"/>
        <v>0</v>
      </c>
      <c r="L22" s="6" t="str">
        <f t="shared" si="1"/>
        <v>/</v>
      </c>
      <c r="M22" s="6" t="str">
        <f t="shared" si="2"/>
        <v/>
      </c>
      <c r="N22" s="6" t="str">
        <f t="shared" si="3"/>
        <v/>
      </c>
      <c r="O22" s="6" t="str">
        <f t="shared" si="4"/>
        <v/>
      </c>
      <c r="P22" s="6" t="str">
        <f t="shared" si="5"/>
        <v>ไม่ผ่าน</v>
      </c>
    </row>
    <row r="23" spans="1:16" ht="24" x14ac:dyDescent="0.2">
      <c r="A23" s="21">
        <v>16</v>
      </c>
      <c r="B23" s="26" t="s">
        <v>61</v>
      </c>
      <c r="C23" s="29" t="s">
        <v>248</v>
      </c>
      <c r="D23" s="5"/>
      <c r="E23" s="5"/>
      <c r="F23" s="5"/>
      <c r="G23" s="5"/>
      <c r="H23" s="5"/>
      <c r="I23" s="5"/>
      <c r="J23" s="5"/>
      <c r="K23" s="5">
        <f t="shared" si="0"/>
        <v>0</v>
      </c>
      <c r="L23" s="6" t="str">
        <f t="shared" si="1"/>
        <v>/</v>
      </c>
      <c r="M23" s="6" t="str">
        <f t="shared" si="2"/>
        <v/>
      </c>
      <c r="N23" s="6" t="str">
        <f t="shared" si="3"/>
        <v/>
      </c>
      <c r="O23" s="6" t="str">
        <f t="shared" si="4"/>
        <v/>
      </c>
      <c r="P23" s="6" t="str">
        <f t="shared" si="5"/>
        <v>ไม่ผ่าน</v>
      </c>
    </row>
    <row r="24" spans="1:16" ht="24" x14ac:dyDescent="0.2">
      <c r="A24" s="21">
        <v>17</v>
      </c>
      <c r="B24" s="24" t="s">
        <v>249</v>
      </c>
      <c r="C24" s="25" t="s">
        <v>250</v>
      </c>
      <c r="D24" s="5"/>
      <c r="E24" s="5"/>
      <c r="F24" s="5"/>
      <c r="G24" s="5"/>
      <c r="H24" s="5"/>
      <c r="I24" s="5"/>
      <c r="J24" s="5"/>
      <c r="K24" s="5">
        <f t="shared" si="0"/>
        <v>0</v>
      </c>
      <c r="L24" s="6" t="str">
        <f t="shared" si="1"/>
        <v>/</v>
      </c>
      <c r="M24" s="6" t="str">
        <f t="shared" si="2"/>
        <v/>
      </c>
      <c r="N24" s="6" t="str">
        <f t="shared" si="3"/>
        <v/>
      </c>
      <c r="O24" s="6" t="str">
        <f t="shared" si="4"/>
        <v/>
      </c>
      <c r="P24" s="6" t="str">
        <f t="shared" si="5"/>
        <v>ไม่ผ่าน</v>
      </c>
    </row>
    <row r="25" spans="1:16" ht="24" x14ac:dyDescent="0.2">
      <c r="A25" s="21">
        <v>18</v>
      </c>
      <c r="B25" s="24" t="s">
        <v>49</v>
      </c>
      <c r="C25" s="25" t="s">
        <v>251</v>
      </c>
      <c r="D25" s="5"/>
      <c r="E25" s="5"/>
      <c r="F25" s="5"/>
      <c r="G25" s="5"/>
      <c r="H25" s="5"/>
      <c r="I25" s="5"/>
      <c r="J25" s="5"/>
      <c r="K25" s="5">
        <f t="shared" si="0"/>
        <v>0</v>
      </c>
      <c r="L25" s="6" t="str">
        <f t="shared" si="1"/>
        <v>/</v>
      </c>
      <c r="M25" s="6" t="str">
        <f t="shared" si="2"/>
        <v/>
      </c>
      <c r="N25" s="6" t="str">
        <f t="shared" si="3"/>
        <v/>
      </c>
      <c r="O25" s="6" t="str">
        <f t="shared" si="4"/>
        <v/>
      </c>
      <c r="P25" s="6" t="str">
        <f t="shared" si="5"/>
        <v>ไม่ผ่าน</v>
      </c>
    </row>
    <row r="26" spans="1:16" ht="24" x14ac:dyDescent="0.2">
      <c r="A26" s="21">
        <v>19</v>
      </c>
      <c r="B26" s="24" t="s">
        <v>252</v>
      </c>
      <c r="C26" s="25" t="s">
        <v>253</v>
      </c>
      <c r="D26" s="5"/>
      <c r="E26" s="5"/>
      <c r="F26" s="5"/>
      <c r="G26" s="5"/>
      <c r="H26" s="5"/>
      <c r="I26" s="5"/>
      <c r="J26" s="5"/>
      <c r="K26" s="5">
        <f t="shared" si="0"/>
        <v>0</v>
      </c>
      <c r="L26" s="6" t="str">
        <f t="shared" si="1"/>
        <v>/</v>
      </c>
      <c r="M26" s="6" t="str">
        <f t="shared" si="2"/>
        <v/>
      </c>
      <c r="N26" s="6" t="str">
        <f t="shared" si="3"/>
        <v/>
      </c>
      <c r="O26" s="6" t="str">
        <f t="shared" si="4"/>
        <v/>
      </c>
      <c r="P26" s="6" t="str">
        <f t="shared" si="5"/>
        <v>ไม่ผ่าน</v>
      </c>
    </row>
    <row r="27" spans="1:16" ht="24" x14ac:dyDescent="0.2">
      <c r="A27" s="21">
        <v>20</v>
      </c>
      <c r="B27" s="24" t="s">
        <v>54</v>
      </c>
      <c r="C27" s="25" t="s">
        <v>254</v>
      </c>
      <c r="D27" s="5"/>
      <c r="E27" s="5"/>
      <c r="F27" s="5"/>
      <c r="G27" s="5"/>
      <c r="H27" s="5"/>
      <c r="I27" s="5"/>
      <c r="J27" s="5"/>
      <c r="K27" s="5">
        <f t="shared" si="0"/>
        <v>0</v>
      </c>
      <c r="L27" s="6" t="str">
        <f t="shared" si="1"/>
        <v>/</v>
      </c>
      <c r="M27" s="6" t="str">
        <f t="shared" si="2"/>
        <v/>
      </c>
      <c r="N27" s="6" t="str">
        <f t="shared" si="3"/>
        <v/>
      </c>
      <c r="O27" s="6" t="str">
        <f t="shared" si="4"/>
        <v/>
      </c>
      <c r="P27" s="6" t="str">
        <f t="shared" si="5"/>
        <v>ไม่ผ่าน</v>
      </c>
    </row>
    <row r="28" spans="1:16" ht="24" x14ac:dyDescent="0.2">
      <c r="A28" s="21">
        <v>21</v>
      </c>
      <c r="B28" s="24" t="s">
        <v>255</v>
      </c>
      <c r="C28" s="25" t="s">
        <v>256</v>
      </c>
      <c r="D28" s="5"/>
      <c r="E28" s="5"/>
      <c r="F28" s="5"/>
      <c r="G28" s="5"/>
      <c r="H28" s="5"/>
      <c r="I28" s="5"/>
      <c r="J28" s="5"/>
      <c r="K28" s="5">
        <f t="shared" si="0"/>
        <v>0</v>
      </c>
      <c r="L28" s="6" t="str">
        <f t="shared" si="1"/>
        <v>/</v>
      </c>
      <c r="M28" s="6" t="str">
        <f t="shared" si="2"/>
        <v/>
      </c>
      <c r="N28" s="6" t="str">
        <f t="shared" si="3"/>
        <v/>
      </c>
      <c r="O28" s="6" t="str">
        <f t="shared" si="4"/>
        <v/>
      </c>
      <c r="P28" s="6" t="str">
        <f t="shared" si="5"/>
        <v>ไม่ผ่าน</v>
      </c>
    </row>
    <row r="29" spans="1:16" ht="24" x14ac:dyDescent="0.2">
      <c r="A29" s="21">
        <v>22</v>
      </c>
      <c r="B29" s="24" t="s">
        <v>257</v>
      </c>
      <c r="C29" s="25" t="s">
        <v>258</v>
      </c>
      <c r="D29" s="5"/>
      <c r="E29" s="5"/>
      <c r="F29" s="5"/>
      <c r="G29" s="5"/>
      <c r="H29" s="5"/>
      <c r="I29" s="5"/>
      <c r="J29" s="5"/>
      <c r="K29" s="5">
        <f t="shared" si="0"/>
        <v>0</v>
      </c>
      <c r="L29" s="6" t="str">
        <f t="shared" si="1"/>
        <v>/</v>
      </c>
      <c r="M29" s="6" t="str">
        <f t="shared" si="2"/>
        <v/>
      </c>
      <c r="N29" s="6" t="str">
        <f t="shared" si="3"/>
        <v/>
      </c>
      <c r="O29" s="6" t="str">
        <f t="shared" si="4"/>
        <v/>
      </c>
      <c r="P29" s="6" t="str">
        <f t="shared" si="5"/>
        <v>ไม่ผ่าน</v>
      </c>
    </row>
    <row r="30" spans="1:16" ht="24" x14ac:dyDescent="0.2">
      <c r="A30" s="21">
        <v>23</v>
      </c>
      <c r="B30" s="24" t="s">
        <v>259</v>
      </c>
      <c r="C30" s="25" t="s">
        <v>260</v>
      </c>
      <c r="D30" s="5"/>
      <c r="E30" s="5"/>
      <c r="F30" s="5"/>
      <c r="G30" s="5"/>
      <c r="H30" s="5"/>
      <c r="I30" s="5"/>
      <c r="J30" s="5"/>
      <c r="K30" s="5">
        <f t="shared" si="0"/>
        <v>0</v>
      </c>
      <c r="L30" s="6" t="str">
        <f t="shared" si="1"/>
        <v>/</v>
      </c>
      <c r="M30" s="6" t="str">
        <f t="shared" si="2"/>
        <v/>
      </c>
      <c r="N30" s="6" t="str">
        <f t="shared" si="3"/>
        <v/>
      </c>
      <c r="O30" s="6" t="str">
        <f t="shared" si="4"/>
        <v/>
      </c>
      <c r="P30" s="6" t="str">
        <f t="shared" si="5"/>
        <v>ไม่ผ่าน</v>
      </c>
    </row>
    <row r="31" spans="1:16" ht="24" x14ac:dyDescent="0.2">
      <c r="A31" s="21">
        <v>24</v>
      </c>
      <c r="B31" s="24" t="s">
        <v>261</v>
      </c>
      <c r="C31" s="25" t="s">
        <v>60</v>
      </c>
      <c r="D31" s="5"/>
      <c r="E31" s="5"/>
      <c r="F31" s="5"/>
      <c r="G31" s="5"/>
      <c r="H31" s="5"/>
      <c r="I31" s="5"/>
      <c r="J31" s="5"/>
      <c r="K31" s="5">
        <f t="shared" si="0"/>
        <v>0</v>
      </c>
      <c r="L31" s="6" t="str">
        <f t="shared" si="1"/>
        <v>/</v>
      </c>
      <c r="M31" s="6" t="str">
        <f t="shared" si="2"/>
        <v/>
      </c>
      <c r="N31" s="6" t="str">
        <f t="shared" si="3"/>
        <v/>
      </c>
      <c r="O31" s="6" t="str">
        <f t="shared" si="4"/>
        <v/>
      </c>
      <c r="P31" s="6" t="str">
        <f t="shared" si="5"/>
        <v>ไม่ผ่าน</v>
      </c>
    </row>
    <row r="32" spans="1:16" ht="24" x14ac:dyDescent="0.2">
      <c r="A32" s="21">
        <v>25</v>
      </c>
      <c r="B32" s="24" t="s">
        <v>262</v>
      </c>
      <c r="C32" s="25" t="s">
        <v>263</v>
      </c>
      <c r="D32" s="5"/>
      <c r="E32" s="5"/>
      <c r="F32" s="5"/>
      <c r="G32" s="5"/>
      <c r="H32" s="5"/>
      <c r="I32" s="5"/>
      <c r="J32" s="5"/>
      <c r="K32" s="5">
        <f t="shared" si="0"/>
        <v>0</v>
      </c>
      <c r="L32" s="6" t="str">
        <f t="shared" si="1"/>
        <v>/</v>
      </c>
      <c r="M32" s="6" t="str">
        <f t="shared" si="2"/>
        <v/>
      </c>
      <c r="N32" s="6" t="str">
        <f t="shared" si="3"/>
        <v/>
      </c>
      <c r="O32" s="6" t="str">
        <f t="shared" si="4"/>
        <v/>
      </c>
      <c r="P32" s="6" t="str">
        <f t="shared" si="5"/>
        <v>ไม่ผ่าน</v>
      </c>
    </row>
    <row r="33" spans="1:16" ht="24" x14ac:dyDescent="0.2">
      <c r="A33" s="21">
        <v>26</v>
      </c>
      <c r="B33" s="24" t="s">
        <v>264</v>
      </c>
      <c r="C33" s="25" t="s">
        <v>40</v>
      </c>
      <c r="D33" s="5"/>
      <c r="E33" s="5"/>
      <c r="F33" s="5"/>
      <c r="G33" s="5"/>
      <c r="H33" s="5"/>
      <c r="I33" s="5"/>
      <c r="J33" s="5"/>
      <c r="K33" s="5">
        <f t="shared" si="0"/>
        <v>0</v>
      </c>
      <c r="L33" s="6" t="str">
        <f t="shared" si="1"/>
        <v>/</v>
      </c>
      <c r="M33" s="6" t="str">
        <f t="shared" si="2"/>
        <v/>
      </c>
      <c r="N33" s="6" t="str">
        <f t="shared" si="3"/>
        <v/>
      </c>
      <c r="O33" s="6" t="str">
        <f t="shared" si="4"/>
        <v/>
      </c>
      <c r="P33" s="6" t="str">
        <f t="shared" si="5"/>
        <v>ไม่ผ่าน</v>
      </c>
    </row>
    <row r="34" spans="1:16" ht="24" x14ac:dyDescent="0.2">
      <c r="A34" s="21">
        <v>27</v>
      </c>
      <c r="B34" s="26" t="s">
        <v>265</v>
      </c>
      <c r="C34" s="29" t="s">
        <v>266</v>
      </c>
      <c r="D34" s="5"/>
      <c r="E34" s="5"/>
      <c r="F34" s="5"/>
      <c r="G34" s="5"/>
      <c r="H34" s="5"/>
      <c r="I34" s="5"/>
      <c r="J34" s="5"/>
      <c r="K34" s="5">
        <f t="shared" si="0"/>
        <v>0</v>
      </c>
      <c r="L34" s="6" t="str">
        <f t="shared" si="1"/>
        <v>/</v>
      </c>
      <c r="M34" s="6" t="str">
        <f t="shared" si="2"/>
        <v/>
      </c>
      <c r="N34" s="6" t="str">
        <f t="shared" si="3"/>
        <v/>
      </c>
      <c r="O34" s="6" t="str">
        <f t="shared" si="4"/>
        <v/>
      </c>
      <c r="P34" s="6" t="str">
        <f t="shared" si="5"/>
        <v>ไม่ผ่าน</v>
      </c>
    </row>
    <row r="35" spans="1:16" ht="24" x14ac:dyDescent="0.3">
      <c r="A35" s="21">
        <v>28</v>
      </c>
      <c r="B35" s="30" t="s">
        <v>267</v>
      </c>
      <c r="C35" s="31" t="s">
        <v>268</v>
      </c>
      <c r="D35" s="5"/>
      <c r="E35" s="5"/>
      <c r="F35" s="5"/>
      <c r="G35" s="5"/>
      <c r="H35" s="5"/>
      <c r="I35" s="5"/>
      <c r="J35" s="5"/>
      <c r="K35" s="5">
        <f t="shared" si="0"/>
        <v>0</v>
      </c>
      <c r="L35" s="6" t="str">
        <f t="shared" si="1"/>
        <v>/</v>
      </c>
      <c r="M35" s="6" t="str">
        <f t="shared" si="2"/>
        <v/>
      </c>
      <c r="N35" s="6" t="str">
        <f t="shared" si="3"/>
        <v/>
      </c>
      <c r="O35" s="6" t="str">
        <f t="shared" si="4"/>
        <v/>
      </c>
      <c r="P35" s="6" t="str">
        <f t="shared" si="5"/>
        <v>ไม่ผ่าน</v>
      </c>
    </row>
    <row r="36" spans="1:16" ht="24" x14ac:dyDescent="0.3">
      <c r="A36" s="21">
        <v>29</v>
      </c>
      <c r="B36" s="30" t="s">
        <v>269</v>
      </c>
      <c r="C36" s="31" t="s">
        <v>270</v>
      </c>
      <c r="D36" s="5"/>
      <c r="E36" s="5"/>
      <c r="F36" s="5"/>
      <c r="G36" s="5"/>
      <c r="H36" s="5"/>
      <c r="I36" s="5"/>
      <c r="J36" s="5"/>
      <c r="K36" s="5">
        <f t="shared" si="0"/>
        <v>0</v>
      </c>
      <c r="L36" s="6" t="str">
        <f t="shared" si="1"/>
        <v>/</v>
      </c>
      <c r="M36" s="6" t="str">
        <f t="shared" si="2"/>
        <v/>
      </c>
      <c r="N36" s="6" t="str">
        <f t="shared" si="3"/>
        <v/>
      </c>
      <c r="O36" s="6" t="str">
        <f t="shared" si="4"/>
        <v/>
      </c>
      <c r="P36" s="6" t="str">
        <f t="shared" si="5"/>
        <v>ไม่ผ่าน</v>
      </c>
    </row>
    <row r="37" spans="1:16" ht="24" x14ac:dyDescent="0.3">
      <c r="A37" s="21">
        <v>30</v>
      </c>
      <c r="B37" s="30" t="s">
        <v>271</v>
      </c>
      <c r="C37" s="31" t="s">
        <v>272</v>
      </c>
      <c r="D37" s="5"/>
      <c r="E37" s="5"/>
      <c r="F37" s="5"/>
      <c r="G37" s="5"/>
      <c r="H37" s="5"/>
      <c r="I37" s="5"/>
      <c r="J37" s="5"/>
      <c r="K37" s="5">
        <f t="shared" si="0"/>
        <v>0</v>
      </c>
      <c r="L37" s="6" t="str">
        <f t="shared" si="1"/>
        <v>/</v>
      </c>
      <c r="M37" s="6" t="str">
        <f t="shared" si="2"/>
        <v/>
      </c>
      <c r="N37" s="6" t="str">
        <f t="shared" si="3"/>
        <v/>
      </c>
      <c r="O37" s="6" t="str">
        <f t="shared" si="4"/>
        <v/>
      </c>
      <c r="P37" s="6" t="str">
        <f t="shared" si="5"/>
        <v>ไม่ผ่าน</v>
      </c>
    </row>
    <row r="38" spans="1:16" ht="24" x14ac:dyDescent="0.2">
      <c r="A38" s="21">
        <v>31</v>
      </c>
      <c r="B38" s="24" t="s">
        <v>86</v>
      </c>
      <c r="C38" s="25" t="s">
        <v>273</v>
      </c>
      <c r="D38" s="5"/>
      <c r="E38" s="5"/>
      <c r="F38" s="5"/>
      <c r="G38" s="5"/>
      <c r="H38" s="5"/>
      <c r="I38" s="5"/>
      <c r="J38" s="5"/>
      <c r="K38" s="5">
        <f t="shared" si="0"/>
        <v>0</v>
      </c>
      <c r="L38" s="6" t="str">
        <f t="shared" si="1"/>
        <v>/</v>
      </c>
      <c r="M38" s="6" t="str">
        <f t="shared" si="2"/>
        <v/>
      </c>
      <c r="N38" s="6" t="str">
        <f t="shared" si="3"/>
        <v/>
      </c>
      <c r="O38" s="6" t="str">
        <f t="shared" si="4"/>
        <v/>
      </c>
      <c r="P38" s="6" t="str">
        <f t="shared" si="5"/>
        <v>ไม่ผ่าน</v>
      </c>
    </row>
    <row r="39" spans="1:16" ht="24" x14ac:dyDescent="0.2">
      <c r="A39" s="21">
        <v>32</v>
      </c>
      <c r="B39" s="24" t="s">
        <v>274</v>
      </c>
      <c r="C39" s="25" t="s">
        <v>275</v>
      </c>
      <c r="D39" s="5"/>
      <c r="E39" s="5"/>
      <c r="F39" s="5"/>
      <c r="G39" s="5"/>
      <c r="H39" s="5"/>
      <c r="I39" s="5"/>
      <c r="J39" s="5"/>
      <c r="K39" s="5">
        <f t="shared" si="0"/>
        <v>0</v>
      </c>
      <c r="L39" s="6" t="str">
        <f t="shared" si="1"/>
        <v>/</v>
      </c>
      <c r="M39" s="6" t="str">
        <f t="shared" si="2"/>
        <v/>
      </c>
      <c r="N39" s="6" t="str">
        <f t="shared" si="3"/>
        <v/>
      </c>
      <c r="O39" s="6" t="str">
        <f t="shared" si="4"/>
        <v/>
      </c>
      <c r="P39" s="6" t="str">
        <f t="shared" si="5"/>
        <v>ไม่ผ่าน</v>
      </c>
    </row>
    <row r="40" spans="1:16" ht="24" x14ac:dyDescent="0.2">
      <c r="A40" s="21">
        <v>33</v>
      </c>
      <c r="B40" s="24" t="s">
        <v>62</v>
      </c>
      <c r="C40" s="25" t="s">
        <v>276</v>
      </c>
      <c r="D40" s="5"/>
      <c r="E40" s="5"/>
      <c r="F40" s="5"/>
      <c r="G40" s="5"/>
      <c r="H40" s="5"/>
      <c r="I40" s="5"/>
      <c r="J40" s="5"/>
      <c r="K40" s="5">
        <f t="shared" si="0"/>
        <v>0</v>
      </c>
      <c r="L40" s="6" t="str">
        <f t="shared" si="1"/>
        <v>/</v>
      </c>
      <c r="M40" s="6" t="str">
        <f t="shared" si="2"/>
        <v/>
      </c>
      <c r="N40" s="6" t="str">
        <f t="shared" si="3"/>
        <v/>
      </c>
      <c r="O40" s="6" t="str">
        <f t="shared" si="4"/>
        <v/>
      </c>
      <c r="P40" s="6" t="str">
        <f t="shared" si="5"/>
        <v>ไม่ผ่าน</v>
      </c>
    </row>
    <row r="41" spans="1:16" ht="20.25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6" t="s">
        <v>21</v>
      </c>
      <c r="O41" s="46"/>
      <c r="P41" s="2">
        <f>COUNTIF(P8:P40,"ผ่าน")</f>
        <v>0</v>
      </c>
    </row>
    <row r="42" spans="1:16" ht="20.25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6" t="s">
        <v>22</v>
      </c>
      <c r="O42" s="46"/>
      <c r="P42" s="2">
        <f>COUNTIF(P8:P40,"ไม่ผ่าน")</f>
        <v>33</v>
      </c>
    </row>
    <row r="43" spans="1:16" ht="20.25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3"/>
    </row>
    <row r="44" spans="1:16" ht="20.25" x14ac:dyDescent="0.2">
      <c r="A44" s="49" t="s">
        <v>23</v>
      </c>
      <c r="B44" s="49"/>
      <c r="C44" s="49"/>
      <c r="D44" s="49"/>
      <c r="E44" s="49"/>
      <c r="F44" s="8"/>
      <c r="G44" s="8"/>
      <c r="H44" s="8"/>
      <c r="I44" s="8"/>
      <c r="J44" s="8"/>
      <c r="K44" s="8"/>
      <c r="L44" s="8"/>
      <c r="M44" s="8"/>
      <c r="N44" s="8"/>
      <c r="O44" s="8"/>
      <c r="P44" s="3"/>
    </row>
    <row r="45" spans="1:16" ht="20.25" x14ac:dyDescent="0.25">
      <c r="A45" s="8"/>
      <c r="B45" s="8"/>
      <c r="C45" s="8"/>
      <c r="D45" s="8"/>
      <c r="E45" s="9"/>
      <c r="F45" s="10" t="s">
        <v>24</v>
      </c>
      <c r="G45" s="9"/>
      <c r="H45" s="8"/>
      <c r="I45" s="8"/>
      <c r="J45" s="8"/>
      <c r="K45" s="8"/>
      <c r="L45" s="9"/>
      <c r="M45" s="8"/>
      <c r="N45" s="8"/>
      <c r="O45" s="8"/>
      <c r="P45" s="3"/>
    </row>
    <row r="46" spans="1:16" ht="20.25" x14ac:dyDescent="0.25">
      <c r="A46" s="8"/>
      <c r="B46" s="8"/>
      <c r="C46" s="8"/>
      <c r="D46" s="8"/>
      <c r="E46" s="9"/>
      <c r="F46" s="10" t="s">
        <v>25</v>
      </c>
      <c r="G46" s="9"/>
      <c r="H46" s="8"/>
      <c r="I46" s="8"/>
      <c r="J46" s="8"/>
      <c r="K46" s="8"/>
      <c r="L46" s="8"/>
      <c r="M46" s="8"/>
      <c r="N46" s="8"/>
      <c r="O46" s="8"/>
      <c r="P46" s="3"/>
    </row>
    <row r="47" spans="1:16" ht="20.25" x14ac:dyDescent="0.25">
      <c r="A47" s="8"/>
      <c r="B47" s="8"/>
      <c r="C47" s="8"/>
      <c r="D47" s="8"/>
      <c r="E47" s="9"/>
      <c r="F47" s="10" t="s">
        <v>26</v>
      </c>
      <c r="G47" s="9"/>
      <c r="H47" s="8"/>
      <c r="I47" s="8"/>
      <c r="J47" s="8"/>
      <c r="K47" s="8"/>
      <c r="L47" s="8"/>
      <c r="M47" s="8"/>
      <c r="N47" s="8"/>
      <c r="O47" s="8"/>
      <c r="P47" s="3"/>
    </row>
    <row r="48" spans="1:16" ht="20.25" x14ac:dyDescent="0.25">
      <c r="A48" s="8"/>
      <c r="B48" s="8"/>
      <c r="C48" s="8"/>
      <c r="D48" s="8"/>
      <c r="E48" s="9"/>
      <c r="F48" s="10"/>
      <c r="G48" s="9"/>
      <c r="H48" s="8"/>
      <c r="I48" s="8"/>
      <c r="J48" s="8"/>
      <c r="K48" s="8"/>
      <c r="L48" s="8"/>
      <c r="M48" s="8"/>
      <c r="N48" s="8"/>
      <c r="O48" s="8"/>
      <c r="P48" s="3"/>
    </row>
    <row r="49" spans="1:16" ht="20.25" x14ac:dyDescent="0.3">
      <c r="A49" s="51" t="s">
        <v>27</v>
      </c>
      <c r="B49" s="52"/>
      <c r="C49" s="19" t="s">
        <v>33</v>
      </c>
      <c r="D49" s="50" t="s">
        <v>28</v>
      </c>
      <c r="E49" s="50"/>
      <c r="F49" s="50"/>
      <c r="G49" s="50" t="s">
        <v>29</v>
      </c>
      <c r="H49" s="50"/>
      <c r="I49" s="50"/>
      <c r="J49" s="12"/>
      <c r="K49" s="12"/>
      <c r="L49" s="12"/>
      <c r="M49" s="12"/>
      <c r="N49" s="12"/>
      <c r="O49" s="12"/>
      <c r="P49" s="4"/>
    </row>
    <row r="50" spans="1:16" ht="20.25" x14ac:dyDescent="0.3">
      <c r="A50" s="53"/>
      <c r="B50" s="54"/>
      <c r="C50" s="21" t="s">
        <v>34</v>
      </c>
      <c r="D50" s="48" t="s">
        <v>30</v>
      </c>
      <c r="E50" s="48"/>
      <c r="F50" s="48"/>
      <c r="G50" s="48">
        <f>COUNTIF(L8:L40,"/")</f>
        <v>33</v>
      </c>
      <c r="H50" s="48"/>
      <c r="I50" s="48"/>
      <c r="J50" s="12"/>
      <c r="K50" s="12"/>
      <c r="L50" s="12"/>
      <c r="M50" s="12"/>
      <c r="N50" s="12"/>
      <c r="O50" s="12"/>
      <c r="P50" s="4"/>
    </row>
    <row r="51" spans="1:16" ht="20.25" x14ac:dyDescent="0.3">
      <c r="A51" s="53"/>
      <c r="B51" s="54"/>
      <c r="C51" s="21" t="s">
        <v>35</v>
      </c>
      <c r="D51" s="48" t="s">
        <v>31</v>
      </c>
      <c r="E51" s="48"/>
      <c r="F51" s="48"/>
      <c r="G51" s="48">
        <f>COUNTIF(M8:M40,"/")</f>
        <v>0</v>
      </c>
      <c r="H51" s="48"/>
      <c r="I51" s="48"/>
      <c r="J51" s="12"/>
      <c r="K51" s="12"/>
      <c r="L51" s="12"/>
      <c r="M51" s="12"/>
      <c r="N51" s="12"/>
      <c r="O51" s="12"/>
      <c r="P51" s="4"/>
    </row>
    <row r="52" spans="1:16" ht="20.25" x14ac:dyDescent="0.3">
      <c r="A52" s="53"/>
      <c r="B52" s="54"/>
      <c r="C52" s="21" t="s">
        <v>36</v>
      </c>
      <c r="D52" s="48" t="s">
        <v>32</v>
      </c>
      <c r="E52" s="48"/>
      <c r="F52" s="48"/>
      <c r="G52" s="48">
        <f>COUNTIF(N8:N40,"/")</f>
        <v>0</v>
      </c>
      <c r="H52" s="48"/>
      <c r="I52" s="48"/>
      <c r="J52" s="12"/>
      <c r="K52" s="12"/>
      <c r="L52" s="12"/>
      <c r="M52" s="12"/>
      <c r="N52" s="12"/>
      <c r="O52" s="12"/>
      <c r="P52" s="4"/>
    </row>
    <row r="53" spans="1:16" ht="20.25" x14ac:dyDescent="0.3">
      <c r="A53" s="55"/>
      <c r="B53" s="56"/>
      <c r="C53" s="21" t="s">
        <v>37</v>
      </c>
      <c r="D53" s="48" t="s">
        <v>46</v>
      </c>
      <c r="E53" s="48"/>
      <c r="F53" s="48"/>
      <c r="G53" s="48">
        <f>COUNTIF(O8:O40,"/")</f>
        <v>0</v>
      </c>
      <c r="H53" s="48"/>
      <c r="I53" s="48"/>
      <c r="J53" s="12"/>
      <c r="K53" s="12"/>
      <c r="L53" s="12"/>
      <c r="M53" s="12"/>
      <c r="N53" s="12"/>
      <c r="O53" s="12"/>
      <c r="P53" s="4"/>
    </row>
    <row r="54" spans="1:16" ht="19.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6" ht="19.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6" ht="19.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</sheetData>
  <mergeCells count="34">
    <mergeCell ref="J6:J7"/>
    <mergeCell ref="A41:M42"/>
    <mergeCell ref="N42:O42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H6:H7"/>
    <mergeCell ref="I6:I7"/>
    <mergeCell ref="A44:E44"/>
    <mergeCell ref="A49:B53"/>
    <mergeCell ref="D53:F53"/>
    <mergeCell ref="G53:I53"/>
    <mergeCell ref="N41:O41"/>
    <mergeCell ref="D52:F52"/>
    <mergeCell ref="G52:I52"/>
    <mergeCell ref="D49:F49"/>
    <mergeCell ref="G49:I49"/>
    <mergeCell ref="D50:F50"/>
    <mergeCell ref="G50:I50"/>
    <mergeCell ref="D51:F51"/>
    <mergeCell ref="G51:I5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opLeftCell="A37" workbookViewId="0">
      <selection activeCell="B8" sqref="B8:C44"/>
    </sheetView>
  </sheetViews>
  <sheetFormatPr defaultRowHeight="14.25" x14ac:dyDescent="0.2"/>
  <cols>
    <col min="1" max="1" width="6.75" customWidth="1"/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20.25" x14ac:dyDescent="0.3">
      <c r="A2" s="41" t="s">
        <v>89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20.25" x14ac:dyDescent="0.3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20.25" x14ac:dyDescent="0.3">
      <c r="A4" s="13" t="s">
        <v>2</v>
      </c>
      <c r="B4" s="13"/>
      <c r="C4" s="14"/>
      <c r="D4" s="14"/>
      <c r="E4" s="15"/>
      <c r="F4" s="16"/>
      <c r="G4" s="16"/>
      <c r="H4" s="16"/>
      <c r="I4" s="14"/>
      <c r="J4" s="14"/>
      <c r="K4" s="17"/>
      <c r="L4" s="17"/>
      <c r="M4" s="14"/>
      <c r="N4" s="14"/>
      <c r="O4" s="14"/>
      <c r="P4" s="14"/>
    </row>
    <row r="5" spans="1:16" ht="20.25" customHeight="1" x14ac:dyDescent="0.2">
      <c r="A5" s="42" t="s">
        <v>3</v>
      </c>
      <c r="B5" s="42" t="s">
        <v>4</v>
      </c>
      <c r="C5" s="42" t="s">
        <v>5</v>
      </c>
      <c r="D5" s="42" t="s">
        <v>6</v>
      </c>
      <c r="E5" s="42"/>
      <c r="F5" s="42"/>
      <c r="G5" s="42"/>
      <c r="H5" s="42"/>
      <c r="I5" s="42"/>
      <c r="J5" s="42"/>
      <c r="K5" s="42"/>
      <c r="L5" s="42" t="s">
        <v>7</v>
      </c>
      <c r="M5" s="43"/>
      <c r="N5" s="43"/>
      <c r="O5" s="43"/>
      <c r="P5" s="44" t="s">
        <v>8</v>
      </c>
    </row>
    <row r="6" spans="1:16" ht="20.25" customHeight="1" x14ac:dyDescent="0.2">
      <c r="A6" s="42"/>
      <c r="B6" s="42"/>
      <c r="C6" s="42"/>
      <c r="D6" s="44" t="s">
        <v>9</v>
      </c>
      <c r="E6" s="44" t="s">
        <v>10</v>
      </c>
      <c r="F6" s="44" t="s">
        <v>11</v>
      </c>
      <c r="G6" s="44" t="s">
        <v>12</v>
      </c>
      <c r="H6" s="44" t="s">
        <v>13</v>
      </c>
      <c r="I6" s="47" t="s">
        <v>14</v>
      </c>
      <c r="J6" s="47" t="s">
        <v>15</v>
      </c>
      <c r="K6" s="44" t="s">
        <v>16</v>
      </c>
      <c r="L6" s="44" t="s">
        <v>17</v>
      </c>
      <c r="M6" s="42" t="s">
        <v>18</v>
      </c>
      <c r="N6" s="42"/>
      <c r="O6" s="42"/>
      <c r="P6" s="44"/>
    </row>
    <row r="7" spans="1:16" ht="257.25" customHeight="1" x14ac:dyDescent="0.2">
      <c r="A7" s="42"/>
      <c r="B7" s="42"/>
      <c r="C7" s="42"/>
      <c r="D7" s="44"/>
      <c r="E7" s="44"/>
      <c r="F7" s="44"/>
      <c r="G7" s="44"/>
      <c r="H7" s="44"/>
      <c r="I7" s="47"/>
      <c r="J7" s="47"/>
      <c r="K7" s="44"/>
      <c r="L7" s="44"/>
      <c r="M7" s="20" t="s">
        <v>19</v>
      </c>
      <c r="N7" s="20" t="s">
        <v>20</v>
      </c>
      <c r="O7" s="20" t="s">
        <v>45</v>
      </c>
      <c r="P7" s="44"/>
    </row>
    <row r="8" spans="1:16" ht="24" x14ac:dyDescent="0.2">
      <c r="A8" s="21">
        <v>1</v>
      </c>
      <c r="B8" s="35" t="s">
        <v>277</v>
      </c>
      <c r="C8" s="35" t="s">
        <v>278</v>
      </c>
      <c r="D8" s="5"/>
      <c r="E8" s="5"/>
      <c r="F8" s="5"/>
      <c r="G8" s="5"/>
      <c r="H8" s="5"/>
      <c r="I8" s="5"/>
      <c r="J8" s="5"/>
      <c r="K8" s="5">
        <f>D8+E8+F8+G8+H8+I8+J8</f>
        <v>0</v>
      </c>
      <c r="L8" s="6" t="str">
        <f>IF(K8&lt;=19,"/",IF(K8&lt;=26,"",IF(G8&lt;=33,"",IF(K8&lt;=40,""))))</f>
        <v>/</v>
      </c>
      <c r="M8" s="6" t="str">
        <f>IF(K8&lt;=19,"",IF(K8&lt;=26,"/",IF(K8&lt;=33,"",IF(K8&lt;=40,""))))</f>
        <v/>
      </c>
      <c r="N8" s="6" t="str">
        <f>IF(K8&lt;=19,"",IF(K8&lt;=26,"",IF(K8&lt;=33,"/",IF(K8&lt;=40,""))))</f>
        <v/>
      </c>
      <c r="O8" s="6" t="str">
        <f>IF(K8&lt;=19,"",IF(K8&lt;=26,"",IF(K8&lt;=33,"",IF(K8&lt;=40,"/"))))</f>
        <v/>
      </c>
      <c r="P8" s="6" t="str">
        <f>IF(K8&gt;24, "ผ่าน","ไม่ผ่าน")</f>
        <v>ไม่ผ่าน</v>
      </c>
    </row>
    <row r="9" spans="1:16" ht="24" x14ac:dyDescent="0.2">
      <c r="A9" s="21">
        <v>2</v>
      </c>
      <c r="B9" s="32" t="s">
        <v>279</v>
      </c>
      <c r="C9" s="32" t="s">
        <v>280</v>
      </c>
      <c r="D9" s="5"/>
      <c r="E9" s="5"/>
      <c r="F9" s="5"/>
      <c r="G9" s="5"/>
      <c r="H9" s="5"/>
      <c r="I9" s="5"/>
      <c r="J9" s="5"/>
      <c r="K9" s="5">
        <f t="shared" ref="K9:K44" si="0">D9+E9+F9+G9+H9+I9+J9</f>
        <v>0</v>
      </c>
      <c r="L9" s="6" t="str">
        <f t="shared" ref="L9:L44" si="1">IF(K9&lt;=19,"/",IF(K9&lt;=26,"",IF(G9&lt;=33,"",IF(K9&lt;=40,""))))</f>
        <v>/</v>
      </c>
      <c r="M9" s="6" t="str">
        <f t="shared" ref="M9:M44" si="2">IF(K9&lt;=19,"",IF(K9&lt;=26,"/",IF(K9&lt;=33,"",IF(K9&lt;=40,""))))</f>
        <v/>
      </c>
      <c r="N9" s="6" t="str">
        <f t="shared" ref="N9:N44" si="3">IF(K9&lt;=19,"",IF(K9&lt;=26,"",IF(K9&lt;=33,"/",IF(K9&lt;=40,""))))</f>
        <v/>
      </c>
      <c r="O9" s="6" t="str">
        <f t="shared" ref="O9:O44" si="4">IF(K9&lt;=19,"",IF(K9&lt;=26,"",IF(K9&lt;=33,"",IF(K9&lt;=40,"/"))))</f>
        <v/>
      </c>
      <c r="P9" s="6" t="str">
        <f t="shared" ref="P9:P44" si="5">IF(K9&gt;24, "ผ่าน","ไม่ผ่าน")</f>
        <v>ไม่ผ่าน</v>
      </c>
    </row>
    <row r="10" spans="1:16" ht="24" x14ac:dyDescent="0.2">
      <c r="A10" s="21">
        <v>3</v>
      </c>
      <c r="B10" s="33" t="s">
        <v>281</v>
      </c>
      <c r="C10" s="33" t="s">
        <v>282</v>
      </c>
      <c r="D10" s="5"/>
      <c r="E10" s="5"/>
      <c r="F10" s="5"/>
      <c r="G10" s="5"/>
      <c r="H10" s="5"/>
      <c r="I10" s="5"/>
      <c r="J10" s="5"/>
      <c r="K10" s="5">
        <f t="shared" si="0"/>
        <v>0</v>
      </c>
      <c r="L10" s="6" t="str">
        <f t="shared" si="1"/>
        <v>/</v>
      </c>
      <c r="M10" s="6" t="str">
        <f t="shared" si="2"/>
        <v/>
      </c>
      <c r="N10" s="6" t="str">
        <f t="shared" si="3"/>
        <v/>
      </c>
      <c r="O10" s="6" t="str">
        <f t="shared" si="4"/>
        <v/>
      </c>
      <c r="P10" s="6" t="str">
        <f t="shared" si="5"/>
        <v>ไม่ผ่าน</v>
      </c>
    </row>
    <row r="11" spans="1:16" ht="24" x14ac:dyDescent="0.2">
      <c r="A11" s="21">
        <v>4</v>
      </c>
      <c r="B11" s="32" t="s">
        <v>283</v>
      </c>
      <c r="C11" s="32" t="s">
        <v>284</v>
      </c>
      <c r="D11" s="5"/>
      <c r="E11" s="5"/>
      <c r="F11" s="5"/>
      <c r="G11" s="5"/>
      <c r="H11" s="5"/>
      <c r="I11" s="5"/>
      <c r="J11" s="5"/>
      <c r="K11" s="5">
        <f t="shared" si="0"/>
        <v>0</v>
      </c>
      <c r="L11" s="6" t="str">
        <f t="shared" si="1"/>
        <v>/</v>
      </c>
      <c r="M11" s="6" t="str">
        <f t="shared" si="2"/>
        <v/>
      </c>
      <c r="N11" s="6" t="str">
        <f t="shared" si="3"/>
        <v/>
      </c>
      <c r="O11" s="6" t="str">
        <f t="shared" si="4"/>
        <v/>
      </c>
      <c r="P11" s="6" t="str">
        <f t="shared" si="5"/>
        <v>ไม่ผ่าน</v>
      </c>
    </row>
    <row r="12" spans="1:16" ht="24" x14ac:dyDescent="0.2">
      <c r="A12" s="21">
        <v>5</v>
      </c>
      <c r="B12" s="32" t="s">
        <v>285</v>
      </c>
      <c r="C12" s="32" t="s">
        <v>286</v>
      </c>
      <c r="D12" s="5"/>
      <c r="E12" s="5"/>
      <c r="F12" s="5"/>
      <c r="G12" s="5"/>
      <c r="H12" s="5"/>
      <c r="I12" s="5"/>
      <c r="J12" s="5"/>
      <c r="K12" s="5">
        <f t="shared" si="0"/>
        <v>0</v>
      </c>
      <c r="L12" s="6" t="str">
        <f t="shared" si="1"/>
        <v>/</v>
      </c>
      <c r="M12" s="6" t="str">
        <f t="shared" si="2"/>
        <v/>
      </c>
      <c r="N12" s="6" t="str">
        <f t="shared" si="3"/>
        <v/>
      </c>
      <c r="O12" s="6" t="str">
        <f t="shared" si="4"/>
        <v/>
      </c>
      <c r="P12" s="6" t="str">
        <f t="shared" si="5"/>
        <v>ไม่ผ่าน</v>
      </c>
    </row>
    <row r="13" spans="1:16" ht="24" x14ac:dyDescent="0.2">
      <c r="A13" s="21">
        <v>6</v>
      </c>
      <c r="B13" s="32" t="s">
        <v>287</v>
      </c>
      <c r="C13" s="32" t="s">
        <v>288</v>
      </c>
      <c r="D13" s="5"/>
      <c r="E13" s="5"/>
      <c r="F13" s="5"/>
      <c r="G13" s="5"/>
      <c r="H13" s="5"/>
      <c r="I13" s="5"/>
      <c r="J13" s="5"/>
      <c r="K13" s="5">
        <f t="shared" si="0"/>
        <v>0</v>
      </c>
      <c r="L13" s="6" t="str">
        <f t="shared" si="1"/>
        <v>/</v>
      </c>
      <c r="M13" s="6" t="str">
        <f t="shared" si="2"/>
        <v/>
      </c>
      <c r="N13" s="6" t="str">
        <f t="shared" si="3"/>
        <v/>
      </c>
      <c r="O13" s="6" t="str">
        <f t="shared" si="4"/>
        <v/>
      </c>
      <c r="P13" s="6" t="str">
        <f t="shared" si="5"/>
        <v>ไม่ผ่าน</v>
      </c>
    </row>
    <row r="14" spans="1:16" ht="24" x14ac:dyDescent="0.2">
      <c r="A14" s="21">
        <v>7</v>
      </c>
      <c r="B14" s="32" t="s">
        <v>289</v>
      </c>
      <c r="C14" s="32" t="s">
        <v>290</v>
      </c>
      <c r="D14" s="5"/>
      <c r="E14" s="5"/>
      <c r="F14" s="5"/>
      <c r="G14" s="5"/>
      <c r="H14" s="5"/>
      <c r="I14" s="5"/>
      <c r="J14" s="5"/>
      <c r="K14" s="5">
        <f t="shared" si="0"/>
        <v>0</v>
      </c>
      <c r="L14" s="6" t="str">
        <f t="shared" si="1"/>
        <v>/</v>
      </c>
      <c r="M14" s="6" t="str">
        <f t="shared" si="2"/>
        <v/>
      </c>
      <c r="N14" s="6" t="str">
        <f t="shared" si="3"/>
        <v/>
      </c>
      <c r="O14" s="6" t="str">
        <f t="shared" si="4"/>
        <v/>
      </c>
      <c r="P14" s="6" t="str">
        <f t="shared" si="5"/>
        <v>ไม่ผ่าน</v>
      </c>
    </row>
    <row r="15" spans="1:16" ht="24" x14ac:dyDescent="0.2">
      <c r="A15" s="21">
        <v>8</v>
      </c>
      <c r="B15" s="32" t="s">
        <v>291</v>
      </c>
      <c r="C15" s="32" t="s">
        <v>292</v>
      </c>
      <c r="D15" s="5"/>
      <c r="E15" s="5"/>
      <c r="F15" s="5"/>
      <c r="G15" s="5"/>
      <c r="H15" s="5"/>
      <c r="I15" s="5"/>
      <c r="J15" s="5"/>
      <c r="K15" s="5">
        <f t="shared" si="0"/>
        <v>0</v>
      </c>
      <c r="L15" s="6" t="str">
        <f t="shared" si="1"/>
        <v>/</v>
      </c>
      <c r="M15" s="6" t="str">
        <f t="shared" si="2"/>
        <v/>
      </c>
      <c r="N15" s="6" t="str">
        <f t="shared" si="3"/>
        <v/>
      </c>
      <c r="O15" s="6" t="str">
        <f t="shared" si="4"/>
        <v/>
      </c>
      <c r="P15" s="6" t="str">
        <f t="shared" si="5"/>
        <v>ไม่ผ่าน</v>
      </c>
    </row>
    <row r="16" spans="1:16" ht="24" x14ac:dyDescent="0.2">
      <c r="A16" s="21">
        <v>9</v>
      </c>
      <c r="B16" s="32" t="s">
        <v>47</v>
      </c>
      <c r="C16" s="32" t="s">
        <v>293</v>
      </c>
      <c r="D16" s="5"/>
      <c r="E16" s="5"/>
      <c r="F16" s="5"/>
      <c r="G16" s="5"/>
      <c r="H16" s="5"/>
      <c r="I16" s="5"/>
      <c r="J16" s="5"/>
      <c r="K16" s="5">
        <f t="shared" si="0"/>
        <v>0</v>
      </c>
      <c r="L16" s="6" t="str">
        <f t="shared" si="1"/>
        <v>/</v>
      </c>
      <c r="M16" s="6" t="str">
        <f t="shared" si="2"/>
        <v/>
      </c>
      <c r="N16" s="6" t="str">
        <f t="shared" si="3"/>
        <v/>
      </c>
      <c r="O16" s="6" t="str">
        <f t="shared" si="4"/>
        <v/>
      </c>
      <c r="P16" s="6" t="str">
        <f t="shared" si="5"/>
        <v>ไม่ผ่าน</v>
      </c>
    </row>
    <row r="17" spans="1:16" ht="24" x14ac:dyDescent="0.2">
      <c r="A17" s="21">
        <v>10</v>
      </c>
      <c r="B17" s="33" t="s">
        <v>294</v>
      </c>
      <c r="C17" s="33" t="s">
        <v>295</v>
      </c>
      <c r="D17" s="5"/>
      <c r="E17" s="5"/>
      <c r="F17" s="5"/>
      <c r="G17" s="5"/>
      <c r="H17" s="5"/>
      <c r="I17" s="5"/>
      <c r="J17" s="5"/>
      <c r="K17" s="5">
        <f t="shared" si="0"/>
        <v>0</v>
      </c>
      <c r="L17" s="6" t="str">
        <f t="shared" si="1"/>
        <v>/</v>
      </c>
      <c r="M17" s="6" t="str">
        <f t="shared" si="2"/>
        <v/>
      </c>
      <c r="N17" s="6" t="str">
        <f t="shared" si="3"/>
        <v/>
      </c>
      <c r="O17" s="6" t="str">
        <f t="shared" si="4"/>
        <v/>
      </c>
      <c r="P17" s="6" t="str">
        <f t="shared" si="5"/>
        <v>ไม่ผ่าน</v>
      </c>
    </row>
    <row r="18" spans="1:16" ht="24" x14ac:dyDescent="0.2">
      <c r="A18" s="21">
        <v>11</v>
      </c>
      <c r="B18" s="33" t="s">
        <v>296</v>
      </c>
      <c r="C18" s="33" t="s">
        <v>270</v>
      </c>
      <c r="D18" s="5"/>
      <c r="E18" s="5"/>
      <c r="F18" s="5"/>
      <c r="G18" s="5"/>
      <c r="H18" s="5"/>
      <c r="I18" s="5"/>
      <c r="J18" s="5"/>
      <c r="K18" s="5">
        <f t="shared" si="0"/>
        <v>0</v>
      </c>
      <c r="L18" s="6" t="str">
        <f t="shared" si="1"/>
        <v>/</v>
      </c>
      <c r="M18" s="6" t="str">
        <f t="shared" si="2"/>
        <v/>
      </c>
      <c r="N18" s="6" t="str">
        <f t="shared" si="3"/>
        <v/>
      </c>
      <c r="O18" s="6" t="str">
        <f t="shared" si="4"/>
        <v/>
      </c>
      <c r="P18" s="6" t="str">
        <f t="shared" si="5"/>
        <v>ไม่ผ่าน</v>
      </c>
    </row>
    <row r="19" spans="1:16" ht="24" x14ac:dyDescent="0.2">
      <c r="A19" s="21">
        <v>12</v>
      </c>
      <c r="B19" s="32" t="s">
        <v>297</v>
      </c>
      <c r="C19" s="32" t="s">
        <v>298</v>
      </c>
      <c r="D19" s="5"/>
      <c r="E19" s="5"/>
      <c r="F19" s="5"/>
      <c r="G19" s="5"/>
      <c r="H19" s="5"/>
      <c r="I19" s="5"/>
      <c r="J19" s="5"/>
      <c r="K19" s="5">
        <f t="shared" si="0"/>
        <v>0</v>
      </c>
      <c r="L19" s="6" t="str">
        <f t="shared" si="1"/>
        <v>/</v>
      </c>
      <c r="M19" s="6" t="str">
        <f t="shared" si="2"/>
        <v/>
      </c>
      <c r="N19" s="6" t="str">
        <f t="shared" si="3"/>
        <v/>
      </c>
      <c r="O19" s="6" t="str">
        <f t="shared" si="4"/>
        <v/>
      </c>
      <c r="P19" s="6" t="str">
        <f t="shared" si="5"/>
        <v>ไม่ผ่าน</v>
      </c>
    </row>
    <row r="20" spans="1:16" ht="24" x14ac:dyDescent="0.2">
      <c r="A20" s="21">
        <v>13</v>
      </c>
      <c r="B20" s="32" t="s">
        <v>299</v>
      </c>
      <c r="C20" s="32" t="s">
        <v>167</v>
      </c>
      <c r="D20" s="5"/>
      <c r="E20" s="5"/>
      <c r="F20" s="5"/>
      <c r="G20" s="5"/>
      <c r="H20" s="5"/>
      <c r="I20" s="5"/>
      <c r="J20" s="5"/>
      <c r="K20" s="5">
        <f t="shared" si="0"/>
        <v>0</v>
      </c>
      <c r="L20" s="6" t="str">
        <f t="shared" si="1"/>
        <v>/</v>
      </c>
      <c r="M20" s="6" t="str">
        <f t="shared" si="2"/>
        <v/>
      </c>
      <c r="N20" s="6" t="str">
        <f t="shared" si="3"/>
        <v/>
      </c>
      <c r="O20" s="6" t="str">
        <f t="shared" si="4"/>
        <v/>
      </c>
      <c r="P20" s="6" t="str">
        <f t="shared" si="5"/>
        <v>ไม่ผ่าน</v>
      </c>
    </row>
    <row r="21" spans="1:16" ht="24" x14ac:dyDescent="0.2">
      <c r="A21" s="21">
        <v>14</v>
      </c>
      <c r="B21" s="32" t="s">
        <v>300</v>
      </c>
      <c r="C21" s="32" t="s">
        <v>301</v>
      </c>
      <c r="D21" s="5"/>
      <c r="E21" s="5"/>
      <c r="F21" s="5"/>
      <c r="G21" s="5"/>
      <c r="H21" s="5"/>
      <c r="I21" s="5"/>
      <c r="J21" s="5"/>
      <c r="K21" s="5">
        <f t="shared" si="0"/>
        <v>0</v>
      </c>
      <c r="L21" s="6" t="str">
        <f t="shared" si="1"/>
        <v>/</v>
      </c>
      <c r="M21" s="6" t="str">
        <f t="shared" si="2"/>
        <v/>
      </c>
      <c r="N21" s="6" t="str">
        <f t="shared" si="3"/>
        <v/>
      </c>
      <c r="O21" s="6" t="str">
        <f t="shared" si="4"/>
        <v/>
      </c>
      <c r="P21" s="6" t="str">
        <f t="shared" si="5"/>
        <v>ไม่ผ่าน</v>
      </c>
    </row>
    <row r="22" spans="1:16" ht="24" x14ac:dyDescent="0.2">
      <c r="A22" s="21">
        <v>15</v>
      </c>
      <c r="B22" s="32" t="s">
        <v>83</v>
      </c>
      <c r="C22" s="32" t="s">
        <v>302</v>
      </c>
      <c r="D22" s="5"/>
      <c r="E22" s="5"/>
      <c r="F22" s="5"/>
      <c r="G22" s="5"/>
      <c r="H22" s="5"/>
      <c r="I22" s="5"/>
      <c r="J22" s="5"/>
      <c r="K22" s="5">
        <f t="shared" si="0"/>
        <v>0</v>
      </c>
      <c r="L22" s="6" t="str">
        <f t="shared" si="1"/>
        <v>/</v>
      </c>
      <c r="M22" s="6" t="str">
        <f t="shared" si="2"/>
        <v/>
      </c>
      <c r="N22" s="6" t="str">
        <f t="shared" si="3"/>
        <v/>
      </c>
      <c r="O22" s="6" t="str">
        <f t="shared" si="4"/>
        <v/>
      </c>
      <c r="P22" s="6" t="str">
        <f t="shared" si="5"/>
        <v>ไม่ผ่าน</v>
      </c>
    </row>
    <row r="23" spans="1:16" ht="24" x14ac:dyDescent="0.2">
      <c r="A23" s="21">
        <v>16</v>
      </c>
      <c r="B23" s="32" t="s">
        <v>303</v>
      </c>
      <c r="C23" s="32" t="s">
        <v>304</v>
      </c>
      <c r="D23" s="5"/>
      <c r="E23" s="5"/>
      <c r="F23" s="5"/>
      <c r="G23" s="5"/>
      <c r="H23" s="5"/>
      <c r="I23" s="5"/>
      <c r="J23" s="5"/>
      <c r="K23" s="5">
        <f t="shared" si="0"/>
        <v>0</v>
      </c>
      <c r="L23" s="6" t="str">
        <f t="shared" si="1"/>
        <v>/</v>
      </c>
      <c r="M23" s="6" t="str">
        <f t="shared" si="2"/>
        <v/>
      </c>
      <c r="N23" s="6" t="str">
        <f t="shared" si="3"/>
        <v/>
      </c>
      <c r="O23" s="6" t="str">
        <f t="shared" si="4"/>
        <v/>
      </c>
      <c r="P23" s="6" t="str">
        <f t="shared" si="5"/>
        <v>ไม่ผ่าน</v>
      </c>
    </row>
    <row r="24" spans="1:16" ht="24" x14ac:dyDescent="0.2">
      <c r="A24" s="21">
        <v>17</v>
      </c>
      <c r="B24" s="32" t="s">
        <v>49</v>
      </c>
      <c r="C24" s="32" t="s">
        <v>305</v>
      </c>
      <c r="D24" s="5"/>
      <c r="E24" s="5"/>
      <c r="F24" s="5"/>
      <c r="G24" s="5"/>
      <c r="H24" s="5"/>
      <c r="I24" s="5"/>
      <c r="J24" s="5"/>
      <c r="K24" s="5">
        <f t="shared" si="0"/>
        <v>0</v>
      </c>
      <c r="L24" s="6" t="str">
        <f t="shared" si="1"/>
        <v>/</v>
      </c>
      <c r="M24" s="6" t="str">
        <f t="shared" si="2"/>
        <v/>
      </c>
      <c r="N24" s="6" t="str">
        <f t="shared" si="3"/>
        <v/>
      </c>
      <c r="O24" s="6" t="str">
        <f t="shared" si="4"/>
        <v/>
      </c>
      <c r="P24" s="6" t="str">
        <f t="shared" si="5"/>
        <v>ไม่ผ่าน</v>
      </c>
    </row>
    <row r="25" spans="1:16" ht="24" x14ac:dyDescent="0.2">
      <c r="A25" s="21">
        <v>18</v>
      </c>
      <c r="B25" s="33" t="s">
        <v>306</v>
      </c>
      <c r="C25" s="33" t="s">
        <v>91</v>
      </c>
      <c r="D25" s="5"/>
      <c r="E25" s="5"/>
      <c r="F25" s="5"/>
      <c r="G25" s="5"/>
      <c r="H25" s="5"/>
      <c r="I25" s="5"/>
      <c r="J25" s="5"/>
      <c r="K25" s="5">
        <f t="shared" si="0"/>
        <v>0</v>
      </c>
      <c r="L25" s="6" t="str">
        <f t="shared" si="1"/>
        <v>/</v>
      </c>
      <c r="M25" s="6" t="str">
        <f t="shared" si="2"/>
        <v/>
      </c>
      <c r="N25" s="6" t="str">
        <f t="shared" si="3"/>
        <v/>
      </c>
      <c r="O25" s="6" t="str">
        <f t="shared" si="4"/>
        <v/>
      </c>
      <c r="P25" s="6" t="str">
        <f t="shared" si="5"/>
        <v>ไม่ผ่าน</v>
      </c>
    </row>
    <row r="26" spans="1:16" ht="24" x14ac:dyDescent="0.2">
      <c r="A26" s="21">
        <v>19</v>
      </c>
      <c r="B26" s="32" t="s">
        <v>307</v>
      </c>
      <c r="C26" s="32" t="s">
        <v>308</v>
      </c>
      <c r="D26" s="5"/>
      <c r="E26" s="5"/>
      <c r="F26" s="5"/>
      <c r="G26" s="5"/>
      <c r="H26" s="5"/>
      <c r="I26" s="5"/>
      <c r="J26" s="5"/>
      <c r="K26" s="5">
        <f t="shared" si="0"/>
        <v>0</v>
      </c>
      <c r="L26" s="6" t="str">
        <f t="shared" si="1"/>
        <v>/</v>
      </c>
      <c r="M26" s="6" t="str">
        <f t="shared" si="2"/>
        <v/>
      </c>
      <c r="N26" s="6" t="str">
        <f t="shared" si="3"/>
        <v/>
      </c>
      <c r="O26" s="6" t="str">
        <f t="shared" si="4"/>
        <v/>
      </c>
      <c r="P26" s="6" t="str">
        <f t="shared" si="5"/>
        <v>ไม่ผ่าน</v>
      </c>
    </row>
    <row r="27" spans="1:16" ht="24" x14ac:dyDescent="0.2">
      <c r="A27" s="21">
        <v>20</v>
      </c>
      <c r="B27" s="32" t="s">
        <v>309</v>
      </c>
      <c r="C27" s="32" t="s">
        <v>310</v>
      </c>
      <c r="D27" s="5"/>
      <c r="E27" s="5"/>
      <c r="F27" s="5"/>
      <c r="G27" s="5"/>
      <c r="H27" s="5"/>
      <c r="I27" s="5"/>
      <c r="J27" s="5"/>
      <c r="K27" s="5">
        <f t="shared" si="0"/>
        <v>0</v>
      </c>
      <c r="L27" s="6" t="str">
        <f t="shared" si="1"/>
        <v>/</v>
      </c>
      <c r="M27" s="6" t="str">
        <f t="shared" si="2"/>
        <v/>
      </c>
      <c r="N27" s="6" t="str">
        <f t="shared" si="3"/>
        <v/>
      </c>
      <c r="O27" s="6" t="str">
        <f t="shared" si="4"/>
        <v/>
      </c>
      <c r="P27" s="6" t="str">
        <f t="shared" si="5"/>
        <v>ไม่ผ่าน</v>
      </c>
    </row>
    <row r="28" spans="1:16" ht="24" x14ac:dyDescent="0.2">
      <c r="A28" s="21">
        <v>21</v>
      </c>
      <c r="B28" s="32" t="s">
        <v>87</v>
      </c>
      <c r="C28" s="32" t="s">
        <v>311</v>
      </c>
      <c r="D28" s="5"/>
      <c r="E28" s="5"/>
      <c r="F28" s="5"/>
      <c r="G28" s="5"/>
      <c r="H28" s="5"/>
      <c r="I28" s="5"/>
      <c r="J28" s="5"/>
      <c r="K28" s="5">
        <f t="shared" si="0"/>
        <v>0</v>
      </c>
      <c r="L28" s="6" t="str">
        <f t="shared" si="1"/>
        <v>/</v>
      </c>
      <c r="M28" s="6" t="str">
        <f t="shared" si="2"/>
        <v/>
      </c>
      <c r="N28" s="6" t="str">
        <f t="shared" si="3"/>
        <v/>
      </c>
      <c r="O28" s="6" t="str">
        <f t="shared" si="4"/>
        <v/>
      </c>
      <c r="P28" s="6" t="str">
        <f t="shared" si="5"/>
        <v>ไม่ผ่าน</v>
      </c>
    </row>
    <row r="29" spans="1:16" ht="24" x14ac:dyDescent="0.2">
      <c r="A29" s="21">
        <v>22</v>
      </c>
      <c r="B29" s="32" t="s">
        <v>312</v>
      </c>
      <c r="C29" s="32" t="s">
        <v>72</v>
      </c>
      <c r="D29" s="5"/>
      <c r="E29" s="5"/>
      <c r="F29" s="5"/>
      <c r="G29" s="5"/>
      <c r="H29" s="5"/>
      <c r="I29" s="5"/>
      <c r="J29" s="5"/>
      <c r="K29" s="5">
        <f t="shared" si="0"/>
        <v>0</v>
      </c>
      <c r="L29" s="6" t="str">
        <f t="shared" si="1"/>
        <v>/</v>
      </c>
      <c r="M29" s="6" t="str">
        <f t="shared" si="2"/>
        <v/>
      </c>
      <c r="N29" s="6" t="str">
        <f t="shared" si="3"/>
        <v/>
      </c>
      <c r="O29" s="6" t="str">
        <f t="shared" si="4"/>
        <v/>
      </c>
      <c r="P29" s="6" t="str">
        <f t="shared" si="5"/>
        <v>ไม่ผ่าน</v>
      </c>
    </row>
    <row r="30" spans="1:16" ht="24" x14ac:dyDescent="0.2">
      <c r="A30" s="21">
        <v>23</v>
      </c>
      <c r="B30" s="32" t="s">
        <v>313</v>
      </c>
      <c r="C30" s="32" t="s">
        <v>314</v>
      </c>
      <c r="D30" s="5"/>
      <c r="E30" s="5"/>
      <c r="F30" s="5"/>
      <c r="G30" s="5"/>
      <c r="H30" s="5"/>
      <c r="I30" s="5"/>
      <c r="J30" s="5"/>
      <c r="K30" s="5">
        <f t="shared" si="0"/>
        <v>0</v>
      </c>
      <c r="L30" s="6" t="str">
        <f t="shared" si="1"/>
        <v>/</v>
      </c>
      <c r="M30" s="6" t="str">
        <f t="shared" si="2"/>
        <v/>
      </c>
      <c r="N30" s="6" t="str">
        <f t="shared" si="3"/>
        <v/>
      </c>
      <c r="O30" s="6" t="str">
        <f t="shared" si="4"/>
        <v/>
      </c>
      <c r="P30" s="6" t="str">
        <f t="shared" si="5"/>
        <v>ไม่ผ่าน</v>
      </c>
    </row>
    <row r="31" spans="1:16" ht="24" x14ac:dyDescent="0.2">
      <c r="A31" s="21">
        <v>24</v>
      </c>
      <c r="B31" s="32" t="s">
        <v>315</v>
      </c>
      <c r="C31" s="32" t="s">
        <v>316</v>
      </c>
      <c r="D31" s="5"/>
      <c r="E31" s="5"/>
      <c r="F31" s="5"/>
      <c r="G31" s="5"/>
      <c r="H31" s="5"/>
      <c r="I31" s="5"/>
      <c r="J31" s="5"/>
      <c r="K31" s="5">
        <f t="shared" si="0"/>
        <v>0</v>
      </c>
      <c r="L31" s="6" t="str">
        <f t="shared" si="1"/>
        <v>/</v>
      </c>
      <c r="M31" s="6" t="str">
        <f t="shared" si="2"/>
        <v/>
      </c>
      <c r="N31" s="6" t="str">
        <f t="shared" si="3"/>
        <v/>
      </c>
      <c r="O31" s="6" t="str">
        <f t="shared" si="4"/>
        <v/>
      </c>
      <c r="P31" s="6" t="str">
        <f t="shared" si="5"/>
        <v>ไม่ผ่าน</v>
      </c>
    </row>
    <row r="32" spans="1:16" ht="24" x14ac:dyDescent="0.2">
      <c r="A32" s="21">
        <v>25</v>
      </c>
      <c r="B32" s="32" t="s">
        <v>317</v>
      </c>
      <c r="C32" s="32" t="s">
        <v>318</v>
      </c>
      <c r="D32" s="5"/>
      <c r="E32" s="5"/>
      <c r="F32" s="5"/>
      <c r="G32" s="5"/>
      <c r="H32" s="5"/>
      <c r="I32" s="5"/>
      <c r="J32" s="5"/>
      <c r="K32" s="5">
        <f t="shared" si="0"/>
        <v>0</v>
      </c>
      <c r="L32" s="6" t="str">
        <f t="shared" si="1"/>
        <v>/</v>
      </c>
      <c r="M32" s="6" t="str">
        <f t="shared" si="2"/>
        <v/>
      </c>
      <c r="N32" s="6" t="str">
        <f t="shared" si="3"/>
        <v/>
      </c>
      <c r="O32" s="6" t="str">
        <f t="shared" si="4"/>
        <v/>
      </c>
      <c r="P32" s="6" t="str">
        <f t="shared" si="5"/>
        <v>ไม่ผ่าน</v>
      </c>
    </row>
    <row r="33" spans="1:16" ht="24" x14ac:dyDescent="0.2">
      <c r="A33" s="21">
        <v>26</v>
      </c>
      <c r="B33" s="33" t="s">
        <v>319</v>
      </c>
      <c r="C33" s="33" t="s">
        <v>320</v>
      </c>
      <c r="D33" s="5"/>
      <c r="E33" s="5"/>
      <c r="F33" s="5"/>
      <c r="G33" s="5"/>
      <c r="H33" s="5"/>
      <c r="I33" s="5"/>
      <c r="J33" s="5"/>
      <c r="K33" s="5">
        <f t="shared" si="0"/>
        <v>0</v>
      </c>
      <c r="L33" s="6" t="str">
        <f t="shared" si="1"/>
        <v>/</v>
      </c>
      <c r="M33" s="6" t="str">
        <f t="shared" si="2"/>
        <v/>
      </c>
      <c r="N33" s="6" t="str">
        <f t="shared" si="3"/>
        <v/>
      </c>
      <c r="O33" s="6" t="str">
        <f t="shared" si="4"/>
        <v/>
      </c>
      <c r="P33" s="6" t="str">
        <f t="shared" si="5"/>
        <v>ไม่ผ่าน</v>
      </c>
    </row>
    <row r="34" spans="1:16" ht="24" x14ac:dyDescent="0.2">
      <c r="A34" s="21">
        <v>27</v>
      </c>
      <c r="B34" s="33" t="s">
        <v>321</v>
      </c>
      <c r="C34" s="33" t="s">
        <v>322</v>
      </c>
      <c r="D34" s="5"/>
      <c r="E34" s="5"/>
      <c r="F34" s="5"/>
      <c r="G34" s="5"/>
      <c r="H34" s="5"/>
      <c r="I34" s="5"/>
      <c r="J34" s="5"/>
      <c r="K34" s="5">
        <f t="shared" si="0"/>
        <v>0</v>
      </c>
      <c r="L34" s="6" t="str">
        <f t="shared" si="1"/>
        <v>/</v>
      </c>
      <c r="M34" s="6" t="str">
        <f t="shared" si="2"/>
        <v/>
      </c>
      <c r="N34" s="6" t="str">
        <f t="shared" si="3"/>
        <v/>
      </c>
      <c r="O34" s="6" t="str">
        <f t="shared" si="4"/>
        <v/>
      </c>
      <c r="P34" s="6" t="str">
        <f t="shared" si="5"/>
        <v>ไม่ผ่าน</v>
      </c>
    </row>
    <row r="35" spans="1:16" ht="24" x14ac:dyDescent="0.2">
      <c r="A35" s="21">
        <v>28</v>
      </c>
      <c r="B35" s="33" t="s">
        <v>84</v>
      </c>
      <c r="C35" s="33" t="s">
        <v>323</v>
      </c>
      <c r="D35" s="5"/>
      <c r="E35" s="5"/>
      <c r="F35" s="5"/>
      <c r="G35" s="5"/>
      <c r="H35" s="5"/>
      <c r="I35" s="5"/>
      <c r="J35" s="5"/>
      <c r="K35" s="5">
        <f t="shared" si="0"/>
        <v>0</v>
      </c>
      <c r="L35" s="6" t="str">
        <f t="shared" si="1"/>
        <v>/</v>
      </c>
      <c r="M35" s="6" t="str">
        <f t="shared" si="2"/>
        <v/>
      </c>
      <c r="N35" s="6" t="str">
        <f t="shared" si="3"/>
        <v/>
      </c>
      <c r="O35" s="6" t="str">
        <f t="shared" si="4"/>
        <v/>
      </c>
      <c r="P35" s="6" t="str">
        <f t="shared" si="5"/>
        <v>ไม่ผ่าน</v>
      </c>
    </row>
    <row r="36" spans="1:16" ht="24" x14ac:dyDescent="0.2">
      <c r="A36" s="21">
        <v>29</v>
      </c>
      <c r="B36" s="33" t="s">
        <v>324</v>
      </c>
      <c r="C36" s="33" t="s">
        <v>325</v>
      </c>
      <c r="D36" s="5"/>
      <c r="E36" s="5"/>
      <c r="F36" s="5"/>
      <c r="G36" s="5"/>
      <c r="H36" s="5"/>
      <c r="I36" s="5"/>
      <c r="J36" s="5"/>
      <c r="K36" s="5">
        <f t="shared" si="0"/>
        <v>0</v>
      </c>
      <c r="L36" s="6" t="str">
        <f t="shared" si="1"/>
        <v>/</v>
      </c>
      <c r="M36" s="6" t="str">
        <f t="shared" si="2"/>
        <v/>
      </c>
      <c r="N36" s="6" t="str">
        <f t="shared" si="3"/>
        <v/>
      </c>
      <c r="O36" s="6" t="str">
        <f t="shared" si="4"/>
        <v/>
      </c>
      <c r="P36" s="6" t="str">
        <f t="shared" si="5"/>
        <v>ไม่ผ่าน</v>
      </c>
    </row>
    <row r="37" spans="1:16" ht="24" x14ac:dyDescent="0.2">
      <c r="A37" s="21">
        <v>30</v>
      </c>
      <c r="B37" s="33" t="s">
        <v>326</v>
      </c>
      <c r="C37" s="33" t="s">
        <v>327</v>
      </c>
      <c r="D37" s="5"/>
      <c r="E37" s="5"/>
      <c r="F37" s="5"/>
      <c r="G37" s="5"/>
      <c r="H37" s="5"/>
      <c r="I37" s="5"/>
      <c r="J37" s="5"/>
      <c r="K37" s="5">
        <f t="shared" si="0"/>
        <v>0</v>
      </c>
      <c r="L37" s="6" t="str">
        <f t="shared" si="1"/>
        <v>/</v>
      </c>
      <c r="M37" s="6" t="str">
        <f t="shared" si="2"/>
        <v/>
      </c>
      <c r="N37" s="6" t="str">
        <f t="shared" si="3"/>
        <v/>
      </c>
      <c r="O37" s="6" t="str">
        <f t="shared" si="4"/>
        <v/>
      </c>
      <c r="P37" s="6" t="str">
        <f t="shared" si="5"/>
        <v>ไม่ผ่าน</v>
      </c>
    </row>
    <row r="38" spans="1:16" ht="24" x14ac:dyDescent="0.2">
      <c r="A38" s="21">
        <v>31</v>
      </c>
      <c r="B38" s="32" t="s">
        <v>328</v>
      </c>
      <c r="C38" s="32" t="s">
        <v>329</v>
      </c>
      <c r="D38" s="5"/>
      <c r="E38" s="5"/>
      <c r="F38" s="5"/>
      <c r="G38" s="5"/>
      <c r="H38" s="5"/>
      <c r="I38" s="5"/>
      <c r="J38" s="5"/>
      <c r="K38" s="5">
        <f t="shared" si="0"/>
        <v>0</v>
      </c>
      <c r="L38" s="6" t="str">
        <f t="shared" si="1"/>
        <v>/</v>
      </c>
      <c r="M38" s="6" t="str">
        <f t="shared" si="2"/>
        <v/>
      </c>
      <c r="N38" s="6" t="str">
        <f t="shared" si="3"/>
        <v/>
      </c>
      <c r="O38" s="6" t="str">
        <f t="shared" si="4"/>
        <v/>
      </c>
      <c r="P38" s="6" t="str">
        <f t="shared" si="5"/>
        <v>ไม่ผ่าน</v>
      </c>
    </row>
    <row r="39" spans="1:16" ht="24" x14ac:dyDescent="0.2">
      <c r="A39" s="21">
        <v>32</v>
      </c>
      <c r="B39" s="33" t="s">
        <v>330</v>
      </c>
      <c r="C39" s="33" t="s">
        <v>331</v>
      </c>
      <c r="D39" s="5"/>
      <c r="E39" s="5"/>
      <c r="F39" s="5"/>
      <c r="G39" s="5"/>
      <c r="H39" s="5"/>
      <c r="I39" s="5"/>
      <c r="J39" s="5"/>
      <c r="K39" s="5">
        <f t="shared" si="0"/>
        <v>0</v>
      </c>
      <c r="L39" s="6" t="str">
        <f t="shared" si="1"/>
        <v>/</v>
      </c>
      <c r="M39" s="6" t="str">
        <f t="shared" si="2"/>
        <v/>
      </c>
      <c r="N39" s="6" t="str">
        <f t="shared" si="3"/>
        <v/>
      </c>
      <c r="O39" s="6" t="str">
        <f t="shared" si="4"/>
        <v/>
      </c>
      <c r="P39" s="6" t="str">
        <f t="shared" si="5"/>
        <v>ไม่ผ่าน</v>
      </c>
    </row>
    <row r="40" spans="1:16" ht="24" x14ac:dyDescent="0.2">
      <c r="A40" s="21">
        <v>33</v>
      </c>
      <c r="B40" s="36" t="s">
        <v>332</v>
      </c>
      <c r="C40" s="36" t="s">
        <v>333</v>
      </c>
      <c r="D40" s="5"/>
      <c r="E40" s="5"/>
      <c r="F40" s="5"/>
      <c r="G40" s="5"/>
      <c r="H40" s="5"/>
      <c r="I40" s="5"/>
      <c r="J40" s="5"/>
      <c r="K40" s="5">
        <f t="shared" si="0"/>
        <v>0</v>
      </c>
      <c r="L40" s="6" t="str">
        <f t="shared" si="1"/>
        <v>/</v>
      </c>
      <c r="M40" s="6" t="str">
        <f t="shared" si="2"/>
        <v/>
      </c>
      <c r="N40" s="6" t="str">
        <f t="shared" si="3"/>
        <v/>
      </c>
      <c r="O40" s="6" t="str">
        <f t="shared" si="4"/>
        <v/>
      </c>
      <c r="P40" s="6" t="str">
        <f t="shared" si="5"/>
        <v>ไม่ผ่าน</v>
      </c>
    </row>
    <row r="41" spans="1:16" ht="24" x14ac:dyDescent="0.2">
      <c r="A41" s="21">
        <v>34</v>
      </c>
      <c r="B41" s="32" t="s">
        <v>334</v>
      </c>
      <c r="C41" s="32" t="s">
        <v>335</v>
      </c>
      <c r="D41" s="5"/>
      <c r="E41" s="5"/>
      <c r="F41" s="5"/>
      <c r="G41" s="5"/>
      <c r="H41" s="5"/>
      <c r="I41" s="5"/>
      <c r="J41" s="5"/>
      <c r="K41" s="5">
        <f t="shared" si="0"/>
        <v>0</v>
      </c>
      <c r="L41" s="6" t="str">
        <f t="shared" si="1"/>
        <v>/</v>
      </c>
      <c r="M41" s="6" t="str">
        <f t="shared" si="2"/>
        <v/>
      </c>
      <c r="N41" s="6" t="str">
        <f t="shared" si="3"/>
        <v/>
      </c>
      <c r="O41" s="6" t="str">
        <f t="shared" si="4"/>
        <v/>
      </c>
      <c r="P41" s="6" t="str">
        <f t="shared" si="5"/>
        <v>ไม่ผ่าน</v>
      </c>
    </row>
    <row r="42" spans="1:16" ht="24" x14ac:dyDescent="0.2">
      <c r="A42" s="21">
        <v>35</v>
      </c>
      <c r="B42" s="33" t="s">
        <v>185</v>
      </c>
      <c r="C42" s="33" t="s">
        <v>336</v>
      </c>
      <c r="D42" s="5"/>
      <c r="E42" s="5"/>
      <c r="F42" s="5"/>
      <c r="G42" s="5"/>
      <c r="H42" s="5"/>
      <c r="I42" s="5"/>
      <c r="J42" s="5"/>
      <c r="K42" s="5">
        <f t="shared" si="0"/>
        <v>0</v>
      </c>
      <c r="L42" s="6" t="str">
        <f t="shared" si="1"/>
        <v>/</v>
      </c>
      <c r="M42" s="6" t="str">
        <f t="shared" si="2"/>
        <v/>
      </c>
      <c r="N42" s="6" t="str">
        <f t="shared" si="3"/>
        <v/>
      </c>
      <c r="O42" s="6" t="str">
        <f t="shared" si="4"/>
        <v/>
      </c>
      <c r="P42" s="6" t="str">
        <f t="shared" si="5"/>
        <v>ไม่ผ่าน</v>
      </c>
    </row>
    <row r="43" spans="1:16" ht="24" x14ac:dyDescent="0.2">
      <c r="A43" s="21">
        <v>36</v>
      </c>
      <c r="B43" s="33" t="s">
        <v>82</v>
      </c>
      <c r="C43" s="33" t="s">
        <v>337</v>
      </c>
      <c r="D43" s="5"/>
      <c r="E43" s="5"/>
      <c r="F43" s="5"/>
      <c r="G43" s="5"/>
      <c r="H43" s="5"/>
      <c r="I43" s="5"/>
      <c r="J43" s="5"/>
      <c r="K43" s="5">
        <f t="shared" si="0"/>
        <v>0</v>
      </c>
      <c r="L43" s="6" t="str">
        <f t="shared" si="1"/>
        <v>/</v>
      </c>
      <c r="M43" s="6" t="str">
        <f t="shared" si="2"/>
        <v/>
      </c>
      <c r="N43" s="6" t="str">
        <f t="shared" si="3"/>
        <v/>
      </c>
      <c r="O43" s="6" t="str">
        <f t="shared" si="4"/>
        <v/>
      </c>
      <c r="P43" s="6" t="str">
        <f t="shared" si="5"/>
        <v>ไม่ผ่าน</v>
      </c>
    </row>
    <row r="44" spans="1:16" ht="24" x14ac:dyDescent="0.2">
      <c r="A44" s="21">
        <v>37</v>
      </c>
      <c r="B44" s="32" t="s">
        <v>338</v>
      </c>
      <c r="C44" s="32" t="s">
        <v>339</v>
      </c>
      <c r="D44" s="5"/>
      <c r="E44" s="5"/>
      <c r="F44" s="5"/>
      <c r="G44" s="5"/>
      <c r="H44" s="5"/>
      <c r="I44" s="5"/>
      <c r="J44" s="5"/>
      <c r="K44" s="5">
        <f t="shared" si="0"/>
        <v>0</v>
      </c>
      <c r="L44" s="6" t="str">
        <f t="shared" si="1"/>
        <v>/</v>
      </c>
      <c r="M44" s="6" t="str">
        <f t="shared" si="2"/>
        <v/>
      </c>
      <c r="N44" s="6" t="str">
        <f t="shared" si="3"/>
        <v/>
      </c>
      <c r="O44" s="6" t="str">
        <f t="shared" si="4"/>
        <v/>
      </c>
      <c r="P44" s="6" t="str">
        <f t="shared" si="5"/>
        <v>ไม่ผ่าน</v>
      </c>
    </row>
    <row r="45" spans="1:16" ht="20.25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6" t="s">
        <v>21</v>
      </c>
      <c r="O45" s="46"/>
      <c r="P45" s="2">
        <f>COUNTIF(P8:P44,"ผ่าน")</f>
        <v>0</v>
      </c>
    </row>
    <row r="46" spans="1:16" ht="20.25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 t="s">
        <v>22</v>
      </c>
      <c r="O46" s="46"/>
      <c r="P46" s="2">
        <f>COUNTIF(P8:P44,"ไม่ผ่าน")</f>
        <v>37</v>
      </c>
    </row>
    <row r="47" spans="1:16" ht="20.25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3"/>
    </row>
    <row r="48" spans="1:16" ht="20.25" x14ac:dyDescent="0.2">
      <c r="A48" s="49" t="s">
        <v>23</v>
      </c>
      <c r="B48" s="49"/>
      <c r="C48" s="49"/>
      <c r="D48" s="49"/>
      <c r="E48" s="49"/>
      <c r="F48" s="8"/>
      <c r="G48" s="8"/>
      <c r="H48" s="8"/>
      <c r="I48" s="8"/>
      <c r="J48" s="8"/>
      <c r="K48" s="8"/>
      <c r="L48" s="8"/>
      <c r="M48" s="8"/>
      <c r="N48" s="8"/>
      <c r="O48" s="8"/>
      <c r="P48" s="3"/>
    </row>
    <row r="49" spans="1:16" ht="20.25" x14ac:dyDescent="0.25">
      <c r="A49" s="8"/>
      <c r="B49" s="8"/>
      <c r="C49" s="8"/>
      <c r="D49" s="8"/>
      <c r="E49" s="9"/>
      <c r="F49" s="10" t="s">
        <v>24</v>
      </c>
      <c r="G49" s="9"/>
      <c r="H49" s="8"/>
      <c r="I49" s="8"/>
      <c r="J49" s="8"/>
      <c r="K49" s="8"/>
      <c r="L49" s="9"/>
      <c r="M49" s="8"/>
      <c r="N49" s="8"/>
      <c r="O49" s="8"/>
      <c r="P49" s="3"/>
    </row>
    <row r="50" spans="1:16" ht="20.25" x14ac:dyDescent="0.25">
      <c r="A50" s="8"/>
      <c r="B50" s="8"/>
      <c r="C50" s="8"/>
      <c r="D50" s="8"/>
      <c r="E50" s="9"/>
      <c r="F50" s="10" t="s">
        <v>25</v>
      </c>
      <c r="G50" s="9"/>
      <c r="H50" s="8"/>
      <c r="I50" s="8"/>
      <c r="J50" s="8"/>
      <c r="K50" s="8"/>
      <c r="L50" s="8"/>
      <c r="M50" s="8"/>
      <c r="N50" s="8"/>
      <c r="O50" s="8"/>
      <c r="P50" s="3"/>
    </row>
    <row r="51" spans="1:16" ht="20.25" x14ac:dyDescent="0.25">
      <c r="A51" s="8"/>
      <c r="B51" s="8"/>
      <c r="C51" s="8"/>
      <c r="D51" s="8"/>
      <c r="E51" s="9"/>
      <c r="F51" s="10" t="s">
        <v>26</v>
      </c>
      <c r="G51" s="9"/>
      <c r="H51" s="8"/>
      <c r="I51" s="8"/>
      <c r="J51" s="8"/>
      <c r="K51" s="8"/>
      <c r="L51" s="8"/>
      <c r="M51" s="8"/>
      <c r="N51" s="8"/>
      <c r="O51" s="8"/>
      <c r="P51" s="3"/>
    </row>
    <row r="52" spans="1:16" ht="20.25" x14ac:dyDescent="0.25">
      <c r="A52" s="8"/>
      <c r="B52" s="8"/>
      <c r="C52" s="8"/>
      <c r="D52" s="8"/>
      <c r="E52" s="9"/>
      <c r="F52" s="10"/>
      <c r="G52" s="9"/>
      <c r="H52" s="8"/>
      <c r="I52" s="8"/>
      <c r="J52" s="8"/>
      <c r="K52" s="8"/>
      <c r="L52" s="8"/>
      <c r="M52" s="8"/>
      <c r="N52" s="8"/>
      <c r="O52" s="8"/>
      <c r="P52" s="3"/>
    </row>
    <row r="53" spans="1:16" ht="20.25" x14ac:dyDescent="0.3">
      <c r="A53" s="51" t="s">
        <v>27</v>
      </c>
      <c r="B53" s="52"/>
      <c r="C53" s="19" t="s">
        <v>33</v>
      </c>
      <c r="D53" s="50" t="s">
        <v>28</v>
      </c>
      <c r="E53" s="50"/>
      <c r="F53" s="50"/>
      <c r="G53" s="50" t="s">
        <v>29</v>
      </c>
      <c r="H53" s="50"/>
      <c r="I53" s="50"/>
      <c r="J53" s="12"/>
      <c r="K53" s="12"/>
      <c r="L53" s="12"/>
      <c r="M53" s="12"/>
      <c r="N53" s="12"/>
      <c r="O53" s="12"/>
      <c r="P53" s="4"/>
    </row>
    <row r="54" spans="1:16" ht="20.25" x14ac:dyDescent="0.3">
      <c r="A54" s="53"/>
      <c r="B54" s="54"/>
      <c r="C54" s="21" t="s">
        <v>34</v>
      </c>
      <c r="D54" s="48" t="s">
        <v>30</v>
      </c>
      <c r="E54" s="48"/>
      <c r="F54" s="48"/>
      <c r="G54" s="48">
        <f>COUNTIF(L8:L44,"/")</f>
        <v>37</v>
      </c>
      <c r="H54" s="48"/>
      <c r="I54" s="48"/>
      <c r="J54" s="12"/>
      <c r="K54" s="12"/>
      <c r="L54" s="12"/>
      <c r="M54" s="12"/>
      <c r="N54" s="12"/>
      <c r="O54" s="12"/>
      <c r="P54" s="4"/>
    </row>
    <row r="55" spans="1:16" ht="20.25" x14ac:dyDescent="0.3">
      <c r="A55" s="53"/>
      <c r="B55" s="54"/>
      <c r="C55" s="21" t="s">
        <v>35</v>
      </c>
      <c r="D55" s="48" t="s">
        <v>31</v>
      </c>
      <c r="E55" s="48"/>
      <c r="F55" s="48"/>
      <c r="G55" s="48">
        <f>COUNTIF(M8:M44,"/")</f>
        <v>0</v>
      </c>
      <c r="H55" s="48"/>
      <c r="I55" s="48"/>
      <c r="J55" s="12"/>
      <c r="K55" s="12"/>
      <c r="L55" s="12"/>
      <c r="M55" s="12"/>
      <c r="N55" s="12"/>
      <c r="O55" s="12"/>
      <c r="P55" s="4"/>
    </row>
    <row r="56" spans="1:16" ht="20.25" x14ac:dyDescent="0.3">
      <c r="A56" s="53"/>
      <c r="B56" s="54"/>
      <c r="C56" s="21" t="s">
        <v>36</v>
      </c>
      <c r="D56" s="48" t="s">
        <v>32</v>
      </c>
      <c r="E56" s="48"/>
      <c r="F56" s="48"/>
      <c r="G56" s="48">
        <f>COUNTIF(N8:N44,"/")</f>
        <v>0</v>
      </c>
      <c r="H56" s="48"/>
      <c r="I56" s="48"/>
      <c r="J56" s="12"/>
      <c r="K56" s="12"/>
      <c r="L56" s="12"/>
      <c r="M56" s="12"/>
      <c r="N56" s="12"/>
      <c r="O56" s="12"/>
      <c r="P56" s="4"/>
    </row>
    <row r="57" spans="1:16" ht="20.25" x14ac:dyDescent="0.3">
      <c r="A57" s="55"/>
      <c r="B57" s="56"/>
      <c r="C57" s="21" t="s">
        <v>37</v>
      </c>
      <c r="D57" s="48" t="s">
        <v>46</v>
      </c>
      <c r="E57" s="48"/>
      <c r="F57" s="48"/>
      <c r="G57" s="48">
        <f>COUNTIF(O8:O44,"/")</f>
        <v>0</v>
      </c>
      <c r="H57" s="48"/>
      <c r="I57" s="48"/>
      <c r="J57" s="12"/>
      <c r="K57" s="12"/>
      <c r="L57" s="12"/>
      <c r="M57" s="12"/>
      <c r="N57" s="12"/>
      <c r="O57" s="12"/>
      <c r="P57" s="4"/>
    </row>
    <row r="58" spans="1:16" ht="19.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6" ht="19.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6" ht="19.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A45:M46"/>
    <mergeCell ref="N45:O45"/>
    <mergeCell ref="N46:O46"/>
    <mergeCell ref="E6:E7"/>
    <mergeCell ref="F6:F7"/>
    <mergeCell ref="G6:G7"/>
    <mergeCell ref="H6:H7"/>
    <mergeCell ref="I6:I7"/>
    <mergeCell ref="J6:J7"/>
    <mergeCell ref="D57:F57"/>
    <mergeCell ref="G57:I57"/>
    <mergeCell ref="A48:E48"/>
    <mergeCell ref="A53:B57"/>
    <mergeCell ref="D53:F53"/>
    <mergeCell ref="G53:I53"/>
    <mergeCell ref="D54:F54"/>
    <mergeCell ref="G54:I54"/>
    <mergeCell ref="D55:F55"/>
    <mergeCell ref="G55:I55"/>
    <mergeCell ref="D56:F56"/>
    <mergeCell ref="G56:I5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A37" workbookViewId="0">
      <selection activeCell="P44" sqref="A44:XFD44"/>
    </sheetView>
  </sheetViews>
  <sheetFormatPr defaultRowHeight="14.25" x14ac:dyDescent="0.2"/>
  <cols>
    <col min="1" max="1" width="6.75" customWidth="1"/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20.25" x14ac:dyDescent="0.3">
      <c r="A2" s="41" t="s">
        <v>89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20.25" x14ac:dyDescent="0.3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20.25" x14ac:dyDescent="0.3">
      <c r="A4" s="13" t="s">
        <v>2</v>
      </c>
      <c r="B4" s="13"/>
      <c r="C4" s="14"/>
      <c r="D4" s="14"/>
      <c r="E4" s="15"/>
      <c r="F4" s="16"/>
      <c r="G4" s="16"/>
      <c r="H4" s="16"/>
      <c r="I4" s="14"/>
      <c r="J4" s="14"/>
      <c r="K4" s="17"/>
      <c r="L4" s="17"/>
      <c r="M4" s="14"/>
      <c r="N4" s="14"/>
      <c r="O4" s="14"/>
      <c r="P4" s="14"/>
    </row>
    <row r="5" spans="1:16" ht="20.25" customHeight="1" x14ac:dyDescent="0.2">
      <c r="A5" s="42" t="s">
        <v>3</v>
      </c>
      <c r="B5" s="42" t="s">
        <v>4</v>
      </c>
      <c r="C5" s="42" t="s">
        <v>5</v>
      </c>
      <c r="D5" s="42" t="s">
        <v>6</v>
      </c>
      <c r="E5" s="42"/>
      <c r="F5" s="42"/>
      <c r="G5" s="42"/>
      <c r="H5" s="42"/>
      <c r="I5" s="42"/>
      <c r="J5" s="42"/>
      <c r="K5" s="42"/>
      <c r="L5" s="42" t="s">
        <v>7</v>
      </c>
      <c r="M5" s="43"/>
      <c r="N5" s="43"/>
      <c r="O5" s="43"/>
      <c r="P5" s="44" t="s">
        <v>8</v>
      </c>
    </row>
    <row r="6" spans="1:16" ht="20.25" customHeight="1" x14ac:dyDescent="0.2">
      <c r="A6" s="42"/>
      <c r="B6" s="42"/>
      <c r="C6" s="42"/>
      <c r="D6" s="44" t="s">
        <v>9</v>
      </c>
      <c r="E6" s="44" t="s">
        <v>10</v>
      </c>
      <c r="F6" s="44" t="s">
        <v>11</v>
      </c>
      <c r="G6" s="44" t="s">
        <v>12</v>
      </c>
      <c r="H6" s="44" t="s">
        <v>13</v>
      </c>
      <c r="I6" s="47" t="s">
        <v>14</v>
      </c>
      <c r="J6" s="47" t="s">
        <v>15</v>
      </c>
      <c r="K6" s="44" t="s">
        <v>16</v>
      </c>
      <c r="L6" s="44" t="s">
        <v>17</v>
      </c>
      <c r="M6" s="42" t="s">
        <v>18</v>
      </c>
      <c r="N6" s="42"/>
      <c r="O6" s="42"/>
      <c r="P6" s="44"/>
    </row>
    <row r="7" spans="1:16" ht="252.75" customHeight="1" x14ac:dyDescent="0.2">
      <c r="A7" s="42"/>
      <c r="B7" s="42"/>
      <c r="C7" s="42"/>
      <c r="D7" s="44"/>
      <c r="E7" s="44"/>
      <c r="F7" s="44"/>
      <c r="G7" s="44"/>
      <c r="H7" s="44"/>
      <c r="I7" s="47"/>
      <c r="J7" s="47"/>
      <c r="K7" s="44"/>
      <c r="L7" s="44"/>
      <c r="M7" s="20" t="s">
        <v>19</v>
      </c>
      <c r="N7" s="20" t="s">
        <v>20</v>
      </c>
      <c r="O7" s="20" t="s">
        <v>45</v>
      </c>
      <c r="P7" s="44"/>
    </row>
    <row r="8" spans="1:16" ht="24" x14ac:dyDescent="0.2">
      <c r="A8" s="21">
        <v>1</v>
      </c>
      <c r="B8" s="35" t="s">
        <v>41</v>
      </c>
      <c r="C8" s="35" t="s">
        <v>340</v>
      </c>
      <c r="D8" s="5"/>
      <c r="E8" s="5"/>
      <c r="F8" s="5"/>
      <c r="G8" s="5"/>
      <c r="H8" s="5"/>
      <c r="I8" s="5"/>
      <c r="J8" s="5"/>
      <c r="K8" s="5">
        <f>D8+E8+F8+G8+H8+I8+J8</f>
        <v>0</v>
      </c>
      <c r="L8" s="6" t="str">
        <f>IF(K8&lt;=19,"/",IF(K8&lt;=26,"",IF(G8&lt;=33,"",IF(K8&lt;=40,""))))</f>
        <v>/</v>
      </c>
      <c r="M8" s="6" t="str">
        <f>IF(K8&lt;=19,"",IF(K8&lt;=26,"/",IF(K8&lt;=33,"",IF(K8&lt;=40,""))))</f>
        <v/>
      </c>
      <c r="N8" s="6" t="str">
        <f>IF(K8&lt;=19,"",IF(K8&lt;=26,"",IF(K8&lt;=33,"/",IF(K8&lt;=40,""))))</f>
        <v/>
      </c>
      <c r="O8" s="6" t="str">
        <f>IF(K8&lt;=19,"",IF(K8&lt;=26,"",IF(K8&lt;=33,"",IF(K8&lt;=40,"/"))))</f>
        <v/>
      </c>
      <c r="P8" s="6" t="str">
        <f>IF(K8&gt;24, "ผ่าน","ไม่ผ่าน")</f>
        <v>ไม่ผ่าน</v>
      </c>
    </row>
    <row r="9" spans="1:16" ht="24" x14ac:dyDescent="0.2">
      <c r="A9" s="21">
        <v>2</v>
      </c>
      <c r="B9" s="32" t="s">
        <v>341</v>
      </c>
      <c r="C9" s="32" t="s">
        <v>342</v>
      </c>
      <c r="D9" s="5"/>
      <c r="E9" s="5"/>
      <c r="F9" s="5"/>
      <c r="G9" s="5"/>
      <c r="H9" s="5"/>
      <c r="I9" s="5"/>
      <c r="J9" s="5"/>
      <c r="K9" s="5">
        <f t="shared" ref="K9:K43" si="0">D9+E9+F9+G9+H9+I9+J9</f>
        <v>0</v>
      </c>
      <c r="L9" s="6" t="str">
        <f t="shared" ref="L9:L43" si="1">IF(K9&lt;=19,"/",IF(K9&lt;=26,"",IF(G9&lt;=33,"",IF(K9&lt;=40,""))))</f>
        <v>/</v>
      </c>
      <c r="M9" s="6" t="str">
        <f t="shared" ref="M9:M43" si="2">IF(K9&lt;=19,"",IF(K9&lt;=26,"/",IF(K9&lt;=33,"",IF(K9&lt;=40,""))))</f>
        <v/>
      </c>
      <c r="N9" s="6" t="str">
        <f t="shared" ref="N9:N43" si="3">IF(K9&lt;=19,"",IF(K9&lt;=26,"",IF(K9&lt;=33,"/",IF(K9&lt;=40,""))))</f>
        <v/>
      </c>
      <c r="O9" s="6" t="str">
        <f t="shared" ref="O9:O43" si="4">IF(K9&lt;=19,"",IF(K9&lt;=26,"",IF(K9&lt;=33,"",IF(K9&lt;=40,"/"))))</f>
        <v/>
      </c>
      <c r="P9" s="6" t="str">
        <f t="shared" ref="P9:P43" si="5">IF(K9&gt;24, "ผ่าน","ไม่ผ่าน")</f>
        <v>ไม่ผ่าน</v>
      </c>
    </row>
    <row r="10" spans="1:16" ht="24" x14ac:dyDescent="0.2">
      <c r="A10" s="21">
        <v>3</v>
      </c>
      <c r="B10" s="32" t="s">
        <v>343</v>
      </c>
      <c r="C10" s="32" t="s">
        <v>344</v>
      </c>
      <c r="D10" s="5"/>
      <c r="E10" s="5"/>
      <c r="F10" s="5"/>
      <c r="G10" s="5"/>
      <c r="H10" s="5"/>
      <c r="I10" s="5"/>
      <c r="J10" s="5"/>
      <c r="K10" s="5">
        <f t="shared" si="0"/>
        <v>0</v>
      </c>
      <c r="L10" s="6" t="str">
        <f t="shared" si="1"/>
        <v>/</v>
      </c>
      <c r="M10" s="6" t="str">
        <f t="shared" si="2"/>
        <v/>
      </c>
      <c r="N10" s="6" t="str">
        <f t="shared" si="3"/>
        <v/>
      </c>
      <c r="O10" s="6" t="str">
        <f t="shared" si="4"/>
        <v/>
      </c>
      <c r="P10" s="6" t="str">
        <f t="shared" si="5"/>
        <v>ไม่ผ่าน</v>
      </c>
    </row>
    <row r="11" spans="1:16" ht="24" x14ac:dyDescent="0.2">
      <c r="A11" s="21">
        <v>4</v>
      </c>
      <c r="B11" s="32" t="s">
        <v>345</v>
      </c>
      <c r="C11" s="32" t="s">
        <v>346</v>
      </c>
      <c r="D11" s="5"/>
      <c r="E11" s="5"/>
      <c r="F11" s="5"/>
      <c r="G11" s="5"/>
      <c r="H11" s="5"/>
      <c r="I11" s="5"/>
      <c r="J11" s="5"/>
      <c r="K11" s="5">
        <f t="shared" si="0"/>
        <v>0</v>
      </c>
      <c r="L11" s="6" t="str">
        <f t="shared" si="1"/>
        <v>/</v>
      </c>
      <c r="M11" s="6" t="str">
        <f t="shared" si="2"/>
        <v/>
      </c>
      <c r="N11" s="6" t="str">
        <f t="shared" si="3"/>
        <v/>
      </c>
      <c r="O11" s="6" t="str">
        <f t="shared" si="4"/>
        <v/>
      </c>
      <c r="P11" s="6" t="str">
        <f t="shared" si="5"/>
        <v>ไม่ผ่าน</v>
      </c>
    </row>
    <row r="12" spans="1:16" ht="24" x14ac:dyDescent="0.2">
      <c r="A12" s="21">
        <v>5</v>
      </c>
      <c r="B12" s="32" t="s">
        <v>347</v>
      </c>
      <c r="C12" s="32" t="s">
        <v>348</v>
      </c>
      <c r="D12" s="5"/>
      <c r="E12" s="5"/>
      <c r="F12" s="5"/>
      <c r="G12" s="5"/>
      <c r="H12" s="5"/>
      <c r="I12" s="5"/>
      <c r="J12" s="5"/>
      <c r="K12" s="5">
        <f t="shared" si="0"/>
        <v>0</v>
      </c>
      <c r="L12" s="6" t="str">
        <f t="shared" si="1"/>
        <v>/</v>
      </c>
      <c r="M12" s="6" t="str">
        <f t="shared" si="2"/>
        <v/>
      </c>
      <c r="N12" s="6" t="str">
        <f t="shared" si="3"/>
        <v/>
      </c>
      <c r="O12" s="6" t="str">
        <f t="shared" si="4"/>
        <v/>
      </c>
      <c r="P12" s="6" t="str">
        <f t="shared" si="5"/>
        <v>ไม่ผ่าน</v>
      </c>
    </row>
    <row r="13" spans="1:16" ht="24" x14ac:dyDescent="0.2">
      <c r="A13" s="21">
        <v>6</v>
      </c>
      <c r="B13" s="32" t="s">
        <v>349</v>
      </c>
      <c r="C13" s="32" t="s">
        <v>350</v>
      </c>
      <c r="D13" s="5"/>
      <c r="E13" s="5"/>
      <c r="F13" s="5"/>
      <c r="G13" s="5"/>
      <c r="H13" s="5"/>
      <c r="I13" s="5"/>
      <c r="J13" s="5"/>
      <c r="K13" s="5">
        <f t="shared" si="0"/>
        <v>0</v>
      </c>
      <c r="L13" s="6" t="str">
        <f t="shared" si="1"/>
        <v>/</v>
      </c>
      <c r="M13" s="6" t="str">
        <f t="shared" si="2"/>
        <v/>
      </c>
      <c r="N13" s="6" t="str">
        <f t="shared" si="3"/>
        <v/>
      </c>
      <c r="O13" s="6" t="str">
        <f t="shared" si="4"/>
        <v/>
      </c>
      <c r="P13" s="6" t="str">
        <f t="shared" si="5"/>
        <v>ไม่ผ่าน</v>
      </c>
    </row>
    <row r="14" spans="1:16" ht="24" x14ac:dyDescent="0.2">
      <c r="A14" s="21">
        <v>7</v>
      </c>
      <c r="B14" s="33" t="s">
        <v>351</v>
      </c>
      <c r="C14" s="33" t="s">
        <v>352</v>
      </c>
      <c r="D14" s="5"/>
      <c r="E14" s="5"/>
      <c r="F14" s="5"/>
      <c r="G14" s="5"/>
      <c r="H14" s="5"/>
      <c r="I14" s="5"/>
      <c r="J14" s="5"/>
      <c r="K14" s="5">
        <f t="shared" si="0"/>
        <v>0</v>
      </c>
      <c r="L14" s="6" t="str">
        <f t="shared" si="1"/>
        <v>/</v>
      </c>
      <c r="M14" s="6" t="str">
        <f t="shared" si="2"/>
        <v/>
      </c>
      <c r="N14" s="6" t="str">
        <f t="shared" si="3"/>
        <v/>
      </c>
      <c r="O14" s="6" t="str">
        <f t="shared" si="4"/>
        <v/>
      </c>
      <c r="P14" s="6" t="str">
        <f t="shared" si="5"/>
        <v>ไม่ผ่าน</v>
      </c>
    </row>
    <row r="15" spans="1:16" ht="24" x14ac:dyDescent="0.2">
      <c r="A15" s="21">
        <v>8</v>
      </c>
      <c r="B15" s="32" t="s">
        <v>353</v>
      </c>
      <c r="C15" s="32" t="s">
        <v>354</v>
      </c>
      <c r="D15" s="5"/>
      <c r="E15" s="5"/>
      <c r="F15" s="5"/>
      <c r="G15" s="5"/>
      <c r="H15" s="5"/>
      <c r="I15" s="5"/>
      <c r="J15" s="5"/>
      <c r="K15" s="5">
        <f t="shared" si="0"/>
        <v>0</v>
      </c>
      <c r="L15" s="6" t="str">
        <f t="shared" si="1"/>
        <v>/</v>
      </c>
      <c r="M15" s="6" t="str">
        <f t="shared" si="2"/>
        <v/>
      </c>
      <c r="N15" s="6" t="str">
        <f t="shared" si="3"/>
        <v/>
      </c>
      <c r="O15" s="6" t="str">
        <f t="shared" si="4"/>
        <v/>
      </c>
      <c r="P15" s="6" t="str">
        <f t="shared" si="5"/>
        <v>ไม่ผ่าน</v>
      </c>
    </row>
    <row r="16" spans="1:16" ht="24" x14ac:dyDescent="0.2">
      <c r="A16" s="21">
        <v>9</v>
      </c>
      <c r="B16" s="32" t="s">
        <v>355</v>
      </c>
      <c r="C16" s="32" t="s">
        <v>356</v>
      </c>
      <c r="D16" s="5"/>
      <c r="E16" s="5"/>
      <c r="F16" s="5"/>
      <c r="G16" s="5"/>
      <c r="H16" s="5"/>
      <c r="I16" s="5"/>
      <c r="J16" s="5"/>
      <c r="K16" s="5">
        <f t="shared" si="0"/>
        <v>0</v>
      </c>
      <c r="L16" s="6" t="str">
        <f t="shared" si="1"/>
        <v>/</v>
      </c>
      <c r="M16" s="6" t="str">
        <f t="shared" si="2"/>
        <v/>
      </c>
      <c r="N16" s="6" t="str">
        <f t="shared" si="3"/>
        <v/>
      </c>
      <c r="O16" s="6" t="str">
        <f t="shared" si="4"/>
        <v/>
      </c>
      <c r="P16" s="6" t="str">
        <f t="shared" si="5"/>
        <v>ไม่ผ่าน</v>
      </c>
    </row>
    <row r="17" spans="1:16" ht="24" x14ac:dyDescent="0.2">
      <c r="A17" s="21">
        <v>10</v>
      </c>
      <c r="B17" s="33" t="s">
        <v>357</v>
      </c>
      <c r="C17" s="33" t="s">
        <v>358</v>
      </c>
      <c r="D17" s="5"/>
      <c r="E17" s="5"/>
      <c r="F17" s="5"/>
      <c r="G17" s="5"/>
      <c r="H17" s="5"/>
      <c r="I17" s="5"/>
      <c r="J17" s="5"/>
      <c r="K17" s="5">
        <f t="shared" si="0"/>
        <v>0</v>
      </c>
      <c r="L17" s="6" t="str">
        <f t="shared" si="1"/>
        <v>/</v>
      </c>
      <c r="M17" s="6" t="str">
        <f t="shared" si="2"/>
        <v/>
      </c>
      <c r="N17" s="6" t="str">
        <f t="shared" si="3"/>
        <v/>
      </c>
      <c r="O17" s="6" t="str">
        <f t="shared" si="4"/>
        <v/>
      </c>
      <c r="P17" s="6" t="str">
        <f t="shared" si="5"/>
        <v>ไม่ผ่าน</v>
      </c>
    </row>
    <row r="18" spans="1:16" ht="24" x14ac:dyDescent="0.2">
      <c r="A18" s="21">
        <v>11</v>
      </c>
      <c r="B18" s="24" t="s">
        <v>359</v>
      </c>
      <c r="C18" s="25" t="s">
        <v>360</v>
      </c>
      <c r="D18" s="5"/>
      <c r="E18" s="5"/>
      <c r="F18" s="5"/>
      <c r="G18" s="5"/>
      <c r="H18" s="5"/>
      <c r="I18" s="5"/>
      <c r="J18" s="5"/>
      <c r="K18" s="5">
        <f t="shared" si="0"/>
        <v>0</v>
      </c>
      <c r="L18" s="6" t="str">
        <f t="shared" si="1"/>
        <v>/</v>
      </c>
      <c r="M18" s="6" t="str">
        <f t="shared" si="2"/>
        <v/>
      </c>
      <c r="N18" s="6" t="str">
        <f t="shared" si="3"/>
        <v/>
      </c>
      <c r="O18" s="6" t="str">
        <f t="shared" si="4"/>
        <v/>
      </c>
      <c r="P18" s="6" t="str">
        <f t="shared" si="5"/>
        <v>ไม่ผ่าน</v>
      </c>
    </row>
    <row r="19" spans="1:16" ht="24" x14ac:dyDescent="0.2">
      <c r="A19" s="21">
        <v>12</v>
      </c>
      <c r="B19" s="24" t="s">
        <v>361</v>
      </c>
      <c r="C19" s="25" t="s">
        <v>348</v>
      </c>
      <c r="D19" s="5"/>
      <c r="E19" s="5"/>
      <c r="F19" s="5"/>
      <c r="G19" s="5"/>
      <c r="H19" s="5"/>
      <c r="I19" s="5"/>
      <c r="J19" s="5"/>
      <c r="K19" s="5">
        <f t="shared" si="0"/>
        <v>0</v>
      </c>
      <c r="L19" s="6" t="str">
        <f t="shared" si="1"/>
        <v>/</v>
      </c>
      <c r="M19" s="6" t="str">
        <f t="shared" si="2"/>
        <v/>
      </c>
      <c r="N19" s="6" t="str">
        <f t="shared" si="3"/>
        <v/>
      </c>
      <c r="O19" s="6" t="str">
        <f t="shared" si="4"/>
        <v/>
      </c>
      <c r="P19" s="6" t="str">
        <f t="shared" si="5"/>
        <v>ไม่ผ่าน</v>
      </c>
    </row>
    <row r="20" spans="1:16" ht="24" x14ac:dyDescent="0.2">
      <c r="A20" s="21">
        <v>13</v>
      </c>
      <c r="B20" s="35" t="s">
        <v>362</v>
      </c>
      <c r="C20" s="32" t="s">
        <v>363</v>
      </c>
      <c r="D20" s="5"/>
      <c r="E20" s="5"/>
      <c r="F20" s="5"/>
      <c r="G20" s="5"/>
      <c r="H20" s="5"/>
      <c r="I20" s="5"/>
      <c r="J20" s="5"/>
      <c r="K20" s="5">
        <f t="shared" si="0"/>
        <v>0</v>
      </c>
      <c r="L20" s="6" t="str">
        <f t="shared" si="1"/>
        <v>/</v>
      </c>
      <c r="M20" s="6" t="str">
        <f t="shared" si="2"/>
        <v/>
      </c>
      <c r="N20" s="6" t="str">
        <f t="shared" si="3"/>
        <v/>
      </c>
      <c r="O20" s="6" t="str">
        <f t="shared" si="4"/>
        <v/>
      </c>
      <c r="P20" s="6" t="str">
        <f t="shared" si="5"/>
        <v>ไม่ผ่าน</v>
      </c>
    </row>
    <row r="21" spans="1:16" ht="24" x14ac:dyDescent="0.2">
      <c r="A21" s="21">
        <v>14</v>
      </c>
      <c r="B21" s="32" t="s">
        <v>364</v>
      </c>
      <c r="C21" s="32" t="s">
        <v>365</v>
      </c>
      <c r="D21" s="5"/>
      <c r="E21" s="5"/>
      <c r="F21" s="5"/>
      <c r="G21" s="5"/>
      <c r="H21" s="5"/>
      <c r="I21" s="5"/>
      <c r="J21" s="5"/>
      <c r="K21" s="5">
        <f t="shared" si="0"/>
        <v>0</v>
      </c>
      <c r="L21" s="6" t="str">
        <f t="shared" si="1"/>
        <v>/</v>
      </c>
      <c r="M21" s="6" t="str">
        <f t="shared" si="2"/>
        <v/>
      </c>
      <c r="N21" s="6" t="str">
        <f t="shared" si="3"/>
        <v/>
      </c>
      <c r="O21" s="6" t="str">
        <f t="shared" si="4"/>
        <v/>
      </c>
      <c r="P21" s="6" t="str">
        <f t="shared" si="5"/>
        <v>ไม่ผ่าน</v>
      </c>
    </row>
    <row r="22" spans="1:16" ht="24" x14ac:dyDescent="0.2">
      <c r="A22" s="21">
        <v>15</v>
      </c>
      <c r="B22" s="32" t="s">
        <v>366</v>
      </c>
      <c r="C22" s="32" t="s">
        <v>52</v>
      </c>
      <c r="D22" s="5"/>
      <c r="E22" s="5"/>
      <c r="F22" s="5"/>
      <c r="G22" s="5"/>
      <c r="H22" s="5"/>
      <c r="I22" s="5"/>
      <c r="J22" s="5"/>
      <c r="K22" s="5">
        <f t="shared" si="0"/>
        <v>0</v>
      </c>
      <c r="L22" s="6" t="str">
        <f t="shared" si="1"/>
        <v>/</v>
      </c>
      <c r="M22" s="6" t="str">
        <f t="shared" si="2"/>
        <v/>
      </c>
      <c r="N22" s="6" t="str">
        <f t="shared" si="3"/>
        <v/>
      </c>
      <c r="O22" s="6" t="str">
        <f t="shared" si="4"/>
        <v/>
      </c>
      <c r="P22" s="6" t="str">
        <f t="shared" si="5"/>
        <v>ไม่ผ่าน</v>
      </c>
    </row>
    <row r="23" spans="1:16" ht="24" x14ac:dyDescent="0.2">
      <c r="A23" s="21">
        <v>16</v>
      </c>
      <c r="B23" s="32" t="s">
        <v>367</v>
      </c>
      <c r="C23" s="32" t="s">
        <v>368</v>
      </c>
      <c r="D23" s="5"/>
      <c r="E23" s="5"/>
      <c r="F23" s="5"/>
      <c r="G23" s="5"/>
      <c r="H23" s="5"/>
      <c r="I23" s="5"/>
      <c r="J23" s="5"/>
      <c r="K23" s="5">
        <f t="shared" si="0"/>
        <v>0</v>
      </c>
      <c r="L23" s="6" t="str">
        <f t="shared" si="1"/>
        <v>/</v>
      </c>
      <c r="M23" s="6" t="str">
        <f t="shared" si="2"/>
        <v/>
      </c>
      <c r="N23" s="6" t="str">
        <f t="shared" si="3"/>
        <v/>
      </c>
      <c r="O23" s="6" t="str">
        <f t="shared" si="4"/>
        <v/>
      </c>
      <c r="P23" s="6" t="str">
        <f t="shared" si="5"/>
        <v>ไม่ผ่าน</v>
      </c>
    </row>
    <row r="24" spans="1:16" ht="24" x14ac:dyDescent="0.2">
      <c r="A24" s="21">
        <v>17</v>
      </c>
      <c r="B24" s="32" t="s">
        <v>369</v>
      </c>
      <c r="C24" s="32" t="s">
        <v>370</v>
      </c>
      <c r="D24" s="5"/>
      <c r="E24" s="5"/>
      <c r="F24" s="5"/>
      <c r="G24" s="5"/>
      <c r="H24" s="5"/>
      <c r="I24" s="5"/>
      <c r="J24" s="5"/>
      <c r="K24" s="5">
        <f t="shared" si="0"/>
        <v>0</v>
      </c>
      <c r="L24" s="6" t="str">
        <f t="shared" si="1"/>
        <v>/</v>
      </c>
      <c r="M24" s="6" t="str">
        <f t="shared" si="2"/>
        <v/>
      </c>
      <c r="N24" s="6" t="str">
        <f t="shared" si="3"/>
        <v/>
      </c>
      <c r="O24" s="6" t="str">
        <f t="shared" si="4"/>
        <v/>
      </c>
      <c r="P24" s="6" t="str">
        <f t="shared" si="5"/>
        <v>ไม่ผ่าน</v>
      </c>
    </row>
    <row r="25" spans="1:16" ht="24" x14ac:dyDescent="0.2">
      <c r="A25" s="21">
        <v>18</v>
      </c>
      <c r="B25" s="32" t="s">
        <v>43</v>
      </c>
      <c r="C25" s="32" t="s">
        <v>371</v>
      </c>
      <c r="D25" s="5"/>
      <c r="E25" s="5"/>
      <c r="F25" s="5"/>
      <c r="G25" s="5"/>
      <c r="H25" s="5"/>
      <c r="I25" s="5"/>
      <c r="J25" s="5"/>
      <c r="K25" s="5">
        <f t="shared" si="0"/>
        <v>0</v>
      </c>
      <c r="L25" s="6" t="str">
        <f t="shared" si="1"/>
        <v>/</v>
      </c>
      <c r="M25" s="6" t="str">
        <f t="shared" si="2"/>
        <v/>
      </c>
      <c r="N25" s="6" t="str">
        <f t="shared" si="3"/>
        <v/>
      </c>
      <c r="O25" s="6" t="str">
        <f t="shared" si="4"/>
        <v/>
      </c>
      <c r="P25" s="6" t="str">
        <f t="shared" si="5"/>
        <v>ไม่ผ่าน</v>
      </c>
    </row>
    <row r="26" spans="1:16" ht="24" x14ac:dyDescent="0.2">
      <c r="A26" s="21">
        <v>19</v>
      </c>
      <c r="B26" s="32" t="s">
        <v>372</v>
      </c>
      <c r="C26" s="32" t="s">
        <v>52</v>
      </c>
      <c r="D26" s="5"/>
      <c r="E26" s="5"/>
      <c r="F26" s="5"/>
      <c r="G26" s="5"/>
      <c r="H26" s="5"/>
      <c r="I26" s="5"/>
      <c r="J26" s="5"/>
      <c r="K26" s="5">
        <f t="shared" si="0"/>
        <v>0</v>
      </c>
      <c r="L26" s="6" t="str">
        <f t="shared" si="1"/>
        <v>/</v>
      </c>
      <c r="M26" s="6" t="str">
        <f t="shared" si="2"/>
        <v/>
      </c>
      <c r="N26" s="6" t="str">
        <f t="shared" si="3"/>
        <v/>
      </c>
      <c r="O26" s="6" t="str">
        <f t="shared" si="4"/>
        <v/>
      </c>
      <c r="P26" s="6" t="str">
        <f t="shared" si="5"/>
        <v>ไม่ผ่าน</v>
      </c>
    </row>
    <row r="27" spans="1:16" ht="24" x14ac:dyDescent="0.2">
      <c r="A27" s="21">
        <v>20</v>
      </c>
      <c r="B27" s="32" t="s">
        <v>373</v>
      </c>
      <c r="C27" s="32" t="s">
        <v>69</v>
      </c>
      <c r="D27" s="5"/>
      <c r="E27" s="5"/>
      <c r="F27" s="5"/>
      <c r="G27" s="5"/>
      <c r="H27" s="5"/>
      <c r="I27" s="5"/>
      <c r="J27" s="5"/>
      <c r="K27" s="5">
        <f t="shared" si="0"/>
        <v>0</v>
      </c>
      <c r="L27" s="6" t="str">
        <f t="shared" si="1"/>
        <v>/</v>
      </c>
      <c r="M27" s="6" t="str">
        <f t="shared" si="2"/>
        <v/>
      </c>
      <c r="N27" s="6" t="str">
        <f t="shared" si="3"/>
        <v/>
      </c>
      <c r="O27" s="6" t="str">
        <f t="shared" si="4"/>
        <v/>
      </c>
      <c r="P27" s="6" t="str">
        <f t="shared" si="5"/>
        <v>ไม่ผ่าน</v>
      </c>
    </row>
    <row r="28" spans="1:16" ht="24" x14ac:dyDescent="0.2">
      <c r="A28" s="21">
        <v>21</v>
      </c>
      <c r="B28" s="32" t="s">
        <v>313</v>
      </c>
      <c r="C28" s="32" t="s">
        <v>374</v>
      </c>
      <c r="D28" s="5"/>
      <c r="E28" s="5"/>
      <c r="F28" s="5"/>
      <c r="G28" s="5"/>
      <c r="H28" s="5"/>
      <c r="I28" s="5"/>
      <c r="J28" s="5"/>
      <c r="K28" s="5">
        <f t="shared" si="0"/>
        <v>0</v>
      </c>
      <c r="L28" s="6" t="str">
        <f t="shared" si="1"/>
        <v>/</v>
      </c>
      <c r="M28" s="6" t="str">
        <f t="shared" si="2"/>
        <v/>
      </c>
      <c r="N28" s="6" t="str">
        <f t="shared" si="3"/>
        <v/>
      </c>
      <c r="O28" s="6" t="str">
        <f t="shared" si="4"/>
        <v/>
      </c>
      <c r="P28" s="6" t="str">
        <f t="shared" si="5"/>
        <v>ไม่ผ่าน</v>
      </c>
    </row>
    <row r="29" spans="1:16" ht="24" x14ac:dyDescent="0.2">
      <c r="A29" s="21">
        <v>22</v>
      </c>
      <c r="B29" s="32" t="s">
        <v>375</v>
      </c>
      <c r="C29" s="32" t="s">
        <v>376</v>
      </c>
      <c r="D29" s="5"/>
      <c r="E29" s="5"/>
      <c r="F29" s="5"/>
      <c r="G29" s="5"/>
      <c r="H29" s="5"/>
      <c r="I29" s="5"/>
      <c r="J29" s="5"/>
      <c r="K29" s="5">
        <f t="shared" si="0"/>
        <v>0</v>
      </c>
      <c r="L29" s="6" t="str">
        <f t="shared" si="1"/>
        <v>/</v>
      </c>
      <c r="M29" s="6" t="str">
        <f t="shared" si="2"/>
        <v/>
      </c>
      <c r="N29" s="6" t="str">
        <f t="shared" si="3"/>
        <v/>
      </c>
      <c r="O29" s="6" t="str">
        <f t="shared" si="4"/>
        <v/>
      </c>
      <c r="P29" s="6" t="str">
        <f t="shared" si="5"/>
        <v>ไม่ผ่าน</v>
      </c>
    </row>
    <row r="30" spans="1:16" ht="24" x14ac:dyDescent="0.2">
      <c r="A30" s="21">
        <v>23</v>
      </c>
      <c r="B30" s="32" t="s">
        <v>377</v>
      </c>
      <c r="C30" s="32" t="s">
        <v>378</v>
      </c>
      <c r="D30" s="5"/>
      <c r="E30" s="5"/>
      <c r="F30" s="5"/>
      <c r="G30" s="5"/>
      <c r="H30" s="5"/>
      <c r="I30" s="5"/>
      <c r="J30" s="5"/>
      <c r="K30" s="5">
        <f t="shared" si="0"/>
        <v>0</v>
      </c>
      <c r="L30" s="6" t="str">
        <f t="shared" si="1"/>
        <v>/</v>
      </c>
      <c r="M30" s="6" t="str">
        <f t="shared" si="2"/>
        <v/>
      </c>
      <c r="N30" s="6" t="str">
        <f t="shared" si="3"/>
        <v/>
      </c>
      <c r="O30" s="6" t="str">
        <f t="shared" si="4"/>
        <v/>
      </c>
      <c r="P30" s="6" t="str">
        <f t="shared" si="5"/>
        <v>ไม่ผ่าน</v>
      </c>
    </row>
    <row r="31" spans="1:16" ht="24" x14ac:dyDescent="0.2">
      <c r="A31" s="21">
        <v>24</v>
      </c>
      <c r="B31" s="32" t="s">
        <v>379</v>
      </c>
      <c r="C31" s="32" t="s">
        <v>380</v>
      </c>
      <c r="D31" s="5"/>
      <c r="E31" s="5"/>
      <c r="F31" s="5"/>
      <c r="G31" s="5"/>
      <c r="H31" s="5"/>
      <c r="I31" s="5"/>
      <c r="J31" s="5"/>
      <c r="K31" s="5">
        <f t="shared" si="0"/>
        <v>0</v>
      </c>
      <c r="L31" s="6" t="str">
        <f t="shared" si="1"/>
        <v>/</v>
      </c>
      <c r="M31" s="6" t="str">
        <f t="shared" si="2"/>
        <v/>
      </c>
      <c r="N31" s="6" t="str">
        <f t="shared" si="3"/>
        <v/>
      </c>
      <c r="O31" s="6" t="str">
        <f t="shared" si="4"/>
        <v/>
      </c>
      <c r="P31" s="6" t="str">
        <f t="shared" si="5"/>
        <v>ไม่ผ่าน</v>
      </c>
    </row>
    <row r="32" spans="1:16" ht="24" x14ac:dyDescent="0.2">
      <c r="A32" s="21">
        <v>25</v>
      </c>
      <c r="B32" s="33" t="s">
        <v>381</v>
      </c>
      <c r="C32" s="33" t="s">
        <v>382</v>
      </c>
      <c r="D32" s="5"/>
      <c r="E32" s="5"/>
      <c r="F32" s="5"/>
      <c r="G32" s="5"/>
      <c r="H32" s="5"/>
      <c r="I32" s="5"/>
      <c r="J32" s="5"/>
      <c r="K32" s="5">
        <f t="shared" si="0"/>
        <v>0</v>
      </c>
      <c r="L32" s="6" t="str">
        <f t="shared" si="1"/>
        <v>/</v>
      </c>
      <c r="M32" s="6" t="str">
        <f t="shared" si="2"/>
        <v/>
      </c>
      <c r="N32" s="6" t="str">
        <f t="shared" si="3"/>
        <v/>
      </c>
      <c r="O32" s="6" t="str">
        <f t="shared" si="4"/>
        <v/>
      </c>
      <c r="P32" s="6" t="str">
        <f t="shared" si="5"/>
        <v>ไม่ผ่าน</v>
      </c>
    </row>
    <row r="33" spans="1:16" ht="24" x14ac:dyDescent="0.2">
      <c r="A33" s="21">
        <v>26</v>
      </c>
      <c r="B33" s="32" t="s">
        <v>383</v>
      </c>
      <c r="C33" s="32" t="s">
        <v>190</v>
      </c>
      <c r="D33" s="5"/>
      <c r="E33" s="5"/>
      <c r="F33" s="5"/>
      <c r="G33" s="5"/>
      <c r="H33" s="5"/>
      <c r="I33" s="5"/>
      <c r="J33" s="5"/>
      <c r="K33" s="5">
        <f t="shared" si="0"/>
        <v>0</v>
      </c>
      <c r="L33" s="6" t="str">
        <f t="shared" si="1"/>
        <v>/</v>
      </c>
      <c r="M33" s="6" t="str">
        <f t="shared" si="2"/>
        <v/>
      </c>
      <c r="N33" s="6" t="str">
        <f t="shared" si="3"/>
        <v/>
      </c>
      <c r="O33" s="6" t="str">
        <f t="shared" si="4"/>
        <v/>
      </c>
      <c r="P33" s="6" t="str">
        <f t="shared" si="5"/>
        <v>ไม่ผ่าน</v>
      </c>
    </row>
    <row r="34" spans="1:16" ht="24" x14ac:dyDescent="0.2">
      <c r="A34" s="21">
        <v>27</v>
      </c>
      <c r="B34" s="32" t="s">
        <v>58</v>
      </c>
      <c r="C34" s="32" t="s">
        <v>71</v>
      </c>
      <c r="D34" s="5"/>
      <c r="E34" s="5"/>
      <c r="F34" s="5"/>
      <c r="G34" s="5"/>
      <c r="H34" s="5"/>
      <c r="I34" s="5"/>
      <c r="J34" s="5"/>
      <c r="K34" s="5">
        <f t="shared" si="0"/>
        <v>0</v>
      </c>
      <c r="L34" s="6" t="str">
        <f t="shared" si="1"/>
        <v>/</v>
      </c>
      <c r="M34" s="6" t="str">
        <f t="shared" si="2"/>
        <v/>
      </c>
      <c r="N34" s="6" t="str">
        <f t="shared" si="3"/>
        <v/>
      </c>
      <c r="O34" s="6" t="str">
        <f t="shared" si="4"/>
        <v/>
      </c>
      <c r="P34" s="6" t="str">
        <f t="shared" si="5"/>
        <v>ไม่ผ่าน</v>
      </c>
    </row>
    <row r="35" spans="1:16" ht="24" x14ac:dyDescent="0.2">
      <c r="A35" s="21">
        <v>28</v>
      </c>
      <c r="B35" s="24" t="s">
        <v>384</v>
      </c>
      <c r="C35" s="25" t="s">
        <v>385</v>
      </c>
      <c r="D35" s="5"/>
      <c r="E35" s="5"/>
      <c r="F35" s="5"/>
      <c r="G35" s="5"/>
      <c r="H35" s="5"/>
      <c r="I35" s="5"/>
      <c r="J35" s="5"/>
      <c r="K35" s="5">
        <f t="shared" si="0"/>
        <v>0</v>
      </c>
      <c r="L35" s="6" t="str">
        <f t="shared" si="1"/>
        <v>/</v>
      </c>
      <c r="M35" s="6" t="str">
        <f t="shared" si="2"/>
        <v/>
      </c>
      <c r="N35" s="6" t="str">
        <f t="shared" si="3"/>
        <v/>
      </c>
      <c r="O35" s="6" t="str">
        <f t="shared" si="4"/>
        <v/>
      </c>
      <c r="P35" s="6" t="str">
        <f t="shared" si="5"/>
        <v>ไม่ผ่าน</v>
      </c>
    </row>
    <row r="36" spans="1:16" ht="24" x14ac:dyDescent="0.2">
      <c r="A36" s="21">
        <v>29</v>
      </c>
      <c r="B36" s="32" t="s">
        <v>81</v>
      </c>
      <c r="C36" s="32" t="s">
        <v>386</v>
      </c>
      <c r="D36" s="5"/>
      <c r="E36" s="5"/>
      <c r="F36" s="5"/>
      <c r="G36" s="5"/>
      <c r="H36" s="5"/>
      <c r="I36" s="5"/>
      <c r="J36" s="5"/>
      <c r="K36" s="5">
        <f t="shared" si="0"/>
        <v>0</v>
      </c>
      <c r="L36" s="6" t="str">
        <f t="shared" si="1"/>
        <v>/</v>
      </c>
      <c r="M36" s="6" t="str">
        <f t="shared" si="2"/>
        <v/>
      </c>
      <c r="N36" s="6" t="str">
        <f t="shared" si="3"/>
        <v/>
      </c>
      <c r="O36" s="6" t="str">
        <f t="shared" si="4"/>
        <v/>
      </c>
      <c r="P36" s="6" t="str">
        <f t="shared" si="5"/>
        <v>ไม่ผ่าน</v>
      </c>
    </row>
    <row r="37" spans="1:16" ht="24" x14ac:dyDescent="0.2">
      <c r="A37" s="21">
        <v>30</v>
      </c>
      <c r="B37" s="32" t="s">
        <v>387</v>
      </c>
      <c r="C37" s="32" t="s">
        <v>388</v>
      </c>
      <c r="D37" s="5"/>
      <c r="E37" s="5"/>
      <c r="F37" s="5"/>
      <c r="G37" s="5"/>
      <c r="H37" s="5"/>
      <c r="I37" s="5"/>
      <c r="J37" s="5"/>
      <c r="K37" s="5">
        <f t="shared" si="0"/>
        <v>0</v>
      </c>
      <c r="L37" s="6" t="str">
        <f t="shared" si="1"/>
        <v>/</v>
      </c>
      <c r="M37" s="6" t="str">
        <f t="shared" si="2"/>
        <v/>
      </c>
      <c r="N37" s="6" t="str">
        <f t="shared" si="3"/>
        <v/>
      </c>
      <c r="O37" s="6" t="str">
        <f t="shared" si="4"/>
        <v/>
      </c>
      <c r="P37" s="6" t="str">
        <f t="shared" si="5"/>
        <v>ไม่ผ่าน</v>
      </c>
    </row>
    <row r="38" spans="1:16" ht="24" x14ac:dyDescent="0.2">
      <c r="A38" s="21">
        <v>31</v>
      </c>
      <c r="B38" s="32" t="s">
        <v>389</v>
      </c>
      <c r="C38" s="32" t="s">
        <v>390</v>
      </c>
      <c r="D38" s="5"/>
      <c r="E38" s="5"/>
      <c r="F38" s="5"/>
      <c r="G38" s="5"/>
      <c r="H38" s="5"/>
      <c r="I38" s="5"/>
      <c r="J38" s="5"/>
      <c r="K38" s="5">
        <f t="shared" si="0"/>
        <v>0</v>
      </c>
      <c r="L38" s="6" t="str">
        <f t="shared" si="1"/>
        <v>/</v>
      </c>
      <c r="M38" s="6" t="str">
        <f t="shared" si="2"/>
        <v/>
      </c>
      <c r="N38" s="6" t="str">
        <f t="shared" si="3"/>
        <v/>
      </c>
      <c r="O38" s="6" t="str">
        <f t="shared" si="4"/>
        <v/>
      </c>
      <c r="P38" s="6" t="str">
        <f t="shared" si="5"/>
        <v>ไม่ผ่าน</v>
      </c>
    </row>
    <row r="39" spans="1:16" ht="24" x14ac:dyDescent="0.2">
      <c r="A39" s="21">
        <v>32</v>
      </c>
      <c r="B39" s="32" t="s">
        <v>391</v>
      </c>
      <c r="C39" s="32" t="s">
        <v>392</v>
      </c>
      <c r="D39" s="5"/>
      <c r="E39" s="5"/>
      <c r="F39" s="5"/>
      <c r="G39" s="5"/>
      <c r="H39" s="5"/>
      <c r="I39" s="5"/>
      <c r="J39" s="5"/>
      <c r="K39" s="5">
        <f t="shared" si="0"/>
        <v>0</v>
      </c>
      <c r="L39" s="6" t="str">
        <f t="shared" si="1"/>
        <v>/</v>
      </c>
      <c r="M39" s="6" t="str">
        <f t="shared" si="2"/>
        <v/>
      </c>
      <c r="N39" s="6" t="str">
        <f t="shared" si="3"/>
        <v/>
      </c>
      <c r="O39" s="6" t="str">
        <f t="shared" si="4"/>
        <v/>
      </c>
      <c r="P39" s="6" t="str">
        <f t="shared" si="5"/>
        <v>ไม่ผ่าน</v>
      </c>
    </row>
    <row r="40" spans="1:16" ht="24" x14ac:dyDescent="0.2">
      <c r="A40" s="21">
        <v>33</v>
      </c>
      <c r="B40" s="32" t="s">
        <v>393</v>
      </c>
      <c r="C40" s="32" t="s">
        <v>80</v>
      </c>
      <c r="D40" s="5"/>
      <c r="E40" s="5"/>
      <c r="F40" s="5"/>
      <c r="G40" s="5"/>
      <c r="H40" s="5"/>
      <c r="I40" s="5"/>
      <c r="J40" s="5"/>
      <c r="K40" s="5">
        <f t="shared" si="0"/>
        <v>0</v>
      </c>
      <c r="L40" s="6" t="str">
        <f t="shared" si="1"/>
        <v>/</v>
      </c>
      <c r="M40" s="6" t="str">
        <f t="shared" si="2"/>
        <v/>
      </c>
      <c r="N40" s="6" t="str">
        <f t="shared" si="3"/>
        <v/>
      </c>
      <c r="O40" s="6" t="str">
        <f t="shared" si="4"/>
        <v/>
      </c>
      <c r="P40" s="6" t="str">
        <f t="shared" si="5"/>
        <v>ไม่ผ่าน</v>
      </c>
    </row>
    <row r="41" spans="1:16" ht="24" x14ac:dyDescent="0.2">
      <c r="A41" s="21">
        <v>34</v>
      </c>
      <c r="B41" s="32" t="s">
        <v>394</v>
      </c>
      <c r="C41" s="32" t="s">
        <v>395</v>
      </c>
      <c r="D41" s="5"/>
      <c r="E41" s="5"/>
      <c r="F41" s="5"/>
      <c r="G41" s="5"/>
      <c r="H41" s="5"/>
      <c r="I41" s="5"/>
      <c r="J41" s="5"/>
      <c r="K41" s="5">
        <f t="shared" si="0"/>
        <v>0</v>
      </c>
      <c r="L41" s="6" t="str">
        <f t="shared" si="1"/>
        <v>/</v>
      </c>
      <c r="M41" s="6" t="str">
        <f t="shared" si="2"/>
        <v/>
      </c>
      <c r="N41" s="6" t="str">
        <f t="shared" si="3"/>
        <v/>
      </c>
      <c r="O41" s="6" t="str">
        <f t="shared" si="4"/>
        <v/>
      </c>
      <c r="P41" s="6" t="str">
        <f t="shared" si="5"/>
        <v>ไม่ผ่าน</v>
      </c>
    </row>
    <row r="42" spans="1:16" ht="24" x14ac:dyDescent="0.2">
      <c r="A42" s="21">
        <v>35</v>
      </c>
      <c r="B42" s="32" t="s">
        <v>396</v>
      </c>
      <c r="C42" s="32" t="s">
        <v>397</v>
      </c>
      <c r="D42" s="5"/>
      <c r="E42" s="5"/>
      <c r="F42" s="5"/>
      <c r="G42" s="5"/>
      <c r="H42" s="5"/>
      <c r="I42" s="5"/>
      <c r="J42" s="5"/>
      <c r="K42" s="5">
        <f t="shared" si="0"/>
        <v>0</v>
      </c>
      <c r="L42" s="6" t="str">
        <f t="shared" si="1"/>
        <v>/</v>
      </c>
      <c r="M42" s="6" t="str">
        <f t="shared" si="2"/>
        <v/>
      </c>
      <c r="N42" s="6" t="str">
        <f t="shared" si="3"/>
        <v/>
      </c>
      <c r="O42" s="6" t="str">
        <f t="shared" si="4"/>
        <v/>
      </c>
      <c r="P42" s="6" t="str">
        <f t="shared" si="5"/>
        <v>ไม่ผ่าน</v>
      </c>
    </row>
    <row r="43" spans="1:16" ht="24" x14ac:dyDescent="0.2">
      <c r="A43" s="21">
        <v>36</v>
      </c>
      <c r="B43" s="33" t="s">
        <v>398</v>
      </c>
      <c r="C43" s="33" t="s">
        <v>399</v>
      </c>
      <c r="D43" s="5"/>
      <c r="E43" s="5"/>
      <c r="F43" s="5"/>
      <c r="G43" s="5"/>
      <c r="H43" s="5"/>
      <c r="I43" s="5"/>
      <c r="J43" s="5"/>
      <c r="K43" s="5">
        <f t="shared" si="0"/>
        <v>0</v>
      </c>
      <c r="L43" s="6" t="str">
        <f t="shared" si="1"/>
        <v>/</v>
      </c>
      <c r="M43" s="6" t="str">
        <f t="shared" si="2"/>
        <v/>
      </c>
      <c r="N43" s="6" t="str">
        <f t="shared" si="3"/>
        <v/>
      </c>
      <c r="O43" s="6" t="str">
        <f t="shared" si="4"/>
        <v/>
      </c>
      <c r="P43" s="6" t="str">
        <f t="shared" si="5"/>
        <v>ไม่ผ่าน</v>
      </c>
    </row>
    <row r="44" spans="1:16" ht="20.25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6" t="s">
        <v>21</v>
      </c>
      <c r="O44" s="46"/>
      <c r="P44" s="2">
        <f>COUNTIF(P8:P43,"ผ่าน")</f>
        <v>0</v>
      </c>
    </row>
    <row r="45" spans="1:16" ht="20.25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6" t="s">
        <v>22</v>
      </c>
      <c r="O45" s="46"/>
      <c r="P45" s="2">
        <f>COUNTIF(P8:P43,"ไม่ผ่าน")</f>
        <v>36</v>
      </c>
    </row>
    <row r="46" spans="1:16" ht="20.25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3"/>
    </row>
    <row r="47" spans="1:16" ht="20.25" x14ac:dyDescent="0.2">
      <c r="A47" s="49" t="s">
        <v>23</v>
      </c>
      <c r="B47" s="49"/>
      <c r="C47" s="49"/>
      <c r="D47" s="49"/>
      <c r="E47" s="49"/>
      <c r="F47" s="8"/>
      <c r="G47" s="8"/>
      <c r="H47" s="8"/>
      <c r="I47" s="8"/>
      <c r="J47" s="8"/>
      <c r="K47" s="8"/>
      <c r="L47" s="8"/>
      <c r="M47" s="8"/>
      <c r="N47" s="8"/>
      <c r="O47" s="8"/>
      <c r="P47" s="3"/>
    </row>
    <row r="48" spans="1:16" ht="20.25" x14ac:dyDescent="0.25">
      <c r="A48" s="8"/>
      <c r="B48" s="8"/>
      <c r="C48" s="8"/>
      <c r="D48" s="8"/>
      <c r="E48" s="9"/>
      <c r="F48" s="10" t="s">
        <v>24</v>
      </c>
      <c r="G48" s="9"/>
      <c r="H48" s="8"/>
      <c r="I48" s="8"/>
      <c r="J48" s="8"/>
      <c r="K48" s="8"/>
      <c r="L48" s="9"/>
      <c r="M48" s="8"/>
      <c r="N48" s="8"/>
      <c r="O48" s="8"/>
      <c r="P48" s="3"/>
    </row>
    <row r="49" spans="1:16" ht="20.25" x14ac:dyDescent="0.25">
      <c r="A49" s="8"/>
      <c r="B49" s="8"/>
      <c r="C49" s="8"/>
      <c r="D49" s="8"/>
      <c r="E49" s="9"/>
      <c r="F49" s="10" t="s">
        <v>25</v>
      </c>
      <c r="G49" s="9"/>
      <c r="H49" s="8"/>
      <c r="I49" s="8"/>
      <c r="J49" s="8"/>
      <c r="K49" s="8"/>
      <c r="L49" s="8"/>
      <c r="M49" s="8"/>
      <c r="N49" s="8"/>
      <c r="O49" s="8"/>
      <c r="P49" s="3"/>
    </row>
    <row r="50" spans="1:16" ht="20.25" x14ac:dyDescent="0.25">
      <c r="A50" s="8"/>
      <c r="B50" s="8"/>
      <c r="C50" s="8"/>
      <c r="D50" s="8"/>
      <c r="E50" s="9"/>
      <c r="F50" s="10" t="s">
        <v>26</v>
      </c>
      <c r="G50" s="9"/>
      <c r="H50" s="8"/>
      <c r="I50" s="8"/>
      <c r="J50" s="8"/>
      <c r="K50" s="8"/>
      <c r="L50" s="8"/>
      <c r="M50" s="8"/>
      <c r="N50" s="8"/>
      <c r="O50" s="8"/>
      <c r="P50" s="3"/>
    </row>
    <row r="51" spans="1:16" ht="20.25" x14ac:dyDescent="0.25">
      <c r="A51" s="8"/>
      <c r="B51" s="8"/>
      <c r="C51" s="8"/>
      <c r="D51" s="8"/>
      <c r="E51" s="9"/>
      <c r="F51" s="10"/>
      <c r="G51" s="9"/>
      <c r="H51" s="8"/>
      <c r="I51" s="8"/>
      <c r="J51" s="8"/>
      <c r="K51" s="8"/>
      <c r="L51" s="8"/>
      <c r="M51" s="8"/>
      <c r="N51" s="8"/>
      <c r="O51" s="8"/>
      <c r="P51" s="3"/>
    </row>
    <row r="52" spans="1:16" ht="20.25" x14ac:dyDescent="0.3">
      <c r="A52" s="51" t="s">
        <v>27</v>
      </c>
      <c r="B52" s="52"/>
      <c r="C52" s="19" t="s">
        <v>33</v>
      </c>
      <c r="D52" s="50" t="s">
        <v>28</v>
      </c>
      <c r="E52" s="50"/>
      <c r="F52" s="50"/>
      <c r="G52" s="50" t="s">
        <v>29</v>
      </c>
      <c r="H52" s="50"/>
      <c r="I52" s="50"/>
      <c r="J52" s="12"/>
      <c r="K52" s="12"/>
      <c r="L52" s="12"/>
      <c r="M52" s="12"/>
      <c r="N52" s="12"/>
      <c r="O52" s="12"/>
      <c r="P52" s="4"/>
    </row>
    <row r="53" spans="1:16" ht="20.25" x14ac:dyDescent="0.3">
      <c r="A53" s="53"/>
      <c r="B53" s="54"/>
      <c r="C53" s="21" t="s">
        <v>34</v>
      </c>
      <c r="D53" s="48" t="s">
        <v>30</v>
      </c>
      <c r="E53" s="48"/>
      <c r="F53" s="48"/>
      <c r="G53" s="48">
        <f>COUNTIF(L8:L43,"/")</f>
        <v>36</v>
      </c>
      <c r="H53" s="48"/>
      <c r="I53" s="48"/>
      <c r="J53" s="12"/>
      <c r="K53" s="12"/>
      <c r="L53" s="12"/>
      <c r="M53" s="12"/>
      <c r="N53" s="12"/>
      <c r="O53" s="12"/>
      <c r="P53" s="4"/>
    </row>
    <row r="54" spans="1:16" ht="20.25" x14ac:dyDescent="0.3">
      <c r="A54" s="53"/>
      <c r="B54" s="54"/>
      <c r="C54" s="21" t="s">
        <v>35</v>
      </c>
      <c r="D54" s="48" t="s">
        <v>31</v>
      </c>
      <c r="E54" s="48"/>
      <c r="F54" s="48"/>
      <c r="G54" s="48">
        <f>COUNTIF(M8:M43,"/")</f>
        <v>0</v>
      </c>
      <c r="H54" s="48"/>
      <c r="I54" s="48"/>
      <c r="J54" s="12"/>
      <c r="K54" s="12"/>
      <c r="L54" s="12"/>
      <c r="M54" s="12"/>
      <c r="N54" s="12"/>
      <c r="O54" s="12"/>
      <c r="P54" s="4"/>
    </row>
    <row r="55" spans="1:16" ht="20.25" x14ac:dyDescent="0.3">
      <c r="A55" s="53"/>
      <c r="B55" s="54"/>
      <c r="C55" s="21" t="s">
        <v>36</v>
      </c>
      <c r="D55" s="48" t="s">
        <v>32</v>
      </c>
      <c r="E55" s="48"/>
      <c r="F55" s="48"/>
      <c r="G55" s="48">
        <f>COUNTIF(N8:N43,"/")</f>
        <v>0</v>
      </c>
      <c r="H55" s="48"/>
      <c r="I55" s="48"/>
      <c r="J55" s="12"/>
      <c r="K55" s="12"/>
      <c r="L55" s="12"/>
      <c r="M55" s="12"/>
      <c r="N55" s="12"/>
      <c r="O55" s="12"/>
      <c r="P55" s="4"/>
    </row>
    <row r="56" spans="1:16" ht="20.25" x14ac:dyDescent="0.3">
      <c r="A56" s="55"/>
      <c r="B56" s="56"/>
      <c r="C56" s="21" t="s">
        <v>37</v>
      </c>
      <c r="D56" s="48" t="s">
        <v>46</v>
      </c>
      <c r="E56" s="48"/>
      <c r="F56" s="48"/>
      <c r="G56" s="48">
        <f>COUNTIF(O8:O43,"/")</f>
        <v>0</v>
      </c>
      <c r="H56" s="48"/>
      <c r="I56" s="48"/>
      <c r="J56" s="12"/>
      <c r="K56" s="12"/>
      <c r="L56" s="12"/>
      <c r="M56" s="12"/>
      <c r="N56" s="12"/>
      <c r="O56" s="12"/>
      <c r="P56" s="4"/>
    </row>
    <row r="57" spans="1:16" ht="19.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6" ht="19.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6" ht="19.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</sheetData>
  <mergeCells count="34"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H6:H7"/>
    <mergeCell ref="I6:I7"/>
    <mergeCell ref="N44:O44"/>
    <mergeCell ref="N45:O45"/>
    <mergeCell ref="A47:E47"/>
    <mergeCell ref="A52:B56"/>
    <mergeCell ref="D54:F54"/>
    <mergeCell ref="G54:I54"/>
    <mergeCell ref="D55:F55"/>
    <mergeCell ref="G55:I55"/>
    <mergeCell ref="D56:F56"/>
    <mergeCell ref="G56:I56"/>
    <mergeCell ref="D53:F53"/>
    <mergeCell ref="G53:I53"/>
    <mergeCell ref="D52:F52"/>
    <mergeCell ref="G52:I52"/>
    <mergeCell ref="A44:M4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A37" workbookViewId="0">
      <selection activeCell="B8" sqref="B8:C46"/>
    </sheetView>
  </sheetViews>
  <sheetFormatPr defaultRowHeight="14.25" x14ac:dyDescent="0.2"/>
  <cols>
    <col min="1" max="1" width="6.75" customWidth="1"/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20.25" x14ac:dyDescent="0.3">
      <c r="A2" s="41" t="s">
        <v>89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20.25" x14ac:dyDescent="0.3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20.25" x14ac:dyDescent="0.3">
      <c r="A4" s="13" t="s">
        <v>2</v>
      </c>
      <c r="B4" s="13"/>
      <c r="C4" s="14"/>
      <c r="D4" s="14"/>
      <c r="E4" s="15"/>
      <c r="F4" s="16"/>
      <c r="G4" s="16"/>
      <c r="H4" s="16"/>
      <c r="I4" s="14"/>
      <c r="J4" s="14"/>
      <c r="K4" s="17"/>
      <c r="L4" s="17"/>
      <c r="M4" s="14"/>
      <c r="N4" s="14"/>
      <c r="O4" s="14"/>
      <c r="P4" s="14"/>
    </row>
    <row r="5" spans="1:16" ht="20.25" customHeight="1" x14ac:dyDescent="0.2">
      <c r="A5" s="42" t="s">
        <v>3</v>
      </c>
      <c r="B5" s="42" t="s">
        <v>4</v>
      </c>
      <c r="C5" s="42" t="s">
        <v>5</v>
      </c>
      <c r="D5" s="42" t="s">
        <v>6</v>
      </c>
      <c r="E5" s="42"/>
      <c r="F5" s="42"/>
      <c r="G5" s="42"/>
      <c r="H5" s="42"/>
      <c r="I5" s="42"/>
      <c r="J5" s="42"/>
      <c r="K5" s="42"/>
      <c r="L5" s="42" t="s">
        <v>7</v>
      </c>
      <c r="M5" s="43"/>
      <c r="N5" s="43"/>
      <c r="O5" s="43"/>
      <c r="P5" s="44" t="s">
        <v>8</v>
      </c>
    </row>
    <row r="6" spans="1:16" ht="20.25" customHeight="1" x14ac:dyDescent="0.2">
      <c r="A6" s="42"/>
      <c r="B6" s="42"/>
      <c r="C6" s="42"/>
      <c r="D6" s="44" t="s">
        <v>9</v>
      </c>
      <c r="E6" s="44" t="s">
        <v>10</v>
      </c>
      <c r="F6" s="44" t="s">
        <v>11</v>
      </c>
      <c r="G6" s="44" t="s">
        <v>12</v>
      </c>
      <c r="H6" s="44" t="s">
        <v>13</v>
      </c>
      <c r="I6" s="47" t="s">
        <v>14</v>
      </c>
      <c r="J6" s="47" t="s">
        <v>15</v>
      </c>
      <c r="K6" s="44" t="s">
        <v>16</v>
      </c>
      <c r="L6" s="44" t="s">
        <v>17</v>
      </c>
      <c r="M6" s="42" t="s">
        <v>18</v>
      </c>
      <c r="N6" s="42"/>
      <c r="O6" s="42"/>
      <c r="P6" s="44"/>
    </row>
    <row r="7" spans="1:16" ht="248.25" customHeight="1" x14ac:dyDescent="0.2">
      <c r="A7" s="42"/>
      <c r="B7" s="42"/>
      <c r="C7" s="42"/>
      <c r="D7" s="44"/>
      <c r="E7" s="44"/>
      <c r="F7" s="44"/>
      <c r="G7" s="44"/>
      <c r="H7" s="44"/>
      <c r="I7" s="47"/>
      <c r="J7" s="47"/>
      <c r="K7" s="44"/>
      <c r="L7" s="44"/>
      <c r="M7" s="20" t="s">
        <v>19</v>
      </c>
      <c r="N7" s="20" t="s">
        <v>20</v>
      </c>
      <c r="O7" s="20" t="s">
        <v>45</v>
      </c>
      <c r="P7" s="44"/>
    </row>
    <row r="8" spans="1:16" ht="24" x14ac:dyDescent="0.2">
      <c r="A8" s="21">
        <v>1</v>
      </c>
      <c r="B8" s="24" t="s">
        <v>400</v>
      </c>
      <c r="C8" s="25" t="s">
        <v>401</v>
      </c>
      <c r="D8" s="5"/>
      <c r="E8" s="5"/>
      <c r="F8" s="5"/>
      <c r="G8" s="5"/>
      <c r="H8" s="5"/>
      <c r="I8" s="5"/>
      <c r="J8" s="5"/>
      <c r="K8" s="5">
        <f>D8+E8+F8+G8+H8+I8+J8</f>
        <v>0</v>
      </c>
      <c r="L8" s="6" t="str">
        <f>IF(K8&lt;=19,"/",IF(K8&lt;=26,"",IF(G8&lt;=33,"",IF(K8&lt;=40,""))))</f>
        <v>/</v>
      </c>
      <c r="M8" s="6" t="str">
        <f>IF(K8&lt;=19,"",IF(K8&lt;=26,"/",IF(K8&lt;=33,"",IF(K8&lt;=40,""))))</f>
        <v/>
      </c>
      <c r="N8" s="6" t="str">
        <f>IF(K8&lt;=19,"",IF(K8&lt;=26,"",IF(K8&lt;=33,"/",IF(K8&lt;=40,""))))</f>
        <v/>
      </c>
      <c r="O8" s="6" t="str">
        <f>IF(K8&lt;=19,"",IF(K8&lt;=26,"",IF(K8&lt;=33,"",IF(K8&lt;=40,"/"))))</f>
        <v/>
      </c>
      <c r="P8" s="6" t="str">
        <f>IF(K8&gt;24, "ผ่าน","ไม่ผ่าน")</f>
        <v>ไม่ผ่าน</v>
      </c>
    </row>
    <row r="9" spans="1:16" ht="24" x14ac:dyDescent="0.2">
      <c r="A9" s="21">
        <v>2</v>
      </c>
      <c r="B9" s="26" t="s">
        <v>402</v>
      </c>
      <c r="C9" s="29" t="s">
        <v>403</v>
      </c>
      <c r="D9" s="5"/>
      <c r="E9" s="5"/>
      <c r="F9" s="5"/>
      <c r="G9" s="5"/>
      <c r="H9" s="5"/>
      <c r="I9" s="5"/>
      <c r="J9" s="5"/>
      <c r="K9" s="5">
        <f t="shared" ref="K9:K42" si="0">D9+E9+F9+G9+H9+I9+J9</f>
        <v>0</v>
      </c>
      <c r="L9" s="6" t="str">
        <f t="shared" ref="L9:L42" si="1">IF(K9&lt;=19,"/",IF(K9&lt;=26,"",IF(G9&lt;=33,"",IF(K9&lt;=40,""))))</f>
        <v>/</v>
      </c>
      <c r="M9" s="6" t="str">
        <f t="shared" ref="M9:M42" si="2">IF(K9&lt;=19,"",IF(K9&lt;=26,"/",IF(K9&lt;=33,"",IF(K9&lt;=40,""))))</f>
        <v/>
      </c>
      <c r="N9" s="6" t="str">
        <f t="shared" ref="N9:N42" si="3">IF(K9&lt;=19,"",IF(K9&lt;=26,"",IF(K9&lt;=33,"/",IF(K9&lt;=40,""))))</f>
        <v/>
      </c>
      <c r="O9" s="6" t="str">
        <f t="shared" ref="O9:O42" si="4">IF(K9&lt;=19,"",IF(K9&lt;=26,"",IF(K9&lt;=33,"",IF(K9&lt;=40,"/"))))</f>
        <v/>
      </c>
      <c r="P9" s="6" t="str">
        <f t="shared" ref="P9:P42" si="5">IF(K9&gt;24, "ผ่าน","ไม่ผ่าน")</f>
        <v>ไม่ผ่าน</v>
      </c>
    </row>
    <row r="10" spans="1:16" ht="24" x14ac:dyDescent="0.2">
      <c r="A10" s="21">
        <v>3</v>
      </c>
      <c r="B10" s="26" t="s">
        <v>65</v>
      </c>
      <c r="C10" s="29" t="s">
        <v>404</v>
      </c>
      <c r="D10" s="5"/>
      <c r="E10" s="5"/>
      <c r="F10" s="5"/>
      <c r="G10" s="5"/>
      <c r="H10" s="5"/>
      <c r="I10" s="5"/>
      <c r="J10" s="5"/>
      <c r="K10" s="5">
        <f t="shared" si="0"/>
        <v>0</v>
      </c>
      <c r="L10" s="6" t="str">
        <f t="shared" si="1"/>
        <v>/</v>
      </c>
      <c r="M10" s="6" t="str">
        <f t="shared" si="2"/>
        <v/>
      </c>
      <c r="N10" s="6" t="str">
        <f t="shared" si="3"/>
        <v/>
      </c>
      <c r="O10" s="6" t="str">
        <f t="shared" si="4"/>
        <v/>
      </c>
      <c r="P10" s="6" t="str">
        <f t="shared" si="5"/>
        <v>ไม่ผ่าน</v>
      </c>
    </row>
    <row r="11" spans="1:16" ht="24" x14ac:dyDescent="0.2">
      <c r="A11" s="21">
        <v>4</v>
      </c>
      <c r="B11" s="24" t="s">
        <v>405</v>
      </c>
      <c r="C11" s="25" t="s">
        <v>406</v>
      </c>
      <c r="D11" s="5"/>
      <c r="E11" s="5"/>
      <c r="F11" s="5"/>
      <c r="G11" s="5"/>
      <c r="H11" s="5"/>
      <c r="I11" s="5"/>
      <c r="J11" s="5"/>
      <c r="K11" s="5">
        <f t="shared" si="0"/>
        <v>0</v>
      </c>
      <c r="L11" s="6" t="str">
        <f t="shared" si="1"/>
        <v>/</v>
      </c>
      <c r="M11" s="6" t="str">
        <f t="shared" si="2"/>
        <v/>
      </c>
      <c r="N11" s="6" t="str">
        <f t="shared" si="3"/>
        <v/>
      </c>
      <c r="O11" s="6" t="str">
        <f t="shared" si="4"/>
        <v/>
      </c>
      <c r="P11" s="6" t="str">
        <f t="shared" si="5"/>
        <v>ไม่ผ่าน</v>
      </c>
    </row>
    <row r="12" spans="1:16" ht="24" x14ac:dyDescent="0.2">
      <c r="A12" s="21">
        <v>5</v>
      </c>
      <c r="B12" s="26" t="s">
        <v>407</v>
      </c>
      <c r="C12" s="29" t="s">
        <v>408</v>
      </c>
      <c r="D12" s="5"/>
      <c r="E12" s="5"/>
      <c r="F12" s="5"/>
      <c r="G12" s="5"/>
      <c r="H12" s="5"/>
      <c r="I12" s="5"/>
      <c r="J12" s="5"/>
      <c r="K12" s="5">
        <f t="shared" si="0"/>
        <v>0</v>
      </c>
      <c r="L12" s="6" t="str">
        <f t="shared" si="1"/>
        <v>/</v>
      </c>
      <c r="M12" s="6" t="str">
        <f t="shared" si="2"/>
        <v/>
      </c>
      <c r="N12" s="6" t="str">
        <f t="shared" si="3"/>
        <v/>
      </c>
      <c r="O12" s="6" t="str">
        <f t="shared" si="4"/>
        <v/>
      </c>
      <c r="P12" s="6" t="str">
        <f t="shared" si="5"/>
        <v>ไม่ผ่าน</v>
      </c>
    </row>
    <row r="13" spans="1:16" ht="24" x14ac:dyDescent="0.2">
      <c r="A13" s="21">
        <v>6</v>
      </c>
      <c r="B13" s="26" t="s">
        <v>409</v>
      </c>
      <c r="C13" s="29" t="s">
        <v>410</v>
      </c>
      <c r="D13" s="5"/>
      <c r="E13" s="5"/>
      <c r="F13" s="5"/>
      <c r="G13" s="5"/>
      <c r="H13" s="5"/>
      <c r="I13" s="5"/>
      <c r="J13" s="5"/>
      <c r="K13" s="5">
        <f t="shared" si="0"/>
        <v>0</v>
      </c>
      <c r="L13" s="6" t="str">
        <f t="shared" si="1"/>
        <v>/</v>
      </c>
      <c r="M13" s="6" t="str">
        <f t="shared" si="2"/>
        <v/>
      </c>
      <c r="N13" s="6" t="str">
        <f t="shared" si="3"/>
        <v/>
      </c>
      <c r="O13" s="6" t="str">
        <f t="shared" si="4"/>
        <v/>
      </c>
      <c r="P13" s="6" t="str">
        <f t="shared" si="5"/>
        <v>ไม่ผ่าน</v>
      </c>
    </row>
    <row r="14" spans="1:16" ht="24" x14ac:dyDescent="0.2">
      <c r="A14" s="21">
        <v>7</v>
      </c>
      <c r="B14" s="26" t="s">
        <v>411</v>
      </c>
      <c r="C14" s="29" t="s">
        <v>412</v>
      </c>
      <c r="D14" s="5"/>
      <c r="E14" s="5"/>
      <c r="F14" s="5"/>
      <c r="G14" s="5"/>
      <c r="H14" s="5"/>
      <c r="I14" s="5"/>
      <c r="J14" s="5"/>
      <c r="K14" s="5">
        <f t="shared" si="0"/>
        <v>0</v>
      </c>
      <c r="L14" s="6" t="str">
        <f t="shared" si="1"/>
        <v>/</v>
      </c>
      <c r="M14" s="6" t="str">
        <f t="shared" si="2"/>
        <v/>
      </c>
      <c r="N14" s="6" t="str">
        <f t="shared" si="3"/>
        <v/>
      </c>
      <c r="O14" s="6" t="str">
        <f t="shared" si="4"/>
        <v/>
      </c>
      <c r="P14" s="6" t="str">
        <f t="shared" si="5"/>
        <v>ไม่ผ่าน</v>
      </c>
    </row>
    <row r="15" spans="1:16" ht="24" x14ac:dyDescent="0.2">
      <c r="A15" s="21">
        <v>8</v>
      </c>
      <c r="B15" s="24" t="s">
        <v>413</v>
      </c>
      <c r="C15" s="25" t="s">
        <v>40</v>
      </c>
      <c r="D15" s="5"/>
      <c r="E15" s="5"/>
      <c r="F15" s="5"/>
      <c r="G15" s="5"/>
      <c r="H15" s="5"/>
      <c r="I15" s="5"/>
      <c r="J15" s="5"/>
      <c r="K15" s="5">
        <f t="shared" si="0"/>
        <v>0</v>
      </c>
      <c r="L15" s="6" t="str">
        <f t="shared" si="1"/>
        <v>/</v>
      </c>
      <c r="M15" s="6" t="str">
        <f t="shared" si="2"/>
        <v/>
      </c>
      <c r="N15" s="6" t="str">
        <f t="shared" si="3"/>
        <v/>
      </c>
      <c r="O15" s="6" t="str">
        <f t="shared" si="4"/>
        <v/>
      </c>
      <c r="P15" s="6" t="str">
        <f t="shared" si="5"/>
        <v>ไม่ผ่าน</v>
      </c>
    </row>
    <row r="16" spans="1:16" ht="24" x14ac:dyDescent="0.2">
      <c r="A16" s="21">
        <v>9</v>
      </c>
      <c r="B16" s="24" t="s">
        <v>414</v>
      </c>
      <c r="C16" s="25" t="s">
        <v>415</v>
      </c>
      <c r="D16" s="5"/>
      <c r="E16" s="5"/>
      <c r="F16" s="5"/>
      <c r="G16" s="5"/>
      <c r="H16" s="5"/>
      <c r="I16" s="5"/>
      <c r="J16" s="5"/>
      <c r="K16" s="5">
        <f t="shared" si="0"/>
        <v>0</v>
      </c>
      <c r="L16" s="6" t="str">
        <f t="shared" si="1"/>
        <v>/</v>
      </c>
      <c r="M16" s="6" t="str">
        <f t="shared" si="2"/>
        <v/>
      </c>
      <c r="N16" s="6" t="str">
        <f t="shared" si="3"/>
        <v/>
      </c>
      <c r="O16" s="6" t="str">
        <f t="shared" si="4"/>
        <v/>
      </c>
      <c r="P16" s="6" t="str">
        <f t="shared" si="5"/>
        <v>ไม่ผ่าน</v>
      </c>
    </row>
    <row r="17" spans="1:16" ht="24" x14ac:dyDescent="0.2">
      <c r="A17" s="21">
        <v>10</v>
      </c>
      <c r="B17" s="24" t="s">
        <v>416</v>
      </c>
      <c r="C17" s="25" t="s">
        <v>417</v>
      </c>
      <c r="D17" s="5"/>
      <c r="E17" s="5"/>
      <c r="F17" s="5"/>
      <c r="G17" s="5"/>
      <c r="H17" s="5"/>
      <c r="I17" s="5"/>
      <c r="J17" s="5"/>
      <c r="K17" s="5">
        <f t="shared" si="0"/>
        <v>0</v>
      </c>
      <c r="L17" s="6" t="str">
        <f t="shared" si="1"/>
        <v>/</v>
      </c>
      <c r="M17" s="6" t="str">
        <f t="shared" si="2"/>
        <v/>
      </c>
      <c r="N17" s="6" t="str">
        <f t="shared" si="3"/>
        <v/>
      </c>
      <c r="O17" s="6" t="str">
        <f t="shared" si="4"/>
        <v/>
      </c>
      <c r="P17" s="6" t="str">
        <f t="shared" si="5"/>
        <v>ไม่ผ่าน</v>
      </c>
    </row>
    <row r="18" spans="1:16" ht="24" x14ac:dyDescent="0.2">
      <c r="A18" s="21">
        <v>11</v>
      </c>
      <c r="B18" s="24" t="s">
        <v>418</v>
      </c>
      <c r="C18" s="25" t="s">
        <v>419</v>
      </c>
      <c r="D18" s="5"/>
      <c r="E18" s="5"/>
      <c r="F18" s="5"/>
      <c r="G18" s="5"/>
      <c r="H18" s="5"/>
      <c r="I18" s="5"/>
      <c r="J18" s="5"/>
      <c r="K18" s="5">
        <f t="shared" si="0"/>
        <v>0</v>
      </c>
      <c r="L18" s="6" t="str">
        <f t="shared" si="1"/>
        <v>/</v>
      </c>
      <c r="M18" s="6" t="str">
        <f t="shared" si="2"/>
        <v/>
      </c>
      <c r="N18" s="6" t="str">
        <f t="shared" si="3"/>
        <v/>
      </c>
      <c r="O18" s="6" t="str">
        <f t="shared" si="4"/>
        <v/>
      </c>
      <c r="P18" s="6" t="str">
        <f t="shared" si="5"/>
        <v>ไม่ผ่าน</v>
      </c>
    </row>
    <row r="19" spans="1:16" ht="24" x14ac:dyDescent="0.2">
      <c r="A19" s="21">
        <v>12</v>
      </c>
      <c r="B19" s="26" t="s">
        <v>420</v>
      </c>
      <c r="C19" s="29" t="s">
        <v>421</v>
      </c>
      <c r="D19" s="5"/>
      <c r="E19" s="5"/>
      <c r="F19" s="5"/>
      <c r="G19" s="5"/>
      <c r="H19" s="5"/>
      <c r="I19" s="5"/>
      <c r="J19" s="5"/>
      <c r="K19" s="5">
        <f t="shared" si="0"/>
        <v>0</v>
      </c>
      <c r="L19" s="6" t="str">
        <f t="shared" si="1"/>
        <v>/</v>
      </c>
      <c r="M19" s="6" t="str">
        <f t="shared" si="2"/>
        <v/>
      </c>
      <c r="N19" s="6" t="str">
        <f t="shared" si="3"/>
        <v/>
      </c>
      <c r="O19" s="6" t="str">
        <f t="shared" si="4"/>
        <v/>
      </c>
      <c r="P19" s="6" t="str">
        <f t="shared" si="5"/>
        <v>ไม่ผ่าน</v>
      </c>
    </row>
    <row r="20" spans="1:16" ht="24" x14ac:dyDescent="0.2">
      <c r="A20" s="21">
        <v>13</v>
      </c>
      <c r="B20" s="26" t="s">
        <v>422</v>
      </c>
      <c r="C20" s="29" t="s">
        <v>423</v>
      </c>
      <c r="D20" s="5"/>
      <c r="E20" s="5"/>
      <c r="F20" s="5"/>
      <c r="G20" s="5"/>
      <c r="H20" s="5"/>
      <c r="I20" s="5"/>
      <c r="J20" s="5"/>
      <c r="K20" s="5">
        <f t="shared" si="0"/>
        <v>0</v>
      </c>
      <c r="L20" s="6" t="str">
        <f t="shared" si="1"/>
        <v>/</v>
      </c>
      <c r="M20" s="6" t="str">
        <f t="shared" si="2"/>
        <v/>
      </c>
      <c r="N20" s="6" t="str">
        <f t="shared" si="3"/>
        <v/>
      </c>
      <c r="O20" s="6" t="str">
        <f t="shared" si="4"/>
        <v/>
      </c>
      <c r="P20" s="6" t="str">
        <f t="shared" si="5"/>
        <v>ไม่ผ่าน</v>
      </c>
    </row>
    <row r="21" spans="1:16" ht="24" x14ac:dyDescent="0.2">
      <c r="A21" s="21">
        <v>14</v>
      </c>
      <c r="B21" s="26" t="s">
        <v>424</v>
      </c>
      <c r="C21" s="29" t="s">
        <v>425</v>
      </c>
      <c r="D21" s="5"/>
      <c r="E21" s="5"/>
      <c r="F21" s="5"/>
      <c r="G21" s="5"/>
      <c r="H21" s="5"/>
      <c r="I21" s="5"/>
      <c r="J21" s="5"/>
      <c r="K21" s="5">
        <f t="shared" si="0"/>
        <v>0</v>
      </c>
      <c r="L21" s="6" t="str">
        <f t="shared" si="1"/>
        <v>/</v>
      </c>
      <c r="M21" s="6" t="str">
        <f t="shared" si="2"/>
        <v/>
      </c>
      <c r="N21" s="6" t="str">
        <f t="shared" si="3"/>
        <v/>
      </c>
      <c r="O21" s="6" t="str">
        <f t="shared" si="4"/>
        <v/>
      </c>
      <c r="P21" s="6" t="str">
        <f t="shared" si="5"/>
        <v>ไม่ผ่าน</v>
      </c>
    </row>
    <row r="22" spans="1:16" ht="24" x14ac:dyDescent="0.2">
      <c r="A22" s="21">
        <v>15</v>
      </c>
      <c r="B22" s="24" t="s">
        <v>426</v>
      </c>
      <c r="C22" s="25" t="s">
        <v>427</v>
      </c>
      <c r="D22" s="5"/>
      <c r="E22" s="5"/>
      <c r="F22" s="5"/>
      <c r="G22" s="5"/>
      <c r="H22" s="5"/>
      <c r="I22" s="5"/>
      <c r="J22" s="5"/>
      <c r="K22" s="5">
        <f t="shared" si="0"/>
        <v>0</v>
      </c>
      <c r="L22" s="6" t="str">
        <f t="shared" si="1"/>
        <v>/</v>
      </c>
      <c r="M22" s="6" t="str">
        <f t="shared" si="2"/>
        <v/>
      </c>
      <c r="N22" s="6" t="str">
        <f t="shared" si="3"/>
        <v/>
      </c>
      <c r="O22" s="6" t="str">
        <f t="shared" si="4"/>
        <v/>
      </c>
      <c r="P22" s="6" t="str">
        <f t="shared" si="5"/>
        <v>ไม่ผ่าน</v>
      </c>
    </row>
    <row r="23" spans="1:16" ht="24" x14ac:dyDescent="0.2">
      <c r="A23" s="21">
        <v>16</v>
      </c>
      <c r="B23" s="26" t="s">
        <v>428</v>
      </c>
      <c r="C23" s="29" t="s">
        <v>429</v>
      </c>
      <c r="D23" s="5"/>
      <c r="E23" s="5"/>
      <c r="F23" s="5"/>
      <c r="G23" s="5"/>
      <c r="H23" s="5"/>
      <c r="I23" s="5"/>
      <c r="J23" s="5"/>
      <c r="K23" s="5">
        <f t="shared" si="0"/>
        <v>0</v>
      </c>
      <c r="L23" s="6" t="str">
        <f t="shared" si="1"/>
        <v>/</v>
      </c>
      <c r="M23" s="6" t="str">
        <f t="shared" si="2"/>
        <v/>
      </c>
      <c r="N23" s="6" t="str">
        <f t="shared" si="3"/>
        <v/>
      </c>
      <c r="O23" s="6" t="str">
        <f t="shared" si="4"/>
        <v/>
      </c>
      <c r="P23" s="6" t="str">
        <f t="shared" si="5"/>
        <v>ไม่ผ่าน</v>
      </c>
    </row>
    <row r="24" spans="1:16" ht="24" x14ac:dyDescent="0.2">
      <c r="A24" s="21">
        <v>17</v>
      </c>
      <c r="B24" s="26" t="s">
        <v>430</v>
      </c>
      <c r="C24" s="29" t="s">
        <v>431</v>
      </c>
      <c r="D24" s="5"/>
      <c r="E24" s="5"/>
      <c r="F24" s="5"/>
      <c r="G24" s="5"/>
      <c r="H24" s="5"/>
      <c r="I24" s="5"/>
      <c r="J24" s="5"/>
      <c r="K24" s="5">
        <f t="shared" si="0"/>
        <v>0</v>
      </c>
      <c r="L24" s="6" t="str">
        <f t="shared" si="1"/>
        <v>/</v>
      </c>
      <c r="M24" s="6" t="str">
        <f t="shared" si="2"/>
        <v/>
      </c>
      <c r="N24" s="6" t="str">
        <f t="shared" si="3"/>
        <v/>
      </c>
      <c r="O24" s="6" t="str">
        <f t="shared" si="4"/>
        <v/>
      </c>
      <c r="P24" s="6" t="str">
        <f t="shared" si="5"/>
        <v>ไม่ผ่าน</v>
      </c>
    </row>
    <row r="25" spans="1:16" ht="24" x14ac:dyDescent="0.2">
      <c r="A25" s="21">
        <v>18</v>
      </c>
      <c r="B25" s="26" t="s">
        <v>48</v>
      </c>
      <c r="C25" s="29" t="s">
        <v>432</v>
      </c>
      <c r="D25" s="5"/>
      <c r="E25" s="5"/>
      <c r="F25" s="5"/>
      <c r="G25" s="5"/>
      <c r="H25" s="5"/>
      <c r="I25" s="5"/>
      <c r="J25" s="5"/>
      <c r="K25" s="5">
        <f t="shared" si="0"/>
        <v>0</v>
      </c>
      <c r="L25" s="6" t="str">
        <f t="shared" si="1"/>
        <v>/</v>
      </c>
      <c r="M25" s="6" t="str">
        <f t="shared" si="2"/>
        <v/>
      </c>
      <c r="N25" s="6" t="str">
        <f t="shared" si="3"/>
        <v/>
      </c>
      <c r="O25" s="6" t="str">
        <f t="shared" si="4"/>
        <v/>
      </c>
      <c r="P25" s="6" t="str">
        <f t="shared" si="5"/>
        <v>ไม่ผ่าน</v>
      </c>
    </row>
    <row r="26" spans="1:16" ht="24" x14ac:dyDescent="0.2">
      <c r="A26" s="21">
        <v>19</v>
      </c>
      <c r="B26" s="26" t="s">
        <v>433</v>
      </c>
      <c r="C26" s="29" t="s">
        <v>117</v>
      </c>
      <c r="D26" s="5"/>
      <c r="E26" s="5"/>
      <c r="F26" s="5"/>
      <c r="G26" s="5"/>
      <c r="H26" s="5"/>
      <c r="I26" s="5"/>
      <c r="J26" s="5"/>
      <c r="K26" s="5">
        <f t="shared" si="0"/>
        <v>0</v>
      </c>
      <c r="L26" s="6" t="str">
        <f t="shared" si="1"/>
        <v>/</v>
      </c>
      <c r="M26" s="6" t="str">
        <f t="shared" si="2"/>
        <v/>
      </c>
      <c r="N26" s="6" t="str">
        <f t="shared" si="3"/>
        <v/>
      </c>
      <c r="O26" s="6" t="str">
        <f t="shared" si="4"/>
        <v/>
      </c>
      <c r="P26" s="6" t="str">
        <f t="shared" si="5"/>
        <v>ไม่ผ่าน</v>
      </c>
    </row>
    <row r="27" spans="1:16" ht="24" x14ac:dyDescent="0.2">
      <c r="A27" s="21">
        <v>20</v>
      </c>
      <c r="B27" s="26" t="s">
        <v>434</v>
      </c>
      <c r="C27" s="29" t="s">
        <v>435</v>
      </c>
      <c r="D27" s="5"/>
      <c r="E27" s="5"/>
      <c r="F27" s="5"/>
      <c r="G27" s="5"/>
      <c r="H27" s="5"/>
      <c r="I27" s="5"/>
      <c r="J27" s="5"/>
      <c r="K27" s="5">
        <f t="shared" si="0"/>
        <v>0</v>
      </c>
      <c r="L27" s="6" t="str">
        <f t="shared" si="1"/>
        <v>/</v>
      </c>
      <c r="M27" s="6" t="str">
        <f t="shared" si="2"/>
        <v/>
      </c>
      <c r="N27" s="6" t="str">
        <f t="shared" si="3"/>
        <v/>
      </c>
      <c r="O27" s="6" t="str">
        <f t="shared" si="4"/>
        <v/>
      </c>
      <c r="P27" s="6" t="str">
        <f t="shared" si="5"/>
        <v>ไม่ผ่าน</v>
      </c>
    </row>
    <row r="28" spans="1:16" ht="24" x14ac:dyDescent="0.2">
      <c r="A28" s="21">
        <v>21</v>
      </c>
      <c r="B28" s="24" t="s">
        <v>436</v>
      </c>
      <c r="C28" s="25" t="s">
        <v>437</v>
      </c>
      <c r="D28" s="5"/>
      <c r="E28" s="5"/>
      <c r="F28" s="5"/>
      <c r="G28" s="5"/>
      <c r="H28" s="5"/>
      <c r="I28" s="5"/>
      <c r="J28" s="5"/>
      <c r="K28" s="5">
        <f t="shared" si="0"/>
        <v>0</v>
      </c>
      <c r="L28" s="6" t="str">
        <f t="shared" si="1"/>
        <v>/</v>
      </c>
      <c r="M28" s="6" t="str">
        <f t="shared" si="2"/>
        <v/>
      </c>
      <c r="N28" s="6" t="str">
        <f t="shared" si="3"/>
        <v/>
      </c>
      <c r="O28" s="6" t="str">
        <f t="shared" si="4"/>
        <v/>
      </c>
      <c r="P28" s="6" t="str">
        <f t="shared" si="5"/>
        <v>ไม่ผ่าน</v>
      </c>
    </row>
    <row r="29" spans="1:16" ht="24" x14ac:dyDescent="0.2">
      <c r="A29" s="21">
        <v>22</v>
      </c>
      <c r="B29" s="24" t="s">
        <v>438</v>
      </c>
      <c r="C29" s="25" t="s">
        <v>439</v>
      </c>
      <c r="D29" s="5"/>
      <c r="E29" s="5"/>
      <c r="F29" s="5"/>
      <c r="G29" s="5"/>
      <c r="H29" s="5"/>
      <c r="I29" s="5"/>
      <c r="J29" s="5"/>
      <c r="K29" s="5">
        <f t="shared" si="0"/>
        <v>0</v>
      </c>
      <c r="L29" s="6" t="str">
        <f t="shared" si="1"/>
        <v>/</v>
      </c>
      <c r="M29" s="6" t="str">
        <f t="shared" si="2"/>
        <v/>
      </c>
      <c r="N29" s="6" t="str">
        <f t="shared" si="3"/>
        <v/>
      </c>
      <c r="O29" s="6" t="str">
        <f t="shared" si="4"/>
        <v/>
      </c>
      <c r="P29" s="6" t="str">
        <f t="shared" si="5"/>
        <v>ไม่ผ่าน</v>
      </c>
    </row>
    <row r="30" spans="1:16" ht="24" x14ac:dyDescent="0.2">
      <c r="A30" s="21">
        <v>23</v>
      </c>
      <c r="B30" s="24" t="s">
        <v>440</v>
      </c>
      <c r="C30" s="25" t="s">
        <v>441</v>
      </c>
      <c r="D30" s="5"/>
      <c r="E30" s="5"/>
      <c r="F30" s="5"/>
      <c r="G30" s="5"/>
      <c r="H30" s="5"/>
      <c r="I30" s="5"/>
      <c r="J30" s="5"/>
      <c r="K30" s="5">
        <f t="shared" si="0"/>
        <v>0</v>
      </c>
      <c r="L30" s="6" t="str">
        <f t="shared" si="1"/>
        <v>/</v>
      </c>
      <c r="M30" s="6" t="str">
        <f t="shared" si="2"/>
        <v/>
      </c>
      <c r="N30" s="6" t="str">
        <f t="shared" si="3"/>
        <v/>
      </c>
      <c r="O30" s="6" t="str">
        <f t="shared" si="4"/>
        <v/>
      </c>
      <c r="P30" s="6" t="str">
        <f t="shared" si="5"/>
        <v>ไม่ผ่าน</v>
      </c>
    </row>
    <row r="31" spans="1:16" ht="24" x14ac:dyDescent="0.2">
      <c r="A31" s="21">
        <v>24</v>
      </c>
      <c r="B31" s="24" t="s">
        <v>442</v>
      </c>
      <c r="C31" s="25" t="s">
        <v>443</v>
      </c>
      <c r="D31" s="5"/>
      <c r="E31" s="5"/>
      <c r="F31" s="5"/>
      <c r="G31" s="5"/>
      <c r="H31" s="5"/>
      <c r="I31" s="5"/>
      <c r="J31" s="5"/>
      <c r="K31" s="5">
        <f t="shared" si="0"/>
        <v>0</v>
      </c>
      <c r="L31" s="6" t="str">
        <f t="shared" si="1"/>
        <v>/</v>
      </c>
      <c r="M31" s="6" t="str">
        <f t="shared" si="2"/>
        <v/>
      </c>
      <c r="N31" s="6" t="str">
        <f t="shared" si="3"/>
        <v/>
      </c>
      <c r="O31" s="6" t="str">
        <f t="shared" si="4"/>
        <v/>
      </c>
      <c r="P31" s="6" t="str">
        <f t="shared" si="5"/>
        <v>ไม่ผ่าน</v>
      </c>
    </row>
    <row r="32" spans="1:16" ht="24" x14ac:dyDescent="0.2">
      <c r="A32" s="21">
        <v>25</v>
      </c>
      <c r="B32" s="26" t="s">
        <v>444</v>
      </c>
      <c r="C32" s="29" t="s">
        <v>445</v>
      </c>
      <c r="D32" s="5"/>
      <c r="E32" s="5"/>
      <c r="F32" s="5"/>
      <c r="G32" s="5"/>
      <c r="H32" s="5"/>
      <c r="I32" s="5"/>
      <c r="J32" s="5"/>
      <c r="K32" s="5">
        <f t="shared" si="0"/>
        <v>0</v>
      </c>
      <c r="L32" s="6" t="str">
        <f t="shared" si="1"/>
        <v>/</v>
      </c>
      <c r="M32" s="6" t="str">
        <f t="shared" si="2"/>
        <v/>
      </c>
      <c r="N32" s="6" t="str">
        <f t="shared" si="3"/>
        <v/>
      </c>
      <c r="O32" s="6" t="str">
        <f t="shared" si="4"/>
        <v/>
      </c>
      <c r="P32" s="6" t="str">
        <f t="shared" si="5"/>
        <v>ไม่ผ่าน</v>
      </c>
    </row>
    <row r="33" spans="1:16" ht="24" x14ac:dyDescent="0.2">
      <c r="A33" s="21">
        <v>26</v>
      </c>
      <c r="B33" s="24" t="s">
        <v>446</v>
      </c>
      <c r="C33" s="25" t="s">
        <v>447</v>
      </c>
      <c r="D33" s="5"/>
      <c r="E33" s="5"/>
      <c r="F33" s="5"/>
      <c r="G33" s="5"/>
      <c r="H33" s="5"/>
      <c r="I33" s="5"/>
      <c r="J33" s="5"/>
      <c r="K33" s="5">
        <f t="shared" si="0"/>
        <v>0</v>
      </c>
      <c r="L33" s="6" t="str">
        <f t="shared" si="1"/>
        <v>/</v>
      </c>
      <c r="M33" s="6" t="str">
        <f t="shared" si="2"/>
        <v/>
      </c>
      <c r="N33" s="6" t="str">
        <f t="shared" si="3"/>
        <v/>
      </c>
      <c r="O33" s="6" t="str">
        <f t="shared" si="4"/>
        <v/>
      </c>
      <c r="P33" s="6" t="str">
        <f t="shared" si="5"/>
        <v>ไม่ผ่าน</v>
      </c>
    </row>
    <row r="34" spans="1:16" ht="24" x14ac:dyDescent="0.2">
      <c r="A34" s="21">
        <v>27</v>
      </c>
      <c r="B34" s="26" t="s">
        <v>448</v>
      </c>
      <c r="C34" s="29" t="s">
        <v>63</v>
      </c>
      <c r="D34" s="5"/>
      <c r="E34" s="5"/>
      <c r="F34" s="5"/>
      <c r="G34" s="5"/>
      <c r="H34" s="5"/>
      <c r="I34" s="5"/>
      <c r="J34" s="5"/>
      <c r="K34" s="5">
        <f t="shared" si="0"/>
        <v>0</v>
      </c>
      <c r="L34" s="6" t="str">
        <f t="shared" si="1"/>
        <v>/</v>
      </c>
      <c r="M34" s="6" t="str">
        <f t="shared" si="2"/>
        <v/>
      </c>
      <c r="N34" s="6" t="str">
        <f t="shared" si="3"/>
        <v/>
      </c>
      <c r="O34" s="6" t="str">
        <f t="shared" si="4"/>
        <v/>
      </c>
      <c r="P34" s="6" t="str">
        <f t="shared" si="5"/>
        <v>ไม่ผ่าน</v>
      </c>
    </row>
    <row r="35" spans="1:16" ht="24" x14ac:dyDescent="0.2">
      <c r="A35" s="21">
        <v>28</v>
      </c>
      <c r="B35" s="26" t="s">
        <v>449</v>
      </c>
      <c r="C35" s="29" t="s">
        <v>450</v>
      </c>
      <c r="D35" s="5"/>
      <c r="E35" s="5"/>
      <c r="F35" s="5"/>
      <c r="G35" s="5"/>
      <c r="H35" s="5"/>
      <c r="I35" s="5"/>
      <c r="J35" s="5"/>
      <c r="K35" s="5">
        <f t="shared" si="0"/>
        <v>0</v>
      </c>
      <c r="L35" s="6" t="str">
        <f t="shared" si="1"/>
        <v>/</v>
      </c>
      <c r="M35" s="6" t="str">
        <f t="shared" si="2"/>
        <v/>
      </c>
      <c r="N35" s="6" t="str">
        <f t="shared" si="3"/>
        <v/>
      </c>
      <c r="O35" s="6" t="str">
        <f t="shared" si="4"/>
        <v/>
      </c>
      <c r="P35" s="6" t="str">
        <f t="shared" si="5"/>
        <v>ไม่ผ่าน</v>
      </c>
    </row>
    <row r="36" spans="1:16" ht="24" x14ac:dyDescent="0.2">
      <c r="A36" s="21">
        <v>29</v>
      </c>
      <c r="B36" s="26" t="s">
        <v>451</v>
      </c>
      <c r="C36" s="29" t="s">
        <v>452</v>
      </c>
      <c r="D36" s="5"/>
      <c r="E36" s="5"/>
      <c r="F36" s="5"/>
      <c r="G36" s="5"/>
      <c r="H36" s="5"/>
      <c r="I36" s="5"/>
      <c r="J36" s="5"/>
      <c r="K36" s="5">
        <f t="shared" si="0"/>
        <v>0</v>
      </c>
      <c r="L36" s="6" t="str">
        <f t="shared" si="1"/>
        <v>/</v>
      </c>
      <c r="M36" s="6" t="str">
        <f t="shared" si="2"/>
        <v/>
      </c>
      <c r="N36" s="6" t="str">
        <f t="shared" si="3"/>
        <v/>
      </c>
      <c r="O36" s="6" t="str">
        <f t="shared" si="4"/>
        <v/>
      </c>
      <c r="P36" s="6" t="str">
        <f t="shared" si="5"/>
        <v>ไม่ผ่าน</v>
      </c>
    </row>
    <row r="37" spans="1:16" ht="24" x14ac:dyDescent="0.2">
      <c r="A37" s="21">
        <v>30</v>
      </c>
      <c r="B37" s="26" t="s">
        <v>453</v>
      </c>
      <c r="C37" s="29" t="s">
        <v>454</v>
      </c>
      <c r="D37" s="5"/>
      <c r="E37" s="5"/>
      <c r="F37" s="5"/>
      <c r="G37" s="5"/>
      <c r="H37" s="5"/>
      <c r="I37" s="5"/>
      <c r="J37" s="5"/>
      <c r="K37" s="5">
        <f t="shared" si="0"/>
        <v>0</v>
      </c>
      <c r="L37" s="6" t="str">
        <f t="shared" si="1"/>
        <v>/</v>
      </c>
      <c r="M37" s="6" t="str">
        <f t="shared" si="2"/>
        <v/>
      </c>
      <c r="N37" s="6" t="str">
        <f t="shared" si="3"/>
        <v/>
      </c>
      <c r="O37" s="6" t="str">
        <f t="shared" si="4"/>
        <v/>
      </c>
      <c r="P37" s="6" t="str">
        <f t="shared" si="5"/>
        <v>ไม่ผ่าน</v>
      </c>
    </row>
    <row r="38" spans="1:16" ht="24" x14ac:dyDescent="0.2">
      <c r="A38" s="21">
        <v>31</v>
      </c>
      <c r="B38" s="26" t="s">
        <v>259</v>
      </c>
      <c r="C38" s="29" t="s">
        <v>455</v>
      </c>
      <c r="D38" s="5"/>
      <c r="E38" s="5"/>
      <c r="F38" s="5"/>
      <c r="G38" s="5"/>
      <c r="H38" s="5"/>
      <c r="I38" s="5"/>
      <c r="J38" s="5"/>
      <c r="K38" s="5">
        <f t="shared" si="0"/>
        <v>0</v>
      </c>
      <c r="L38" s="6" t="str">
        <f t="shared" si="1"/>
        <v>/</v>
      </c>
      <c r="M38" s="6" t="str">
        <f t="shared" si="2"/>
        <v/>
      </c>
      <c r="N38" s="6" t="str">
        <f t="shared" si="3"/>
        <v/>
      </c>
      <c r="O38" s="6" t="str">
        <f t="shared" si="4"/>
        <v/>
      </c>
      <c r="P38" s="6" t="str">
        <f t="shared" si="5"/>
        <v>ไม่ผ่าน</v>
      </c>
    </row>
    <row r="39" spans="1:16" ht="24" x14ac:dyDescent="0.2">
      <c r="A39" s="21">
        <v>32</v>
      </c>
      <c r="B39" s="26" t="s">
        <v>456</v>
      </c>
      <c r="C39" s="29" t="s">
        <v>457</v>
      </c>
      <c r="D39" s="5"/>
      <c r="E39" s="5"/>
      <c r="F39" s="5"/>
      <c r="G39" s="5"/>
      <c r="H39" s="5"/>
      <c r="I39" s="5"/>
      <c r="J39" s="5"/>
      <c r="K39" s="5">
        <f t="shared" si="0"/>
        <v>0</v>
      </c>
      <c r="L39" s="6" t="str">
        <f t="shared" si="1"/>
        <v>/</v>
      </c>
      <c r="M39" s="6" t="str">
        <f t="shared" si="2"/>
        <v/>
      </c>
      <c r="N39" s="6" t="str">
        <f t="shared" si="3"/>
        <v/>
      </c>
      <c r="O39" s="6" t="str">
        <f t="shared" si="4"/>
        <v/>
      </c>
      <c r="P39" s="6" t="str">
        <f t="shared" si="5"/>
        <v>ไม่ผ่าน</v>
      </c>
    </row>
    <row r="40" spans="1:16" ht="24" x14ac:dyDescent="0.2">
      <c r="A40" s="21">
        <v>33</v>
      </c>
      <c r="B40" s="26" t="s">
        <v>458</v>
      </c>
      <c r="C40" s="29" t="s">
        <v>459</v>
      </c>
      <c r="D40" s="5"/>
      <c r="E40" s="5"/>
      <c r="F40" s="5"/>
      <c r="G40" s="5"/>
      <c r="H40" s="5"/>
      <c r="I40" s="5"/>
      <c r="J40" s="5"/>
      <c r="K40" s="5">
        <f t="shared" si="0"/>
        <v>0</v>
      </c>
      <c r="L40" s="6" t="str">
        <f t="shared" si="1"/>
        <v>/</v>
      </c>
      <c r="M40" s="6" t="str">
        <f t="shared" si="2"/>
        <v/>
      </c>
      <c r="N40" s="6" t="str">
        <f t="shared" si="3"/>
        <v/>
      </c>
      <c r="O40" s="6" t="str">
        <f t="shared" si="4"/>
        <v/>
      </c>
      <c r="P40" s="6" t="str">
        <f t="shared" si="5"/>
        <v>ไม่ผ่าน</v>
      </c>
    </row>
    <row r="41" spans="1:16" ht="24" x14ac:dyDescent="0.2">
      <c r="A41" s="21">
        <v>34</v>
      </c>
      <c r="B41" s="26" t="s">
        <v>460</v>
      </c>
      <c r="C41" s="29" t="s">
        <v>461</v>
      </c>
      <c r="D41" s="5"/>
      <c r="E41" s="5"/>
      <c r="F41" s="5"/>
      <c r="G41" s="5"/>
      <c r="H41" s="5"/>
      <c r="I41" s="5"/>
      <c r="J41" s="5"/>
      <c r="K41" s="5">
        <f t="shared" si="0"/>
        <v>0</v>
      </c>
      <c r="L41" s="6" t="str">
        <f t="shared" si="1"/>
        <v>/</v>
      </c>
      <c r="M41" s="6" t="str">
        <f t="shared" si="2"/>
        <v/>
      </c>
      <c r="N41" s="6" t="str">
        <f t="shared" si="3"/>
        <v/>
      </c>
      <c r="O41" s="6" t="str">
        <f t="shared" si="4"/>
        <v/>
      </c>
      <c r="P41" s="6" t="str">
        <f t="shared" si="5"/>
        <v>ไม่ผ่าน</v>
      </c>
    </row>
    <row r="42" spans="1:16" ht="24" x14ac:dyDescent="0.2">
      <c r="A42" s="21">
        <v>35</v>
      </c>
      <c r="B42" s="26" t="s">
        <v>462</v>
      </c>
      <c r="C42" s="29" t="s">
        <v>463</v>
      </c>
      <c r="D42" s="5"/>
      <c r="E42" s="5"/>
      <c r="F42" s="5"/>
      <c r="G42" s="5"/>
      <c r="H42" s="5"/>
      <c r="I42" s="5"/>
      <c r="J42" s="5"/>
      <c r="K42" s="5">
        <f t="shared" si="0"/>
        <v>0</v>
      </c>
      <c r="L42" s="6" t="str">
        <f t="shared" si="1"/>
        <v>/</v>
      </c>
      <c r="M42" s="6" t="str">
        <f t="shared" si="2"/>
        <v/>
      </c>
      <c r="N42" s="6" t="str">
        <f t="shared" si="3"/>
        <v/>
      </c>
      <c r="O42" s="6" t="str">
        <f t="shared" si="4"/>
        <v/>
      </c>
      <c r="P42" s="6" t="str">
        <f t="shared" si="5"/>
        <v>ไม่ผ่าน</v>
      </c>
    </row>
    <row r="43" spans="1:16" ht="24" x14ac:dyDescent="0.2">
      <c r="A43" s="21">
        <v>36</v>
      </c>
      <c r="B43" s="26" t="s">
        <v>464</v>
      </c>
      <c r="C43" s="29" t="s">
        <v>465</v>
      </c>
      <c r="D43" s="5"/>
      <c r="E43" s="5"/>
      <c r="F43" s="5"/>
      <c r="G43" s="5"/>
      <c r="H43" s="5"/>
      <c r="I43" s="5"/>
      <c r="J43" s="5"/>
      <c r="K43" s="5">
        <f t="shared" ref="K43:K46" si="6">D43+E43+F43+G43+H43+I43+J43</f>
        <v>0</v>
      </c>
      <c r="L43" s="6" t="str">
        <f t="shared" ref="L43:L46" si="7">IF(K43&lt;=19,"/",IF(K43&lt;=26,"",IF(G43&lt;=33,"",IF(K43&lt;=40,""))))</f>
        <v>/</v>
      </c>
      <c r="M43" s="6" t="str">
        <f t="shared" ref="M43:M46" si="8">IF(K43&lt;=19,"",IF(K43&lt;=26,"/",IF(K43&lt;=33,"",IF(K43&lt;=40,""))))</f>
        <v/>
      </c>
      <c r="N43" s="6" t="str">
        <f t="shared" ref="N43:N46" si="9">IF(K43&lt;=19,"",IF(K43&lt;=26,"",IF(K43&lt;=33,"/",IF(K43&lt;=40,""))))</f>
        <v/>
      </c>
      <c r="O43" s="6" t="str">
        <f t="shared" ref="O43:O46" si="10">IF(K43&lt;=19,"",IF(K43&lt;=26,"",IF(K43&lt;=33,"",IF(K43&lt;=40,"/"))))</f>
        <v/>
      </c>
      <c r="P43" s="6" t="str">
        <f t="shared" ref="P43:P46" si="11">IF(K43&gt;24, "ผ่าน","ไม่ผ่าน")</f>
        <v>ไม่ผ่าน</v>
      </c>
    </row>
    <row r="44" spans="1:16" ht="24" x14ac:dyDescent="0.2">
      <c r="A44" s="21">
        <v>37</v>
      </c>
      <c r="B44" s="26" t="s">
        <v>466</v>
      </c>
      <c r="C44" s="29" t="s">
        <v>467</v>
      </c>
      <c r="D44" s="5"/>
      <c r="E44" s="5"/>
      <c r="F44" s="5"/>
      <c r="G44" s="5"/>
      <c r="H44" s="5"/>
      <c r="I44" s="5"/>
      <c r="J44" s="5"/>
      <c r="K44" s="5">
        <f t="shared" si="6"/>
        <v>0</v>
      </c>
      <c r="L44" s="6" t="str">
        <f t="shared" si="7"/>
        <v>/</v>
      </c>
      <c r="M44" s="6" t="str">
        <f t="shared" si="8"/>
        <v/>
      </c>
      <c r="N44" s="6" t="str">
        <f t="shared" si="9"/>
        <v/>
      </c>
      <c r="O44" s="6" t="str">
        <f t="shared" si="10"/>
        <v/>
      </c>
      <c r="P44" s="6" t="str">
        <f t="shared" si="11"/>
        <v>ไม่ผ่าน</v>
      </c>
    </row>
    <row r="45" spans="1:16" ht="24" x14ac:dyDescent="0.2">
      <c r="A45" s="21">
        <v>38</v>
      </c>
      <c r="B45" s="26" t="s">
        <v>468</v>
      </c>
      <c r="C45" s="29" t="s">
        <v>469</v>
      </c>
      <c r="D45" s="5"/>
      <c r="E45" s="5"/>
      <c r="F45" s="5"/>
      <c r="G45" s="5"/>
      <c r="H45" s="5"/>
      <c r="I45" s="5"/>
      <c r="J45" s="5"/>
      <c r="K45" s="5">
        <f t="shared" si="6"/>
        <v>0</v>
      </c>
      <c r="L45" s="6" t="str">
        <f t="shared" si="7"/>
        <v>/</v>
      </c>
      <c r="M45" s="6" t="str">
        <f t="shared" si="8"/>
        <v/>
      </c>
      <c r="N45" s="6" t="str">
        <f t="shared" si="9"/>
        <v/>
      </c>
      <c r="O45" s="6" t="str">
        <f t="shared" si="10"/>
        <v/>
      </c>
      <c r="P45" s="6" t="str">
        <f t="shared" si="11"/>
        <v>ไม่ผ่าน</v>
      </c>
    </row>
    <row r="46" spans="1:16" ht="24" x14ac:dyDescent="0.2">
      <c r="A46" s="21">
        <v>39</v>
      </c>
      <c r="B46" s="26" t="s">
        <v>470</v>
      </c>
      <c r="C46" s="29" t="s">
        <v>471</v>
      </c>
      <c r="D46" s="5"/>
      <c r="E46" s="5"/>
      <c r="F46" s="5"/>
      <c r="G46" s="5"/>
      <c r="H46" s="5"/>
      <c r="I46" s="5"/>
      <c r="J46" s="5"/>
      <c r="K46" s="5">
        <f t="shared" si="6"/>
        <v>0</v>
      </c>
      <c r="L46" s="6" t="str">
        <f t="shared" si="7"/>
        <v>/</v>
      </c>
      <c r="M46" s="6" t="str">
        <f t="shared" si="8"/>
        <v/>
      </c>
      <c r="N46" s="6" t="str">
        <f t="shared" si="9"/>
        <v/>
      </c>
      <c r="O46" s="6" t="str">
        <f t="shared" si="10"/>
        <v/>
      </c>
      <c r="P46" s="6" t="str">
        <f t="shared" si="11"/>
        <v>ไม่ผ่าน</v>
      </c>
    </row>
    <row r="47" spans="1:16" ht="20.25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 t="s">
        <v>21</v>
      </c>
      <c r="O47" s="46"/>
      <c r="P47" s="2">
        <f>COUNTIF(P8:P46,"ผ่าน")</f>
        <v>0</v>
      </c>
    </row>
    <row r="48" spans="1:16" ht="20.25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 t="s">
        <v>22</v>
      </c>
      <c r="O48" s="46"/>
      <c r="P48" s="2">
        <f>COUNTIF(P8:P46,"ไม่ผ่าน")</f>
        <v>39</v>
      </c>
    </row>
    <row r="49" spans="1:16" ht="20.25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3"/>
    </row>
    <row r="50" spans="1:16" ht="20.25" x14ac:dyDescent="0.2">
      <c r="A50" s="49" t="s">
        <v>23</v>
      </c>
      <c r="B50" s="49"/>
      <c r="C50" s="49"/>
      <c r="D50" s="49"/>
      <c r="E50" s="49"/>
      <c r="F50" s="8"/>
      <c r="G50" s="8"/>
      <c r="H50" s="8"/>
      <c r="I50" s="8"/>
      <c r="J50" s="8"/>
      <c r="K50" s="8"/>
      <c r="L50" s="8"/>
      <c r="M50" s="8"/>
      <c r="N50" s="8"/>
      <c r="O50" s="8"/>
      <c r="P50" s="3"/>
    </row>
    <row r="51" spans="1:16" ht="20.25" x14ac:dyDescent="0.25">
      <c r="A51" s="8"/>
      <c r="B51" s="8"/>
      <c r="C51" s="8"/>
      <c r="D51" s="8"/>
      <c r="E51" s="9"/>
      <c r="F51" s="10" t="s">
        <v>24</v>
      </c>
      <c r="G51" s="9"/>
      <c r="H51" s="8"/>
      <c r="I51" s="8"/>
      <c r="J51" s="8"/>
      <c r="K51" s="8"/>
      <c r="L51" s="9"/>
      <c r="M51" s="8"/>
      <c r="N51" s="8"/>
      <c r="O51" s="8"/>
      <c r="P51" s="3"/>
    </row>
    <row r="52" spans="1:16" ht="20.25" x14ac:dyDescent="0.25">
      <c r="A52" s="8"/>
      <c r="B52" s="8"/>
      <c r="C52" s="8"/>
      <c r="D52" s="8"/>
      <c r="E52" s="9"/>
      <c r="F52" s="10" t="s">
        <v>25</v>
      </c>
      <c r="G52" s="9"/>
      <c r="H52" s="8"/>
      <c r="I52" s="8"/>
      <c r="J52" s="8"/>
      <c r="K52" s="8"/>
      <c r="L52" s="8"/>
      <c r="M52" s="8"/>
      <c r="N52" s="8"/>
      <c r="O52" s="8"/>
      <c r="P52" s="3"/>
    </row>
    <row r="53" spans="1:16" ht="20.25" x14ac:dyDescent="0.25">
      <c r="A53" s="8"/>
      <c r="B53" s="8"/>
      <c r="C53" s="8"/>
      <c r="D53" s="8"/>
      <c r="E53" s="9"/>
      <c r="F53" s="10" t="s">
        <v>26</v>
      </c>
      <c r="G53" s="9"/>
      <c r="H53" s="8"/>
      <c r="I53" s="8"/>
      <c r="J53" s="8"/>
      <c r="K53" s="8"/>
      <c r="L53" s="8"/>
      <c r="M53" s="8"/>
      <c r="N53" s="8"/>
      <c r="O53" s="8"/>
      <c r="P53" s="3"/>
    </row>
    <row r="54" spans="1:16" ht="20.25" x14ac:dyDescent="0.25">
      <c r="A54" s="8"/>
      <c r="B54" s="8"/>
      <c r="C54" s="8"/>
      <c r="D54" s="8"/>
      <c r="E54" s="9"/>
      <c r="F54" s="10"/>
      <c r="G54" s="9"/>
      <c r="H54" s="8"/>
      <c r="I54" s="8"/>
      <c r="J54" s="8"/>
      <c r="K54" s="8"/>
      <c r="L54" s="8"/>
      <c r="M54" s="8"/>
      <c r="N54" s="8"/>
      <c r="O54" s="8"/>
      <c r="P54" s="3"/>
    </row>
    <row r="55" spans="1:16" ht="20.25" x14ac:dyDescent="0.3">
      <c r="A55" s="51" t="s">
        <v>27</v>
      </c>
      <c r="B55" s="52"/>
      <c r="C55" s="19" t="s">
        <v>33</v>
      </c>
      <c r="D55" s="50" t="s">
        <v>28</v>
      </c>
      <c r="E55" s="50"/>
      <c r="F55" s="50"/>
      <c r="G55" s="50" t="s">
        <v>29</v>
      </c>
      <c r="H55" s="50"/>
      <c r="I55" s="50"/>
      <c r="J55" s="12"/>
      <c r="K55" s="12"/>
      <c r="L55" s="12"/>
      <c r="M55" s="12"/>
      <c r="N55" s="12"/>
      <c r="O55" s="12"/>
      <c r="P55" s="4"/>
    </row>
    <row r="56" spans="1:16" ht="20.25" x14ac:dyDescent="0.3">
      <c r="A56" s="53"/>
      <c r="B56" s="54"/>
      <c r="C56" s="21" t="s">
        <v>34</v>
      </c>
      <c r="D56" s="48" t="s">
        <v>30</v>
      </c>
      <c r="E56" s="48"/>
      <c r="F56" s="48"/>
      <c r="G56" s="48">
        <f>COUNTIF(L8:L46,"/")</f>
        <v>39</v>
      </c>
      <c r="H56" s="48"/>
      <c r="I56" s="48"/>
      <c r="J56" s="12"/>
      <c r="K56" s="12"/>
      <c r="L56" s="12"/>
      <c r="M56" s="12"/>
      <c r="N56" s="12"/>
      <c r="O56" s="12"/>
      <c r="P56" s="4"/>
    </row>
    <row r="57" spans="1:16" ht="20.25" x14ac:dyDescent="0.3">
      <c r="A57" s="53"/>
      <c r="B57" s="54"/>
      <c r="C57" s="21" t="s">
        <v>35</v>
      </c>
      <c r="D57" s="48" t="s">
        <v>31</v>
      </c>
      <c r="E57" s="48"/>
      <c r="F57" s="48"/>
      <c r="G57" s="48">
        <f>COUNTIF(M8:M46,"/")</f>
        <v>0</v>
      </c>
      <c r="H57" s="48"/>
      <c r="I57" s="48"/>
      <c r="J57" s="12"/>
      <c r="K57" s="12"/>
      <c r="L57" s="12"/>
      <c r="M57" s="12"/>
      <c r="N57" s="12"/>
      <c r="O57" s="12"/>
      <c r="P57" s="4"/>
    </row>
    <row r="58" spans="1:16" ht="20.25" x14ac:dyDescent="0.3">
      <c r="A58" s="53"/>
      <c r="B58" s="54"/>
      <c r="C58" s="21" t="s">
        <v>36</v>
      </c>
      <c r="D58" s="48" t="s">
        <v>32</v>
      </c>
      <c r="E58" s="48"/>
      <c r="F58" s="48"/>
      <c r="G58" s="48">
        <f>COUNTIF(N8:N46,"/")</f>
        <v>0</v>
      </c>
      <c r="H58" s="48"/>
      <c r="I58" s="48"/>
      <c r="J58" s="12"/>
      <c r="K58" s="12"/>
      <c r="L58" s="12"/>
      <c r="M58" s="12"/>
      <c r="N58" s="12"/>
      <c r="O58" s="12"/>
      <c r="P58" s="4"/>
    </row>
    <row r="59" spans="1:16" ht="20.25" x14ac:dyDescent="0.3">
      <c r="A59" s="55"/>
      <c r="B59" s="56"/>
      <c r="C59" s="21" t="s">
        <v>37</v>
      </c>
      <c r="D59" s="48" t="s">
        <v>46</v>
      </c>
      <c r="E59" s="48"/>
      <c r="F59" s="48"/>
      <c r="G59" s="48">
        <f>COUNTIF(O8:O46,"/")</f>
        <v>0</v>
      </c>
      <c r="H59" s="48"/>
      <c r="I59" s="48"/>
      <c r="J59" s="12"/>
      <c r="K59" s="12"/>
      <c r="L59" s="12"/>
      <c r="M59" s="12"/>
      <c r="N59" s="12"/>
      <c r="O59" s="12"/>
      <c r="P59" s="4"/>
    </row>
    <row r="60" spans="1:16" ht="19.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6" ht="19.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6" ht="19.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</sheetData>
  <mergeCells count="34"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H6:H7"/>
    <mergeCell ref="I6:I7"/>
    <mergeCell ref="N47:O47"/>
    <mergeCell ref="N48:O48"/>
    <mergeCell ref="A50:E50"/>
    <mergeCell ref="A55:B59"/>
    <mergeCell ref="D57:F57"/>
    <mergeCell ref="G57:I57"/>
    <mergeCell ref="D58:F58"/>
    <mergeCell ref="G58:I58"/>
    <mergeCell ref="D59:F59"/>
    <mergeCell ref="G59:I59"/>
    <mergeCell ref="D56:F56"/>
    <mergeCell ref="G56:I56"/>
    <mergeCell ref="D55:F55"/>
    <mergeCell ref="G55:I55"/>
    <mergeCell ref="A47:M4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A38" workbookViewId="0">
      <selection activeCell="B8" sqref="B8:C46"/>
    </sheetView>
  </sheetViews>
  <sheetFormatPr defaultRowHeight="14.25" x14ac:dyDescent="0.2"/>
  <cols>
    <col min="1" max="1" width="6.75" customWidth="1"/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20.25" x14ac:dyDescent="0.3">
      <c r="A2" s="41" t="s">
        <v>89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20.25" x14ac:dyDescent="0.3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20.25" x14ac:dyDescent="0.3">
      <c r="A4" s="13" t="s">
        <v>2</v>
      </c>
      <c r="B4" s="13"/>
      <c r="C4" s="14"/>
      <c r="D4" s="14"/>
      <c r="E4" s="15"/>
      <c r="F4" s="16"/>
      <c r="G4" s="16"/>
      <c r="H4" s="16"/>
      <c r="I4" s="14"/>
      <c r="J4" s="14"/>
      <c r="K4" s="17"/>
      <c r="L4" s="17"/>
      <c r="M4" s="14"/>
      <c r="N4" s="14"/>
      <c r="O4" s="14"/>
      <c r="P4" s="14"/>
    </row>
    <row r="5" spans="1:16" ht="20.25" customHeight="1" x14ac:dyDescent="0.2">
      <c r="A5" s="42" t="s">
        <v>3</v>
      </c>
      <c r="B5" s="42" t="s">
        <v>4</v>
      </c>
      <c r="C5" s="42" t="s">
        <v>5</v>
      </c>
      <c r="D5" s="42" t="s">
        <v>6</v>
      </c>
      <c r="E5" s="42"/>
      <c r="F5" s="42"/>
      <c r="G5" s="42"/>
      <c r="H5" s="42"/>
      <c r="I5" s="42"/>
      <c r="J5" s="42"/>
      <c r="K5" s="42"/>
      <c r="L5" s="42" t="s">
        <v>7</v>
      </c>
      <c r="M5" s="43"/>
      <c r="N5" s="43"/>
      <c r="O5" s="43"/>
      <c r="P5" s="44" t="s">
        <v>8</v>
      </c>
    </row>
    <row r="6" spans="1:16" ht="20.25" customHeight="1" x14ac:dyDescent="0.2">
      <c r="A6" s="42"/>
      <c r="B6" s="42"/>
      <c r="C6" s="42"/>
      <c r="D6" s="44" t="s">
        <v>9</v>
      </c>
      <c r="E6" s="44" t="s">
        <v>10</v>
      </c>
      <c r="F6" s="44" t="s">
        <v>11</v>
      </c>
      <c r="G6" s="44" t="s">
        <v>12</v>
      </c>
      <c r="H6" s="44" t="s">
        <v>13</v>
      </c>
      <c r="I6" s="47" t="s">
        <v>14</v>
      </c>
      <c r="J6" s="47" t="s">
        <v>15</v>
      </c>
      <c r="K6" s="44" t="s">
        <v>16</v>
      </c>
      <c r="L6" s="44" t="s">
        <v>17</v>
      </c>
      <c r="M6" s="42" t="s">
        <v>18</v>
      </c>
      <c r="N6" s="42"/>
      <c r="O6" s="42"/>
      <c r="P6" s="44"/>
    </row>
    <row r="7" spans="1:16" ht="229.5" customHeight="1" x14ac:dyDescent="0.2">
      <c r="A7" s="42"/>
      <c r="B7" s="42"/>
      <c r="C7" s="42"/>
      <c r="D7" s="44"/>
      <c r="E7" s="44"/>
      <c r="F7" s="44"/>
      <c r="G7" s="44"/>
      <c r="H7" s="44"/>
      <c r="I7" s="47"/>
      <c r="J7" s="47"/>
      <c r="K7" s="44"/>
      <c r="L7" s="44"/>
      <c r="M7" s="20" t="s">
        <v>19</v>
      </c>
      <c r="N7" s="20" t="s">
        <v>20</v>
      </c>
      <c r="O7" s="20" t="s">
        <v>45</v>
      </c>
      <c r="P7" s="44"/>
    </row>
    <row r="8" spans="1:16" ht="24" x14ac:dyDescent="0.2">
      <c r="A8" s="21">
        <v>1</v>
      </c>
      <c r="B8" s="37" t="s">
        <v>472</v>
      </c>
      <c r="C8" s="38" t="s">
        <v>473</v>
      </c>
      <c r="D8" s="5"/>
      <c r="E8" s="5"/>
      <c r="F8" s="5"/>
      <c r="G8" s="5"/>
      <c r="H8" s="5"/>
      <c r="I8" s="5"/>
      <c r="J8" s="5"/>
      <c r="K8" s="5">
        <f>D8+E8+F8+G8+H8+I8+J8</f>
        <v>0</v>
      </c>
      <c r="L8" s="6" t="str">
        <f>IF(K8&lt;=19,"/",IF(K8&lt;=26,"",IF(G8&lt;=33,"",IF(K8&lt;=40,""))))</f>
        <v>/</v>
      </c>
      <c r="M8" s="6" t="str">
        <f>IF(K8&lt;=19,"",IF(K8&lt;=26,"/",IF(K8&lt;=33,"",IF(K8&lt;=40,""))))</f>
        <v/>
      </c>
      <c r="N8" s="6" t="str">
        <f>IF(K8&lt;=19,"",IF(K8&lt;=26,"",IF(K8&lt;=33,"/",IF(K8&lt;=40,""))))</f>
        <v/>
      </c>
      <c r="O8" s="6" t="str">
        <f>IF(K8&lt;=19,"",IF(K8&lt;=26,"",IF(K8&lt;=33,"",IF(K8&lt;=40,"/"))))</f>
        <v/>
      </c>
      <c r="P8" s="6" t="str">
        <f>IF(K8&gt;24, "ผ่าน","ไม่ผ่าน")</f>
        <v>ไม่ผ่าน</v>
      </c>
    </row>
    <row r="9" spans="1:16" ht="24" x14ac:dyDescent="0.2">
      <c r="A9" s="21">
        <v>2</v>
      </c>
      <c r="B9" s="37" t="s">
        <v>64</v>
      </c>
      <c r="C9" s="38" t="s">
        <v>474</v>
      </c>
      <c r="D9" s="5"/>
      <c r="E9" s="5"/>
      <c r="F9" s="5"/>
      <c r="G9" s="5"/>
      <c r="H9" s="5"/>
      <c r="I9" s="5"/>
      <c r="J9" s="5"/>
      <c r="K9" s="5">
        <f t="shared" ref="K9:K42" si="0">D9+E9+F9+G9+H9+I9+J9</f>
        <v>0</v>
      </c>
      <c r="L9" s="6" t="str">
        <f t="shared" ref="L9:L42" si="1">IF(K9&lt;=19,"/",IF(K9&lt;=26,"",IF(G9&lt;=33,"",IF(K9&lt;=40,""))))</f>
        <v>/</v>
      </c>
      <c r="M9" s="6" t="str">
        <f t="shared" ref="M9:M42" si="2">IF(K9&lt;=19,"",IF(K9&lt;=26,"/",IF(K9&lt;=33,"",IF(K9&lt;=40,""))))</f>
        <v/>
      </c>
      <c r="N9" s="6" t="str">
        <f t="shared" ref="N9:N42" si="3">IF(K9&lt;=19,"",IF(K9&lt;=26,"",IF(K9&lt;=33,"/",IF(K9&lt;=40,""))))</f>
        <v/>
      </c>
      <c r="O9" s="6" t="str">
        <f t="shared" ref="O9:O42" si="4">IF(K9&lt;=19,"",IF(K9&lt;=26,"",IF(K9&lt;=33,"",IF(K9&lt;=40,"/"))))</f>
        <v/>
      </c>
      <c r="P9" s="6" t="str">
        <f t="shared" ref="P9:P42" si="5">IF(K9&gt;24, "ผ่าน","ไม่ผ่าน")</f>
        <v>ไม่ผ่าน</v>
      </c>
    </row>
    <row r="10" spans="1:16" ht="24" x14ac:dyDescent="0.2">
      <c r="A10" s="21">
        <v>3</v>
      </c>
      <c r="B10" s="26" t="s">
        <v>475</v>
      </c>
      <c r="C10" s="29" t="s">
        <v>476</v>
      </c>
      <c r="D10" s="5"/>
      <c r="E10" s="5"/>
      <c r="F10" s="5"/>
      <c r="G10" s="5"/>
      <c r="H10" s="5"/>
      <c r="I10" s="5"/>
      <c r="J10" s="5"/>
      <c r="K10" s="5">
        <f t="shared" si="0"/>
        <v>0</v>
      </c>
      <c r="L10" s="6" t="str">
        <f t="shared" si="1"/>
        <v>/</v>
      </c>
      <c r="M10" s="6" t="str">
        <f t="shared" si="2"/>
        <v/>
      </c>
      <c r="N10" s="6" t="str">
        <f t="shared" si="3"/>
        <v/>
      </c>
      <c r="O10" s="6" t="str">
        <f t="shared" si="4"/>
        <v/>
      </c>
      <c r="P10" s="6" t="str">
        <f t="shared" si="5"/>
        <v>ไม่ผ่าน</v>
      </c>
    </row>
    <row r="11" spans="1:16" ht="24" x14ac:dyDescent="0.2">
      <c r="A11" s="21">
        <v>4</v>
      </c>
      <c r="B11" s="24" t="s">
        <v>477</v>
      </c>
      <c r="C11" s="25" t="s">
        <v>478</v>
      </c>
      <c r="D11" s="5"/>
      <c r="E11" s="5"/>
      <c r="F11" s="5"/>
      <c r="G11" s="5"/>
      <c r="H11" s="5"/>
      <c r="I11" s="5"/>
      <c r="J11" s="5"/>
      <c r="K11" s="5">
        <f t="shared" si="0"/>
        <v>0</v>
      </c>
      <c r="L11" s="6" t="str">
        <f t="shared" si="1"/>
        <v>/</v>
      </c>
      <c r="M11" s="6" t="str">
        <f t="shared" si="2"/>
        <v/>
      </c>
      <c r="N11" s="6" t="str">
        <f t="shared" si="3"/>
        <v/>
      </c>
      <c r="O11" s="6" t="str">
        <f t="shared" si="4"/>
        <v/>
      </c>
      <c r="P11" s="6" t="str">
        <f t="shared" si="5"/>
        <v>ไม่ผ่าน</v>
      </c>
    </row>
    <row r="12" spans="1:16" ht="24" x14ac:dyDescent="0.2">
      <c r="A12" s="21">
        <v>5</v>
      </c>
      <c r="B12" s="24" t="s">
        <v>479</v>
      </c>
      <c r="C12" s="25" t="s">
        <v>480</v>
      </c>
      <c r="D12" s="5"/>
      <c r="E12" s="5"/>
      <c r="F12" s="5"/>
      <c r="G12" s="5"/>
      <c r="H12" s="5"/>
      <c r="I12" s="5"/>
      <c r="J12" s="5"/>
      <c r="K12" s="5">
        <f t="shared" si="0"/>
        <v>0</v>
      </c>
      <c r="L12" s="6" t="str">
        <f t="shared" si="1"/>
        <v>/</v>
      </c>
      <c r="M12" s="6" t="str">
        <f t="shared" si="2"/>
        <v/>
      </c>
      <c r="N12" s="6" t="str">
        <f t="shared" si="3"/>
        <v/>
      </c>
      <c r="O12" s="6" t="str">
        <f t="shared" si="4"/>
        <v/>
      </c>
      <c r="P12" s="6" t="str">
        <f t="shared" si="5"/>
        <v>ไม่ผ่าน</v>
      </c>
    </row>
    <row r="13" spans="1:16" ht="24" x14ac:dyDescent="0.2">
      <c r="A13" s="21">
        <v>6</v>
      </c>
      <c r="B13" s="26" t="s">
        <v>481</v>
      </c>
      <c r="C13" s="29" t="s">
        <v>482</v>
      </c>
      <c r="D13" s="5"/>
      <c r="E13" s="5"/>
      <c r="F13" s="5"/>
      <c r="G13" s="5"/>
      <c r="H13" s="5"/>
      <c r="I13" s="5"/>
      <c r="J13" s="5"/>
      <c r="K13" s="5">
        <f t="shared" si="0"/>
        <v>0</v>
      </c>
      <c r="L13" s="6" t="str">
        <f t="shared" si="1"/>
        <v>/</v>
      </c>
      <c r="M13" s="6" t="str">
        <f t="shared" si="2"/>
        <v/>
      </c>
      <c r="N13" s="6" t="str">
        <f t="shared" si="3"/>
        <v/>
      </c>
      <c r="O13" s="6" t="str">
        <f t="shared" si="4"/>
        <v/>
      </c>
      <c r="P13" s="6" t="str">
        <f t="shared" si="5"/>
        <v>ไม่ผ่าน</v>
      </c>
    </row>
    <row r="14" spans="1:16" ht="24" x14ac:dyDescent="0.2">
      <c r="A14" s="21">
        <v>7</v>
      </c>
      <c r="B14" s="26" t="s">
        <v>483</v>
      </c>
      <c r="C14" s="29" t="s">
        <v>484</v>
      </c>
      <c r="D14" s="5"/>
      <c r="E14" s="5"/>
      <c r="F14" s="5"/>
      <c r="G14" s="5"/>
      <c r="H14" s="5"/>
      <c r="I14" s="5"/>
      <c r="J14" s="5"/>
      <c r="K14" s="5">
        <f t="shared" si="0"/>
        <v>0</v>
      </c>
      <c r="L14" s="6" t="str">
        <f t="shared" si="1"/>
        <v>/</v>
      </c>
      <c r="M14" s="6" t="str">
        <f t="shared" si="2"/>
        <v/>
      </c>
      <c r="N14" s="6" t="str">
        <f t="shared" si="3"/>
        <v/>
      </c>
      <c r="O14" s="6" t="str">
        <f t="shared" si="4"/>
        <v/>
      </c>
      <c r="P14" s="6" t="str">
        <f t="shared" si="5"/>
        <v>ไม่ผ่าน</v>
      </c>
    </row>
    <row r="15" spans="1:16" ht="24" x14ac:dyDescent="0.2">
      <c r="A15" s="21">
        <v>8</v>
      </c>
      <c r="B15" s="26" t="s">
        <v>193</v>
      </c>
      <c r="C15" s="29" t="s">
        <v>485</v>
      </c>
      <c r="D15" s="5"/>
      <c r="E15" s="5"/>
      <c r="F15" s="5"/>
      <c r="G15" s="5"/>
      <c r="H15" s="5"/>
      <c r="I15" s="5"/>
      <c r="J15" s="5"/>
      <c r="K15" s="5">
        <f t="shared" si="0"/>
        <v>0</v>
      </c>
      <c r="L15" s="6" t="str">
        <f t="shared" si="1"/>
        <v>/</v>
      </c>
      <c r="M15" s="6" t="str">
        <f t="shared" si="2"/>
        <v/>
      </c>
      <c r="N15" s="6" t="str">
        <f t="shared" si="3"/>
        <v/>
      </c>
      <c r="O15" s="6" t="str">
        <f t="shared" si="4"/>
        <v/>
      </c>
      <c r="P15" s="6" t="str">
        <f t="shared" si="5"/>
        <v>ไม่ผ่าน</v>
      </c>
    </row>
    <row r="16" spans="1:16" ht="24" x14ac:dyDescent="0.2">
      <c r="A16" s="21">
        <v>9</v>
      </c>
      <c r="B16" s="26" t="s">
        <v>364</v>
      </c>
      <c r="C16" s="29" t="s">
        <v>486</v>
      </c>
      <c r="D16" s="5"/>
      <c r="E16" s="5"/>
      <c r="F16" s="5"/>
      <c r="G16" s="5"/>
      <c r="H16" s="5"/>
      <c r="I16" s="5"/>
      <c r="J16" s="5"/>
      <c r="K16" s="5">
        <f t="shared" si="0"/>
        <v>0</v>
      </c>
      <c r="L16" s="6" t="str">
        <f t="shared" si="1"/>
        <v>/</v>
      </c>
      <c r="M16" s="6" t="str">
        <f t="shared" si="2"/>
        <v/>
      </c>
      <c r="N16" s="6" t="str">
        <f t="shared" si="3"/>
        <v/>
      </c>
      <c r="O16" s="6" t="str">
        <f t="shared" si="4"/>
        <v/>
      </c>
      <c r="P16" s="6" t="str">
        <f t="shared" si="5"/>
        <v>ไม่ผ่าน</v>
      </c>
    </row>
    <row r="17" spans="1:16" ht="24" x14ac:dyDescent="0.2">
      <c r="A17" s="21">
        <v>10</v>
      </c>
      <c r="B17" s="26" t="s">
        <v>487</v>
      </c>
      <c r="C17" s="29" t="s">
        <v>488</v>
      </c>
      <c r="D17" s="5"/>
      <c r="E17" s="5"/>
      <c r="F17" s="5"/>
      <c r="G17" s="5"/>
      <c r="H17" s="5"/>
      <c r="I17" s="5"/>
      <c r="J17" s="5"/>
      <c r="K17" s="5">
        <f t="shared" si="0"/>
        <v>0</v>
      </c>
      <c r="L17" s="6" t="str">
        <f t="shared" si="1"/>
        <v>/</v>
      </c>
      <c r="M17" s="6" t="str">
        <f t="shared" si="2"/>
        <v/>
      </c>
      <c r="N17" s="6" t="str">
        <f t="shared" si="3"/>
        <v/>
      </c>
      <c r="O17" s="6" t="str">
        <f t="shared" si="4"/>
        <v/>
      </c>
      <c r="P17" s="6" t="str">
        <f t="shared" si="5"/>
        <v>ไม่ผ่าน</v>
      </c>
    </row>
    <row r="18" spans="1:16" ht="24" x14ac:dyDescent="0.2">
      <c r="A18" s="21">
        <v>11</v>
      </c>
      <c r="B18" s="24" t="s">
        <v>379</v>
      </c>
      <c r="C18" s="25" t="s">
        <v>489</v>
      </c>
      <c r="D18" s="5"/>
      <c r="E18" s="5"/>
      <c r="F18" s="5"/>
      <c r="G18" s="5"/>
      <c r="H18" s="5"/>
      <c r="I18" s="5"/>
      <c r="J18" s="5"/>
      <c r="K18" s="5">
        <f t="shared" si="0"/>
        <v>0</v>
      </c>
      <c r="L18" s="6" t="str">
        <f t="shared" si="1"/>
        <v>/</v>
      </c>
      <c r="M18" s="6" t="str">
        <f t="shared" si="2"/>
        <v/>
      </c>
      <c r="N18" s="6" t="str">
        <f t="shared" si="3"/>
        <v/>
      </c>
      <c r="O18" s="6" t="str">
        <f t="shared" si="4"/>
        <v/>
      </c>
      <c r="P18" s="6" t="str">
        <f t="shared" si="5"/>
        <v>ไม่ผ่าน</v>
      </c>
    </row>
    <row r="19" spans="1:16" ht="24" x14ac:dyDescent="0.2">
      <c r="A19" s="21">
        <v>12</v>
      </c>
      <c r="B19" s="24" t="s">
        <v>490</v>
      </c>
      <c r="C19" s="25" t="s">
        <v>491</v>
      </c>
      <c r="D19" s="5"/>
      <c r="E19" s="5"/>
      <c r="F19" s="5"/>
      <c r="G19" s="5"/>
      <c r="H19" s="5"/>
      <c r="I19" s="5"/>
      <c r="J19" s="5"/>
      <c r="K19" s="5">
        <f t="shared" si="0"/>
        <v>0</v>
      </c>
      <c r="L19" s="6" t="str">
        <f t="shared" si="1"/>
        <v>/</v>
      </c>
      <c r="M19" s="6" t="str">
        <f t="shared" si="2"/>
        <v/>
      </c>
      <c r="N19" s="6" t="str">
        <f t="shared" si="3"/>
        <v/>
      </c>
      <c r="O19" s="6" t="str">
        <f t="shared" si="4"/>
        <v/>
      </c>
      <c r="P19" s="6" t="str">
        <f t="shared" si="5"/>
        <v>ไม่ผ่าน</v>
      </c>
    </row>
    <row r="20" spans="1:16" ht="24" x14ac:dyDescent="0.2">
      <c r="A20" s="21">
        <v>13</v>
      </c>
      <c r="B20" s="24" t="s">
        <v>492</v>
      </c>
      <c r="C20" s="25" t="s">
        <v>493</v>
      </c>
      <c r="D20" s="5"/>
      <c r="E20" s="5"/>
      <c r="F20" s="5"/>
      <c r="G20" s="5"/>
      <c r="H20" s="5"/>
      <c r="I20" s="5"/>
      <c r="J20" s="5"/>
      <c r="K20" s="5">
        <f t="shared" si="0"/>
        <v>0</v>
      </c>
      <c r="L20" s="6" t="str">
        <f t="shared" si="1"/>
        <v>/</v>
      </c>
      <c r="M20" s="6" t="str">
        <f t="shared" si="2"/>
        <v/>
      </c>
      <c r="N20" s="6" t="str">
        <f t="shared" si="3"/>
        <v/>
      </c>
      <c r="O20" s="6" t="str">
        <f t="shared" si="4"/>
        <v/>
      </c>
      <c r="P20" s="6" t="str">
        <f t="shared" si="5"/>
        <v>ไม่ผ่าน</v>
      </c>
    </row>
    <row r="21" spans="1:16" ht="24" x14ac:dyDescent="0.2">
      <c r="A21" s="21">
        <v>14</v>
      </c>
      <c r="B21" s="26" t="s">
        <v>494</v>
      </c>
      <c r="C21" s="29" t="s">
        <v>495</v>
      </c>
      <c r="D21" s="5"/>
      <c r="E21" s="5"/>
      <c r="F21" s="5"/>
      <c r="G21" s="5"/>
      <c r="H21" s="5"/>
      <c r="I21" s="5"/>
      <c r="J21" s="5"/>
      <c r="K21" s="5">
        <f t="shared" si="0"/>
        <v>0</v>
      </c>
      <c r="L21" s="6" t="str">
        <f t="shared" si="1"/>
        <v>/</v>
      </c>
      <c r="M21" s="6" t="str">
        <f t="shared" si="2"/>
        <v/>
      </c>
      <c r="N21" s="6" t="str">
        <f t="shared" si="3"/>
        <v/>
      </c>
      <c r="O21" s="6" t="str">
        <f t="shared" si="4"/>
        <v/>
      </c>
      <c r="P21" s="6" t="str">
        <f t="shared" si="5"/>
        <v>ไม่ผ่าน</v>
      </c>
    </row>
    <row r="22" spans="1:16" ht="24" x14ac:dyDescent="0.2">
      <c r="A22" s="21">
        <v>15</v>
      </c>
      <c r="B22" s="24" t="s">
        <v>496</v>
      </c>
      <c r="C22" s="25" t="s">
        <v>70</v>
      </c>
      <c r="D22" s="5"/>
      <c r="E22" s="5"/>
      <c r="F22" s="5"/>
      <c r="G22" s="5"/>
      <c r="H22" s="5"/>
      <c r="I22" s="5"/>
      <c r="J22" s="5"/>
      <c r="K22" s="5">
        <f t="shared" si="0"/>
        <v>0</v>
      </c>
      <c r="L22" s="6" t="str">
        <f t="shared" si="1"/>
        <v>/</v>
      </c>
      <c r="M22" s="6" t="str">
        <f t="shared" si="2"/>
        <v/>
      </c>
      <c r="N22" s="6" t="str">
        <f t="shared" si="3"/>
        <v/>
      </c>
      <c r="O22" s="6" t="str">
        <f t="shared" si="4"/>
        <v/>
      </c>
      <c r="P22" s="6" t="str">
        <f t="shared" si="5"/>
        <v>ไม่ผ่าน</v>
      </c>
    </row>
    <row r="23" spans="1:16" ht="24" x14ac:dyDescent="0.2">
      <c r="A23" s="21">
        <v>16</v>
      </c>
      <c r="B23" s="24" t="s">
        <v>497</v>
      </c>
      <c r="C23" s="25" t="s">
        <v>461</v>
      </c>
      <c r="D23" s="5"/>
      <c r="E23" s="5"/>
      <c r="F23" s="5"/>
      <c r="G23" s="5"/>
      <c r="H23" s="5"/>
      <c r="I23" s="5"/>
      <c r="J23" s="5"/>
      <c r="K23" s="5">
        <f t="shared" si="0"/>
        <v>0</v>
      </c>
      <c r="L23" s="6" t="str">
        <f t="shared" si="1"/>
        <v>/</v>
      </c>
      <c r="M23" s="6" t="str">
        <f t="shared" si="2"/>
        <v/>
      </c>
      <c r="N23" s="6" t="str">
        <f t="shared" si="3"/>
        <v/>
      </c>
      <c r="O23" s="6" t="str">
        <f t="shared" si="4"/>
        <v/>
      </c>
      <c r="P23" s="6" t="str">
        <f t="shared" si="5"/>
        <v>ไม่ผ่าน</v>
      </c>
    </row>
    <row r="24" spans="1:16" ht="24" x14ac:dyDescent="0.2">
      <c r="A24" s="21">
        <v>17</v>
      </c>
      <c r="B24" s="26" t="s">
        <v>498</v>
      </c>
      <c r="C24" s="29" t="s">
        <v>499</v>
      </c>
      <c r="D24" s="5"/>
      <c r="E24" s="5"/>
      <c r="F24" s="5"/>
      <c r="G24" s="5"/>
      <c r="H24" s="5"/>
      <c r="I24" s="5"/>
      <c r="J24" s="5"/>
      <c r="K24" s="5">
        <f t="shared" si="0"/>
        <v>0</v>
      </c>
      <c r="L24" s="6" t="str">
        <f t="shared" si="1"/>
        <v>/</v>
      </c>
      <c r="M24" s="6" t="str">
        <f t="shared" si="2"/>
        <v/>
      </c>
      <c r="N24" s="6" t="str">
        <f t="shared" si="3"/>
        <v/>
      </c>
      <c r="O24" s="6" t="str">
        <f t="shared" si="4"/>
        <v/>
      </c>
      <c r="P24" s="6" t="str">
        <f t="shared" si="5"/>
        <v>ไม่ผ่าน</v>
      </c>
    </row>
    <row r="25" spans="1:16" ht="24" x14ac:dyDescent="0.2">
      <c r="A25" s="21">
        <v>18</v>
      </c>
      <c r="B25" s="26" t="s">
        <v>113</v>
      </c>
      <c r="C25" s="29" t="s">
        <v>342</v>
      </c>
      <c r="D25" s="5"/>
      <c r="E25" s="5"/>
      <c r="F25" s="5"/>
      <c r="G25" s="5"/>
      <c r="H25" s="5"/>
      <c r="I25" s="5"/>
      <c r="J25" s="5"/>
      <c r="K25" s="5">
        <f t="shared" si="0"/>
        <v>0</v>
      </c>
      <c r="L25" s="6" t="str">
        <f t="shared" si="1"/>
        <v>/</v>
      </c>
      <c r="M25" s="6" t="str">
        <f t="shared" si="2"/>
        <v/>
      </c>
      <c r="N25" s="6" t="str">
        <f t="shared" si="3"/>
        <v/>
      </c>
      <c r="O25" s="6" t="str">
        <f t="shared" si="4"/>
        <v/>
      </c>
      <c r="P25" s="6" t="str">
        <f t="shared" si="5"/>
        <v>ไม่ผ่าน</v>
      </c>
    </row>
    <row r="26" spans="1:16" ht="24" x14ac:dyDescent="0.2">
      <c r="A26" s="21">
        <v>19</v>
      </c>
      <c r="B26" s="26" t="s">
        <v>500</v>
      </c>
      <c r="C26" s="29" t="s">
        <v>501</v>
      </c>
      <c r="D26" s="5"/>
      <c r="E26" s="5"/>
      <c r="F26" s="5"/>
      <c r="G26" s="5"/>
      <c r="H26" s="5"/>
      <c r="I26" s="5"/>
      <c r="J26" s="5"/>
      <c r="K26" s="5">
        <f t="shared" si="0"/>
        <v>0</v>
      </c>
      <c r="L26" s="6" t="str">
        <f t="shared" si="1"/>
        <v>/</v>
      </c>
      <c r="M26" s="6" t="str">
        <f t="shared" si="2"/>
        <v/>
      </c>
      <c r="N26" s="6" t="str">
        <f t="shared" si="3"/>
        <v/>
      </c>
      <c r="O26" s="6" t="str">
        <f t="shared" si="4"/>
        <v/>
      </c>
      <c r="P26" s="6" t="str">
        <f t="shared" si="5"/>
        <v>ไม่ผ่าน</v>
      </c>
    </row>
    <row r="27" spans="1:16" ht="24" x14ac:dyDescent="0.2">
      <c r="A27" s="21">
        <v>20</v>
      </c>
      <c r="B27" s="24" t="s">
        <v>39</v>
      </c>
      <c r="C27" s="25" t="s">
        <v>502</v>
      </c>
      <c r="D27" s="5"/>
      <c r="E27" s="5"/>
      <c r="F27" s="5"/>
      <c r="G27" s="5"/>
      <c r="H27" s="5"/>
      <c r="I27" s="5"/>
      <c r="J27" s="5"/>
      <c r="K27" s="5">
        <f t="shared" si="0"/>
        <v>0</v>
      </c>
      <c r="L27" s="6" t="str">
        <f t="shared" si="1"/>
        <v>/</v>
      </c>
      <c r="M27" s="6" t="str">
        <f t="shared" si="2"/>
        <v/>
      </c>
      <c r="N27" s="6" t="str">
        <f t="shared" si="3"/>
        <v/>
      </c>
      <c r="O27" s="6" t="str">
        <f t="shared" si="4"/>
        <v/>
      </c>
      <c r="P27" s="6" t="str">
        <f t="shared" si="5"/>
        <v>ไม่ผ่าน</v>
      </c>
    </row>
    <row r="28" spans="1:16" ht="24" x14ac:dyDescent="0.2">
      <c r="A28" s="21">
        <v>21</v>
      </c>
      <c r="B28" s="24" t="s">
        <v>169</v>
      </c>
      <c r="C28" s="25" t="s">
        <v>503</v>
      </c>
      <c r="D28" s="5"/>
      <c r="E28" s="5"/>
      <c r="F28" s="5"/>
      <c r="G28" s="5"/>
      <c r="H28" s="5"/>
      <c r="I28" s="5"/>
      <c r="J28" s="5"/>
      <c r="K28" s="5">
        <f t="shared" si="0"/>
        <v>0</v>
      </c>
      <c r="L28" s="6" t="str">
        <f t="shared" si="1"/>
        <v>/</v>
      </c>
      <c r="M28" s="6" t="str">
        <f t="shared" si="2"/>
        <v/>
      </c>
      <c r="N28" s="6" t="str">
        <f t="shared" si="3"/>
        <v/>
      </c>
      <c r="O28" s="6" t="str">
        <f t="shared" si="4"/>
        <v/>
      </c>
      <c r="P28" s="6" t="str">
        <f t="shared" si="5"/>
        <v>ไม่ผ่าน</v>
      </c>
    </row>
    <row r="29" spans="1:16" ht="24" x14ac:dyDescent="0.2">
      <c r="A29" s="21">
        <v>22</v>
      </c>
      <c r="B29" s="24" t="s">
        <v>504</v>
      </c>
      <c r="C29" s="25" t="s">
        <v>505</v>
      </c>
      <c r="D29" s="5"/>
      <c r="E29" s="5"/>
      <c r="F29" s="5"/>
      <c r="G29" s="5"/>
      <c r="H29" s="5"/>
      <c r="I29" s="5"/>
      <c r="J29" s="5"/>
      <c r="K29" s="5">
        <f t="shared" si="0"/>
        <v>0</v>
      </c>
      <c r="L29" s="6" t="str">
        <f t="shared" si="1"/>
        <v>/</v>
      </c>
      <c r="M29" s="6" t="str">
        <f t="shared" si="2"/>
        <v/>
      </c>
      <c r="N29" s="6" t="str">
        <f t="shared" si="3"/>
        <v/>
      </c>
      <c r="O29" s="6" t="str">
        <f t="shared" si="4"/>
        <v/>
      </c>
      <c r="P29" s="6" t="str">
        <f t="shared" si="5"/>
        <v>ไม่ผ่าน</v>
      </c>
    </row>
    <row r="30" spans="1:16" ht="24" x14ac:dyDescent="0.2">
      <c r="A30" s="21">
        <v>23</v>
      </c>
      <c r="B30" s="24" t="s">
        <v>506</v>
      </c>
      <c r="C30" s="25" t="s">
        <v>507</v>
      </c>
      <c r="D30" s="5"/>
      <c r="E30" s="5"/>
      <c r="F30" s="5"/>
      <c r="G30" s="5"/>
      <c r="H30" s="5"/>
      <c r="I30" s="5"/>
      <c r="J30" s="5"/>
      <c r="K30" s="5">
        <f t="shared" si="0"/>
        <v>0</v>
      </c>
      <c r="L30" s="6" t="str">
        <f t="shared" si="1"/>
        <v>/</v>
      </c>
      <c r="M30" s="6" t="str">
        <f t="shared" si="2"/>
        <v/>
      </c>
      <c r="N30" s="6" t="str">
        <f t="shared" si="3"/>
        <v/>
      </c>
      <c r="O30" s="6" t="str">
        <f t="shared" si="4"/>
        <v/>
      </c>
      <c r="P30" s="6" t="str">
        <f t="shared" si="5"/>
        <v>ไม่ผ่าน</v>
      </c>
    </row>
    <row r="31" spans="1:16" ht="24" x14ac:dyDescent="0.2">
      <c r="A31" s="21">
        <v>24</v>
      </c>
      <c r="B31" s="24" t="s">
        <v>508</v>
      </c>
      <c r="C31" s="25" t="s">
        <v>509</v>
      </c>
      <c r="D31" s="5"/>
      <c r="E31" s="5"/>
      <c r="F31" s="5"/>
      <c r="G31" s="5"/>
      <c r="H31" s="5"/>
      <c r="I31" s="5"/>
      <c r="J31" s="5"/>
      <c r="K31" s="5">
        <f t="shared" si="0"/>
        <v>0</v>
      </c>
      <c r="L31" s="6" t="str">
        <f t="shared" si="1"/>
        <v>/</v>
      </c>
      <c r="M31" s="6" t="str">
        <f t="shared" si="2"/>
        <v/>
      </c>
      <c r="N31" s="6" t="str">
        <f t="shared" si="3"/>
        <v/>
      </c>
      <c r="O31" s="6" t="str">
        <f t="shared" si="4"/>
        <v/>
      </c>
      <c r="P31" s="6" t="str">
        <f t="shared" si="5"/>
        <v>ไม่ผ่าน</v>
      </c>
    </row>
    <row r="32" spans="1:16" ht="24" x14ac:dyDescent="0.2">
      <c r="A32" s="21">
        <v>25</v>
      </c>
      <c r="B32" s="37" t="s">
        <v>510</v>
      </c>
      <c r="C32" s="38" t="s">
        <v>511</v>
      </c>
      <c r="D32" s="5"/>
      <c r="E32" s="5"/>
      <c r="F32" s="5"/>
      <c r="G32" s="5"/>
      <c r="H32" s="5"/>
      <c r="I32" s="5"/>
      <c r="J32" s="5"/>
      <c r="K32" s="5">
        <f t="shared" si="0"/>
        <v>0</v>
      </c>
      <c r="L32" s="6" t="str">
        <f t="shared" si="1"/>
        <v>/</v>
      </c>
      <c r="M32" s="6" t="str">
        <f t="shared" si="2"/>
        <v/>
      </c>
      <c r="N32" s="6" t="str">
        <f t="shared" si="3"/>
        <v/>
      </c>
      <c r="O32" s="6" t="str">
        <f t="shared" si="4"/>
        <v/>
      </c>
      <c r="P32" s="6" t="str">
        <f t="shared" si="5"/>
        <v>ไม่ผ่าน</v>
      </c>
    </row>
    <row r="33" spans="1:16" ht="24" x14ac:dyDescent="0.2">
      <c r="A33" s="21">
        <v>26</v>
      </c>
      <c r="B33" s="26" t="s">
        <v>512</v>
      </c>
      <c r="C33" s="29" t="s">
        <v>513</v>
      </c>
      <c r="D33" s="5"/>
      <c r="E33" s="5"/>
      <c r="F33" s="5"/>
      <c r="G33" s="5"/>
      <c r="H33" s="5"/>
      <c r="I33" s="5"/>
      <c r="J33" s="5"/>
      <c r="K33" s="5">
        <f t="shared" si="0"/>
        <v>0</v>
      </c>
      <c r="L33" s="6" t="str">
        <f t="shared" si="1"/>
        <v>/</v>
      </c>
      <c r="M33" s="6" t="str">
        <f t="shared" si="2"/>
        <v/>
      </c>
      <c r="N33" s="6" t="str">
        <f t="shared" si="3"/>
        <v/>
      </c>
      <c r="O33" s="6" t="str">
        <f t="shared" si="4"/>
        <v/>
      </c>
      <c r="P33" s="6" t="str">
        <f t="shared" si="5"/>
        <v>ไม่ผ่าน</v>
      </c>
    </row>
    <row r="34" spans="1:16" ht="24" x14ac:dyDescent="0.2">
      <c r="A34" s="21">
        <v>27</v>
      </c>
      <c r="B34" s="26" t="s">
        <v>59</v>
      </c>
      <c r="C34" s="29" t="s">
        <v>514</v>
      </c>
      <c r="D34" s="5"/>
      <c r="E34" s="5"/>
      <c r="F34" s="5"/>
      <c r="G34" s="5"/>
      <c r="H34" s="5"/>
      <c r="I34" s="5"/>
      <c r="J34" s="5"/>
      <c r="K34" s="5">
        <f t="shared" si="0"/>
        <v>0</v>
      </c>
      <c r="L34" s="6" t="str">
        <f t="shared" si="1"/>
        <v>/</v>
      </c>
      <c r="M34" s="6" t="str">
        <f t="shared" si="2"/>
        <v/>
      </c>
      <c r="N34" s="6" t="str">
        <f t="shared" si="3"/>
        <v/>
      </c>
      <c r="O34" s="6" t="str">
        <f t="shared" si="4"/>
        <v/>
      </c>
      <c r="P34" s="6" t="str">
        <f t="shared" si="5"/>
        <v>ไม่ผ่าน</v>
      </c>
    </row>
    <row r="35" spans="1:16" ht="24" x14ac:dyDescent="0.2">
      <c r="A35" s="21">
        <v>28</v>
      </c>
      <c r="B35" s="26" t="s">
        <v>54</v>
      </c>
      <c r="C35" s="29" t="s">
        <v>515</v>
      </c>
      <c r="D35" s="5"/>
      <c r="E35" s="5"/>
      <c r="F35" s="5"/>
      <c r="G35" s="5"/>
      <c r="H35" s="5"/>
      <c r="I35" s="5"/>
      <c r="J35" s="5"/>
      <c r="K35" s="5">
        <f t="shared" si="0"/>
        <v>0</v>
      </c>
      <c r="L35" s="6" t="str">
        <f t="shared" si="1"/>
        <v>/</v>
      </c>
      <c r="M35" s="6" t="str">
        <f t="shared" si="2"/>
        <v/>
      </c>
      <c r="N35" s="6" t="str">
        <f t="shared" si="3"/>
        <v/>
      </c>
      <c r="O35" s="6" t="str">
        <f t="shared" si="4"/>
        <v/>
      </c>
      <c r="P35" s="6" t="str">
        <f t="shared" si="5"/>
        <v>ไม่ผ่าน</v>
      </c>
    </row>
    <row r="36" spans="1:16" ht="24" x14ac:dyDescent="0.2">
      <c r="A36" s="21">
        <v>29</v>
      </c>
      <c r="B36" s="26" t="s">
        <v>516</v>
      </c>
      <c r="C36" s="29" t="s">
        <v>517</v>
      </c>
      <c r="D36" s="5"/>
      <c r="E36" s="5"/>
      <c r="F36" s="5"/>
      <c r="G36" s="5"/>
      <c r="H36" s="5"/>
      <c r="I36" s="5"/>
      <c r="J36" s="5"/>
      <c r="K36" s="5">
        <f t="shared" si="0"/>
        <v>0</v>
      </c>
      <c r="L36" s="6" t="str">
        <f t="shared" si="1"/>
        <v>/</v>
      </c>
      <c r="M36" s="6" t="str">
        <f t="shared" si="2"/>
        <v/>
      </c>
      <c r="N36" s="6" t="str">
        <f t="shared" si="3"/>
        <v/>
      </c>
      <c r="O36" s="6" t="str">
        <f t="shared" si="4"/>
        <v/>
      </c>
      <c r="P36" s="6" t="str">
        <f t="shared" si="5"/>
        <v>ไม่ผ่าน</v>
      </c>
    </row>
    <row r="37" spans="1:16" ht="24" x14ac:dyDescent="0.2">
      <c r="A37" s="21">
        <v>30</v>
      </c>
      <c r="B37" s="26" t="s">
        <v>518</v>
      </c>
      <c r="C37" s="29" t="s">
        <v>519</v>
      </c>
      <c r="D37" s="5"/>
      <c r="E37" s="5"/>
      <c r="F37" s="5"/>
      <c r="G37" s="5"/>
      <c r="H37" s="5"/>
      <c r="I37" s="5"/>
      <c r="J37" s="5"/>
      <c r="K37" s="5">
        <f t="shared" si="0"/>
        <v>0</v>
      </c>
      <c r="L37" s="6" t="str">
        <f t="shared" si="1"/>
        <v>/</v>
      </c>
      <c r="M37" s="6" t="str">
        <f t="shared" si="2"/>
        <v/>
      </c>
      <c r="N37" s="6" t="str">
        <f t="shared" si="3"/>
        <v/>
      </c>
      <c r="O37" s="6" t="str">
        <f t="shared" si="4"/>
        <v/>
      </c>
      <c r="P37" s="6" t="str">
        <f t="shared" si="5"/>
        <v>ไม่ผ่าน</v>
      </c>
    </row>
    <row r="38" spans="1:16" ht="24" x14ac:dyDescent="0.2">
      <c r="A38" s="21">
        <v>31</v>
      </c>
      <c r="B38" s="26" t="s">
        <v>520</v>
      </c>
      <c r="C38" s="29" t="s">
        <v>521</v>
      </c>
      <c r="D38" s="5"/>
      <c r="E38" s="5"/>
      <c r="F38" s="5"/>
      <c r="G38" s="5"/>
      <c r="H38" s="5"/>
      <c r="I38" s="5"/>
      <c r="J38" s="5"/>
      <c r="K38" s="5">
        <f t="shared" si="0"/>
        <v>0</v>
      </c>
      <c r="L38" s="6" t="str">
        <f t="shared" si="1"/>
        <v>/</v>
      </c>
      <c r="M38" s="6" t="str">
        <f t="shared" si="2"/>
        <v/>
      </c>
      <c r="N38" s="6" t="str">
        <f t="shared" si="3"/>
        <v/>
      </c>
      <c r="O38" s="6" t="str">
        <f t="shared" si="4"/>
        <v/>
      </c>
      <c r="P38" s="6" t="str">
        <f t="shared" si="5"/>
        <v>ไม่ผ่าน</v>
      </c>
    </row>
    <row r="39" spans="1:16" ht="24" x14ac:dyDescent="0.2">
      <c r="A39" s="21">
        <v>32</v>
      </c>
      <c r="B39" s="26" t="s">
        <v>522</v>
      </c>
      <c r="C39" s="29" t="s">
        <v>523</v>
      </c>
      <c r="D39" s="5"/>
      <c r="E39" s="5"/>
      <c r="F39" s="5"/>
      <c r="G39" s="5"/>
      <c r="H39" s="5"/>
      <c r="I39" s="5"/>
      <c r="J39" s="5"/>
      <c r="K39" s="5">
        <f t="shared" si="0"/>
        <v>0</v>
      </c>
      <c r="L39" s="6" t="str">
        <f t="shared" si="1"/>
        <v>/</v>
      </c>
      <c r="M39" s="6" t="str">
        <f t="shared" si="2"/>
        <v/>
      </c>
      <c r="N39" s="6" t="str">
        <f t="shared" si="3"/>
        <v/>
      </c>
      <c r="O39" s="6" t="str">
        <f t="shared" si="4"/>
        <v/>
      </c>
      <c r="P39" s="6" t="str">
        <f t="shared" si="5"/>
        <v>ไม่ผ่าน</v>
      </c>
    </row>
    <row r="40" spans="1:16" ht="24" x14ac:dyDescent="0.2">
      <c r="A40" s="21">
        <v>33</v>
      </c>
      <c r="B40" s="26" t="s">
        <v>51</v>
      </c>
      <c r="C40" s="29" t="s">
        <v>524</v>
      </c>
      <c r="D40" s="5"/>
      <c r="E40" s="5"/>
      <c r="F40" s="5"/>
      <c r="G40" s="5"/>
      <c r="H40" s="5"/>
      <c r="I40" s="5"/>
      <c r="J40" s="5"/>
      <c r="K40" s="5">
        <f t="shared" si="0"/>
        <v>0</v>
      </c>
      <c r="L40" s="6" t="str">
        <f t="shared" si="1"/>
        <v>/</v>
      </c>
      <c r="M40" s="6" t="str">
        <f t="shared" si="2"/>
        <v/>
      </c>
      <c r="N40" s="6" t="str">
        <f t="shared" si="3"/>
        <v/>
      </c>
      <c r="O40" s="6" t="str">
        <f t="shared" si="4"/>
        <v/>
      </c>
      <c r="P40" s="6" t="str">
        <f t="shared" si="5"/>
        <v>ไม่ผ่าน</v>
      </c>
    </row>
    <row r="41" spans="1:16" ht="24" x14ac:dyDescent="0.2">
      <c r="A41" s="21">
        <v>34</v>
      </c>
      <c r="B41" s="26" t="s">
        <v>525</v>
      </c>
      <c r="C41" s="29" t="s">
        <v>526</v>
      </c>
      <c r="D41" s="5"/>
      <c r="E41" s="5"/>
      <c r="F41" s="5"/>
      <c r="G41" s="5"/>
      <c r="H41" s="5"/>
      <c r="I41" s="5"/>
      <c r="J41" s="5"/>
      <c r="K41" s="5">
        <f t="shared" si="0"/>
        <v>0</v>
      </c>
      <c r="L41" s="6" t="str">
        <f t="shared" si="1"/>
        <v>/</v>
      </c>
      <c r="M41" s="6" t="str">
        <f t="shared" si="2"/>
        <v/>
      </c>
      <c r="N41" s="6" t="str">
        <f t="shared" si="3"/>
        <v/>
      </c>
      <c r="O41" s="6" t="str">
        <f t="shared" si="4"/>
        <v/>
      </c>
      <c r="P41" s="6" t="str">
        <f t="shared" si="5"/>
        <v>ไม่ผ่าน</v>
      </c>
    </row>
    <row r="42" spans="1:16" ht="24" x14ac:dyDescent="0.2">
      <c r="A42" s="21">
        <v>35</v>
      </c>
      <c r="B42" s="26" t="s">
        <v>527</v>
      </c>
      <c r="C42" s="29" t="s">
        <v>528</v>
      </c>
      <c r="D42" s="5"/>
      <c r="E42" s="5"/>
      <c r="F42" s="5"/>
      <c r="G42" s="5"/>
      <c r="H42" s="5"/>
      <c r="I42" s="5"/>
      <c r="J42" s="5"/>
      <c r="K42" s="5">
        <f t="shared" si="0"/>
        <v>0</v>
      </c>
      <c r="L42" s="6" t="str">
        <f t="shared" si="1"/>
        <v>/</v>
      </c>
      <c r="M42" s="6" t="str">
        <f t="shared" si="2"/>
        <v/>
      </c>
      <c r="N42" s="6" t="str">
        <f t="shared" si="3"/>
        <v/>
      </c>
      <c r="O42" s="6" t="str">
        <f t="shared" si="4"/>
        <v/>
      </c>
      <c r="P42" s="6" t="str">
        <f t="shared" si="5"/>
        <v>ไม่ผ่าน</v>
      </c>
    </row>
    <row r="43" spans="1:16" ht="24" x14ac:dyDescent="0.2">
      <c r="A43" s="21">
        <v>36</v>
      </c>
      <c r="B43" s="26" t="s">
        <v>529</v>
      </c>
      <c r="C43" s="29" t="s">
        <v>530</v>
      </c>
      <c r="D43" s="5"/>
      <c r="E43" s="5"/>
      <c r="F43" s="5"/>
      <c r="G43" s="5"/>
      <c r="H43" s="5"/>
      <c r="I43" s="5"/>
      <c r="J43" s="5"/>
      <c r="K43" s="5">
        <f t="shared" ref="K43:K46" si="6">D43+E43+F43+G43+H43+I43+J43</f>
        <v>0</v>
      </c>
      <c r="L43" s="6" t="str">
        <f t="shared" ref="L43:L46" si="7">IF(K43&lt;=19,"/",IF(K43&lt;=26,"",IF(G43&lt;=33,"",IF(K43&lt;=40,""))))</f>
        <v>/</v>
      </c>
      <c r="M43" s="6" t="str">
        <f t="shared" ref="M43:M46" si="8">IF(K43&lt;=19,"",IF(K43&lt;=26,"/",IF(K43&lt;=33,"",IF(K43&lt;=40,""))))</f>
        <v/>
      </c>
      <c r="N43" s="6" t="str">
        <f t="shared" ref="N43:N46" si="9">IF(K43&lt;=19,"",IF(K43&lt;=26,"",IF(K43&lt;=33,"/",IF(K43&lt;=40,""))))</f>
        <v/>
      </c>
      <c r="O43" s="6" t="str">
        <f t="shared" ref="O43:O46" si="10">IF(K43&lt;=19,"",IF(K43&lt;=26,"",IF(K43&lt;=33,"",IF(K43&lt;=40,"/"))))</f>
        <v/>
      </c>
      <c r="P43" s="6" t="str">
        <f t="shared" ref="P43:P46" si="11">IF(K43&gt;24, "ผ่าน","ไม่ผ่าน")</f>
        <v>ไม่ผ่าน</v>
      </c>
    </row>
    <row r="44" spans="1:16" ht="24" x14ac:dyDescent="0.2">
      <c r="A44" s="21">
        <v>37</v>
      </c>
      <c r="B44" s="26" t="s">
        <v>531</v>
      </c>
      <c r="C44" s="29" t="s">
        <v>532</v>
      </c>
      <c r="D44" s="5"/>
      <c r="E44" s="5"/>
      <c r="F44" s="5"/>
      <c r="G44" s="5"/>
      <c r="H44" s="5"/>
      <c r="I44" s="5"/>
      <c r="J44" s="5"/>
      <c r="K44" s="5">
        <f t="shared" si="6"/>
        <v>0</v>
      </c>
      <c r="L44" s="6" t="str">
        <f t="shared" si="7"/>
        <v>/</v>
      </c>
      <c r="M44" s="6" t="str">
        <f t="shared" si="8"/>
        <v/>
      </c>
      <c r="N44" s="6" t="str">
        <f t="shared" si="9"/>
        <v/>
      </c>
      <c r="O44" s="6" t="str">
        <f t="shared" si="10"/>
        <v/>
      </c>
      <c r="P44" s="6" t="str">
        <f t="shared" si="11"/>
        <v>ไม่ผ่าน</v>
      </c>
    </row>
    <row r="45" spans="1:16" ht="24" x14ac:dyDescent="0.2">
      <c r="A45" s="21">
        <v>38</v>
      </c>
      <c r="B45" s="26" t="s">
        <v>533</v>
      </c>
      <c r="C45" s="29" t="s">
        <v>104</v>
      </c>
      <c r="D45" s="5"/>
      <c r="E45" s="5"/>
      <c r="F45" s="5"/>
      <c r="G45" s="5"/>
      <c r="H45" s="5"/>
      <c r="I45" s="5"/>
      <c r="J45" s="5"/>
      <c r="K45" s="5">
        <f t="shared" si="6"/>
        <v>0</v>
      </c>
      <c r="L45" s="6" t="str">
        <f t="shared" si="7"/>
        <v>/</v>
      </c>
      <c r="M45" s="6" t="str">
        <f t="shared" si="8"/>
        <v/>
      </c>
      <c r="N45" s="6" t="str">
        <f t="shared" si="9"/>
        <v/>
      </c>
      <c r="O45" s="6" t="str">
        <f t="shared" si="10"/>
        <v/>
      </c>
      <c r="P45" s="6" t="str">
        <f t="shared" si="11"/>
        <v>ไม่ผ่าน</v>
      </c>
    </row>
    <row r="46" spans="1:16" ht="24" x14ac:dyDescent="0.2">
      <c r="A46" s="21">
        <v>39</v>
      </c>
      <c r="B46" s="26" t="s">
        <v>534</v>
      </c>
      <c r="C46" s="29" t="s">
        <v>535</v>
      </c>
      <c r="D46" s="5"/>
      <c r="E46" s="5"/>
      <c r="F46" s="5"/>
      <c r="G46" s="5"/>
      <c r="H46" s="5"/>
      <c r="I46" s="5"/>
      <c r="J46" s="5"/>
      <c r="K46" s="5">
        <f t="shared" si="6"/>
        <v>0</v>
      </c>
      <c r="L46" s="6" t="str">
        <f t="shared" si="7"/>
        <v>/</v>
      </c>
      <c r="M46" s="6" t="str">
        <f t="shared" si="8"/>
        <v/>
      </c>
      <c r="N46" s="6" t="str">
        <f t="shared" si="9"/>
        <v/>
      </c>
      <c r="O46" s="6" t="str">
        <f t="shared" si="10"/>
        <v/>
      </c>
      <c r="P46" s="6" t="str">
        <f t="shared" si="11"/>
        <v>ไม่ผ่าน</v>
      </c>
    </row>
    <row r="47" spans="1:16" ht="20.25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 t="s">
        <v>21</v>
      </c>
      <c r="O47" s="46"/>
      <c r="P47" s="2">
        <f>COUNTIF(P8:P46,"ผ่าน")</f>
        <v>0</v>
      </c>
    </row>
    <row r="48" spans="1:16" ht="20.25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6" t="s">
        <v>22</v>
      </c>
      <c r="O48" s="46"/>
      <c r="P48" s="2">
        <f>COUNTIF(P8:P46,"ไม่ผ่าน")</f>
        <v>39</v>
      </c>
    </row>
    <row r="49" spans="1:16" ht="20.25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3"/>
    </row>
    <row r="50" spans="1:16" ht="20.25" x14ac:dyDescent="0.2">
      <c r="A50" s="49" t="s">
        <v>23</v>
      </c>
      <c r="B50" s="49"/>
      <c r="C50" s="49"/>
      <c r="D50" s="49"/>
      <c r="E50" s="49"/>
      <c r="F50" s="8"/>
      <c r="G50" s="8"/>
      <c r="H50" s="8"/>
      <c r="I50" s="8"/>
      <c r="J50" s="8"/>
      <c r="K50" s="8"/>
      <c r="L50" s="8"/>
      <c r="M50" s="8"/>
      <c r="N50" s="8"/>
      <c r="O50" s="8"/>
      <c r="P50" s="3"/>
    </row>
    <row r="51" spans="1:16" ht="20.25" x14ac:dyDescent="0.25">
      <c r="A51" s="8"/>
      <c r="B51" s="8"/>
      <c r="C51" s="8"/>
      <c r="D51" s="8"/>
      <c r="E51" s="9"/>
      <c r="F51" s="10" t="s">
        <v>24</v>
      </c>
      <c r="G51" s="9"/>
      <c r="H51" s="8"/>
      <c r="I51" s="8"/>
      <c r="J51" s="8"/>
      <c r="K51" s="8"/>
      <c r="L51" s="9"/>
      <c r="M51" s="8"/>
      <c r="N51" s="8"/>
      <c r="O51" s="8"/>
      <c r="P51" s="3"/>
    </row>
    <row r="52" spans="1:16" ht="20.25" x14ac:dyDescent="0.25">
      <c r="A52" s="8"/>
      <c r="B52" s="8"/>
      <c r="C52" s="8"/>
      <c r="D52" s="8"/>
      <c r="E52" s="9"/>
      <c r="F52" s="10" t="s">
        <v>25</v>
      </c>
      <c r="G52" s="9"/>
      <c r="H52" s="8"/>
      <c r="I52" s="8"/>
      <c r="J52" s="8"/>
      <c r="K52" s="8"/>
      <c r="L52" s="8"/>
      <c r="M52" s="8"/>
      <c r="N52" s="8"/>
      <c r="O52" s="8"/>
      <c r="P52" s="3"/>
    </row>
    <row r="53" spans="1:16" ht="20.25" x14ac:dyDescent="0.25">
      <c r="A53" s="8"/>
      <c r="B53" s="8"/>
      <c r="C53" s="8"/>
      <c r="D53" s="8"/>
      <c r="E53" s="9"/>
      <c r="F53" s="10" t="s">
        <v>26</v>
      </c>
      <c r="G53" s="9"/>
      <c r="H53" s="8"/>
      <c r="I53" s="8"/>
      <c r="J53" s="8"/>
      <c r="K53" s="8"/>
      <c r="L53" s="8"/>
      <c r="M53" s="8"/>
      <c r="N53" s="8"/>
      <c r="O53" s="8"/>
      <c r="P53" s="3"/>
    </row>
    <row r="54" spans="1:16" ht="20.25" x14ac:dyDescent="0.25">
      <c r="A54" s="8"/>
      <c r="B54" s="8"/>
      <c r="C54" s="8"/>
      <c r="D54" s="8"/>
      <c r="E54" s="9"/>
      <c r="F54" s="10"/>
      <c r="G54" s="9"/>
      <c r="H54" s="8"/>
      <c r="I54" s="8"/>
      <c r="J54" s="8"/>
      <c r="K54" s="8"/>
      <c r="L54" s="8"/>
      <c r="M54" s="8"/>
      <c r="N54" s="8"/>
      <c r="O54" s="8"/>
      <c r="P54" s="3"/>
    </row>
    <row r="55" spans="1:16" ht="20.25" x14ac:dyDescent="0.3">
      <c r="A55" s="51" t="s">
        <v>27</v>
      </c>
      <c r="B55" s="52"/>
      <c r="C55" s="19" t="s">
        <v>33</v>
      </c>
      <c r="D55" s="50" t="s">
        <v>28</v>
      </c>
      <c r="E55" s="50"/>
      <c r="F55" s="50"/>
      <c r="G55" s="50" t="s">
        <v>29</v>
      </c>
      <c r="H55" s="50"/>
      <c r="I55" s="50"/>
      <c r="J55" s="12"/>
      <c r="K55" s="12"/>
      <c r="L55" s="12"/>
      <c r="M55" s="12"/>
      <c r="N55" s="12"/>
      <c r="O55" s="12"/>
      <c r="P55" s="4"/>
    </row>
    <row r="56" spans="1:16" ht="20.25" x14ac:dyDescent="0.3">
      <c r="A56" s="53"/>
      <c r="B56" s="54"/>
      <c r="C56" s="21" t="s">
        <v>34</v>
      </c>
      <c r="D56" s="48" t="s">
        <v>30</v>
      </c>
      <c r="E56" s="48"/>
      <c r="F56" s="48"/>
      <c r="G56" s="48">
        <f>COUNTIF(L8:L46,"/")</f>
        <v>39</v>
      </c>
      <c r="H56" s="48"/>
      <c r="I56" s="48"/>
      <c r="J56" s="12"/>
      <c r="K56" s="12"/>
      <c r="L56" s="12"/>
      <c r="M56" s="12"/>
      <c r="N56" s="12"/>
      <c r="O56" s="12"/>
      <c r="P56" s="4"/>
    </row>
    <row r="57" spans="1:16" ht="20.25" x14ac:dyDescent="0.3">
      <c r="A57" s="53"/>
      <c r="B57" s="54"/>
      <c r="C57" s="21" t="s">
        <v>35</v>
      </c>
      <c r="D57" s="48" t="s">
        <v>31</v>
      </c>
      <c r="E57" s="48"/>
      <c r="F57" s="48"/>
      <c r="G57" s="48">
        <f>COUNTIF(M8:M46,"/")</f>
        <v>0</v>
      </c>
      <c r="H57" s="48"/>
      <c r="I57" s="48"/>
      <c r="J57" s="12"/>
      <c r="K57" s="12"/>
      <c r="L57" s="12"/>
      <c r="M57" s="12"/>
      <c r="N57" s="12"/>
      <c r="O57" s="12"/>
      <c r="P57" s="4"/>
    </row>
    <row r="58" spans="1:16" ht="20.25" x14ac:dyDescent="0.3">
      <c r="A58" s="53"/>
      <c r="B58" s="54"/>
      <c r="C58" s="21" t="s">
        <v>36</v>
      </c>
      <c r="D58" s="48" t="s">
        <v>32</v>
      </c>
      <c r="E58" s="48"/>
      <c r="F58" s="48"/>
      <c r="G58" s="48">
        <f>COUNTIF(N8:N46,"/")</f>
        <v>0</v>
      </c>
      <c r="H58" s="48"/>
      <c r="I58" s="48"/>
      <c r="J58" s="12"/>
      <c r="K58" s="12"/>
      <c r="L58" s="12"/>
      <c r="M58" s="12"/>
      <c r="N58" s="12"/>
      <c r="O58" s="12"/>
      <c r="P58" s="4"/>
    </row>
    <row r="59" spans="1:16" ht="20.25" x14ac:dyDescent="0.3">
      <c r="A59" s="55"/>
      <c r="B59" s="56"/>
      <c r="C59" s="21" t="s">
        <v>37</v>
      </c>
      <c r="D59" s="48" t="s">
        <v>46</v>
      </c>
      <c r="E59" s="48"/>
      <c r="F59" s="48"/>
      <c r="G59" s="48">
        <f>COUNTIF(O8:O46,"/")</f>
        <v>0</v>
      </c>
      <c r="H59" s="48"/>
      <c r="I59" s="48"/>
      <c r="J59" s="12"/>
      <c r="K59" s="12"/>
      <c r="L59" s="12"/>
      <c r="M59" s="12"/>
      <c r="N59" s="12"/>
      <c r="O59" s="12"/>
      <c r="P59" s="4"/>
    </row>
    <row r="60" spans="1:16" ht="19.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6" ht="19.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6" ht="19.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N48:O48"/>
    <mergeCell ref="E6:E7"/>
    <mergeCell ref="F6:F7"/>
    <mergeCell ref="G6:G7"/>
    <mergeCell ref="H6:H7"/>
    <mergeCell ref="I6:I7"/>
    <mergeCell ref="J6:J7"/>
    <mergeCell ref="A47:M48"/>
    <mergeCell ref="N47:O47"/>
    <mergeCell ref="A50:E50"/>
    <mergeCell ref="A55:B59"/>
    <mergeCell ref="D55:F55"/>
    <mergeCell ref="G55:I55"/>
    <mergeCell ref="D56:F56"/>
    <mergeCell ref="G56:I56"/>
    <mergeCell ref="D57:F57"/>
    <mergeCell ref="G57:I57"/>
    <mergeCell ref="D58:F58"/>
    <mergeCell ref="G58:I58"/>
    <mergeCell ref="D59:F59"/>
    <mergeCell ref="G59:I5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A12" workbookViewId="0">
      <selection activeCell="A23" sqref="A23:XFD44"/>
    </sheetView>
  </sheetViews>
  <sheetFormatPr defaultRowHeight="14.25" x14ac:dyDescent="0.2"/>
  <cols>
    <col min="1" max="1" width="6.75" customWidth="1"/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20.25" x14ac:dyDescent="0.3">
      <c r="A2" s="41" t="s">
        <v>89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20.25" x14ac:dyDescent="0.3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20.25" x14ac:dyDescent="0.3">
      <c r="A4" s="13" t="s">
        <v>2</v>
      </c>
      <c r="B4" s="13"/>
      <c r="C4" s="14"/>
      <c r="D4" s="14"/>
      <c r="E4" s="15"/>
      <c r="F4" s="16"/>
      <c r="G4" s="16"/>
      <c r="H4" s="16"/>
      <c r="I4" s="14"/>
      <c r="J4" s="14"/>
      <c r="K4" s="17"/>
      <c r="L4" s="17"/>
      <c r="M4" s="14"/>
      <c r="N4" s="14"/>
      <c r="O4" s="14"/>
      <c r="P4" s="14"/>
    </row>
    <row r="5" spans="1:16" ht="20.25" customHeight="1" x14ac:dyDescent="0.2">
      <c r="A5" s="42" t="s">
        <v>3</v>
      </c>
      <c r="B5" s="42" t="s">
        <v>4</v>
      </c>
      <c r="C5" s="42" t="s">
        <v>5</v>
      </c>
      <c r="D5" s="42" t="s">
        <v>6</v>
      </c>
      <c r="E5" s="42"/>
      <c r="F5" s="42"/>
      <c r="G5" s="42"/>
      <c r="H5" s="42"/>
      <c r="I5" s="42"/>
      <c r="J5" s="42"/>
      <c r="K5" s="42"/>
      <c r="L5" s="42" t="s">
        <v>7</v>
      </c>
      <c r="M5" s="43"/>
      <c r="N5" s="43"/>
      <c r="O5" s="43"/>
      <c r="P5" s="44" t="s">
        <v>8</v>
      </c>
    </row>
    <row r="6" spans="1:16" ht="20.25" customHeight="1" x14ac:dyDescent="0.2">
      <c r="A6" s="42"/>
      <c r="B6" s="42"/>
      <c r="C6" s="42"/>
      <c r="D6" s="44" t="s">
        <v>9</v>
      </c>
      <c r="E6" s="44" t="s">
        <v>10</v>
      </c>
      <c r="F6" s="44" t="s">
        <v>11</v>
      </c>
      <c r="G6" s="44" t="s">
        <v>12</v>
      </c>
      <c r="H6" s="44" t="s">
        <v>13</v>
      </c>
      <c r="I6" s="47" t="s">
        <v>14</v>
      </c>
      <c r="J6" s="47" t="s">
        <v>15</v>
      </c>
      <c r="K6" s="44" t="s">
        <v>16</v>
      </c>
      <c r="L6" s="44" t="s">
        <v>17</v>
      </c>
      <c r="M6" s="42" t="s">
        <v>18</v>
      </c>
      <c r="N6" s="42"/>
      <c r="O6" s="42"/>
      <c r="P6" s="44"/>
    </row>
    <row r="7" spans="1:16" ht="218.25" customHeight="1" x14ac:dyDescent="0.2">
      <c r="A7" s="42"/>
      <c r="B7" s="42"/>
      <c r="C7" s="42"/>
      <c r="D7" s="44"/>
      <c r="E7" s="44"/>
      <c r="F7" s="44"/>
      <c r="G7" s="44"/>
      <c r="H7" s="44"/>
      <c r="I7" s="47"/>
      <c r="J7" s="47"/>
      <c r="K7" s="44"/>
      <c r="L7" s="44"/>
      <c r="M7" s="20" t="s">
        <v>19</v>
      </c>
      <c r="N7" s="20" t="s">
        <v>20</v>
      </c>
      <c r="O7" s="20" t="s">
        <v>45</v>
      </c>
      <c r="P7" s="44"/>
    </row>
    <row r="8" spans="1:16" ht="24" x14ac:dyDescent="0.2">
      <c r="A8" s="21">
        <v>1</v>
      </c>
      <c r="B8" s="26" t="s">
        <v>536</v>
      </c>
      <c r="C8" s="29" t="s">
        <v>537</v>
      </c>
      <c r="D8" s="5"/>
      <c r="E8" s="5"/>
      <c r="F8" s="5"/>
      <c r="G8" s="5"/>
      <c r="H8" s="5"/>
      <c r="I8" s="5"/>
      <c r="J8" s="5"/>
      <c r="K8" s="5">
        <f>D8+E8+F8+G8+H8+I8+J8</f>
        <v>0</v>
      </c>
      <c r="L8" s="6" t="str">
        <f>IF(K8&lt;=19,"/",IF(K8&lt;=26,"",IF(G8&lt;=33,"",IF(K8&lt;=40,""))))</f>
        <v>/</v>
      </c>
      <c r="M8" s="6" t="str">
        <f>IF(K8&lt;=19,"",IF(K8&lt;=26,"/",IF(K8&lt;=33,"",IF(K8&lt;=40,""))))</f>
        <v/>
      </c>
      <c r="N8" s="6" t="str">
        <f>IF(K8&lt;=19,"",IF(K8&lt;=26,"",IF(K8&lt;=33,"/",IF(K8&lt;=40,""))))</f>
        <v/>
      </c>
      <c r="O8" s="6" t="str">
        <f>IF(K8&lt;=19,"",IF(K8&lt;=26,"",IF(K8&lt;=33,"",IF(K8&lt;=40,"/"))))</f>
        <v/>
      </c>
      <c r="P8" s="6" t="str">
        <f>IF(K8&gt;24, "ผ่าน","ไม่ผ่าน")</f>
        <v>ไม่ผ่าน</v>
      </c>
    </row>
    <row r="9" spans="1:16" ht="24" x14ac:dyDescent="0.2">
      <c r="A9" s="21">
        <v>2</v>
      </c>
      <c r="B9" s="26" t="s">
        <v>538</v>
      </c>
      <c r="C9" s="29" t="s">
        <v>539</v>
      </c>
      <c r="D9" s="5"/>
      <c r="E9" s="5"/>
      <c r="F9" s="5"/>
      <c r="G9" s="5"/>
      <c r="H9" s="5"/>
      <c r="I9" s="5"/>
      <c r="J9" s="5"/>
      <c r="K9" s="5">
        <f t="shared" ref="K9:K22" si="0">D9+E9+F9+G9+H9+I9+J9</f>
        <v>0</v>
      </c>
      <c r="L9" s="6" t="str">
        <f t="shared" ref="L9:L22" si="1">IF(K9&lt;=19,"/",IF(K9&lt;=26,"",IF(G9&lt;=33,"",IF(K9&lt;=40,""))))</f>
        <v>/</v>
      </c>
      <c r="M9" s="6" t="str">
        <f t="shared" ref="M9:M22" si="2">IF(K9&lt;=19,"",IF(K9&lt;=26,"/",IF(K9&lt;=33,"",IF(K9&lt;=40,""))))</f>
        <v/>
      </c>
      <c r="N9" s="6" t="str">
        <f t="shared" ref="N9:N22" si="3">IF(K9&lt;=19,"",IF(K9&lt;=26,"",IF(K9&lt;=33,"/",IF(K9&lt;=40,""))))</f>
        <v/>
      </c>
      <c r="O9" s="6" t="str">
        <f t="shared" ref="O9:O22" si="4">IF(K9&lt;=19,"",IF(K9&lt;=26,"",IF(K9&lt;=33,"",IF(K9&lt;=40,"/"))))</f>
        <v/>
      </c>
      <c r="P9" s="6" t="str">
        <f t="shared" ref="P9:P22" si="5">IF(K9&gt;24, "ผ่าน","ไม่ผ่าน")</f>
        <v>ไม่ผ่าน</v>
      </c>
    </row>
    <row r="10" spans="1:16" ht="24" x14ac:dyDescent="0.2">
      <c r="A10" s="21">
        <v>3</v>
      </c>
      <c r="B10" s="24" t="s">
        <v>540</v>
      </c>
      <c r="C10" s="25" t="s">
        <v>541</v>
      </c>
      <c r="D10" s="5"/>
      <c r="E10" s="5"/>
      <c r="F10" s="5"/>
      <c r="G10" s="5"/>
      <c r="H10" s="5"/>
      <c r="I10" s="5"/>
      <c r="J10" s="5"/>
      <c r="K10" s="5">
        <f t="shared" si="0"/>
        <v>0</v>
      </c>
      <c r="L10" s="6" t="str">
        <f t="shared" si="1"/>
        <v>/</v>
      </c>
      <c r="M10" s="6" t="str">
        <f t="shared" si="2"/>
        <v/>
      </c>
      <c r="N10" s="6" t="str">
        <f t="shared" si="3"/>
        <v/>
      </c>
      <c r="O10" s="6" t="str">
        <f t="shared" si="4"/>
        <v/>
      </c>
      <c r="P10" s="6" t="str">
        <f t="shared" si="5"/>
        <v>ไม่ผ่าน</v>
      </c>
    </row>
    <row r="11" spans="1:16" ht="24" x14ac:dyDescent="0.2">
      <c r="A11" s="21">
        <v>4</v>
      </c>
      <c r="B11" s="24" t="s">
        <v>542</v>
      </c>
      <c r="C11" s="25" t="s">
        <v>543</v>
      </c>
      <c r="D11" s="5"/>
      <c r="E11" s="5"/>
      <c r="F11" s="5"/>
      <c r="G11" s="5"/>
      <c r="H11" s="5"/>
      <c r="I11" s="5"/>
      <c r="J11" s="5"/>
      <c r="K11" s="5">
        <f t="shared" si="0"/>
        <v>0</v>
      </c>
      <c r="L11" s="6" t="str">
        <f t="shared" si="1"/>
        <v>/</v>
      </c>
      <c r="M11" s="6" t="str">
        <f t="shared" si="2"/>
        <v/>
      </c>
      <c r="N11" s="6" t="str">
        <f t="shared" si="3"/>
        <v/>
      </c>
      <c r="O11" s="6" t="str">
        <f t="shared" si="4"/>
        <v/>
      </c>
      <c r="P11" s="6" t="str">
        <f t="shared" si="5"/>
        <v>ไม่ผ่าน</v>
      </c>
    </row>
    <row r="12" spans="1:16" ht="24" x14ac:dyDescent="0.2">
      <c r="A12" s="21">
        <v>5</v>
      </c>
      <c r="B12" s="26" t="s">
        <v>56</v>
      </c>
      <c r="C12" s="29" t="s">
        <v>544</v>
      </c>
      <c r="D12" s="5"/>
      <c r="E12" s="5"/>
      <c r="F12" s="5"/>
      <c r="G12" s="5"/>
      <c r="H12" s="5"/>
      <c r="I12" s="5"/>
      <c r="J12" s="5"/>
      <c r="K12" s="5">
        <f t="shared" si="0"/>
        <v>0</v>
      </c>
      <c r="L12" s="6" t="str">
        <f t="shared" si="1"/>
        <v>/</v>
      </c>
      <c r="M12" s="6" t="str">
        <f t="shared" si="2"/>
        <v/>
      </c>
      <c r="N12" s="6" t="str">
        <f t="shared" si="3"/>
        <v/>
      </c>
      <c r="O12" s="6" t="str">
        <f t="shared" si="4"/>
        <v/>
      </c>
      <c r="P12" s="6" t="str">
        <f t="shared" si="5"/>
        <v>ไม่ผ่าน</v>
      </c>
    </row>
    <row r="13" spans="1:16" ht="24" x14ac:dyDescent="0.2">
      <c r="A13" s="21">
        <v>6</v>
      </c>
      <c r="B13" s="26" t="s">
        <v>545</v>
      </c>
      <c r="C13" s="29" t="s">
        <v>546</v>
      </c>
      <c r="D13" s="5"/>
      <c r="E13" s="5"/>
      <c r="F13" s="5"/>
      <c r="G13" s="5"/>
      <c r="H13" s="5"/>
      <c r="I13" s="5"/>
      <c r="J13" s="5"/>
      <c r="K13" s="5">
        <f t="shared" si="0"/>
        <v>0</v>
      </c>
      <c r="L13" s="6" t="str">
        <f t="shared" si="1"/>
        <v>/</v>
      </c>
      <c r="M13" s="6" t="str">
        <f t="shared" si="2"/>
        <v/>
      </c>
      <c r="N13" s="6" t="str">
        <f t="shared" si="3"/>
        <v/>
      </c>
      <c r="O13" s="6" t="str">
        <f t="shared" si="4"/>
        <v/>
      </c>
      <c r="P13" s="6" t="str">
        <f t="shared" si="5"/>
        <v>ไม่ผ่าน</v>
      </c>
    </row>
    <row r="14" spans="1:16" ht="24" x14ac:dyDescent="0.2">
      <c r="A14" s="21">
        <v>7</v>
      </c>
      <c r="B14" s="26" t="s">
        <v>547</v>
      </c>
      <c r="C14" s="29" t="s">
        <v>548</v>
      </c>
      <c r="D14" s="5"/>
      <c r="E14" s="5"/>
      <c r="F14" s="5"/>
      <c r="G14" s="5"/>
      <c r="H14" s="5"/>
      <c r="I14" s="5"/>
      <c r="J14" s="5"/>
      <c r="K14" s="5">
        <f t="shared" si="0"/>
        <v>0</v>
      </c>
      <c r="L14" s="6" t="str">
        <f t="shared" si="1"/>
        <v>/</v>
      </c>
      <c r="M14" s="6" t="str">
        <f t="shared" si="2"/>
        <v/>
      </c>
      <c r="N14" s="6" t="str">
        <f t="shared" si="3"/>
        <v/>
      </c>
      <c r="O14" s="6" t="str">
        <f t="shared" si="4"/>
        <v/>
      </c>
      <c r="P14" s="6" t="str">
        <f t="shared" si="5"/>
        <v>ไม่ผ่าน</v>
      </c>
    </row>
    <row r="15" spans="1:16" ht="24" x14ac:dyDescent="0.2">
      <c r="A15" s="21">
        <v>8</v>
      </c>
      <c r="B15" s="26" t="s">
        <v>549</v>
      </c>
      <c r="C15" s="29" t="s">
        <v>550</v>
      </c>
      <c r="D15" s="5"/>
      <c r="E15" s="5"/>
      <c r="F15" s="5"/>
      <c r="G15" s="5"/>
      <c r="H15" s="5"/>
      <c r="I15" s="5"/>
      <c r="J15" s="5"/>
      <c r="K15" s="5">
        <f t="shared" si="0"/>
        <v>0</v>
      </c>
      <c r="L15" s="6" t="str">
        <f t="shared" si="1"/>
        <v>/</v>
      </c>
      <c r="M15" s="6" t="str">
        <f t="shared" si="2"/>
        <v/>
      </c>
      <c r="N15" s="6" t="str">
        <f t="shared" si="3"/>
        <v/>
      </c>
      <c r="O15" s="6" t="str">
        <f t="shared" si="4"/>
        <v/>
      </c>
      <c r="P15" s="6" t="str">
        <f t="shared" si="5"/>
        <v>ไม่ผ่าน</v>
      </c>
    </row>
    <row r="16" spans="1:16" ht="24" x14ac:dyDescent="0.2">
      <c r="A16" s="21">
        <v>9</v>
      </c>
      <c r="B16" s="26" t="s">
        <v>55</v>
      </c>
      <c r="C16" s="29" t="s">
        <v>551</v>
      </c>
      <c r="D16" s="5"/>
      <c r="E16" s="5"/>
      <c r="F16" s="5"/>
      <c r="G16" s="5"/>
      <c r="H16" s="5"/>
      <c r="I16" s="5"/>
      <c r="J16" s="5"/>
      <c r="K16" s="5">
        <f t="shared" si="0"/>
        <v>0</v>
      </c>
      <c r="L16" s="6" t="str">
        <f t="shared" si="1"/>
        <v>/</v>
      </c>
      <c r="M16" s="6" t="str">
        <f t="shared" si="2"/>
        <v/>
      </c>
      <c r="N16" s="6" t="str">
        <f t="shared" si="3"/>
        <v/>
      </c>
      <c r="O16" s="6" t="str">
        <f t="shared" si="4"/>
        <v/>
      </c>
      <c r="P16" s="6" t="str">
        <f t="shared" si="5"/>
        <v>ไม่ผ่าน</v>
      </c>
    </row>
    <row r="17" spans="1:16" ht="24" x14ac:dyDescent="0.2">
      <c r="A17" s="21">
        <v>10</v>
      </c>
      <c r="B17" s="26" t="s">
        <v>552</v>
      </c>
      <c r="C17" s="29" t="s">
        <v>553</v>
      </c>
      <c r="D17" s="5"/>
      <c r="E17" s="5"/>
      <c r="F17" s="5"/>
      <c r="G17" s="5"/>
      <c r="H17" s="5"/>
      <c r="I17" s="5"/>
      <c r="J17" s="5"/>
      <c r="K17" s="5">
        <f t="shared" si="0"/>
        <v>0</v>
      </c>
      <c r="L17" s="6" t="str">
        <f t="shared" si="1"/>
        <v>/</v>
      </c>
      <c r="M17" s="6" t="str">
        <f t="shared" si="2"/>
        <v/>
      </c>
      <c r="N17" s="6" t="str">
        <f t="shared" si="3"/>
        <v/>
      </c>
      <c r="O17" s="6" t="str">
        <f t="shared" si="4"/>
        <v/>
      </c>
      <c r="P17" s="6" t="str">
        <f t="shared" si="5"/>
        <v>ไม่ผ่าน</v>
      </c>
    </row>
    <row r="18" spans="1:16" ht="24" x14ac:dyDescent="0.2">
      <c r="A18" s="21">
        <v>11</v>
      </c>
      <c r="B18" s="26" t="s">
        <v>554</v>
      </c>
      <c r="C18" s="29" t="s">
        <v>555</v>
      </c>
      <c r="D18" s="5"/>
      <c r="E18" s="5"/>
      <c r="F18" s="5"/>
      <c r="G18" s="5"/>
      <c r="H18" s="5"/>
      <c r="I18" s="5"/>
      <c r="J18" s="5"/>
      <c r="K18" s="5">
        <f t="shared" si="0"/>
        <v>0</v>
      </c>
      <c r="L18" s="6" t="str">
        <f t="shared" si="1"/>
        <v>/</v>
      </c>
      <c r="M18" s="6" t="str">
        <f t="shared" si="2"/>
        <v/>
      </c>
      <c r="N18" s="6" t="str">
        <f t="shared" si="3"/>
        <v/>
      </c>
      <c r="O18" s="6" t="str">
        <f t="shared" si="4"/>
        <v/>
      </c>
      <c r="P18" s="6" t="str">
        <f t="shared" si="5"/>
        <v>ไม่ผ่าน</v>
      </c>
    </row>
    <row r="19" spans="1:16" ht="24" x14ac:dyDescent="0.2">
      <c r="A19" s="21">
        <v>12</v>
      </c>
      <c r="B19" s="24" t="s">
        <v>556</v>
      </c>
      <c r="C19" s="25" t="s">
        <v>557</v>
      </c>
      <c r="D19" s="5"/>
      <c r="E19" s="5"/>
      <c r="F19" s="5"/>
      <c r="G19" s="5"/>
      <c r="H19" s="5"/>
      <c r="I19" s="5"/>
      <c r="J19" s="5"/>
      <c r="K19" s="5">
        <f t="shared" si="0"/>
        <v>0</v>
      </c>
      <c r="L19" s="6" t="str">
        <f t="shared" si="1"/>
        <v>/</v>
      </c>
      <c r="M19" s="6" t="str">
        <f t="shared" si="2"/>
        <v/>
      </c>
      <c r="N19" s="6" t="str">
        <f t="shared" si="3"/>
        <v/>
      </c>
      <c r="O19" s="6" t="str">
        <f t="shared" si="4"/>
        <v/>
      </c>
      <c r="P19" s="6" t="str">
        <f t="shared" si="5"/>
        <v>ไม่ผ่าน</v>
      </c>
    </row>
    <row r="20" spans="1:16" ht="24" x14ac:dyDescent="0.2">
      <c r="A20" s="21">
        <v>13</v>
      </c>
      <c r="B20" s="26" t="s">
        <v>558</v>
      </c>
      <c r="C20" s="29" t="s">
        <v>559</v>
      </c>
      <c r="D20" s="5"/>
      <c r="E20" s="5"/>
      <c r="F20" s="5"/>
      <c r="G20" s="5"/>
      <c r="H20" s="5"/>
      <c r="I20" s="5"/>
      <c r="J20" s="5"/>
      <c r="K20" s="5">
        <f t="shared" si="0"/>
        <v>0</v>
      </c>
      <c r="L20" s="6" t="str">
        <f t="shared" si="1"/>
        <v>/</v>
      </c>
      <c r="M20" s="6" t="str">
        <f t="shared" si="2"/>
        <v/>
      </c>
      <c r="N20" s="6" t="str">
        <f t="shared" si="3"/>
        <v/>
      </c>
      <c r="O20" s="6" t="str">
        <f t="shared" si="4"/>
        <v/>
      </c>
      <c r="P20" s="6" t="str">
        <f t="shared" si="5"/>
        <v>ไม่ผ่าน</v>
      </c>
    </row>
    <row r="21" spans="1:16" ht="24" x14ac:dyDescent="0.2">
      <c r="A21" s="21">
        <v>14</v>
      </c>
      <c r="B21" s="26" t="s">
        <v>560</v>
      </c>
      <c r="C21" s="29" t="s">
        <v>561</v>
      </c>
      <c r="D21" s="5"/>
      <c r="E21" s="5"/>
      <c r="F21" s="5"/>
      <c r="G21" s="5"/>
      <c r="H21" s="5"/>
      <c r="I21" s="5"/>
      <c r="J21" s="5"/>
      <c r="K21" s="5">
        <f t="shared" si="0"/>
        <v>0</v>
      </c>
      <c r="L21" s="6" t="str">
        <f t="shared" si="1"/>
        <v>/</v>
      </c>
      <c r="M21" s="6" t="str">
        <f t="shared" si="2"/>
        <v/>
      </c>
      <c r="N21" s="6" t="str">
        <f t="shared" si="3"/>
        <v/>
      </c>
      <c r="O21" s="6" t="str">
        <f t="shared" si="4"/>
        <v/>
      </c>
      <c r="P21" s="6" t="str">
        <f t="shared" si="5"/>
        <v>ไม่ผ่าน</v>
      </c>
    </row>
    <row r="22" spans="1:16" ht="24" x14ac:dyDescent="0.2">
      <c r="A22" s="21">
        <v>15</v>
      </c>
      <c r="B22" s="26" t="s">
        <v>562</v>
      </c>
      <c r="C22" s="29" t="s">
        <v>563</v>
      </c>
      <c r="D22" s="5"/>
      <c r="E22" s="5"/>
      <c r="F22" s="5"/>
      <c r="G22" s="5"/>
      <c r="H22" s="5"/>
      <c r="I22" s="5"/>
      <c r="J22" s="5"/>
      <c r="K22" s="5">
        <f t="shared" si="0"/>
        <v>0</v>
      </c>
      <c r="L22" s="6" t="str">
        <f t="shared" si="1"/>
        <v>/</v>
      </c>
      <c r="M22" s="6" t="str">
        <f t="shared" si="2"/>
        <v/>
      </c>
      <c r="N22" s="6" t="str">
        <f t="shared" si="3"/>
        <v/>
      </c>
      <c r="O22" s="6" t="str">
        <f t="shared" si="4"/>
        <v/>
      </c>
      <c r="P22" s="6" t="str">
        <f t="shared" si="5"/>
        <v>ไม่ผ่าน</v>
      </c>
    </row>
    <row r="23" spans="1:16" ht="20.25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6" t="s">
        <v>21</v>
      </c>
      <c r="O23" s="46"/>
      <c r="P23" s="2">
        <f>COUNTIF(P8:P22,"ผ่าน")</f>
        <v>0</v>
      </c>
    </row>
    <row r="24" spans="1:16" ht="20.25" x14ac:dyDescent="0.2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6" t="s">
        <v>22</v>
      </c>
      <c r="O24" s="46"/>
      <c r="P24" s="2">
        <f>COUNTIF(P8:P22,"ไม่ผ่าน")</f>
        <v>15</v>
      </c>
    </row>
    <row r="25" spans="1:16" ht="20.25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3"/>
    </row>
    <row r="26" spans="1:16" ht="20.25" x14ac:dyDescent="0.2">
      <c r="A26" s="49" t="s">
        <v>23</v>
      </c>
      <c r="B26" s="49"/>
      <c r="C26" s="49"/>
      <c r="D26" s="49"/>
      <c r="E26" s="49"/>
      <c r="F26" s="8"/>
      <c r="G26" s="8"/>
      <c r="H26" s="8"/>
      <c r="I26" s="8"/>
      <c r="J26" s="8"/>
      <c r="K26" s="8"/>
      <c r="L26" s="8"/>
      <c r="M26" s="8"/>
      <c r="N26" s="8"/>
      <c r="O26" s="8"/>
      <c r="P26" s="3"/>
    </row>
    <row r="27" spans="1:16" ht="20.25" x14ac:dyDescent="0.25">
      <c r="A27" s="8"/>
      <c r="B27" s="8"/>
      <c r="C27" s="8"/>
      <c r="D27" s="8"/>
      <c r="E27" s="9"/>
      <c r="F27" s="10" t="s">
        <v>24</v>
      </c>
      <c r="G27" s="9"/>
      <c r="H27" s="8"/>
      <c r="I27" s="8"/>
      <c r="J27" s="8"/>
      <c r="K27" s="8"/>
      <c r="L27" s="9"/>
      <c r="M27" s="8"/>
      <c r="N27" s="8"/>
      <c r="O27" s="8"/>
      <c r="P27" s="3"/>
    </row>
    <row r="28" spans="1:16" ht="20.25" x14ac:dyDescent="0.25">
      <c r="A28" s="8"/>
      <c r="B28" s="8"/>
      <c r="C28" s="8"/>
      <c r="D28" s="8"/>
      <c r="E28" s="9"/>
      <c r="F28" s="10" t="s">
        <v>25</v>
      </c>
      <c r="G28" s="9"/>
      <c r="H28" s="8"/>
      <c r="I28" s="8"/>
      <c r="J28" s="8"/>
      <c r="K28" s="8"/>
      <c r="L28" s="8"/>
      <c r="M28" s="8"/>
      <c r="N28" s="8"/>
      <c r="O28" s="8"/>
      <c r="P28" s="3"/>
    </row>
    <row r="29" spans="1:16" ht="20.25" x14ac:dyDescent="0.25">
      <c r="A29" s="8"/>
      <c r="B29" s="8"/>
      <c r="C29" s="8"/>
      <c r="D29" s="8"/>
      <c r="E29" s="9"/>
      <c r="F29" s="10" t="s">
        <v>26</v>
      </c>
      <c r="G29" s="9"/>
      <c r="H29" s="8"/>
      <c r="I29" s="8"/>
      <c r="J29" s="8"/>
      <c r="K29" s="8"/>
      <c r="L29" s="8"/>
      <c r="M29" s="8"/>
      <c r="N29" s="8"/>
      <c r="O29" s="8"/>
      <c r="P29" s="3"/>
    </row>
    <row r="30" spans="1:16" ht="20.25" x14ac:dyDescent="0.25">
      <c r="A30" s="8"/>
      <c r="B30" s="8"/>
      <c r="C30" s="8"/>
      <c r="D30" s="8"/>
      <c r="E30" s="9"/>
      <c r="F30" s="10"/>
      <c r="G30" s="9"/>
      <c r="H30" s="8"/>
      <c r="I30" s="8"/>
      <c r="J30" s="8"/>
      <c r="K30" s="8"/>
      <c r="L30" s="8"/>
      <c r="M30" s="8"/>
      <c r="N30" s="8"/>
      <c r="O30" s="8"/>
      <c r="P30" s="3"/>
    </row>
    <row r="31" spans="1:16" ht="20.25" x14ac:dyDescent="0.3">
      <c r="A31" s="51" t="s">
        <v>27</v>
      </c>
      <c r="B31" s="52"/>
      <c r="C31" s="19" t="s">
        <v>33</v>
      </c>
      <c r="D31" s="50" t="s">
        <v>28</v>
      </c>
      <c r="E31" s="50"/>
      <c r="F31" s="50"/>
      <c r="G31" s="50" t="s">
        <v>29</v>
      </c>
      <c r="H31" s="50"/>
      <c r="I31" s="50"/>
      <c r="J31" s="12"/>
      <c r="K31" s="12"/>
      <c r="L31" s="12"/>
      <c r="M31" s="12"/>
      <c r="N31" s="12"/>
      <c r="O31" s="12"/>
      <c r="P31" s="4"/>
    </row>
    <row r="32" spans="1:16" ht="20.25" x14ac:dyDescent="0.3">
      <c r="A32" s="53"/>
      <c r="B32" s="54"/>
      <c r="C32" s="21" t="s">
        <v>34</v>
      </c>
      <c r="D32" s="48" t="s">
        <v>30</v>
      </c>
      <c r="E32" s="48"/>
      <c r="F32" s="48"/>
      <c r="G32" s="48">
        <f>COUNTIF(L8:L22,"/")</f>
        <v>15</v>
      </c>
      <c r="H32" s="48"/>
      <c r="I32" s="48"/>
      <c r="J32" s="12"/>
      <c r="K32" s="12"/>
      <c r="L32" s="12"/>
      <c r="M32" s="12"/>
      <c r="N32" s="12"/>
      <c r="O32" s="12"/>
      <c r="P32" s="4"/>
    </row>
    <row r="33" spans="1:16" ht="20.25" x14ac:dyDescent="0.3">
      <c r="A33" s="53"/>
      <c r="B33" s="54"/>
      <c r="C33" s="21" t="s">
        <v>35</v>
      </c>
      <c r="D33" s="48" t="s">
        <v>31</v>
      </c>
      <c r="E33" s="48"/>
      <c r="F33" s="48"/>
      <c r="G33" s="48">
        <f>COUNTIF(M8:M22,"/")</f>
        <v>0</v>
      </c>
      <c r="H33" s="48"/>
      <c r="I33" s="48"/>
      <c r="J33" s="12"/>
      <c r="K33" s="12"/>
      <c r="L33" s="12"/>
      <c r="M33" s="12"/>
      <c r="N33" s="12"/>
      <c r="O33" s="12"/>
      <c r="P33" s="4"/>
    </row>
    <row r="34" spans="1:16" ht="20.25" x14ac:dyDescent="0.3">
      <c r="A34" s="53"/>
      <c r="B34" s="54"/>
      <c r="C34" s="21" t="s">
        <v>36</v>
      </c>
      <c r="D34" s="48" t="s">
        <v>32</v>
      </c>
      <c r="E34" s="48"/>
      <c r="F34" s="48"/>
      <c r="G34" s="48">
        <f>COUNTIF(N8:N22,"/")</f>
        <v>0</v>
      </c>
      <c r="H34" s="48"/>
      <c r="I34" s="48"/>
      <c r="J34" s="12"/>
      <c r="K34" s="12"/>
      <c r="L34" s="12"/>
      <c r="M34" s="12"/>
      <c r="N34" s="12"/>
      <c r="O34" s="12"/>
      <c r="P34" s="4"/>
    </row>
    <row r="35" spans="1:16" ht="20.25" x14ac:dyDescent="0.3">
      <c r="A35" s="55"/>
      <c r="B35" s="56"/>
      <c r="C35" s="21" t="s">
        <v>37</v>
      </c>
      <c r="D35" s="48" t="s">
        <v>46</v>
      </c>
      <c r="E35" s="48"/>
      <c r="F35" s="48"/>
      <c r="G35" s="48">
        <f>COUNTIF(O8:O22,"/")</f>
        <v>0</v>
      </c>
      <c r="H35" s="48"/>
      <c r="I35" s="48"/>
      <c r="J35" s="12"/>
      <c r="K35" s="12"/>
      <c r="L35" s="12"/>
      <c r="M35" s="12"/>
      <c r="N35" s="12"/>
      <c r="O35" s="12"/>
      <c r="P35" s="4"/>
    </row>
    <row r="36" spans="1:16" ht="19.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6" ht="19.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6" ht="19.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</sheetData>
  <mergeCells count="34"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H6:H7"/>
    <mergeCell ref="I6:I7"/>
    <mergeCell ref="N23:O23"/>
    <mergeCell ref="N24:O24"/>
    <mergeCell ref="A26:E26"/>
    <mergeCell ref="A31:B35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A23:M2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opLeftCell="A31" workbookViewId="0">
      <selection activeCell="A38" sqref="A38:XFD44"/>
    </sheetView>
  </sheetViews>
  <sheetFormatPr defaultRowHeight="14.25" x14ac:dyDescent="0.2"/>
  <cols>
    <col min="1" max="1" width="6.75" customWidth="1"/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20.25" x14ac:dyDescent="0.3">
      <c r="A2" s="41" t="s">
        <v>89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20.25" x14ac:dyDescent="0.3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20.25" x14ac:dyDescent="0.3">
      <c r="A4" s="13" t="s">
        <v>2</v>
      </c>
      <c r="B4" s="13"/>
      <c r="C4" s="14"/>
      <c r="D4" s="14"/>
      <c r="E4" s="15"/>
      <c r="F4" s="16"/>
      <c r="G4" s="16"/>
      <c r="H4" s="16"/>
      <c r="I4" s="14"/>
      <c r="J4" s="14"/>
      <c r="K4" s="17"/>
      <c r="L4" s="17"/>
      <c r="M4" s="14"/>
      <c r="N4" s="14"/>
      <c r="O4" s="14"/>
      <c r="P4" s="14"/>
    </row>
    <row r="5" spans="1:16" ht="20.25" customHeight="1" x14ac:dyDescent="0.2">
      <c r="A5" s="42" t="s">
        <v>3</v>
      </c>
      <c r="B5" s="42" t="s">
        <v>4</v>
      </c>
      <c r="C5" s="42" t="s">
        <v>5</v>
      </c>
      <c r="D5" s="42" t="s">
        <v>6</v>
      </c>
      <c r="E5" s="42"/>
      <c r="F5" s="42"/>
      <c r="G5" s="42"/>
      <c r="H5" s="42"/>
      <c r="I5" s="42"/>
      <c r="J5" s="42"/>
      <c r="K5" s="42"/>
      <c r="L5" s="42" t="s">
        <v>7</v>
      </c>
      <c r="M5" s="43"/>
      <c r="N5" s="43"/>
      <c r="O5" s="43"/>
      <c r="P5" s="44" t="s">
        <v>8</v>
      </c>
    </row>
    <row r="6" spans="1:16" ht="20.25" customHeight="1" x14ac:dyDescent="0.2">
      <c r="A6" s="42"/>
      <c r="B6" s="42"/>
      <c r="C6" s="42"/>
      <c r="D6" s="44" t="s">
        <v>9</v>
      </c>
      <c r="E6" s="44" t="s">
        <v>10</v>
      </c>
      <c r="F6" s="44" t="s">
        <v>11</v>
      </c>
      <c r="G6" s="44" t="s">
        <v>12</v>
      </c>
      <c r="H6" s="44" t="s">
        <v>13</v>
      </c>
      <c r="I6" s="47" t="s">
        <v>14</v>
      </c>
      <c r="J6" s="47" t="s">
        <v>15</v>
      </c>
      <c r="K6" s="44" t="s">
        <v>16</v>
      </c>
      <c r="L6" s="44" t="s">
        <v>17</v>
      </c>
      <c r="M6" s="42" t="s">
        <v>18</v>
      </c>
      <c r="N6" s="42"/>
      <c r="O6" s="42"/>
      <c r="P6" s="44"/>
    </row>
    <row r="7" spans="1:16" ht="225" customHeight="1" x14ac:dyDescent="0.2">
      <c r="A7" s="42"/>
      <c r="B7" s="42"/>
      <c r="C7" s="42"/>
      <c r="D7" s="44"/>
      <c r="E7" s="44"/>
      <c r="F7" s="44"/>
      <c r="G7" s="44"/>
      <c r="H7" s="44"/>
      <c r="I7" s="47"/>
      <c r="J7" s="47"/>
      <c r="K7" s="44"/>
      <c r="L7" s="44"/>
      <c r="M7" s="20" t="s">
        <v>19</v>
      </c>
      <c r="N7" s="20" t="s">
        <v>20</v>
      </c>
      <c r="O7" s="20" t="s">
        <v>45</v>
      </c>
      <c r="P7" s="44"/>
    </row>
    <row r="8" spans="1:16" ht="24" x14ac:dyDescent="0.2">
      <c r="A8" s="21">
        <v>1</v>
      </c>
      <c r="B8" s="26" t="s">
        <v>564</v>
      </c>
      <c r="C8" s="29" t="s">
        <v>565</v>
      </c>
      <c r="D8" s="5"/>
      <c r="E8" s="5"/>
      <c r="F8" s="5"/>
      <c r="G8" s="5"/>
      <c r="H8" s="5"/>
      <c r="I8" s="5"/>
      <c r="J8" s="5"/>
      <c r="K8" s="5">
        <f>D8+E8+F8+G8+H8+I8+J8</f>
        <v>0</v>
      </c>
      <c r="L8" s="6" t="str">
        <f>IF(K8&lt;=19,"/",IF(K8&lt;=26,"",IF(G8&lt;=33,"",IF(K8&lt;=40,""))))</f>
        <v>/</v>
      </c>
      <c r="M8" s="6" t="str">
        <f>IF(K8&lt;=19,"",IF(K8&lt;=26,"/",IF(K8&lt;=33,"",IF(K8&lt;=40,""))))</f>
        <v/>
      </c>
      <c r="N8" s="6" t="str">
        <f>IF(K8&lt;=19,"",IF(K8&lt;=26,"",IF(K8&lt;=33,"/",IF(K8&lt;=40,""))))</f>
        <v/>
      </c>
      <c r="O8" s="6" t="str">
        <f>IF(K8&lt;=19,"",IF(K8&lt;=26,"",IF(K8&lt;=33,"",IF(K8&lt;=40,"/"))))</f>
        <v/>
      </c>
      <c r="P8" s="6" t="str">
        <f>IF(K8&gt;24, "ผ่าน","ไม่ผ่าน")</f>
        <v>ไม่ผ่าน</v>
      </c>
    </row>
    <row r="9" spans="1:16" ht="24" x14ac:dyDescent="0.2">
      <c r="A9" s="21">
        <v>2</v>
      </c>
      <c r="B9" s="24" t="s">
        <v>566</v>
      </c>
      <c r="C9" s="25" t="s">
        <v>567</v>
      </c>
      <c r="D9" s="5"/>
      <c r="E9" s="5"/>
      <c r="F9" s="5"/>
      <c r="G9" s="5"/>
      <c r="H9" s="5"/>
      <c r="I9" s="5"/>
      <c r="J9" s="5"/>
      <c r="K9" s="5">
        <f t="shared" ref="K9:K37" si="0">D9+E9+F9+G9+H9+I9+J9</f>
        <v>0</v>
      </c>
      <c r="L9" s="6" t="str">
        <f t="shared" ref="L9:L37" si="1">IF(K9&lt;=19,"/",IF(K9&lt;=26,"",IF(G9&lt;=33,"",IF(K9&lt;=40,""))))</f>
        <v>/</v>
      </c>
      <c r="M9" s="6" t="str">
        <f t="shared" ref="M9:M37" si="2">IF(K9&lt;=19,"",IF(K9&lt;=26,"/",IF(K9&lt;=33,"",IF(K9&lt;=40,""))))</f>
        <v/>
      </c>
      <c r="N9" s="6" t="str">
        <f t="shared" ref="N9:N37" si="3">IF(K9&lt;=19,"",IF(K9&lt;=26,"",IF(K9&lt;=33,"/",IF(K9&lt;=40,""))))</f>
        <v/>
      </c>
      <c r="O9" s="6" t="str">
        <f t="shared" ref="O9:O37" si="4">IF(K9&lt;=19,"",IF(K9&lt;=26,"",IF(K9&lt;=33,"",IF(K9&lt;=40,"/"))))</f>
        <v/>
      </c>
      <c r="P9" s="6" t="str">
        <f t="shared" ref="P9:P37" si="5">IF(K9&gt;24, "ผ่าน","ไม่ผ่าน")</f>
        <v>ไม่ผ่าน</v>
      </c>
    </row>
    <row r="10" spans="1:16" ht="24" x14ac:dyDescent="0.2">
      <c r="A10" s="21">
        <v>3</v>
      </c>
      <c r="B10" s="26" t="s">
        <v>568</v>
      </c>
      <c r="C10" s="29" t="s">
        <v>569</v>
      </c>
      <c r="D10" s="5"/>
      <c r="E10" s="5"/>
      <c r="F10" s="5"/>
      <c r="G10" s="5"/>
      <c r="H10" s="5"/>
      <c r="I10" s="5"/>
      <c r="J10" s="5"/>
      <c r="K10" s="5">
        <f t="shared" si="0"/>
        <v>0</v>
      </c>
      <c r="L10" s="6" t="str">
        <f t="shared" si="1"/>
        <v>/</v>
      </c>
      <c r="M10" s="6" t="str">
        <f t="shared" si="2"/>
        <v/>
      </c>
      <c r="N10" s="6" t="str">
        <f t="shared" si="3"/>
        <v/>
      </c>
      <c r="O10" s="6" t="str">
        <f t="shared" si="4"/>
        <v/>
      </c>
      <c r="P10" s="6" t="str">
        <f t="shared" si="5"/>
        <v>ไม่ผ่าน</v>
      </c>
    </row>
    <row r="11" spans="1:16" ht="24" x14ac:dyDescent="0.2">
      <c r="A11" s="21">
        <v>4</v>
      </c>
      <c r="B11" s="26" t="s">
        <v>38</v>
      </c>
      <c r="C11" s="29" t="s">
        <v>570</v>
      </c>
      <c r="D11" s="5"/>
      <c r="E11" s="5"/>
      <c r="F11" s="5"/>
      <c r="G11" s="5"/>
      <c r="H11" s="5"/>
      <c r="I11" s="5"/>
      <c r="J11" s="5"/>
      <c r="K11" s="5">
        <f t="shared" si="0"/>
        <v>0</v>
      </c>
      <c r="L11" s="6" t="str">
        <f t="shared" si="1"/>
        <v>/</v>
      </c>
      <c r="M11" s="6" t="str">
        <f t="shared" si="2"/>
        <v/>
      </c>
      <c r="N11" s="6" t="str">
        <f t="shared" si="3"/>
        <v/>
      </c>
      <c r="O11" s="6" t="str">
        <f t="shared" si="4"/>
        <v/>
      </c>
      <c r="P11" s="6" t="str">
        <f t="shared" si="5"/>
        <v>ไม่ผ่าน</v>
      </c>
    </row>
    <row r="12" spans="1:16" ht="24" x14ac:dyDescent="0.3">
      <c r="A12" s="21">
        <v>5</v>
      </c>
      <c r="B12" s="30" t="s">
        <v>85</v>
      </c>
      <c r="C12" s="31" t="s">
        <v>571</v>
      </c>
      <c r="D12" s="5"/>
      <c r="E12" s="5"/>
      <c r="F12" s="5"/>
      <c r="G12" s="5"/>
      <c r="H12" s="5"/>
      <c r="I12" s="5"/>
      <c r="J12" s="5"/>
      <c r="K12" s="5">
        <f t="shared" si="0"/>
        <v>0</v>
      </c>
      <c r="L12" s="6" t="str">
        <f t="shared" si="1"/>
        <v>/</v>
      </c>
      <c r="M12" s="6" t="str">
        <f t="shared" si="2"/>
        <v/>
      </c>
      <c r="N12" s="6" t="str">
        <f t="shared" si="3"/>
        <v/>
      </c>
      <c r="O12" s="6" t="str">
        <f t="shared" si="4"/>
        <v/>
      </c>
      <c r="P12" s="6" t="str">
        <f t="shared" si="5"/>
        <v>ไม่ผ่าน</v>
      </c>
    </row>
    <row r="13" spans="1:16" ht="24" x14ac:dyDescent="0.2">
      <c r="A13" s="21">
        <v>6</v>
      </c>
      <c r="B13" s="26" t="s">
        <v>572</v>
      </c>
      <c r="C13" s="29" t="s">
        <v>573</v>
      </c>
      <c r="D13" s="5"/>
      <c r="E13" s="5"/>
      <c r="F13" s="5"/>
      <c r="G13" s="5"/>
      <c r="H13" s="5"/>
      <c r="I13" s="5"/>
      <c r="J13" s="5"/>
      <c r="K13" s="5">
        <f t="shared" si="0"/>
        <v>0</v>
      </c>
      <c r="L13" s="6" t="str">
        <f t="shared" si="1"/>
        <v>/</v>
      </c>
      <c r="M13" s="6" t="str">
        <f t="shared" si="2"/>
        <v/>
      </c>
      <c r="N13" s="6" t="str">
        <f t="shared" si="3"/>
        <v/>
      </c>
      <c r="O13" s="6" t="str">
        <f t="shared" si="4"/>
        <v/>
      </c>
      <c r="P13" s="6" t="str">
        <f t="shared" si="5"/>
        <v>ไม่ผ่าน</v>
      </c>
    </row>
    <row r="14" spans="1:16" ht="24" x14ac:dyDescent="0.2">
      <c r="A14" s="21">
        <v>7</v>
      </c>
      <c r="B14" s="26" t="s">
        <v>574</v>
      </c>
      <c r="C14" s="29" t="s">
        <v>575</v>
      </c>
      <c r="D14" s="5"/>
      <c r="E14" s="5"/>
      <c r="F14" s="5"/>
      <c r="G14" s="5"/>
      <c r="H14" s="5"/>
      <c r="I14" s="5"/>
      <c r="J14" s="5"/>
      <c r="K14" s="5">
        <f t="shared" si="0"/>
        <v>0</v>
      </c>
      <c r="L14" s="6" t="str">
        <f t="shared" si="1"/>
        <v>/</v>
      </c>
      <c r="M14" s="6" t="str">
        <f t="shared" si="2"/>
        <v/>
      </c>
      <c r="N14" s="6" t="str">
        <f t="shared" si="3"/>
        <v/>
      </c>
      <c r="O14" s="6" t="str">
        <f t="shared" si="4"/>
        <v/>
      </c>
      <c r="P14" s="6" t="str">
        <f t="shared" si="5"/>
        <v>ไม่ผ่าน</v>
      </c>
    </row>
    <row r="15" spans="1:16" ht="24" x14ac:dyDescent="0.2">
      <c r="A15" s="21">
        <v>8</v>
      </c>
      <c r="B15" s="26" t="s">
        <v>576</v>
      </c>
      <c r="C15" s="29" t="s">
        <v>251</v>
      </c>
      <c r="D15" s="5"/>
      <c r="E15" s="5"/>
      <c r="F15" s="5"/>
      <c r="G15" s="5"/>
      <c r="H15" s="5"/>
      <c r="I15" s="5"/>
      <c r="J15" s="5"/>
      <c r="K15" s="5">
        <f t="shared" si="0"/>
        <v>0</v>
      </c>
      <c r="L15" s="6" t="str">
        <f t="shared" si="1"/>
        <v>/</v>
      </c>
      <c r="M15" s="6" t="str">
        <f t="shared" si="2"/>
        <v/>
      </c>
      <c r="N15" s="6" t="str">
        <f t="shared" si="3"/>
        <v/>
      </c>
      <c r="O15" s="6" t="str">
        <f t="shared" si="4"/>
        <v/>
      </c>
      <c r="P15" s="6" t="str">
        <f t="shared" si="5"/>
        <v>ไม่ผ่าน</v>
      </c>
    </row>
    <row r="16" spans="1:16" ht="24" x14ac:dyDescent="0.2">
      <c r="A16" s="21">
        <v>9</v>
      </c>
      <c r="B16" s="26" t="s">
        <v>577</v>
      </c>
      <c r="C16" s="29" t="s">
        <v>578</v>
      </c>
      <c r="D16" s="5"/>
      <c r="E16" s="5"/>
      <c r="F16" s="5"/>
      <c r="G16" s="5"/>
      <c r="H16" s="5"/>
      <c r="I16" s="5"/>
      <c r="J16" s="5"/>
      <c r="K16" s="5">
        <f t="shared" si="0"/>
        <v>0</v>
      </c>
      <c r="L16" s="6" t="str">
        <f t="shared" si="1"/>
        <v>/</v>
      </c>
      <c r="M16" s="6" t="str">
        <f t="shared" si="2"/>
        <v/>
      </c>
      <c r="N16" s="6" t="str">
        <f t="shared" si="3"/>
        <v/>
      </c>
      <c r="O16" s="6" t="str">
        <f t="shared" si="4"/>
        <v/>
      </c>
      <c r="P16" s="6" t="str">
        <f t="shared" si="5"/>
        <v>ไม่ผ่าน</v>
      </c>
    </row>
    <row r="17" spans="1:16" ht="24" x14ac:dyDescent="0.2">
      <c r="A17" s="21">
        <v>10</v>
      </c>
      <c r="B17" s="24" t="s">
        <v>579</v>
      </c>
      <c r="C17" s="25" t="s">
        <v>580</v>
      </c>
      <c r="D17" s="5"/>
      <c r="E17" s="5"/>
      <c r="F17" s="5"/>
      <c r="G17" s="5"/>
      <c r="H17" s="5"/>
      <c r="I17" s="5"/>
      <c r="J17" s="5"/>
      <c r="K17" s="5">
        <f t="shared" si="0"/>
        <v>0</v>
      </c>
      <c r="L17" s="6" t="str">
        <f t="shared" si="1"/>
        <v>/</v>
      </c>
      <c r="M17" s="6" t="str">
        <f t="shared" si="2"/>
        <v/>
      </c>
      <c r="N17" s="6" t="str">
        <f t="shared" si="3"/>
        <v/>
      </c>
      <c r="O17" s="6" t="str">
        <f t="shared" si="4"/>
        <v/>
      </c>
      <c r="P17" s="6" t="str">
        <f t="shared" si="5"/>
        <v>ไม่ผ่าน</v>
      </c>
    </row>
    <row r="18" spans="1:16" ht="24" x14ac:dyDescent="0.2">
      <c r="A18" s="21">
        <v>11</v>
      </c>
      <c r="B18" s="26" t="s">
        <v>581</v>
      </c>
      <c r="C18" s="29" t="s">
        <v>582</v>
      </c>
      <c r="D18" s="5"/>
      <c r="E18" s="5"/>
      <c r="F18" s="5"/>
      <c r="G18" s="5"/>
      <c r="H18" s="5"/>
      <c r="I18" s="5"/>
      <c r="J18" s="5"/>
      <c r="K18" s="5">
        <f t="shared" si="0"/>
        <v>0</v>
      </c>
      <c r="L18" s="6" t="str">
        <f t="shared" si="1"/>
        <v>/</v>
      </c>
      <c r="M18" s="6" t="str">
        <f t="shared" si="2"/>
        <v/>
      </c>
      <c r="N18" s="6" t="str">
        <f t="shared" si="3"/>
        <v/>
      </c>
      <c r="O18" s="6" t="str">
        <f t="shared" si="4"/>
        <v/>
      </c>
      <c r="P18" s="6" t="str">
        <f t="shared" si="5"/>
        <v>ไม่ผ่าน</v>
      </c>
    </row>
    <row r="19" spans="1:16" ht="24" x14ac:dyDescent="0.2">
      <c r="A19" s="21">
        <v>12</v>
      </c>
      <c r="B19" s="24" t="s">
        <v>583</v>
      </c>
      <c r="C19" s="25" t="s">
        <v>584</v>
      </c>
      <c r="D19" s="5"/>
      <c r="E19" s="5"/>
      <c r="F19" s="5"/>
      <c r="G19" s="5"/>
      <c r="H19" s="5"/>
      <c r="I19" s="5"/>
      <c r="J19" s="5"/>
      <c r="K19" s="5">
        <f t="shared" si="0"/>
        <v>0</v>
      </c>
      <c r="L19" s="6" t="str">
        <f t="shared" si="1"/>
        <v>/</v>
      </c>
      <c r="M19" s="6" t="str">
        <f t="shared" si="2"/>
        <v/>
      </c>
      <c r="N19" s="6" t="str">
        <f t="shared" si="3"/>
        <v/>
      </c>
      <c r="O19" s="6" t="str">
        <f t="shared" si="4"/>
        <v/>
      </c>
      <c r="P19" s="6" t="str">
        <f t="shared" si="5"/>
        <v>ไม่ผ่าน</v>
      </c>
    </row>
    <row r="20" spans="1:16" ht="24" x14ac:dyDescent="0.2">
      <c r="A20" s="21">
        <v>13</v>
      </c>
      <c r="B20" s="26" t="s">
        <v>585</v>
      </c>
      <c r="C20" s="29" t="s">
        <v>57</v>
      </c>
      <c r="D20" s="5"/>
      <c r="E20" s="5"/>
      <c r="F20" s="5"/>
      <c r="G20" s="5"/>
      <c r="H20" s="5"/>
      <c r="I20" s="5"/>
      <c r="J20" s="5"/>
      <c r="K20" s="5">
        <f t="shared" si="0"/>
        <v>0</v>
      </c>
      <c r="L20" s="6" t="str">
        <f t="shared" si="1"/>
        <v>/</v>
      </c>
      <c r="M20" s="6" t="str">
        <f t="shared" si="2"/>
        <v/>
      </c>
      <c r="N20" s="6" t="str">
        <f t="shared" si="3"/>
        <v/>
      </c>
      <c r="O20" s="6" t="str">
        <f t="shared" si="4"/>
        <v/>
      </c>
      <c r="P20" s="6" t="str">
        <f t="shared" si="5"/>
        <v>ไม่ผ่าน</v>
      </c>
    </row>
    <row r="21" spans="1:16" ht="24" x14ac:dyDescent="0.3">
      <c r="A21" s="21">
        <v>14</v>
      </c>
      <c r="B21" s="30" t="s">
        <v>586</v>
      </c>
      <c r="C21" s="31" t="s">
        <v>587</v>
      </c>
      <c r="D21" s="5"/>
      <c r="E21" s="5"/>
      <c r="F21" s="5"/>
      <c r="G21" s="5"/>
      <c r="H21" s="5"/>
      <c r="I21" s="5"/>
      <c r="J21" s="5"/>
      <c r="K21" s="5">
        <f t="shared" si="0"/>
        <v>0</v>
      </c>
      <c r="L21" s="6" t="str">
        <f t="shared" si="1"/>
        <v>/</v>
      </c>
      <c r="M21" s="6" t="str">
        <f t="shared" si="2"/>
        <v/>
      </c>
      <c r="N21" s="6" t="str">
        <f t="shared" si="3"/>
        <v/>
      </c>
      <c r="O21" s="6" t="str">
        <f t="shared" si="4"/>
        <v/>
      </c>
      <c r="P21" s="6" t="str">
        <f t="shared" si="5"/>
        <v>ไม่ผ่าน</v>
      </c>
    </row>
    <row r="22" spans="1:16" ht="24" x14ac:dyDescent="0.2">
      <c r="A22" s="21">
        <v>15</v>
      </c>
      <c r="B22" s="26" t="s">
        <v>588</v>
      </c>
      <c r="C22" s="29" t="s">
        <v>589</v>
      </c>
      <c r="D22" s="5"/>
      <c r="E22" s="5"/>
      <c r="F22" s="5"/>
      <c r="G22" s="5"/>
      <c r="H22" s="5"/>
      <c r="I22" s="5"/>
      <c r="J22" s="5"/>
      <c r="K22" s="5">
        <f t="shared" si="0"/>
        <v>0</v>
      </c>
      <c r="L22" s="6" t="str">
        <f t="shared" si="1"/>
        <v>/</v>
      </c>
      <c r="M22" s="6" t="str">
        <f t="shared" si="2"/>
        <v/>
      </c>
      <c r="N22" s="6" t="str">
        <f t="shared" si="3"/>
        <v/>
      </c>
      <c r="O22" s="6" t="str">
        <f t="shared" si="4"/>
        <v/>
      </c>
      <c r="P22" s="6" t="str">
        <f t="shared" si="5"/>
        <v>ไม่ผ่าน</v>
      </c>
    </row>
    <row r="23" spans="1:16" ht="24" x14ac:dyDescent="0.2">
      <c r="A23" s="21">
        <v>16</v>
      </c>
      <c r="B23" s="26" t="s">
        <v>590</v>
      </c>
      <c r="C23" s="29" t="s">
        <v>591</v>
      </c>
      <c r="D23" s="5"/>
      <c r="E23" s="5"/>
      <c r="F23" s="5"/>
      <c r="G23" s="5"/>
      <c r="H23" s="5"/>
      <c r="I23" s="5"/>
      <c r="J23" s="5"/>
      <c r="K23" s="5">
        <f t="shared" si="0"/>
        <v>0</v>
      </c>
      <c r="L23" s="6" t="str">
        <f t="shared" si="1"/>
        <v>/</v>
      </c>
      <c r="M23" s="6" t="str">
        <f t="shared" si="2"/>
        <v/>
      </c>
      <c r="N23" s="6" t="str">
        <f t="shared" si="3"/>
        <v/>
      </c>
      <c r="O23" s="6" t="str">
        <f t="shared" si="4"/>
        <v/>
      </c>
      <c r="P23" s="6" t="str">
        <f t="shared" si="5"/>
        <v>ไม่ผ่าน</v>
      </c>
    </row>
    <row r="24" spans="1:16" ht="24" x14ac:dyDescent="0.2">
      <c r="A24" s="21">
        <v>17</v>
      </c>
      <c r="B24" s="26" t="s">
        <v>564</v>
      </c>
      <c r="C24" s="29" t="s">
        <v>592</v>
      </c>
      <c r="D24" s="5"/>
      <c r="E24" s="5"/>
      <c r="F24" s="5"/>
      <c r="G24" s="5"/>
      <c r="H24" s="5"/>
      <c r="I24" s="5"/>
      <c r="J24" s="5"/>
      <c r="K24" s="5">
        <f t="shared" si="0"/>
        <v>0</v>
      </c>
      <c r="L24" s="6" t="str">
        <f t="shared" si="1"/>
        <v>/</v>
      </c>
      <c r="M24" s="6" t="str">
        <f t="shared" si="2"/>
        <v/>
      </c>
      <c r="N24" s="6" t="str">
        <f t="shared" si="3"/>
        <v/>
      </c>
      <c r="O24" s="6" t="str">
        <f t="shared" si="4"/>
        <v/>
      </c>
      <c r="P24" s="6" t="str">
        <f t="shared" si="5"/>
        <v>ไม่ผ่าน</v>
      </c>
    </row>
    <row r="25" spans="1:16" ht="24" x14ac:dyDescent="0.2">
      <c r="A25" s="21">
        <v>18</v>
      </c>
      <c r="B25" s="26" t="s">
        <v>285</v>
      </c>
      <c r="C25" s="29" t="s">
        <v>593</v>
      </c>
      <c r="D25" s="5"/>
      <c r="E25" s="5"/>
      <c r="F25" s="5"/>
      <c r="G25" s="5"/>
      <c r="H25" s="5"/>
      <c r="I25" s="5"/>
      <c r="J25" s="5"/>
      <c r="K25" s="5">
        <f t="shared" si="0"/>
        <v>0</v>
      </c>
      <c r="L25" s="6" t="str">
        <f t="shared" si="1"/>
        <v>/</v>
      </c>
      <c r="M25" s="6" t="str">
        <f t="shared" si="2"/>
        <v/>
      </c>
      <c r="N25" s="6" t="str">
        <f t="shared" si="3"/>
        <v/>
      </c>
      <c r="O25" s="6" t="str">
        <f t="shared" si="4"/>
        <v/>
      </c>
      <c r="P25" s="6" t="str">
        <f t="shared" si="5"/>
        <v>ไม่ผ่าน</v>
      </c>
    </row>
    <row r="26" spans="1:16" ht="24" x14ac:dyDescent="0.2">
      <c r="A26" s="21">
        <v>19</v>
      </c>
      <c r="B26" s="26" t="s">
        <v>594</v>
      </c>
      <c r="C26" s="29" t="s">
        <v>595</v>
      </c>
      <c r="D26" s="5"/>
      <c r="E26" s="5"/>
      <c r="F26" s="5"/>
      <c r="G26" s="5"/>
      <c r="H26" s="5"/>
      <c r="I26" s="5"/>
      <c r="J26" s="5"/>
      <c r="K26" s="5">
        <f t="shared" si="0"/>
        <v>0</v>
      </c>
      <c r="L26" s="6" t="str">
        <f t="shared" si="1"/>
        <v>/</v>
      </c>
      <c r="M26" s="6" t="str">
        <f t="shared" si="2"/>
        <v/>
      </c>
      <c r="N26" s="6" t="str">
        <f t="shared" si="3"/>
        <v/>
      </c>
      <c r="O26" s="6" t="str">
        <f t="shared" si="4"/>
        <v/>
      </c>
      <c r="P26" s="6" t="str">
        <f t="shared" si="5"/>
        <v>ไม่ผ่าน</v>
      </c>
    </row>
    <row r="27" spans="1:16" ht="24" x14ac:dyDescent="0.2">
      <c r="A27" s="21">
        <v>20</v>
      </c>
      <c r="B27" s="26" t="s">
        <v>56</v>
      </c>
      <c r="C27" s="29" t="s">
        <v>596</v>
      </c>
      <c r="D27" s="5"/>
      <c r="E27" s="5"/>
      <c r="F27" s="5"/>
      <c r="G27" s="5"/>
      <c r="H27" s="5"/>
      <c r="I27" s="5"/>
      <c r="J27" s="5"/>
      <c r="K27" s="5">
        <f t="shared" si="0"/>
        <v>0</v>
      </c>
      <c r="L27" s="6" t="str">
        <f t="shared" si="1"/>
        <v>/</v>
      </c>
      <c r="M27" s="6" t="str">
        <f t="shared" si="2"/>
        <v/>
      </c>
      <c r="N27" s="6" t="str">
        <f t="shared" si="3"/>
        <v/>
      </c>
      <c r="O27" s="6" t="str">
        <f t="shared" si="4"/>
        <v/>
      </c>
      <c r="P27" s="6" t="str">
        <f t="shared" si="5"/>
        <v>ไม่ผ่าน</v>
      </c>
    </row>
    <row r="28" spans="1:16" ht="24" x14ac:dyDescent="0.2">
      <c r="A28" s="21">
        <v>21</v>
      </c>
      <c r="B28" s="26" t="s">
        <v>597</v>
      </c>
      <c r="C28" s="29" t="s">
        <v>598</v>
      </c>
      <c r="D28" s="5"/>
      <c r="E28" s="5"/>
      <c r="F28" s="5"/>
      <c r="G28" s="5"/>
      <c r="H28" s="5"/>
      <c r="I28" s="5"/>
      <c r="J28" s="5"/>
      <c r="K28" s="5">
        <f t="shared" si="0"/>
        <v>0</v>
      </c>
      <c r="L28" s="6" t="str">
        <f t="shared" si="1"/>
        <v>/</v>
      </c>
      <c r="M28" s="6" t="str">
        <f t="shared" si="2"/>
        <v/>
      </c>
      <c r="N28" s="6" t="str">
        <f t="shared" si="3"/>
        <v/>
      </c>
      <c r="O28" s="6" t="str">
        <f t="shared" si="4"/>
        <v/>
      </c>
      <c r="P28" s="6" t="str">
        <f t="shared" si="5"/>
        <v>ไม่ผ่าน</v>
      </c>
    </row>
    <row r="29" spans="1:16" ht="24" x14ac:dyDescent="0.2">
      <c r="A29" s="21">
        <v>22</v>
      </c>
      <c r="B29" s="26" t="s">
        <v>599</v>
      </c>
      <c r="C29" s="29" t="s">
        <v>600</v>
      </c>
      <c r="D29" s="5"/>
      <c r="E29" s="5"/>
      <c r="F29" s="5"/>
      <c r="G29" s="5"/>
      <c r="H29" s="5"/>
      <c r="I29" s="5"/>
      <c r="J29" s="5"/>
      <c r="K29" s="5">
        <f t="shared" si="0"/>
        <v>0</v>
      </c>
      <c r="L29" s="6" t="str">
        <f t="shared" si="1"/>
        <v>/</v>
      </c>
      <c r="M29" s="6" t="str">
        <f t="shared" si="2"/>
        <v/>
      </c>
      <c r="N29" s="6" t="str">
        <f t="shared" si="3"/>
        <v/>
      </c>
      <c r="O29" s="6" t="str">
        <f t="shared" si="4"/>
        <v/>
      </c>
      <c r="P29" s="6" t="str">
        <f t="shared" si="5"/>
        <v>ไม่ผ่าน</v>
      </c>
    </row>
    <row r="30" spans="1:16" ht="24" x14ac:dyDescent="0.2">
      <c r="A30" s="21">
        <v>23</v>
      </c>
      <c r="B30" s="26" t="s">
        <v>67</v>
      </c>
      <c r="C30" s="29" t="s">
        <v>601</v>
      </c>
      <c r="D30" s="5"/>
      <c r="E30" s="5"/>
      <c r="F30" s="5"/>
      <c r="G30" s="5"/>
      <c r="H30" s="5"/>
      <c r="I30" s="5"/>
      <c r="J30" s="5"/>
      <c r="K30" s="5">
        <f t="shared" si="0"/>
        <v>0</v>
      </c>
      <c r="L30" s="6" t="str">
        <f t="shared" si="1"/>
        <v>/</v>
      </c>
      <c r="M30" s="6" t="str">
        <f t="shared" si="2"/>
        <v/>
      </c>
      <c r="N30" s="6" t="str">
        <f t="shared" si="3"/>
        <v/>
      </c>
      <c r="O30" s="6" t="str">
        <f t="shared" si="4"/>
        <v/>
      </c>
      <c r="P30" s="6" t="str">
        <f t="shared" si="5"/>
        <v>ไม่ผ่าน</v>
      </c>
    </row>
    <row r="31" spans="1:16" ht="24" x14ac:dyDescent="0.2">
      <c r="A31" s="21">
        <v>24</v>
      </c>
      <c r="B31" s="24" t="s">
        <v>602</v>
      </c>
      <c r="C31" s="25" t="s">
        <v>603</v>
      </c>
      <c r="D31" s="5"/>
      <c r="E31" s="5"/>
      <c r="F31" s="5"/>
      <c r="G31" s="5"/>
      <c r="H31" s="5"/>
      <c r="I31" s="5"/>
      <c r="J31" s="5"/>
      <c r="K31" s="5">
        <f t="shared" si="0"/>
        <v>0</v>
      </c>
      <c r="L31" s="6" t="str">
        <f t="shared" si="1"/>
        <v>/</v>
      </c>
      <c r="M31" s="6" t="str">
        <f t="shared" si="2"/>
        <v/>
      </c>
      <c r="N31" s="6" t="str">
        <f t="shared" si="3"/>
        <v/>
      </c>
      <c r="O31" s="6" t="str">
        <f t="shared" si="4"/>
        <v/>
      </c>
      <c r="P31" s="6" t="str">
        <f t="shared" si="5"/>
        <v>ไม่ผ่าน</v>
      </c>
    </row>
    <row r="32" spans="1:16" ht="24" x14ac:dyDescent="0.2">
      <c r="A32" s="21">
        <v>25</v>
      </c>
      <c r="B32" s="26" t="s">
        <v>604</v>
      </c>
      <c r="C32" s="29" t="s">
        <v>75</v>
      </c>
      <c r="D32" s="5"/>
      <c r="E32" s="5"/>
      <c r="F32" s="5"/>
      <c r="G32" s="5"/>
      <c r="H32" s="5"/>
      <c r="I32" s="5"/>
      <c r="J32" s="5"/>
      <c r="K32" s="5">
        <f t="shared" si="0"/>
        <v>0</v>
      </c>
      <c r="L32" s="6" t="str">
        <f t="shared" si="1"/>
        <v>/</v>
      </c>
      <c r="M32" s="6" t="str">
        <f t="shared" si="2"/>
        <v/>
      </c>
      <c r="N32" s="6" t="str">
        <f t="shared" si="3"/>
        <v/>
      </c>
      <c r="O32" s="6" t="str">
        <f t="shared" si="4"/>
        <v/>
      </c>
      <c r="P32" s="6" t="str">
        <f t="shared" si="5"/>
        <v>ไม่ผ่าน</v>
      </c>
    </row>
    <row r="33" spans="1:16" ht="24" x14ac:dyDescent="0.2">
      <c r="A33" s="21">
        <v>26</v>
      </c>
      <c r="B33" s="24" t="s">
        <v>82</v>
      </c>
      <c r="C33" s="25" t="s">
        <v>605</v>
      </c>
      <c r="D33" s="5"/>
      <c r="E33" s="5"/>
      <c r="F33" s="5"/>
      <c r="G33" s="5"/>
      <c r="H33" s="5"/>
      <c r="I33" s="5"/>
      <c r="J33" s="5"/>
      <c r="K33" s="5">
        <f t="shared" si="0"/>
        <v>0</v>
      </c>
      <c r="L33" s="6" t="str">
        <f t="shared" si="1"/>
        <v>/</v>
      </c>
      <c r="M33" s="6" t="str">
        <f t="shared" si="2"/>
        <v/>
      </c>
      <c r="N33" s="6" t="str">
        <f t="shared" si="3"/>
        <v/>
      </c>
      <c r="O33" s="6" t="str">
        <f t="shared" si="4"/>
        <v/>
      </c>
      <c r="P33" s="6" t="str">
        <f t="shared" si="5"/>
        <v>ไม่ผ่าน</v>
      </c>
    </row>
    <row r="34" spans="1:16" ht="24" x14ac:dyDescent="0.2">
      <c r="A34" s="21">
        <v>27</v>
      </c>
      <c r="B34" s="24" t="s">
        <v>50</v>
      </c>
      <c r="C34" s="25" t="s">
        <v>606</v>
      </c>
      <c r="D34" s="5"/>
      <c r="E34" s="5"/>
      <c r="F34" s="5"/>
      <c r="G34" s="5"/>
      <c r="H34" s="5"/>
      <c r="I34" s="5"/>
      <c r="J34" s="5"/>
      <c r="K34" s="5">
        <f t="shared" si="0"/>
        <v>0</v>
      </c>
      <c r="L34" s="6" t="str">
        <f t="shared" si="1"/>
        <v>/</v>
      </c>
      <c r="M34" s="6" t="str">
        <f t="shared" si="2"/>
        <v/>
      </c>
      <c r="N34" s="6" t="str">
        <f t="shared" si="3"/>
        <v/>
      </c>
      <c r="O34" s="6" t="str">
        <f t="shared" si="4"/>
        <v/>
      </c>
      <c r="P34" s="6" t="str">
        <f t="shared" si="5"/>
        <v>ไม่ผ่าน</v>
      </c>
    </row>
    <row r="35" spans="1:16" ht="24" x14ac:dyDescent="0.2">
      <c r="A35" s="21">
        <v>28</v>
      </c>
      <c r="B35" s="24" t="s">
        <v>607</v>
      </c>
      <c r="C35" s="25" t="s">
        <v>608</v>
      </c>
      <c r="D35" s="5"/>
      <c r="E35" s="5"/>
      <c r="F35" s="5"/>
      <c r="G35" s="5"/>
      <c r="H35" s="5"/>
      <c r="I35" s="5"/>
      <c r="J35" s="5"/>
      <c r="K35" s="5">
        <f t="shared" si="0"/>
        <v>0</v>
      </c>
      <c r="L35" s="6" t="str">
        <f t="shared" si="1"/>
        <v>/</v>
      </c>
      <c r="M35" s="6" t="str">
        <f t="shared" si="2"/>
        <v/>
      </c>
      <c r="N35" s="6" t="str">
        <f t="shared" si="3"/>
        <v/>
      </c>
      <c r="O35" s="6" t="str">
        <f t="shared" si="4"/>
        <v/>
      </c>
      <c r="P35" s="6" t="str">
        <f t="shared" si="5"/>
        <v>ไม่ผ่าน</v>
      </c>
    </row>
    <row r="36" spans="1:16" ht="24" x14ac:dyDescent="0.3">
      <c r="A36" s="21">
        <v>29</v>
      </c>
      <c r="B36" s="30" t="s">
        <v>609</v>
      </c>
      <c r="C36" s="31" t="s">
        <v>606</v>
      </c>
      <c r="D36" s="5"/>
      <c r="E36" s="5"/>
      <c r="F36" s="5"/>
      <c r="G36" s="5"/>
      <c r="H36" s="5"/>
      <c r="I36" s="5"/>
      <c r="J36" s="5"/>
      <c r="K36" s="5">
        <f t="shared" si="0"/>
        <v>0</v>
      </c>
      <c r="L36" s="6" t="str">
        <f t="shared" si="1"/>
        <v>/</v>
      </c>
      <c r="M36" s="6" t="str">
        <f t="shared" si="2"/>
        <v/>
      </c>
      <c r="N36" s="6" t="str">
        <f t="shared" si="3"/>
        <v/>
      </c>
      <c r="O36" s="6" t="str">
        <f t="shared" si="4"/>
        <v/>
      </c>
      <c r="P36" s="6" t="str">
        <f t="shared" si="5"/>
        <v>ไม่ผ่าน</v>
      </c>
    </row>
    <row r="37" spans="1:16" ht="24" x14ac:dyDescent="0.3">
      <c r="A37" s="21">
        <v>30</v>
      </c>
      <c r="B37" s="30" t="s">
        <v>610</v>
      </c>
      <c r="C37" s="31" t="s">
        <v>611</v>
      </c>
      <c r="D37" s="5"/>
      <c r="E37" s="5"/>
      <c r="F37" s="5"/>
      <c r="G37" s="5"/>
      <c r="H37" s="5"/>
      <c r="I37" s="5"/>
      <c r="J37" s="5"/>
      <c r="K37" s="5">
        <f t="shared" si="0"/>
        <v>0</v>
      </c>
      <c r="L37" s="6" t="str">
        <f t="shared" si="1"/>
        <v>/</v>
      </c>
      <c r="M37" s="6" t="str">
        <f t="shared" si="2"/>
        <v/>
      </c>
      <c r="N37" s="6" t="str">
        <f t="shared" si="3"/>
        <v/>
      </c>
      <c r="O37" s="6" t="str">
        <f t="shared" si="4"/>
        <v/>
      </c>
      <c r="P37" s="6" t="str">
        <f t="shared" si="5"/>
        <v>ไม่ผ่าน</v>
      </c>
    </row>
    <row r="38" spans="1:16" ht="20.25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6" t="s">
        <v>21</v>
      </c>
      <c r="O38" s="46"/>
      <c r="P38" s="2">
        <f>COUNTIF(P8:P37,"ผ่าน")</f>
        <v>0</v>
      </c>
    </row>
    <row r="39" spans="1:16" ht="20.25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6" t="s">
        <v>22</v>
      </c>
      <c r="O39" s="46"/>
      <c r="P39" s="2">
        <f>COUNTIF(P8:P37,"ไม่ผ่าน")</f>
        <v>30</v>
      </c>
    </row>
    <row r="40" spans="1:16" ht="20.25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"/>
    </row>
    <row r="41" spans="1:16" ht="20.25" x14ac:dyDescent="0.2">
      <c r="A41" s="49" t="s">
        <v>23</v>
      </c>
      <c r="B41" s="49"/>
      <c r="C41" s="49"/>
      <c r="D41" s="49"/>
      <c r="E41" s="49"/>
      <c r="F41" s="8"/>
      <c r="G41" s="8"/>
      <c r="H41" s="8"/>
      <c r="I41" s="8"/>
      <c r="J41" s="8"/>
      <c r="K41" s="8"/>
      <c r="L41" s="8"/>
      <c r="M41" s="8"/>
      <c r="N41" s="8"/>
      <c r="O41" s="8"/>
      <c r="P41" s="3"/>
    </row>
    <row r="42" spans="1:16" ht="20.25" x14ac:dyDescent="0.25">
      <c r="A42" s="8"/>
      <c r="B42" s="8"/>
      <c r="C42" s="8"/>
      <c r="D42" s="8"/>
      <c r="E42" s="9"/>
      <c r="F42" s="10" t="s">
        <v>24</v>
      </c>
      <c r="G42" s="9"/>
      <c r="H42" s="8"/>
      <c r="I42" s="8"/>
      <c r="J42" s="8"/>
      <c r="K42" s="8"/>
      <c r="L42" s="9"/>
      <c r="M42" s="8"/>
      <c r="N42" s="8"/>
      <c r="O42" s="8"/>
      <c r="P42" s="3"/>
    </row>
    <row r="43" spans="1:16" ht="20.25" x14ac:dyDescent="0.25">
      <c r="A43" s="8"/>
      <c r="B43" s="8"/>
      <c r="C43" s="8"/>
      <c r="D43" s="8"/>
      <c r="E43" s="9"/>
      <c r="F43" s="10" t="s">
        <v>25</v>
      </c>
      <c r="G43" s="9"/>
      <c r="H43" s="8"/>
      <c r="I43" s="8"/>
      <c r="J43" s="8"/>
      <c r="K43" s="8"/>
      <c r="L43" s="8"/>
      <c r="M43" s="8"/>
      <c r="N43" s="8"/>
      <c r="O43" s="8"/>
      <c r="P43" s="3"/>
    </row>
    <row r="44" spans="1:16" ht="20.25" x14ac:dyDescent="0.25">
      <c r="A44" s="8"/>
      <c r="B44" s="8"/>
      <c r="C44" s="8"/>
      <c r="D44" s="8"/>
      <c r="E44" s="9"/>
      <c r="F44" s="10" t="s">
        <v>26</v>
      </c>
      <c r="G44" s="9"/>
      <c r="H44" s="8"/>
      <c r="I44" s="8"/>
      <c r="J44" s="8"/>
      <c r="K44" s="8"/>
      <c r="L44" s="8"/>
      <c r="M44" s="8"/>
      <c r="N44" s="8"/>
      <c r="O44" s="8"/>
      <c r="P44" s="3"/>
    </row>
    <row r="45" spans="1:16" ht="20.25" x14ac:dyDescent="0.25">
      <c r="A45" s="8"/>
      <c r="B45" s="8"/>
      <c r="C45" s="8"/>
      <c r="D45" s="8"/>
      <c r="E45" s="9"/>
      <c r="F45" s="10"/>
      <c r="G45" s="9"/>
      <c r="H45" s="8"/>
      <c r="I45" s="8"/>
      <c r="J45" s="8"/>
      <c r="K45" s="8"/>
      <c r="L45" s="8"/>
      <c r="M45" s="8"/>
      <c r="N45" s="8"/>
      <c r="O45" s="8"/>
      <c r="P45" s="3"/>
    </row>
    <row r="46" spans="1:16" ht="20.25" x14ac:dyDescent="0.3">
      <c r="A46" s="51" t="s">
        <v>27</v>
      </c>
      <c r="B46" s="52"/>
      <c r="C46" s="19" t="s">
        <v>33</v>
      </c>
      <c r="D46" s="50" t="s">
        <v>28</v>
      </c>
      <c r="E46" s="50"/>
      <c r="F46" s="50"/>
      <c r="G46" s="50" t="s">
        <v>29</v>
      </c>
      <c r="H46" s="50"/>
      <c r="I46" s="50"/>
      <c r="J46" s="12"/>
      <c r="K46" s="12"/>
      <c r="L46" s="12"/>
      <c r="M46" s="12"/>
      <c r="N46" s="12"/>
      <c r="O46" s="12"/>
      <c r="P46" s="4"/>
    </row>
    <row r="47" spans="1:16" ht="20.25" x14ac:dyDescent="0.3">
      <c r="A47" s="53"/>
      <c r="B47" s="54"/>
      <c r="C47" s="21" t="s">
        <v>34</v>
      </c>
      <c r="D47" s="48" t="s">
        <v>30</v>
      </c>
      <c r="E47" s="48"/>
      <c r="F47" s="48"/>
      <c r="G47" s="48">
        <f>COUNTIF(L8:L37,"/")</f>
        <v>30</v>
      </c>
      <c r="H47" s="48"/>
      <c r="I47" s="48"/>
      <c r="J47" s="12"/>
      <c r="K47" s="12"/>
      <c r="L47" s="12"/>
      <c r="M47" s="12"/>
      <c r="N47" s="12"/>
      <c r="O47" s="12"/>
      <c r="P47" s="4"/>
    </row>
    <row r="48" spans="1:16" ht="20.25" x14ac:dyDescent="0.3">
      <c r="A48" s="53"/>
      <c r="B48" s="54"/>
      <c r="C48" s="21" t="s">
        <v>35</v>
      </c>
      <c r="D48" s="48" t="s">
        <v>31</v>
      </c>
      <c r="E48" s="48"/>
      <c r="F48" s="48"/>
      <c r="G48" s="48">
        <f>COUNTIF(M8:M37,"/")</f>
        <v>0</v>
      </c>
      <c r="H48" s="48"/>
      <c r="I48" s="48"/>
      <c r="J48" s="12"/>
      <c r="K48" s="12"/>
      <c r="L48" s="12"/>
      <c r="M48" s="12"/>
      <c r="N48" s="12"/>
      <c r="O48" s="12"/>
      <c r="P48" s="4"/>
    </row>
    <row r="49" spans="1:16" ht="20.25" x14ac:dyDescent="0.3">
      <c r="A49" s="53"/>
      <c r="B49" s="54"/>
      <c r="C49" s="21" t="s">
        <v>36</v>
      </c>
      <c r="D49" s="48" t="s">
        <v>32</v>
      </c>
      <c r="E49" s="48"/>
      <c r="F49" s="48"/>
      <c r="G49" s="48">
        <f>COUNTIF(N8:N37,"/")</f>
        <v>0</v>
      </c>
      <c r="H49" s="48"/>
      <c r="I49" s="48"/>
      <c r="J49" s="12"/>
      <c r="K49" s="12"/>
      <c r="L49" s="12"/>
      <c r="M49" s="12"/>
      <c r="N49" s="12"/>
      <c r="O49" s="12"/>
      <c r="P49" s="4"/>
    </row>
    <row r="50" spans="1:16" ht="20.25" x14ac:dyDescent="0.3">
      <c r="A50" s="55"/>
      <c r="B50" s="56"/>
      <c r="C50" s="21" t="s">
        <v>37</v>
      </c>
      <c r="D50" s="48" t="s">
        <v>46</v>
      </c>
      <c r="E50" s="48"/>
      <c r="F50" s="48"/>
      <c r="G50" s="48">
        <f>COUNTIF(O8:O37,"/")</f>
        <v>0</v>
      </c>
      <c r="H50" s="48"/>
      <c r="I50" s="48"/>
      <c r="J50" s="12"/>
      <c r="K50" s="12"/>
      <c r="L50" s="12"/>
      <c r="M50" s="12"/>
      <c r="N50" s="12"/>
      <c r="O50" s="12"/>
      <c r="P50" s="4"/>
    </row>
    <row r="51" spans="1:16" ht="19.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6" ht="19.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6" ht="19.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</sheetData>
  <mergeCells count="34"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H6:H7"/>
    <mergeCell ref="I6:I7"/>
    <mergeCell ref="N38:O38"/>
    <mergeCell ref="N39:O39"/>
    <mergeCell ref="A41:E41"/>
    <mergeCell ref="A46:B50"/>
    <mergeCell ref="D47:F47"/>
    <mergeCell ref="G47:I47"/>
    <mergeCell ref="D48:F48"/>
    <mergeCell ref="G48:I48"/>
    <mergeCell ref="D49:F49"/>
    <mergeCell ref="G49:I49"/>
    <mergeCell ref="D50:F50"/>
    <mergeCell ref="G50:I50"/>
    <mergeCell ref="D46:F46"/>
    <mergeCell ref="G46:I46"/>
    <mergeCell ref="A38:M3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2019-12-31T04:16:00Z</cp:lastPrinted>
  <dcterms:created xsi:type="dcterms:W3CDTF">2019-12-31T03:10:46Z</dcterms:created>
  <dcterms:modified xsi:type="dcterms:W3CDTF">2020-01-19T12:18:02Z</dcterms:modified>
</cp:coreProperties>
</file>