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5003137B-D79B-4BD0-B7B7-FE1F1B63BA4B}" xr6:coauthVersionLast="40" xr6:coauthVersionMax="40" xr10:uidLastSave="{00000000-0000-0000-0000-000000000000}"/>
  <bookViews>
    <workbookView xWindow="480" yWindow="108" windowWidth="9156" windowHeight="3036" tabRatio="813" xr2:uid="{00000000-000D-0000-FFFF-FFFF00000000}"/>
  </bookViews>
  <sheets>
    <sheet name="ห้อง1" sheetId="133" r:id="rId1"/>
    <sheet name="ห้อง2" sheetId="143" r:id="rId2"/>
    <sheet name="ห้อง3" sheetId="144" r:id="rId3"/>
    <sheet name="ห้อง4" sheetId="139" r:id="rId4"/>
    <sheet name="ห้อง5" sheetId="145" r:id="rId5"/>
    <sheet name="ห้อง6" sheetId="140" r:id="rId6"/>
    <sheet name="ห้อง7" sheetId="141" r:id="rId7"/>
    <sheet name="ห้อง8" sheetId="142" r:id="rId8"/>
    <sheet name="ห้อง9" sheetId="137" r:id="rId9"/>
    <sheet name="ห้อง10" sheetId="138" r:id="rId10"/>
    <sheet name="ห้อง11" sheetId="136" r:id="rId11"/>
  </sheets>
  <definedNames>
    <definedName name="_xlnm._FilterDatabase" localSheetId="0" hidden="1">ห้อง1!$B$7:$C$30</definedName>
    <definedName name="_xlnm._FilterDatabase" localSheetId="9" hidden="1">ห้อง10!$B$7:$C$30</definedName>
    <definedName name="_xlnm._FilterDatabase" localSheetId="10" hidden="1">ห้อง11!$B$7:$C$27</definedName>
    <definedName name="_xlnm._FilterDatabase" localSheetId="1" hidden="1">ห้อง2!$B$7:$C$30</definedName>
    <definedName name="_xlnm._FilterDatabase" localSheetId="2" hidden="1">ห้อง3!$B$7:$C$30</definedName>
    <definedName name="_xlnm._FilterDatabase" localSheetId="3" hidden="1">ห้อง4!$B$7:$C$30</definedName>
    <definedName name="_xlnm._FilterDatabase" localSheetId="4" hidden="1">ห้อง5!$B$7:$C$30</definedName>
    <definedName name="_xlnm._FilterDatabase" localSheetId="5" hidden="1">ห้อง6!$B$7:$C$30</definedName>
    <definedName name="_xlnm._FilterDatabase" localSheetId="6" hidden="1">ห้อง7!$B$7:$C$30</definedName>
    <definedName name="_xlnm._FilterDatabase" localSheetId="7" hidden="1">ห้อง8!$B$7:$C$30</definedName>
    <definedName name="_xlnm._FilterDatabase" localSheetId="8" hidden="1">ห้อง9!$B$7:$C$30</definedName>
    <definedName name="_xlnm.Print_Titles" localSheetId="0">ห้อง1!$1:$7</definedName>
    <definedName name="_xlnm.Print_Titles" localSheetId="9">ห้อง10!$1:$7</definedName>
    <definedName name="_xlnm.Print_Titles" localSheetId="10">ห้อง11!$1:$7</definedName>
    <definedName name="_xlnm.Print_Titles" localSheetId="1">ห้อง2!$1:$7</definedName>
    <definedName name="_xlnm.Print_Titles" localSheetId="2">ห้อง3!$1:$7</definedName>
    <definedName name="_xlnm.Print_Titles" localSheetId="3">ห้อง4!$1:$7</definedName>
    <definedName name="_xlnm.Print_Titles" localSheetId="4">ห้อง5!$1:$7</definedName>
    <definedName name="_xlnm.Print_Titles" localSheetId="5">ห้อง6!$1:$7</definedName>
    <definedName name="_xlnm.Print_Titles" localSheetId="6">ห้อง7!$1:$7</definedName>
    <definedName name="_xlnm.Print_Titles" localSheetId="7">ห้อง8!$1:$7</definedName>
    <definedName name="_xlnm.Print_Titles" localSheetId="8">ห้อง9!$1:$7</definedName>
  </definedNames>
  <calcPr calcId="181029"/>
</workbook>
</file>

<file path=xl/calcChain.xml><?xml version="1.0" encoding="utf-8"?>
<calcChain xmlns="http://schemas.openxmlformats.org/spreadsheetml/2006/main">
  <c r="G56" i="133" l="1"/>
  <c r="G57" i="133"/>
  <c r="G58" i="133"/>
  <c r="I9" i="136"/>
  <c r="I10" i="136"/>
  <c r="I11" i="136"/>
  <c r="I12" i="136"/>
  <c r="I13" i="136"/>
  <c r="I14" i="136"/>
  <c r="I15" i="136"/>
  <c r="I16" i="136"/>
  <c r="I17" i="136"/>
  <c r="I18" i="136"/>
  <c r="I19" i="136"/>
  <c r="I20" i="136"/>
  <c r="I21" i="136"/>
  <c r="I22" i="136"/>
  <c r="I23" i="136"/>
  <c r="I24" i="136"/>
  <c r="I25" i="136"/>
  <c r="I26" i="136"/>
  <c r="I27" i="136"/>
  <c r="I8" i="136"/>
  <c r="I37" i="138"/>
  <c r="I9" i="138"/>
  <c r="I10" i="138"/>
  <c r="I11" i="138"/>
  <c r="I12" i="138"/>
  <c r="I13" i="138"/>
  <c r="I14" i="138"/>
  <c r="I15" i="138"/>
  <c r="I16" i="138"/>
  <c r="I17" i="138"/>
  <c r="I18" i="138"/>
  <c r="I19" i="138"/>
  <c r="I20" i="138"/>
  <c r="I21" i="138"/>
  <c r="I22" i="138"/>
  <c r="I23" i="138"/>
  <c r="I24" i="138"/>
  <c r="I25" i="138"/>
  <c r="I26" i="138"/>
  <c r="I27" i="138"/>
  <c r="I28" i="138"/>
  <c r="I29" i="138"/>
  <c r="I30" i="138"/>
  <c r="I31" i="138"/>
  <c r="I32" i="138"/>
  <c r="I33" i="138"/>
  <c r="I34" i="138"/>
  <c r="I35" i="138"/>
  <c r="I36" i="138"/>
  <c r="I8" i="138"/>
  <c r="I9" i="137"/>
  <c r="I10" i="137"/>
  <c r="I11" i="137"/>
  <c r="I12" i="137"/>
  <c r="I13" i="137"/>
  <c r="I14" i="137"/>
  <c r="I15" i="137"/>
  <c r="I16" i="137"/>
  <c r="I17" i="137"/>
  <c r="I18" i="137"/>
  <c r="I19" i="137"/>
  <c r="I20" i="137"/>
  <c r="I21" i="137"/>
  <c r="I22" i="137"/>
  <c r="I23" i="137"/>
  <c r="I24" i="137"/>
  <c r="I25" i="137"/>
  <c r="I26" i="137"/>
  <c r="I27" i="137"/>
  <c r="I28" i="137"/>
  <c r="I29" i="137"/>
  <c r="I30" i="137"/>
  <c r="I31" i="137"/>
  <c r="I32" i="137"/>
  <c r="I33" i="137"/>
  <c r="I34" i="137"/>
  <c r="I35" i="137"/>
  <c r="I36" i="137"/>
  <c r="I37" i="137"/>
  <c r="I38" i="137"/>
  <c r="I39" i="137"/>
  <c r="I40" i="137"/>
  <c r="I41" i="137"/>
  <c r="I42" i="137"/>
  <c r="I43" i="137"/>
  <c r="I44" i="137"/>
  <c r="I45" i="137"/>
  <c r="I8" i="137"/>
  <c r="I9" i="142"/>
  <c r="I10" i="142"/>
  <c r="I11" i="142"/>
  <c r="I12" i="142"/>
  <c r="I13" i="142"/>
  <c r="I14" i="142"/>
  <c r="I15" i="142"/>
  <c r="I16" i="142"/>
  <c r="I17" i="142"/>
  <c r="I18" i="142"/>
  <c r="I19" i="142"/>
  <c r="I20" i="142"/>
  <c r="I21" i="142"/>
  <c r="I22" i="142"/>
  <c r="I23" i="142"/>
  <c r="I24" i="142"/>
  <c r="I25" i="142"/>
  <c r="I26" i="142"/>
  <c r="I27" i="142"/>
  <c r="I28" i="142"/>
  <c r="I29" i="142"/>
  <c r="I30" i="142"/>
  <c r="I31" i="142"/>
  <c r="I32" i="142"/>
  <c r="I8" i="142"/>
  <c r="I9" i="141"/>
  <c r="I10" i="141"/>
  <c r="I11" i="141"/>
  <c r="I12" i="141"/>
  <c r="I13" i="141"/>
  <c r="I14" i="141"/>
  <c r="I15" i="141"/>
  <c r="I16" i="141"/>
  <c r="I17" i="141"/>
  <c r="I18" i="141"/>
  <c r="I19" i="141"/>
  <c r="I20" i="141"/>
  <c r="I21" i="141"/>
  <c r="I22" i="141"/>
  <c r="I23" i="141"/>
  <c r="I24" i="141"/>
  <c r="I25" i="141"/>
  <c r="I26" i="141"/>
  <c r="I27" i="141"/>
  <c r="I28" i="141"/>
  <c r="I29" i="141"/>
  <c r="I30" i="141"/>
  <c r="I31" i="141"/>
  <c r="I32" i="141"/>
  <c r="I33" i="141"/>
  <c r="I34" i="141"/>
  <c r="I35" i="141"/>
  <c r="I36" i="141"/>
  <c r="I37" i="141"/>
  <c r="I38" i="141"/>
  <c r="I39" i="141"/>
  <c r="I40" i="141"/>
  <c r="I41" i="141"/>
  <c r="I42" i="141"/>
  <c r="I43" i="141"/>
  <c r="I44" i="141"/>
  <c r="I45" i="141"/>
  <c r="I46" i="141"/>
  <c r="I8" i="141"/>
  <c r="I9" i="140"/>
  <c r="I10" i="140"/>
  <c r="I11" i="140"/>
  <c r="I12" i="140"/>
  <c r="I13" i="140"/>
  <c r="I14" i="140"/>
  <c r="I15" i="140"/>
  <c r="I16" i="140"/>
  <c r="I17" i="140"/>
  <c r="I18" i="140"/>
  <c r="I19" i="140"/>
  <c r="I20" i="140"/>
  <c r="I21" i="140"/>
  <c r="I22" i="140"/>
  <c r="I23" i="140"/>
  <c r="I24" i="140"/>
  <c r="I25" i="140"/>
  <c r="I26" i="140"/>
  <c r="I27" i="140"/>
  <c r="I28" i="140"/>
  <c r="I29" i="140"/>
  <c r="I30" i="140"/>
  <c r="I31" i="140"/>
  <c r="I32" i="140"/>
  <c r="I33" i="140"/>
  <c r="I34" i="140"/>
  <c r="I35" i="140"/>
  <c r="I36" i="140"/>
  <c r="I37" i="140"/>
  <c r="I38" i="140"/>
  <c r="I39" i="140"/>
  <c r="I40" i="140"/>
  <c r="I41" i="140"/>
  <c r="I42" i="140"/>
  <c r="I43" i="140"/>
  <c r="I8" i="140"/>
  <c r="I9" i="145"/>
  <c r="I10" i="145"/>
  <c r="I11" i="145"/>
  <c r="I12" i="145"/>
  <c r="I13" i="145"/>
  <c r="I14" i="145"/>
  <c r="I15" i="145"/>
  <c r="I16" i="145"/>
  <c r="I17" i="145"/>
  <c r="I18" i="145"/>
  <c r="I19" i="145"/>
  <c r="I20" i="145"/>
  <c r="I21" i="145"/>
  <c r="I22" i="145"/>
  <c r="I23" i="145"/>
  <c r="I24" i="145"/>
  <c r="I25" i="145"/>
  <c r="I26" i="145"/>
  <c r="I27" i="145"/>
  <c r="I28" i="145"/>
  <c r="I29" i="145"/>
  <c r="I30" i="145"/>
  <c r="I31" i="145"/>
  <c r="I32" i="145"/>
  <c r="I33" i="145"/>
  <c r="I34" i="145"/>
  <c r="I35" i="145"/>
  <c r="I36" i="145"/>
  <c r="I37" i="145"/>
  <c r="I38" i="145"/>
  <c r="I39" i="145"/>
  <c r="I40" i="145"/>
  <c r="I41" i="145"/>
  <c r="I8" i="145"/>
  <c r="I9" i="139"/>
  <c r="I10" i="139"/>
  <c r="I11" i="139"/>
  <c r="I12" i="139"/>
  <c r="I13" i="139"/>
  <c r="I14" i="139"/>
  <c r="I15" i="139"/>
  <c r="I16" i="139"/>
  <c r="I17" i="139"/>
  <c r="I18" i="139"/>
  <c r="I19" i="139"/>
  <c r="I20" i="139"/>
  <c r="I21" i="139"/>
  <c r="I22" i="139"/>
  <c r="I23" i="139"/>
  <c r="I24" i="139"/>
  <c r="I25" i="139"/>
  <c r="I26" i="139"/>
  <c r="I27" i="139"/>
  <c r="I28" i="139"/>
  <c r="I29" i="139"/>
  <c r="I30" i="139"/>
  <c r="I31" i="139"/>
  <c r="I32" i="139"/>
  <c r="I33" i="139"/>
  <c r="I34" i="139"/>
  <c r="I35" i="139"/>
  <c r="I36" i="139"/>
  <c r="I37" i="139"/>
  <c r="I38" i="139"/>
  <c r="I39" i="139"/>
  <c r="I40" i="139"/>
  <c r="I41" i="139"/>
  <c r="I42" i="139"/>
  <c r="I43" i="139"/>
  <c r="I44" i="139"/>
  <c r="I45" i="139"/>
  <c r="I8" i="139"/>
  <c r="I9" i="144"/>
  <c r="I10" i="144"/>
  <c r="I11" i="144"/>
  <c r="I12" i="144"/>
  <c r="I13" i="144"/>
  <c r="I14" i="144"/>
  <c r="I15" i="144"/>
  <c r="I16" i="144"/>
  <c r="I17" i="144"/>
  <c r="I18" i="144"/>
  <c r="I19" i="144"/>
  <c r="I20" i="144"/>
  <c r="I21" i="144"/>
  <c r="I22" i="144"/>
  <c r="I23" i="144"/>
  <c r="I24" i="144"/>
  <c r="I25" i="144"/>
  <c r="I26" i="144"/>
  <c r="I27" i="144"/>
  <c r="I28" i="144"/>
  <c r="I29" i="144"/>
  <c r="I30" i="144"/>
  <c r="I31" i="144"/>
  <c r="I32" i="144"/>
  <c r="I33" i="144"/>
  <c r="I34" i="144"/>
  <c r="I35" i="144"/>
  <c r="I36" i="144"/>
  <c r="I37" i="144"/>
  <c r="I38" i="144"/>
  <c r="I39" i="144"/>
  <c r="I40" i="144"/>
  <c r="I41" i="144"/>
  <c r="I42" i="144"/>
  <c r="I43" i="144"/>
  <c r="I44" i="144"/>
  <c r="I45" i="144"/>
  <c r="I46" i="144"/>
  <c r="I8" i="144"/>
  <c r="I9" i="143"/>
  <c r="I10" i="143"/>
  <c r="I11" i="143"/>
  <c r="I12" i="143"/>
  <c r="I13" i="143"/>
  <c r="I14" i="143"/>
  <c r="I15" i="143"/>
  <c r="I16" i="143"/>
  <c r="I17" i="143"/>
  <c r="I18" i="143"/>
  <c r="I19" i="143"/>
  <c r="I20" i="143"/>
  <c r="I21" i="143"/>
  <c r="I22" i="143"/>
  <c r="I23" i="143"/>
  <c r="I24" i="143"/>
  <c r="I25" i="143"/>
  <c r="I26" i="143"/>
  <c r="I27" i="143"/>
  <c r="I28" i="143"/>
  <c r="I29" i="143"/>
  <c r="I30" i="143"/>
  <c r="I31" i="143"/>
  <c r="I32" i="143"/>
  <c r="I33" i="143"/>
  <c r="I34" i="143"/>
  <c r="I35" i="143"/>
  <c r="I36" i="143"/>
  <c r="I37" i="143"/>
  <c r="I38" i="143"/>
  <c r="I39" i="143"/>
  <c r="I40" i="143"/>
  <c r="I41" i="143"/>
  <c r="I42" i="143"/>
  <c r="I43" i="143"/>
  <c r="I44" i="143"/>
  <c r="I45" i="143"/>
  <c r="I8" i="143"/>
  <c r="I9" i="133"/>
  <c r="I10" i="133"/>
  <c r="I11" i="133"/>
  <c r="I12" i="133"/>
  <c r="I13" i="133"/>
  <c r="I14" i="133"/>
  <c r="I15" i="133"/>
  <c r="I16" i="133"/>
  <c r="I17" i="133"/>
  <c r="I18" i="133"/>
  <c r="I19" i="133"/>
  <c r="I20" i="133"/>
  <c r="I21" i="133"/>
  <c r="I22" i="133"/>
  <c r="I23" i="133"/>
  <c r="I24" i="133"/>
  <c r="I25" i="133"/>
  <c r="I26" i="133"/>
  <c r="I27" i="133"/>
  <c r="I28" i="133"/>
  <c r="I29" i="133"/>
  <c r="I30" i="133"/>
  <c r="I31" i="133"/>
  <c r="I32" i="133"/>
  <c r="I33" i="133"/>
  <c r="I34" i="133"/>
  <c r="I35" i="133"/>
  <c r="I36" i="133"/>
  <c r="I37" i="133"/>
  <c r="I38" i="133"/>
  <c r="I39" i="133"/>
  <c r="I40" i="133"/>
  <c r="I41" i="133"/>
  <c r="I42" i="133"/>
  <c r="I43" i="133"/>
  <c r="I44" i="133"/>
  <c r="I45" i="133"/>
  <c r="I8" i="133"/>
  <c r="I47" i="133" l="1"/>
  <c r="I46" i="133"/>
  <c r="G41" i="136"/>
  <c r="G40" i="136"/>
  <c r="G39" i="136"/>
  <c r="G38" i="136"/>
  <c r="I29" i="136"/>
  <c r="I28" i="136"/>
  <c r="G49" i="138"/>
  <c r="G48" i="138"/>
  <c r="G51" i="138"/>
  <c r="G50" i="138"/>
  <c r="I39" i="138"/>
  <c r="I38" i="138"/>
  <c r="G59" i="137"/>
  <c r="G58" i="137"/>
  <c r="G57" i="137"/>
  <c r="G56" i="137"/>
  <c r="I47" i="137"/>
  <c r="I46" i="137"/>
  <c r="G46" i="142"/>
  <c r="G45" i="142"/>
  <c r="G44" i="142"/>
  <c r="G43" i="142"/>
  <c r="I34" i="142"/>
  <c r="I33" i="142"/>
  <c r="G60" i="141" l="1"/>
  <c r="G59" i="141"/>
  <c r="G58" i="141"/>
  <c r="G57" i="141"/>
  <c r="I47" i="141"/>
  <c r="G57" i="140"/>
  <c r="G56" i="140"/>
  <c r="G55" i="140"/>
  <c r="G54" i="140"/>
  <c r="I45" i="140"/>
  <c r="I44" i="140"/>
  <c r="G55" i="145"/>
  <c r="G54" i="145"/>
  <c r="G53" i="145"/>
  <c r="G52" i="145"/>
  <c r="I43" i="145"/>
  <c r="I42" i="145"/>
  <c r="G59" i="139"/>
  <c r="G58" i="139"/>
  <c r="G57" i="139"/>
  <c r="G56" i="139"/>
  <c r="I47" i="139"/>
  <c r="I46" i="139"/>
  <c r="I48" i="141"/>
  <c r="I47" i="143"/>
  <c r="G60" i="144"/>
  <c r="G59" i="144"/>
  <c r="G58" i="144"/>
  <c r="G57" i="144"/>
  <c r="I48" i="144"/>
  <c r="I47" i="144"/>
  <c r="G58" i="143"/>
  <c r="G57" i="143"/>
  <c r="G56" i="143"/>
  <c r="G55" i="143"/>
  <c r="I46" i="143"/>
  <c r="G55" i="133"/>
</calcChain>
</file>

<file path=xl/sharedStrings.xml><?xml version="1.0" encoding="utf-8"?>
<sst xmlns="http://schemas.openxmlformats.org/spreadsheetml/2006/main" count="1126" uniqueCount="746">
  <si>
    <t>เลขที่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</si>
  <si>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</si>
  <si>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ชื่อตัว</t>
  </si>
  <si>
    <t>นามสกุล</t>
  </si>
  <si>
    <t>ผลประเมิน</t>
  </si>
  <si>
    <t>สรุป(ผ่าน/ไม่ผ่าน</t>
  </si>
  <si>
    <t>ผ่าน</t>
  </si>
  <si>
    <t>รวมจำนวนคน</t>
  </si>
  <si>
    <t>ร้อยละ</t>
  </si>
  <si>
    <t>ตำแหน่ง.......ครู...............................</t>
  </si>
  <si>
    <t>ลงชื่อ......................................................ผู้ประเมิน</t>
  </si>
  <si>
    <t>(.........................................................)</t>
  </si>
  <si>
    <t xml:space="preserve">            ประเมิน วันที่......................เดือน  .......................................................พ.ศ. ...........................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</si>
  <si>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</si>
  <si>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</si>
  <si>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</si>
  <si>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</si>
  <si>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</si>
  <si>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</si>
  <si>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</si>
  <si>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</si>
  <si>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</si>
  <si>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</si>
  <si>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</si>
  <si>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</si>
  <si>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</si>
  <si>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</si>
  <si>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</si>
  <si>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</si>
  <si>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</si>
  <si>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</si>
  <si>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</si>
  <si>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</si>
  <si>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</si>
  <si>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</si>
  <si>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</si>
  <si>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</si>
  <si>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</si>
  <si>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</si>
  <si>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</si>
  <si>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</si>
  <si>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</si>
  <si>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</si>
  <si>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</si>
  <si>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</si>
  <si>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</si>
  <si>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</si>
  <si>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</si>
  <si>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</si>
  <si>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</si>
  <si>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</si>
  <si>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</si>
  <si>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</si>
  <si>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</si>
  <si>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</si>
  <si>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</si>
  <si>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</si>
  <si>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</si>
  <si>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</si>
  <si>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</si>
  <si>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</si>
  <si>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นางสาวอริสรา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</si>
  <si>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</si>
  <si>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</si>
  <si>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</si>
  <si>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</si>
  <si>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</si>
  <si>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ภาคภูมิพงศ์</t>
  </si>
  <si>
    <t>นายภัทรพล</t>
  </si>
  <si>
    <t>นางสาวกัลยรัตน์</t>
  </si>
  <si>
    <t>บุญมี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</si>
  <si>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</si>
  <si>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</si>
  <si>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</si>
  <si>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</si>
  <si>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</si>
  <si>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</si>
  <si>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</si>
  <si>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</si>
  <si>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</si>
  <si>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</si>
  <si>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</si>
  <si>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</si>
  <si>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</si>
  <si>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</si>
  <si>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</si>
  <si>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</si>
  <si>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</si>
  <si>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</si>
  <si>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</si>
  <si>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</si>
  <si>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</si>
  <si>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</si>
  <si>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</si>
  <si>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นางสาวนภัสวรรณ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</si>
  <si>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</si>
  <si>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</si>
  <si>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</si>
  <si>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</si>
  <si>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</si>
  <si>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นางสาวภัทรวดี</t>
  </si>
  <si>
    <t>สาธยาย</t>
  </si>
  <si>
    <t>นางสาววัชราภรณ์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</si>
  <si>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</si>
  <si>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</si>
  <si>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</si>
  <si>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</si>
  <si>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</si>
  <si>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</si>
  <si>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นางสาวสุรารักษ์</t>
  </si>
  <si>
    <t>บุญโม</t>
  </si>
  <si>
    <t>นางสาวขวัญกมล</t>
  </si>
  <si>
    <t>ศรีสม</t>
  </si>
  <si>
    <t>นางสาวสุภาภรณ์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</si>
  <si>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</si>
  <si>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</si>
  <si>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</si>
  <si>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</si>
  <si>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</si>
  <si>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</si>
  <si>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</si>
  <si>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</si>
  <si>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</si>
  <si>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</si>
  <si>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</si>
  <si>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</si>
  <si>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</si>
  <si>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</si>
  <si>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</si>
  <si>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</si>
  <si>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</si>
  <si>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</si>
  <si>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</si>
  <si>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</si>
  <si>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</si>
  <si>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ชั้นมัธยมศึกษาปีที่ ๔/๒</t>
  </si>
  <si>
    <t>ชั้นมัธยมศึกษาปีที่ ๔/๓</t>
  </si>
  <si>
    <t>ชั้นมัธยมศึกษาปีที่ ๔/๔</t>
  </si>
  <si>
    <t>ชั้นมัธยมศึกษาปีที่ ๔/๕</t>
  </si>
  <si>
    <t>ชั้นมัธยมศึกษาปีที่ ๔/๖</t>
  </si>
  <si>
    <t>ชั้นมัธยมศึกษาปีที่ ๔/๗</t>
  </si>
  <si>
    <t>ชั้นมัธยมศึกษาปีที่ ๔/๘</t>
  </si>
  <si>
    <t>ชั้นมัธยมศึกษาปีที่ ๔/๙</t>
  </si>
  <si>
    <t>ชั้นมัธยมศึกษาปีที่ ๔/๑๐</t>
  </si>
  <si>
    <t>ชั้นมัธยมศึกษาปีที่ ๔/๑๑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</si>
  <si>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</si>
  <si>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</si>
  <si>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</si>
  <si>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</si>
  <si>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</si>
  <si>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</si>
  <si>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</si>
  <si>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</si>
  <si>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</si>
  <si>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</si>
  <si>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</si>
  <si>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</si>
  <si>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</si>
  <si>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</si>
  <si>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</si>
  <si>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</si>
  <si>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</si>
  <si>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</si>
  <si>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</si>
  <si>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</si>
  <si>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</si>
  <si>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</si>
  <si>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</si>
  <si>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</si>
  <si>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</si>
  <si>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</si>
  <si>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</si>
  <si>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</si>
  <si>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</si>
  <si>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</si>
  <si>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</si>
  <si>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</si>
  <si>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</si>
  <si>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>อำไพโชติ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</si>
  <si>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</si>
  <si>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</si>
  <si>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</si>
  <si>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</si>
  <si>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</si>
  <si>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</si>
  <si>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</si>
  <si>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</si>
  <si>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</si>
  <si>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</si>
  <si>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</si>
  <si>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</si>
  <si>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</si>
  <si>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</si>
  <si>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</si>
  <si>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</si>
  <si>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</si>
  <si>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</si>
  <si>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</si>
  <si>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</si>
  <si>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</si>
  <si>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</si>
  <si>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</si>
  <si>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</si>
  <si>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</si>
  <si>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</si>
  <si>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</si>
  <si>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</si>
  <si>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</si>
  <si>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</si>
  <si>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</si>
  <si>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</si>
  <si>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</si>
  <si>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</si>
  <si>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</si>
  <si>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</si>
  <si>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</si>
  <si>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</si>
  <si>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</si>
  <si>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</si>
  <si>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</si>
  <si>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</si>
  <si>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</si>
  <si>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</si>
  <si>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</si>
  <si>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</si>
  <si>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</si>
  <si>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</si>
  <si>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</si>
  <si>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</si>
  <si>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</si>
  <si>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</si>
  <si>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</si>
  <si>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</si>
  <si>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</si>
  <si>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วงษ์บำหรุ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</si>
  <si>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</si>
  <si>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</si>
  <si>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</si>
  <si>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</si>
  <si>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</si>
  <si>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</si>
  <si>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</si>
  <si>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</si>
  <si>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</si>
  <si>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</si>
  <si>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</si>
  <si>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</si>
  <si>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</si>
  <si>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</si>
  <si>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</si>
  <si>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</si>
  <si>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</si>
  <si>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</si>
  <si>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</si>
  <si>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</si>
  <si>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</si>
  <si>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</si>
  <si>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</si>
  <si>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</si>
  <si>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</si>
  <si>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</si>
  <si>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</si>
  <si>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</si>
  <si>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</si>
  <si>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</si>
  <si>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</si>
  <si>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</si>
  <si>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</si>
  <si>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</si>
  <si>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</si>
  <si>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</si>
  <si>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</si>
  <si>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</si>
  <si>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</si>
  <si>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</si>
  <si>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</si>
  <si>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</si>
  <si>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</si>
  <si>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</si>
  <si>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</si>
  <si>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</si>
  <si>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</si>
  <si>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</si>
  <si>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</si>
  <si>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</si>
  <si>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</si>
  <si>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</si>
  <si>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</si>
  <si>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</si>
  <si>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</si>
  <si>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</si>
  <si>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</si>
  <si>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</si>
  <si>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</si>
  <si>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</si>
  <si>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</si>
  <si>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</si>
  <si>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</si>
  <si>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</si>
  <si>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</si>
  <si>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</si>
  <si>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</si>
  <si>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</si>
  <si>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</si>
  <si>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</si>
  <si>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</si>
  <si>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</si>
  <si>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</si>
  <si>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</si>
  <si>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</si>
  <si>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</si>
  <si>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</si>
  <si>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</si>
  <si>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</si>
  <si>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</si>
  <si>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</si>
  <si>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</si>
  <si>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</si>
  <si>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</si>
  <si>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</si>
  <si>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</si>
  <si>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</si>
  <si>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</si>
  <si>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</si>
  <si>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</si>
  <si>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</si>
  <si>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</si>
  <si>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</si>
  <si>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</si>
  <si>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</si>
  <si>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</si>
  <si>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</si>
  <si>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</si>
  <si>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</si>
  <si>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</si>
  <si>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</si>
  <si>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</si>
  <si>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</si>
  <si>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</si>
  <si>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</si>
  <si>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</si>
  <si>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</si>
  <si>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</si>
  <si>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</si>
  <si>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</si>
  <si>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</si>
  <si>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</si>
  <si>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</si>
  <si>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</si>
  <si>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</si>
  <si>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</si>
  <si>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</si>
  <si>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</si>
  <si>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</si>
  <si>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</si>
  <si>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</si>
  <si>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</si>
  <si>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</si>
  <si>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</si>
  <si>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</si>
  <si>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</si>
  <si>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</si>
  <si>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</si>
  <si>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</si>
  <si>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</si>
  <si>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</si>
  <si>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</si>
  <si>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</si>
  <si>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</si>
  <si>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</si>
  <si>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</si>
  <si>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</si>
  <si>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</si>
  <si>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</si>
  <si>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</si>
  <si>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</si>
  <si>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</si>
  <si>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</si>
  <si>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</si>
  <si>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</si>
  <si>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</si>
  <si>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</si>
  <si>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</si>
  <si>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</si>
  <si>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</si>
  <si>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</si>
  <si>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</si>
  <si>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</si>
  <si>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</si>
  <si>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</si>
  <si>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</si>
  <si>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</si>
  <si>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</si>
  <si>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</si>
  <si>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</si>
  <si>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</si>
  <si>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</si>
  <si>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</si>
  <si>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</si>
  <si>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</si>
  <si>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</si>
  <si>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</si>
  <si>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</si>
  <si>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</si>
  <si>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</si>
  <si>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</si>
  <si>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</si>
  <si>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</si>
  <si>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</si>
  <si>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</si>
  <si>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</si>
  <si>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</si>
  <si>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</si>
  <si>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</si>
  <si>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</si>
  <si>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</si>
  <si>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</si>
  <si>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</si>
  <si>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</si>
  <si>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</si>
  <si>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</si>
  <si>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</si>
  <si>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</si>
  <si>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</si>
  <si>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</si>
  <si>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</si>
  <si>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</si>
  <si>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</si>
  <si>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</si>
  <si>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</si>
  <si>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</si>
  <si>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</si>
  <si>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</si>
  <si>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</si>
  <si>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</si>
  <si>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</si>
  <si>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</si>
  <si>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</si>
  <si>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</si>
  <si>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</si>
  <si>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</si>
  <si>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</si>
  <si>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</si>
  <si>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</si>
  <si>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</si>
  <si>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</si>
  <si>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</si>
  <si>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</si>
  <si>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</si>
  <si>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</si>
  <si>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</si>
  <si>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</si>
  <si>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</si>
  <si>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</si>
  <si>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</si>
  <si>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</si>
  <si>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</si>
  <si>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</si>
  <si>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</si>
  <si>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</si>
  <si>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</si>
  <si>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</si>
  <si>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</si>
  <si>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</si>
  <si>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</si>
  <si>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</si>
  <si>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</si>
  <si>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</si>
  <si>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</si>
  <si>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</si>
  <si>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</si>
  <si>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</si>
  <si>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</si>
  <si>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</si>
  <si>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</si>
  <si>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</si>
  <si>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</si>
  <si>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</si>
  <si>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</si>
  <si>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</si>
  <si>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</si>
  <si>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</si>
  <si>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</si>
  <si>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</si>
  <si>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</si>
  <si>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</si>
  <si>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</si>
  <si>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</si>
  <si>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</si>
  <si>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</si>
  <si>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</si>
  <si>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</si>
  <si>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</si>
  <si>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</si>
  <si>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</si>
  <si>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</si>
  <si>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</si>
  <si>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</si>
  <si>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</si>
  <si>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</si>
  <si>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</si>
  <si>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</si>
  <si>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</si>
  <si>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</si>
  <si>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</si>
  <si>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</si>
  <si>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</si>
  <si>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</si>
  <si>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</si>
  <si>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</si>
  <si>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</si>
  <si>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</si>
  <si>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</si>
  <si>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</si>
  <si>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</si>
  <si>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</si>
  <si>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</si>
  <si>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</si>
  <si>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</si>
  <si>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</si>
  <si>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</si>
  <si>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</si>
  <si>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</si>
  <si>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</si>
  <si>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</si>
  <si>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</si>
  <si>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</si>
  <si>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</si>
  <si>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</si>
  <si>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</si>
  <si>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</si>
  <si>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</si>
  <si>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</si>
  <si>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</si>
  <si>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</si>
  <si>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</si>
  <si>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</si>
  <si>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</si>
  <si>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</si>
  <si>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</si>
  <si>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</si>
  <si>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</si>
  <si>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</si>
  <si>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</si>
  <si>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</si>
  <si>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</si>
  <si>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</si>
  <si>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</si>
  <si>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</si>
  <si>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</si>
  <si>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</si>
  <si>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</si>
  <si>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</si>
  <si>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</si>
  <si>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</si>
  <si>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</si>
  <si>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</si>
  <si>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</si>
  <si>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</si>
  <si>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</si>
  <si>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</si>
  <si>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</si>
  <si>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</si>
  <si>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</si>
  <si>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</si>
  <si>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</si>
  <si>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</si>
  <si>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</si>
  <si>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</si>
  <si>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</si>
  <si>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</si>
  <si>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</si>
  <si>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</si>
  <si>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</si>
  <si>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</si>
  <si>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</si>
  <si>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</si>
  <si>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</si>
  <si>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</si>
  <si>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</si>
  <si>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</si>
  <si>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</si>
  <si>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</si>
  <si>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</si>
  <si>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</si>
  <si>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</si>
  <si>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</si>
  <si>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</si>
  <si>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</si>
  <si>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</si>
  <si>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</si>
  <si>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</si>
  <si>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</si>
  <si>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</si>
  <si>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</si>
  <si>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</si>
  <si>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</si>
  <si>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</si>
  <si>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</si>
  <si>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</si>
  <si>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</si>
  <si>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</si>
  <si>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</si>
  <si>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</si>
  <si>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</si>
  <si>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</si>
  <si>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</si>
  <si>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</si>
  <si>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</si>
  <si>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</si>
  <si>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</si>
  <si>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</si>
  <si>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</si>
  <si>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</si>
  <si>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</si>
  <si>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</si>
  <si>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</si>
  <si>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</si>
  <si>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</si>
  <si>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</si>
  <si>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</si>
  <si>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</si>
  <si>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</si>
  <si>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</si>
  <si>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</si>
  <si>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</si>
  <si>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</si>
  <si>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</si>
  <si>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</si>
  <si>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</si>
  <si>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</si>
  <si>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</si>
  <si>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</si>
  <si>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</si>
  <si>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</si>
  <si>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</si>
  <si>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</si>
  <si>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</si>
  <si>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</si>
  <si>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</si>
  <si>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</si>
  <si>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</si>
  <si>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</si>
  <si>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</si>
  <si>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</si>
  <si>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</si>
  <si>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</si>
  <si>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</si>
  <si>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</si>
  <si>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</si>
  <si>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</si>
  <si>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</si>
  <si>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</si>
  <si>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</si>
  <si>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</si>
  <si>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</si>
  <si>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</si>
  <si>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</si>
  <si>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</si>
  <si>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</si>
  <si>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</si>
  <si>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</si>
  <si>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</si>
  <si>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</si>
  <si>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</si>
  <si>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</si>
  <si>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</si>
  <si>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</si>
  <si>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</si>
  <si>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</si>
  <si>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</si>
  <si>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</si>
  <si>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</si>
  <si>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</si>
  <si>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</si>
  <si>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</si>
  <si>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</si>
  <si>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</si>
  <si>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</si>
  <si>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</si>
  <si>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</si>
  <si>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</si>
  <si>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</si>
  <si>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</si>
  <si>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</si>
  <si>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</si>
  <si>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</si>
  <si>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นางสาวปาณิสรา</t>
  </si>
  <si>
    <t>งามวงษ์</t>
  </si>
  <si>
    <t>ทำทัน</t>
  </si>
  <si>
    <t>นางสาวกุลิสรา</t>
  </si>
  <si>
    <t>ฤกษ์ดี</t>
  </si>
  <si>
    <t>นายธรรมจักร</t>
  </si>
  <si>
    <t>แสงศิริสายันห์กุล</t>
  </si>
  <si>
    <t>นายสิทธิชัย</t>
  </si>
  <si>
    <t>ทรงแบน</t>
  </si>
  <si>
    <t>นายชาญชัย</t>
  </si>
  <si>
    <t>สมมาตร</t>
  </si>
  <si>
    <t>นางสาวปนัสยา</t>
  </si>
  <si>
    <t>โพธิ์ทอง</t>
  </si>
  <si>
    <t>นางสาวปัทมาภรณ์</t>
  </si>
  <si>
    <t>พิมหา</t>
  </si>
  <si>
    <t>นางสาวลัดดาวัลย์</t>
  </si>
  <si>
    <t>ศรีตะปัญญะ</t>
  </si>
  <si>
    <t>นางสาวสกุลชนก</t>
  </si>
  <si>
    <t>ปลูกสกุล</t>
  </si>
  <si>
    <t>นางสาวสุชัญญา</t>
  </si>
  <si>
    <t>ฉ่ำเฉลิม</t>
  </si>
  <si>
    <t>ท่าหาด</t>
  </si>
  <si>
    <t>นางสาวประยุรพร</t>
  </si>
  <si>
    <t>จันทาทอง</t>
  </si>
  <si>
    <t>นางสาวจิราภรณ์</t>
  </si>
  <si>
    <t>นางสาวรัตติกานต์</t>
  </si>
  <si>
    <t>สีหาตา</t>
  </si>
  <si>
    <t>นางสาววิไลวรรณ</t>
  </si>
  <si>
    <t>กงแก้ว</t>
  </si>
  <si>
    <t>เงินน้ำจันทร์</t>
  </si>
  <si>
    <t>นางสาวขวัญชนก</t>
  </si>
  <si>
    <t>ฆ้องใส</t>
  </si>
  <si>
    <t>นางสาวธัญพิชชา</t>
  </si>
  <si>
    <t>สำราญวงษ์</t>
  </si>
  <si>
    <t>นางสาวประวีณา</t>
  </si>
  <si>
    <t>ก้อนเกตุ</t>
  </si>
  <si>
    <t>นางสาวสิริญากร</t>
  </si>
  <si>
    <t>มุขศิริ</t>
  </si>
  <si>
    <t>ชั้นมัธยมศึกษาปีที่ ๔/๑</t>
  </si>
  <si>
    <t>คะแนน</t>
  </si>
  <si>
    <t>ระดับคุณภาพ</t>
  </si>
  <si>
    <t>จำนวนคน</t>
  </si>
  <si>
    <t>ดี</t>
  </si>
  <si>
    <t>ไม่ผ่าน</t>
  </si>
  <si>
    <t>ดีเยี่ยม</t>
  </si>
  <si>
    <t>คะแนน ๒๑ - ๒๕</t>
  </si>
  <si>
    <t>คะแนน ๑๗ - ๒๐</t>
  </si>
  <si>
    <t>แบบสรุปผลการประเมินการใช้ภาษาอังกฤษ:ทักษะการฟัง</t>
  </si>
  <si>
    <t>รวมคะแนน(๒๕ คะแนน)</t>
  </si>
  <si>
    <t>ปรับปรุง</t>
  </si>
  <si>
    <t>พอใช้</t>
  </si>
  <si>
    <t>ดี(๑๗-๒๐)</t>
  </si>
  <si>
    <t>ดีเยี่ยม(๒๑-๒๕)</t>
  </si>
  <si>
    <t>เกณฑ์การตัดสินได้ ๑๒ คะแนน ขึ้นไปถือว่าผ่าน</t>
  </si>
  <si>
    <t>คะแนน ๑๒ - ๑๖</t>
  </si>
  <si>
    <t>ต่ำกว่า ๑๒</t>
  </si>
  <si>
    <t>ปรับปรุง(๐-๑๑)</t>
  </si>
  <si>
    <t>พอใช้(๑๒-๑๖)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</si>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</sst>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t#,##0_);\(t#,##0\)"/>
  </numFmts>
  <fonts count="20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name val="Calibri"/>
      <family val="2"/>
    </font>
    <font>
      <sz val="14"/>
      <color theme="1"/>
      <name val="TH SarabunIT๙"/>
      <family val="2"/>
      <charset val="22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sz val="14"/>
      <color theme="1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8" fillId="0" borderId="0" xfId="0" applyFont="1"/>
    <xf numFmtId="0" fontId="4" fillId="0" borderId="0" xfId="0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vertical="center"/>
    </xf>
    <xf numFmtId="188" fontId="14" fillId="0" borderId="0" xfId="0" applyNumberFormat="1" applyFont="1"/>
    <xf numFmtId="188" fontId="16" fillId="0" borderId="0" xfId="0" applyNumberFormat="1" applyFont="1" applyBorder="1" applyAlignment="1">
      <alignment vertical="center"/>
    </xf>
    <xf numFmtId="188" fontId="16" fillId="0" borderId="0" xfId="0" applyNumberFormat="1" applyFont="1" applyAlignment="1">
      <alignment horizontal="center" vertical="center"/>
    </xf>
    <xf numFmtId="188" fontId="17" fillId="0" borderId="10" xfId="0" applyNumberFormat="1" applyFont="1" applyBorder="1" applyAlignment="1">
      <alignment vertical="center"/>
    </xf>
    <xf numFmtId="188" fontId="15" fillId="0" borderId="0" xfId="0" applyNumberFormat="1" applyFont="1" applyAlignment="1">
      <alignment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center"/>
    </xf>
    <xf numFmtId="188" fontId="15" fillId="0" borderId="0" xfId="0" applyNumberFormat="1" applyFont="1"/>
    <xf numFmtId="188" fontId="14" fillId="0" borderId="0" xfId="0" applyNumberFormat="1" applyFont="1" applyAlignment="1">
      <alignment horizontal="center"/>
    </xf>
    <xf numFmtId="0" fontId="14" fillId="0" borderId="0" xfId="0" applyNumberFormat="1" applyFont="1"/>
    <xf numFmtId="0" fontId="16" fillId="0" borderId="0" xfId="0" applyNumberFormat="1" applyFont="1" applyBorder="1" applyAlignment="1">
      <alignment vertical="center"/>
    </xf>
    <xf numFmtId="0" fontId="16" fillId="0" borderId="0" xfId="0" applyNumberFormat="1" applyFont="1" applyAlignment="1">
      <alignment horizontal="center" vertical="center"/>
    </xf>
    <xf numFmtId="0" fontId="17" fillId="0" borderId="10" xfId="0" applyNumberFormat="1" applyFont="1" applyBorder="1" applyAlignment="1">
      <alignment vertical="center"/>
    </xf>
    <xf numFmtId="0" fontId="15" fillId="0" borderId="0" xfId="0" applyNumberFormat="1" applyFont="1" applyAlignment="1">
      <alignment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textRotation="90"/>
    </xf>
    <xf numFmtId="0" fontId="6" fillId="0" borderId="3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textRotation="90"/>
    </xf>
    <xf numFmtId="0" fontId="7" fillId="0" borderId="0" xfId="0" applyNumberFormat="1" applyFont="1" applyAlignment="1">
      <alignment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textRotation="90"/>
    </xf>
    <xf numFmtId="0" fontId="6" fillId="0" borderId="11" xfId="0" applyNumberFormat="1" applyFont="1" applyBorder="1" applyAlignment="1">
      <alignment horizontal="center" textRotation="90"/>
    </xf>
    <xf numFmtId="0" fontId="8" fillId="0" borderId="1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textRotation="90"/>
    </xf>
    <xf numFmtId="0" fontId="6" fillId="0" borderId="14" xfId="0" applyNumberFormat="1" applyFont="1" applyBorder="1" applyAlignment="1">
      <alignment horizontal="center" textRotation="90"/>
    </xf>
    <xf numFmtId="0" fontId="6" fillId="0" borderId="2" xfId="0" applyNumberFormat="1" applyFont="1" applyBorder="1" applyAlignment="1">
      <alignment horizontal="center" textRotation="90"/>
    </xf>
    <xf numFmtId="0" fontId="8" fillId="0" borderId="0" xfId="0" applyNumberFormat="1" applyFo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Border="1" applyAlignment="1">
      <alignment shrinkToFit="1"/>
    </xf>
    <xf numFmtId="0" fontId="18" fillId="0" borderId="1" xfId="0" applyNumberFormat="1" applyFont="1" applyBorder="1" applyAlignment="1">
      <alignment shrinkToFit="1"/>
    </xf>
    <xf numFmtId="0" fontId="18" fillId="0" borderId="3" xfId="4" applyNumberFormat="1" applyFont="1" applyBorder="1" applyAlignment="1">
      <alignment horizontal="left" vertical="center"/>
    </xf>
    <xf numFmtId="0" fontId="18" fillId="0" borderId="1" xfId="4" applyNumberFormat="1" applyFont="1" applyBorder="1" applyAlignment="1">
      <alignment horizontal="left" vertical="center"/>
    </xf>
    <xf numFmtId="0" fontId="18" fillId="2" borderId="3" xfId="0" applyNumberFormat="1" applyFont="1" applyFill="1" applyBorder="1" applyAlignment="1">
      <alignment shrinkToFit="1"/>
    </xf>
    <xf numFmtId="0" fontId="18" fillId="2" borderId="1" xfId="0" applyNumberFormat="1" applyFont="1" applyFill="1" applyBorder="1" applyAlignment="1">
      <alignment shrinkToFit="1"/>
    </xf>
    <xf numFmtId="0" fontId="4" fillId="3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vertical="center"/>
    </xf>
    <xf numFmtId="0" fontId="11" fillId="0" borderId="8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vertical="center"/>
    </xf>
    <xf numFmtId="0" fontId="4" fillId="0" borderId="0" xfId="0" applyNumberFormat="1" applyFont="1"/>
    <xf numFmtId="0" fontId="5" fillId="0" borderId="6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3" fillId="0" borderId="0" xfId="0" applyNumberFormat="1" applyFont="1"/>
    <xf numFmtId="0" fontId="12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/>
    </xf>
    <xf numFmtId="0" fontId="19" fillId="0" borderId="2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0" fontId="4" fillId="0" borderId="3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18" fillId="0" borderId="3" xfId="0" applyNumberFormat="1" applyFont="1" applyBorder="1" applyAlignment="1">
      <alignment horizontal="left" vertical="center" shrinkToFit="1"/>
    </xf>
    <xf numFmtId="0" fontId="18" fillId="0" borderId="1" xfId="0" applyNumberFormat="1" applyFont="1" applyBorder="1" applyAlignment="1">
      <alignment horizontal="left" vertical="center" shrinkToFit="1"/>
    </xf>
    <xf numFmtId="0" fontId="4" fillId="0" borderId="3" xfId="0" applyNumberFormat="1" applyFont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8" fillId="0" borderId="3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vertical="center"/>
    </xf>
    <xf numFmtId="0" fontId="18" fillId="2" borderId="3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0" fontId="18" fillId="2" borderId="3" xfId="0" applyNumberFormat="1" applyFont="1" applyFill="1" applyBorder="1" applyAlignment="1">
      <alignment horizontal="left" vertical="center" shrinkToFit="1"/>
    </xf>
    <xf numFmtId="0" fontId="18" fillId="2" borderId="1" xfId="0" applyNumberFormat="1" applyFont="1" applyFill="1" applyBorder="1" applyAlignment="1">
      <alignment horizontal="left" vertical="center" shrinkToFit="1"/>
    </xf>
    <xf numFmtId="0" fontId="18" fillId="0" borderId="0" xfId="0" applyNumberFormat="1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>
      <alignment vertical="center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8" fillId="2" borderId="8" xfId="0" applyNumberFormat="1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>
      <alignment horizontal="left" vertical="center"/>
    </xf>
    <xf numFmtId="0" fontId="18" fillId="0" borderId="3" xfId="0" applyNumberFormat="1" applyFont="1" applyBorder="1" applyAlignment="1">
      <alignment vertical="center"/>
    </xf>
    <xf numFmtId="0" fontId="18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8" fillId="0" borderId="8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18" fillId="0" borderId="3" xfId="0" applyNumberFormat="1" applyFont="1" applyFill="1" applyBorder="1" applyAlignment="1">
      <alignment horizontal="left" vertical="center" shrinkToFit="1"/>
    </xf>
    <xf numFmtId="0" fontId="18" fillId="0" borderId="1" xfId="0" applyNumberFormat="1" applyFont="1" applyFill="1" applyBorder="1" applyAlignment="1">
      <alignment horizontal="left" vertical="center" shrinkToFit="1"/>
    </xf>
    <xf numFmtId="0" fontId="18" fillId="0" borderId="3" xfId="0" applyNumberFormat="1" applyFont="1" applyFill="1" applyBorder="1" applyAlignment="1">
      <alignment horizontal="left" vertical="center"/>
    </xf>
    <xf numFmtId="0" fontId="18" fillId="0" borderId="8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0</xdr:rowOff>
    </xdr:from>
    <xdr:to>
      <xdr:col>1</xdr:col>
      <xdr:colOff>342901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83821</xdr:colOff>
      <xdr:row>0</xdr:row>
      <xdr:rowOff>0</xdr:rowOff>
    </xdr:from>
    <xdr:to>
      <xdr:col>1</xdr:col>
      <xdr:colOff>308893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7620</xdr:rowOff>
    </xdr:from>
    <xdr:to>
      <xdr:col>1</xdr:col>
      <xdr:colOff>342901</xdr:colOff>
      <xdr:row>2</xdr:row>
      <xdr:rowOff>40000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1" y="762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0</xdr:row>
      <xdr:rowOff>0</xdr:rowOff>
    </xdr:from>
    <xdr:to>
      <xdr:col>1</xdr:col>
      <xdr:colOff>327661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289560</xdr:colOff>
      <xdr:row>2</xdr:row>
      <xdr:rowOff>48337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0"/>
          <a:ext cx="541020" cy="566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0</xdr:row>
      <xdr:rowOff>0</xdr:rowOff>
    </xdr:from>
    <xdr:to>
      <xdr:col>1</xdr:col>
      <xdr:colOff>293653</xdr:colOff>
      <xdr:row>2</xdr:row>
      <xdr:rowOff>68580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1" y="0"/>
          <a:ext cx="560352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0</xdr:rowOff>
    </xdr:from>
    <xdr:to>
      <xdr:col>1</xdr:col>
      <xdr:colOff>289561</xdr:colOff>
      <xdr:row>2</xdr:row>
      <xdr:rowOff>72274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1" y="0"/>
          <a:ext cx="563880" cy="590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144781</xdr:colOff>
      <xdr:row>0</xdr:row>
      <xdr:rowOff>0</xdr:rowOff>
    </xdr:from>
    <xdr:to>
      <xdr:col>1</xdr:col>
      <xdr:colOff>327661</xdr:colOff>
      <xdr:row>2</xdr:row>
      <xdr:rowOff>24401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81" y="0"/>
          <a:ext cx="518160" cy="5425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137161</xdr:colOff>
      <xdr:row>0</xdr:row>
      <xdr:rowOff>22860</xdr:rowOff>
    </xdr:from>
    <xdr:to>
      <xdr:col>1</xdr:col>
      <xdr:colOff>304801</xdr:colOff>
      <xdr:row>2</xdr:row>
      <xdr:rowOff>31303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1" y="22860"/>
          <a:ext cx="502920" cy="526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0</xdr:rowOff>
    </xdr:from>
    <xdr:to>
      <xdr:col>1</xdr:col>
      <xdr:colOff>266701</xdr:colOff>
      <xdr:row>2</xdr:row>
      <xdr:rowOff>32380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0"/>
          <a:ext cx="525780" cy="55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0</xdr:rowOff>
    </xdr:from>
    <xdr:to>
      <xdr:col>1</xdr:col>
      <xdr:colOff>327661</xdr:colOff>
      <xdr:row>2</xdr:row>
      <xdr:rowOff>56316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0"/>
          <a:ext cx="548640" cy="57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4"/>
  <sheetViews>
    <sheetView tabSelected="1" zoomScale="23" zoomScaleNormal="23" zoomScalePageLayoutView="110" workbookViewId="0">
      <selection activeCell="R7" sqref="A5:R84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8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8"/>
      <c r="K1" s="8"/>
      <c r="L1" s="8"/>
      <c r="M1" s="8"/>
      <c r="N1" s="8"/>
    </row>
    <row r="2" spans="1:18" ht="20.399999999999999">
      <c r="A2" s="19" t="s">
        <v>725</v>
      </c>
      <c r="B2" s="19"/>
      <c r="C2" s="19"/>
      <c r="D2" s="19"/>
      <c r="E2" s="19"/>
      <c r="F2" s="19"/>
      <c r="G2" s="19"/>
      <c r="H2" s="19"/>
      <c r="I2" s="19"/>
      <c r="J2" s="8"/>
      <c r="K2" s="8"/>
      <c r="L2" s="8"/>
      <c r="M2" s="8"/>
      <c r="N2" s="8"/>
    </row>
    <row r="3" spans="1:18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8"/>
      <c r="K3" s="8"/>
      <c r="L3" s="8"/>
      <c r="M3" s="8"/>
      <c r="N3" s="8"/>
    </row>
    <row r="4" spans="1:18" s="4" customFormat="1" ht="21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9"/>
      <c r="K4" s="9"/>
      <c r="L4" s="9"/>
      <c r="M4" s="9"/>
      <c r="N4" s="9"/>
    </row>
    <row r="5" spans="1:18" s="4" customFormat="1" ht="2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  <c r="O5" s="33"/>
      <c r="P5" s="33"/>
      <c r="Q5" s="33"/>
      <c r="R5" s="33"/>
    </row>
    <row r="6" spans="1:18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  <c r="O6" s="33"/>
      <c r="P6" s="33"/>
      <c r="Q6" s="33"/>
      <c r="R6" s="33"/>
    </row>
    <row r="7" spans="1:18" s="6" customFormat="1" ht="86.4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  <c r="O7" s="45"/>
      <c r="P7" s="45"/>
      <c r="Q7" s="45"/>
      <c r="R7" s="45"/>
    </row>
    <row r="8" spans="1:18" s="2" customFormat="1" ht="15" customHeight="1">
      <c r="A8" s="46">
        <v>1</v>
      </c>
      <c r="B8" s="114" t="s">
        <v>71</v>
      </c>
      <c r="C8" s="115" t="s">
        <v>72</v>
      </c>
      <c r="D8" s="49">
        <v>12</v>
      </c>
      <c r="E8" s="50"/>
      <c r="F8" s="49" t="s">
        <v>745</v>
      </c>
      <c r="G8" s="51"/>
      <c r="H8" s="49"/>
      <c r="I8" s="52" t="str">
        <f>IF(D8&gt;=12,"ผ่าน","ไม่ผ่าน")</f>
        <v>ผ่าน</v>
      </c>
      <c r="J8" s="51"/>
      <c r="K8" s="51"/>
      <c r="L8" s="51"/>
      <c r="M8" s="51"/>
      <c r="N8" s="51"/>
      <c r="O8" s="51"/>
      <c r="P8" s="51"/>
      <c r="Q8" s="51"/>
      <c r="R8" s="51"/>
    </row>
    <row r="9" spans="1:18" s="2" customFormat="1" ht="15" customHeight="1">
      <c r="A9" s="46">
        <v>2</v>
      </c>
      <c r="B9" s="101" t="s">
        <v>73</v>
      </c>
      <c r="C9" s="102" t="s">
        <v>74</v>
      </c>
      <c r="D9" s="49"/>
      <c r="E9" s="49"/>
      <c r="F9" s="49"/>
      <c r="G9" s="49"/>
      <c r="H9" s="49"/>
      <c r="I9" s="52" t="str">
        <f t="shared" ref="I9:I45" si="0">IF(D9&gt;=12,"ผ่าน","ไม่ผ่าน")</f>
        <v>ไม่ผ่าน</v>
      </c>
      <c r="J9" s="51"/>
      <c r="K9" s="51"/>
      <c r="L9" s="51"/>
      <c r="M9" s="51"/>
      <c r="N9" s="51"/>
      <c r="O9" s="51"/>
      <c r="P9" s="51"/>
      <c r="Q9" s="51"/>
      <c r="R9" s="51"/>
    </row>
    <row r="10" spans="1:18" s="2" customFormat="1" ht="15" customHeight="1">
      <c r="A10" s="46">
        <v>3</v>
      </c>
      <c r="B10" s="47" t="s">
        <v>75</v>
      </c>
      <c r="C10" s="48" t="s">
        <v>76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  <c r="O10" s="51"/>
      <c r="P10" s="51"/>
      <c r="Q10" s="51"/>
      <c r="R10" s="51"/>
    </row>
    <row r="11" spans="1:18" s="2" customFormat="1" ht="15" customHeight="1">
      <c r="A11" s="46">
        <v>4</v>
      </c>
      <c r="B11" s="114" t="s">
        <v>77</v>
      </c>
      <c r="C11" s="115" t="s">
        <v>78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  <c r="O11" s="51"/>
      <c r="P11" s="51"/>
      <c r="Q11" s="51"/>
      <c r="R11" s="51"/>
    </row>
    <row r="12" spans="1:18" s="2" customFormat="1" ht="15" customHeight="1">
      <c r="A12" s="46">
        <v>5</v>
      </c>
      <c r="B12" s="101" t="s">
        <v>79</v>
      </c>
      <c r="C12" s="102" t="s">
        <v>80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  <c r="O12" s="51"/>
      <c r="P12" s="51"/>
      <c r="Q12" s="51"/>
      <c r="R12" s="51"/>
    </row>
    <row r="13" spans="1:18" s="2" customFormat="1" ht="15" customHeight="1">
      <c r="A13" s="46">
        <v>6</v>
      </c>
      <c r="B13" s="114" t="s">
        <v>26</v>
      </c>
      <c r="C13" s="115" t="s">
        <v>81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  <c r="O13" s="51"/>
      <c r="P13" s="51"/>
      <c r="Q13" s="51"/>
      <c r="R13" s="51"/>
    </row>
    <row r="14" spans="1:18" s="2" customFormat="1" ht="15" customHeight="1">
      <c r="A14" s="46">
        <v>7</v>
      </c>
      <c r="B14" s="114" t="s">
        <v>62</v>
      </c>
      <c r="C14" s="115" t="s">
        <v>82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  <c r="O14" s="51"/>
      <c r="P14" s="51"/>
      <c r="Q14" s="51"/>
      <c r="R14" s="51"/>
    </row>
    <row r="15" spans="1:18" s="2" customFormat="1" ht="15" customHeight="1">
      <c r="A15" s="46">
        <v>8</v>
      </c>
      <c r="B15" s="101" t="s">
        <v>83</v>
      </c>
      <c r="C15" s="102" t="s">
        <v>84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  <c r="O15" s="51"/>
      <c r="P15" s="51"/>
      <c r="Q15" s="51"/>
      <c r="R15" s="51"/>
    </row>
    <row r="16" spans="1:18" s="2" customFormat="1" ht="15" customHeight="1">
      <c r="A16" s="46">
        <v>9</v>
      </c>
      <c r="B16" s="101" t="s">
        <v>85</v>
      </c>
      <c r="C16" s="102" t="s">
        <v>86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  <c r="O16" s="51"/>
      <c r="P16" s="51"/>
      <c r="Q16" s="51"/>
      <c r="R16" s="51"/>
    </row>
    <row r="17" spans="1:25" s="2" customFormat="1" ht="15" customHeight="1">
      <c r="A17" s="46">
        <v>10</v>
      </c>
      <c r="B17" s="114" t="s">
        <v>87</v>
      </c>
      <c r="C17" s="115" t="s">
        <v>54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  <c r="O17" s="51"/>
      <c r="P17" s="51"/>
      <c r="Q17" s="51"/>
      <c r="R17" s="51"/>
    </row>
    <row r="18" spans="1:25" s="2" customFormat="1" ht="15" customHeight="1">
      <c r="A18" s="46">
        <v>11</v>
      </c>
      <c r="B18" s="101" t="s">
        <v>88</v>
      </c>
      <c r="C18" s="102" t="s">
        <v>89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  <c r="N18" s="51"/>
      <c r="O18" s="51"/>
      <c r="P18" s="51"/>
      <c r="Q18" s="51"/>
      <c r="R18" s="51"/>
    </row>
    <row r="19" spans="1:25" s="2" customFormat="1" ht="15" customHeight="1">
      <c r="A19" s="46">
        <v>12</v>
      </c>
      <c r="B19" s="101" t="s">
        <v>90</v>
      </c>
      <c r="C19" s="102" t="s">
        <v>91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  <c r="O19" s="51"/>
      <c r="P19" s="51"/>
      <c r="Q19" s="51"/>
      <c r="R19" s="51"/>
    </row>
    <row r="20" spans="1:25" s="2" customFormat="1" ht="14.25" customHeight="1">
      <c r="A20" s="46">
        <v>13</v>
      </c>
      <c r="B20" s="101" t="s">
        <v>92</v>
      </c>
      <c r="C20" s="102" t="s">
        <v>93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123"/>
      <c r="Q20" s="123"/>
      <c r="R20" s="123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101" t="s">
        <v>94</v>
      </c>
      <c r="C21" s="102" t="s">
        <v>95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  <c r="O21" s="51"/>
      <c r="P21" s="51"/>
      <c r="Q21" s="51"/>
      <c r="R21" s="51"/>
    </row>
    <row r="22" spans="1:25" s="2" customFormat="1" ht="15" customHeight="1">
      <c r="A22" s="46">
        <v>15</v>
      </c>
      <c r="B22" s="101" t="s">
        <v>96</v>
      </c>
      <c r="C22" s="102" t="s">
        <v>97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  <c r="O22" s="51"/>
      <c r="P22" s="51"/>
      <c r="Q22" s="51"/>
      <c r="R22" s="51"/>
    </row>
    <row r="23" spans="1:25" s="2" customFormat="1" ht="15" customHeight="1">
      <c r="A23" s="46">
        <v>16</v>
      </c>
      <c r="B23" s="114" t="s">
        <v>98</v>
      </c>
      <c r="C23" s="115" t="s">
        <v>99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  <c r="O23" s="51"/>
      <c r="P23" s="51"/>
      <c r="Q23" s="51"/>
      <c r="R23" s="51"/>
    </row>
    <row r="24" spans="1:25" s="2" customFormat="1" ht="15" customHeight="1">
      <c r="A24" s="46">
        <v>17</v>
      </c>
      <c r="B24" s="114" t="s">
        <v>100</v>
      </c>
      <c r="C24" s="115" t="s">
        <v>101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  <c r="O24" s="51"/>
      <c r="P24" s="51"/>
      <c r="Q24" s="51"/>
      <c r="R24" s="51"/>
    </row>
    <row r="25" spans="1:25" s="2" customFormat="1" ht="15" customHeight="1">
      <c r="A25" s="46">
        <v>18</v>
      </c>
      <c r="B25" s="101" t="s">
        <v>102</v>
      </c>
      <c r="C25" s="102" t="s">
        <v>89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  <c r="O25" s="51"/>
      <c r="P25" s="51"/>
      <c r="Q25" s="51"/>
      <c r="R25" s="51"/>
    </row>
    <row r="26" spans="1:25" s="2" customFormat="1" ht="15" customHeight="1">
      <c r="A26" s="46">
        <v>19</v>
      </c>
      <c r="B26" s="101" t="s">
        <v>103</v>
      </c>
      <c r="C26" s="102" t="s">
        <v>104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  <c r="O26" s="51"/>
      <c r="P26" s="51"/>
      <c r="Q26" s="51"/>
      <c r="R26" s="51"/>
    </row>
    <row r="27" spans="1:25" s="2" customFormat="1" ht="15" customHeight="1">
      <c r="A27" s="46">
        <v>20</v>
      </c>
      <c r="B27" s="101" t="s">
        <v>105</v>
      </c>
      <c r="C27" s="102" t="s">
        <v>106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  <c r="O27" s="51"/>
      <c r="P27" s="51"/>
      <c r="Q27" s="51"/>
      <c r="R27" s="51"/>
    </row>
    <row r="28" spans="1:25" s="2" customFormat="1" ht="15" customHeight="1">
      <c r="A28" s="46">
        <v>21</v>
      </c>
      <c r="B28" s="114" t="s">
        <v>107</v>
      </c>
      <c r="C28" s="115" t="s">
        <v>108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  <c r="N28" s="51"/>
      <c r="O28" s="51"/>
      <c r="P28" s="51"/>
      <c r="Q28" s="51"/>
      <c r="R28" s="51"/>
    </row>
    <row r="29" spans="1:25" s="2" customFormat="1" ht="15" customHeight="1">
      <c r="A29" s="46">
        <v>22</v>
      </c>
      <c r="B29" s="101" t="s">
        <v>109</v>
      </c>
      <c r="C29" s="102" t="s">
        <v>50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  <c r="N29" s="51"/>
      <c r="O29" s="51"/>
      <c r="P29" s="51"/>
      <c r="Q29" s="51"/>
      <c r="R29" s="51"/>
    </row>
    <row r="30" spans="1:25" s="2" customFormat="1" ht="15" customHeight="1">
      <c r="A30" s="46">
        <v>23</v>
      </c>
      <c r="B30" s="101" t="s">
        <v>69</v>
      </c>
      <c r="C30" s="102" t="s">
        <v>110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  <c r="N30" s="51"/>
      <c r="O30" s="51"/>
      <c r="P30" s="51"/>
      <c r="Q30" s="51"/>
      <c r="R30" s="51"/>
    </row>
    <row r="31" spans="1:25" s="2" customFormat="1" ht="15" customHeight="1">
      <c r="A31" s="46">
        <v>24</v>
      </c>
      <c r="B31" s="114" t="s">
        <v>111</v>
      </c>
      <c r="C31" s="115" t="s">
        <v>112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  <c r="N31" s="51"/>
      <c r="O31" s="51"/>
      <c r="P31" s="51"/>
      <c r="Q31" s="51"/>
      <c r="R31" s="51"/>
    </row>
    <row r="32" spans="1:25" s="2" customFormat="1" ht="15" customHeight="1">
      <c r="A32" s="46">
        <v>25</v>
      </c>
      <c r="B32" s="101" t="s">
        <v>113</v>
      </c>
      <c r="C32" s="102" t="s">
        <v>114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  <c r="N32" s="51"/>
      <c r="O32" s="51"/>
      <c r="P32" s="51"/>
      <c r="Q32" s="51"/>
      <c r="R32" s="51"/>
    </row>
    <row r="33" spans="1:18" s="2" customFormat="1" ht="15" customHeight="1">
      <c r="A33" s="46">
        <v>26</v>
      </c>
      <c r="B33" s="101" t="s">
        <v>115</v>
      </c>
      <c r="C33" s="102" t="s">
        <v>55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  <c r="N33" s="51"/>
      <c r="O33" s="51"/>
      <c r="P33" s="51"/>
      <c r="Q33" s="51"/>
      <c r="R33" s="51"/>
    </row>
    <row r="34" spans="1:18" s="2" customFormat="1" ht="15" customHeight="1">
      <c r="A34" s="46">
        <v>27</v>
      </c>
      <c r="B34" s="114" t="s">
        <v>116</v>
      </c>
      <c r="C34" s="115" t="s">
        <v>117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  <c r="N34" s="51"/>
      <c r="O34" s="51"/>
      <c r="P34" s="51"/>
      <c r="Q34" s="51"/>
      <c r="R34" s="51"/>
    </row>
    <row r="35" spans="1:18" s="2" customFormat="1" ht="15" customHeight="1">
      <c r="A35" s="46">
        <v>28</v>
      </c>
      <c r="B35" s="114" t="s">
        <v>118</v>
      </c>
      <c r="C35" s="115" t="s">
        <v>119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  <c r="N35" s="51"/>
      <c r="O35" s="51"/>
      <c r="P35" s="51"/>
      <c r="Q35" s="51"/>
      <c r="R35" s="51"/>
    </row>
    <row r="36" spans="1:18" s="2" customFormat="1" ht="15" customHeight="1">
      <c r="A36" s="46">
        <v>29</v>
      </c>
      <c r="B36" s="114" t="s">
        <v>42</v>
      </c>
      <c r="C36" s="115" t="s">
        <v>120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  <c r="N36" s="51"/>
      <c r="O36" s="51"/>
      <c r="P36" s="51"/>
      <c r="Q36" s="51"/>
      <c r="R36" s="51"/>
    </row>
    <row r="37" spans="1:18" s="2" customFormat="1" ht="15" customHeight="1">
      <c r="A37" s="46">
        <v>30</v>
      </c>
      <c r="B37" s="101" t="s">
        <v>121</v>
      </c>
      <c r="C37" s="102" t="s">
        <v>122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  <c r="N37" s="51"/>
      <c r="O37" s="51"/>
      <c r="P37" s="51"/>
      <c r="Q37" s="51"/>
      <c r="R37" s="51"/>
    </row>
    <row r="38" spans="1:18" s="2" customFormat="1" ht="15" customHeight="1">
      <c r="A38" s="46">
        <v>31</v>
      </c>
      <c r="B38" s="101" t="s">
        <v>42</v>
      </c>
      <c r="C38" s="102" t="s">
        <v>123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  <c r="N38" s="51"/>
      <c r="O38" s="51"/>
      <c r="P38" s="51"/>
      <c r="Q38" s="51"/>
      <c r="R38" s="51"/>
    </row>
    <row r="39" spans="1:18" s="2" customFormat="1" ht="15" customHeight="1">
      <c r="A39" s="46">
        <v>32</v>
      </c>
      <c r="B39" s="101" t="s">
        <v>124</v>
      </c>
      <c r="C39" s="102" t="s">
        <v>125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  <c r="N39" s="51"/>
      <c r="O39" s="51"/>
      <c r="P39" s="51"/>
      <c r="Q39" s="51"/>
      <c r="R39" s="51"/>
    </row>
    <row r="40" spans="1:18" s="2" customFormat="1" ht="15" customHeight="1">
      <c r="A40" s="46">
        <v>33</v>
      </c>
      <c r="B40" s="101" t="s">
        <v>126</v>
      </c>
      <c r="C40" s="102" t="s">
        <v>127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  <c r="N40" s="51"/>
      <c r="O40" s="51"/>
      <c r="P40" s="51"/>
      <c r="Q40" s="51"/>
      <c r="R40" s="51"/>
    </row>
    <row r="41" spans="1:18" s="2" customFormat="1" ht="15" customHeight="1">
      <c r="A41" s="46">
        <v>34</v>
      </c>
      <c r="B41" s="101" t="s">
        <v>128</v>
      </c>
      <c r="C41" s="102" t="s">
        <v>129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  <c r="N41" s="51"/>
      <c r="O41" s="51"/>
      <c r="P41" s="51"/>
      <c r="Q41" s="51"/>
      <c r="R41" s="51"/>
    </row>
    <row r="42" spans="1:18" s="2" customFormat="1" ht="15" customHeight="1">
      <c r="A42" s="46">
        <v>35</v>
      </c>
      <c r="B42" s="101" t="s">
        <v>130</v>
      </c>
      <c r="C42" s="102" t="s">
        <v>131</v>
      </c>
      <c r="D42" s="46"/>
      <c r="E42" s="49"/>
      <c r="F42" s="49"/>
      <c r="G42" s="49"/>
      <c r="H42" s="49"/>
      <c r="I42" s="52" t="str">
        <f t="shared" si="0"/>
        <v>ไม่ผ่าน</v>
      </c>
      <c r="J42" s="51"/>
      <c r="K42" s="51"/>
      <c r="L42" s="51"/>
      <c r="M42" s="51"/>
      <c r="N42" s="51"/>
      <c r="O42" s="51"/>
      <c r="P42" s="51"/>
      <c r="Q42" s="51"/>
      <c r="R42" s="51"/>
    </row>
    <row r="43" spans="1:18" s="2" customFormat="1" ht="15" customHeight="1">
      <c r="A43" s="46">
        <v>36</v>
      </c>
      <c r="B43" s="101" t="s">
        <v>37</v>
      </c>
      <c r="C43" s="102" t="s">
        <v>18</v>
      </c>
      <c r="D43" s="46"/>
      <c r="E43" s="49"/>
      <c r="F43" s="49"/>
      <c r="G43" s="49"/>
      <c r="H43" s="49"/>
      <c r="I43" s="52" t="str">
        <f t="shared" si="0"/>
        <v>ไม่ผ่าน</v>
      </c>
      <c r="J43" s="51"/>
      <c r="K43" s="51"/>
      <c r="L43" s="51"/>
      <c r="M43" s="51"/>
      <c r="N43" s="51"/>
      <c r="O43" s="51"/>
      <c r="P43" s="51"/>
      <c r="Q43" s="51"/>
      <c r="R43" s="51"/>
    </row>
    <row r="44" spans="1:18" s="2" customFormat="1" ht="15" customHeight="1">
      <c r="A44" s="46">
        <v>37</v>
      </c>
      <c r="B44" s="101" t="s">
        <v>43</v>
      </c>
      <c r="C44" s="102" t="s">
        <v>132</v>
      </c>
      <c r="D44" s="49"/>
      <c r="E44" s="49"/>
      <c r="F44" s="49"/>
      <c r="G44" s="49"/>
      <c r="H44" s="49"/>
      <c r="I44" s="52" t="str">
        <f t="shared" si="0"/>
        <v>ไม่ผ่าน</v>
      </c>
      <c r="J44" s="51"/>
      <c r="K44" s="51"/>
      <c r="L44" s="51"/>
      <c r="M44" s="51"/>
      <c r="N44" s="51"/>
      <c r="O44" s="51"/>
      <c r="P44" s="51"/>
      <c r="Q44" s="51"/>
      <c r="R44" s="51"/>
    </row>
    <row r="45" spans="1:18" s="2" customFormat="1" ht="15" customHeight="1">
      <c r="A45" s="46">
        <v>38</v>
      </c>
      <c r="B45" s="101" t="s">
        <v>133</v>
      </c>
      <c r="C45" s="102" t="s">
        <v>134</v>
      </c>
      <c r="D45" s="49"/>
      <c r="E45" s="49"/>
      <c r="F45" s="49"/>
      <c r="G45" s="49"/>
      <c r="H45" s="49"/>
      <c r="I45" s="52" t="str">
        <f t="shared" si="0"/>
        <v>ไม่ผ่าน</v>
      </c>
      <c r="J45" s="51"/>
      <c r="K45" s="51"/>
      <c r="L45" s="51"/>
      <c r="M45" s="51"/>
      <c r="N45" s="51"/>
      <c r="O45" s="51"/>
      <c r="P45" s="51"/>
      <c r="Q45" s="51"/>
      <c r="R45" s="51"/>
    </row>
    <row r="46" spans="1:18" s="3" customFormat="1" ht="18">
      <c r="A46" s="61"/>
      <c r="B46" s="62" t="s">
        <v>7</v>
      </c>
      <c r="C46" s="63"/>
      <c r="D46" s="49"/>
      <c r="E46" s="124"/>
      <c r="F46" s="124"/>
      <c r="G46" s="66" t="s">
        <v>6</v>
      </c>
      <c r="H46" s="67"/>
      <c r="I46" s="68">
        <f>COUNTIF(I8:I45,"ผ่าน")</f>
        <v>1</v>
      </c>
      <c r="J46" s="69"/>
      <c r="K46" s="69"/>
      <c r="L46" s="69"/>
      <c r="M46" s="69"/>
      <c r="N46" s="69"/>
      <c r="O46" s="69"/>
      <c r="P46" s="69"/>
      <c r="Q46" s="69"/>
      <c r="R46" s="69"/>
    </row>
    <row r="47" spans="1:18" s="3" customFormat="1" ht="18">
      <c r="A47" s="70" t="s">
        <v>8</v>
      </c>
      <c r="B47" s="71"/>
      <c r="C47" s="72"/>
      <c r="D47" s="125"/>
      <c r="E47" s="125"/>
      <c r="F47" s="124"/>
      <c r="G47" s="66" t="s">
        <v>730</v>
      </c>
      <c r="H47" s="67"/>
      <c r="I47" s="68">
        <f>COUNTIF(I9:I46,"ไม่ผ่าน")</f>
        <v>37</v>
      </c>
      <c r="J47" s="69"/>
      <c r="K47" s="69"/>
      <c r="L47" s="69"/>
      <c r="M47" s="69"/>
      <c r="N47" s="69"/>
      <c r="O47" s="69"/>
      <c r="P47" s="69"/>
      <c r="Q47" s="69"/>
      <c r="R47" s="69"/>
    </row>
    <row r="48" spans="1:18" ht="18">
      <c r="A48" s="75"/>
      <c r="B48" s="76"/>
      <c r="C48" s="77"/>
      <c r="D48" s="125"/>
      <c r="E48" s="125"/>
      <c r="F48" s="82"/>
      <c r="G48" s="82"/>
      <c r="H48" s="82"/>
      <c r="I48" s="82"/>
      <c r="J48" s="83"/>
      <c r="K48" s="83"/>
      <c r="L48" s="83"/>
      <c r="M48" s="83"/>
      <c r="N48" s="83"/>
      <c r="O48" s="83"/>
      <c r="P48" s="83"/>
      <c r="Q48" s="83"/>
      <c r="R48" s="83"/>
    </row>
    <row r="49" spans="1:18" ht="18">
      <c r="A49" s="84" t="s">
        <v>740</v>
      </c>
      <c r="B49" s="51"/>
      <c r="C49" s="51"/>
      <c r="D49" s="85"/>
      <c r="E49" s="51"/>
      <c r="F49" s="51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</row>
    <row r="50" spans="1:18" ht="18">
      <c r="A50" s="51"/>
      <c r="B50" s="51"/>
      <c r="C50" s="51" t="s">
        <v>10</v>
      </c>
      <c r="D50" s="85"/>
      <c r="E50" s="51"/>
      <c r="F50" s="51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</row>
    <row r="51" spans="1:18" ht="18">
      <c r="A51" s="51"/>
      <c r="B51" s="51"/>
      <c r="C51" s="51" t="s">
        <v>11</v>
      </c>
      <c r="D51" s="85"/>
      <c r="E51" s="51"/>
      <c r="F51" s="51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8" ht="18">
      <c r="A52" s="51"/>
      <c r="B52" s="51"/>
      <c r="C52" s="51" t="s">
        <v>9</v>
      </c>
      <c r="D52" s="85"/>
      <c r="E52" s="51"/>
      <c r="F52" s="51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</row>
    <row r="53" spans="1:18">
      <c r="A53" s="83"/>
      <c r="B53" s="126"/>
      <c r="C53" s="86"/>
      <c r="D53" s="87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8">
      <c r="A54" s="83"/>
      <c r="B54" s="127"/>
      <c r="C54" s="88" t="s">
        <v>726</v>
      </c>
      <c r="D54" s="88"/>
      <c r="E54" s="89" t="s">
        <v>727</v>
      </c>
      <c r="F54" s="89"/>
      <c r="G54" s="89" t="s">
        <v>728</v>
      </c>
      <c r="H54" s="89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18">
      <c r="A55" s="83"/>
      <c r="B55" s="128"/>
      <c r="C55" s="90" t="s">
        <v>732</v>
      </c>
      <c r="D55" s="90"/>
      <c r="E55" s="91" t="s">
        <v>731</v>
      </c>
      <c r="F55" s="91"/>
      <c r="G55" s="92">
        <f>COUNTIF(H8:H45,"/")</f>
        <v>0</v>
      </c>
      <c r="H55" s="92"/>
      <c r="I55" s="83"/>
      <c r="J55" s="83"/>
      <c r="K55" s="83"/>
      <c r="L55" s="83"/>
      <c r="M55" s="83"/>
      <c r="N55" s="83"/>
      <c r="O55" s="83"/>
      <c r="P55" s="83"/>
      <c r="Q55" s="83"/>
      <c r="R55" s="83"/>
    </row>
    <row r="56" spans="1:18">
      <c r="A56" s="83"/>
      <c r="B56" s="128"/>
      <c r="C56" s="90" t="s">
        <v>733</v>
      </c>
      <c r="D56" s="90"/>
      <c r="E56" s="91" t="s">
        <v>729</v>
      </c>
      <c r="F56" s="91"/>
      <c r="G56" s="92">
        <f>COUNTIF(G8:G45,"/")</f>
        <v>0</v>
      </c>
      <c r="H56" s="92"/>
      <c r="I56" s="83"/>
      <c r="J56" s="83"/>
      <c r="K56" s="83"/>
      <c r="L56" s="83"/>
      <c r="M56" s="83"/>
      <c r="N56" s="83"/>
      <c r="O56" s="83"/>
      <c r="P56" s="83"/>
      <c r="Q56" s="83"/>
      <c r="R56" s="83"/>
    </row>
    <row r="57" spans="1:18">
      <c r="A57" s="83"/>
      <c r="B57" s="128"/>
      <c r="C57" s="90" t="s">
        <v>741</v>
      </c>
      <c r="D57" s="90"/>
      <c r="E57" s="91" t="s">
        <v>737</v>
      </c>
      <c r="F57" s="91"/>
      <c r="G57" s="92">
        <f>COUNTIF(F8:F45,"/")</f>
        <v>1</v>
      </c>
      <c r="H57" s="92"/>
      <c r="I57" s="83"/>
      <c r="J57" s="83"/>
      <c r="K57" s="83"/>
      <c r="L57" s="83"/>
      <c r="M57" s="83"/>
      <c r="N57" s="83"/>
      <c r="O57" s="83"/>
      <c r="P57" s="83"/>
      <c r="Q57" s="83"/>
      <c r="R57" s="83"/>
    </row>
    <row r="58" spans="1:18">
      <c r="A58" s="83"/>
      <c r="B58" s="128"/>
      <c r="C58" s="90" t="s">
        <v>742</v>
      </c>
      <c r="D58" s="90"/>
      <c r="E58" s="91" t="s">
        <v>736</v>
      </c>
      <c r="F58" s="91"/>
      <c r="G58" s="92">
        <f>COUNTIF(E8:E45,"/")</f>
        <v>0</v>
      </c>
      <c r="H58" s="92"/>
      <c r="I58" s="83"/>
      <c r="J58" s="83"/>
      <c r="K58" s="83"/>
      <c r="L58" s="83"/>
      <c r="M58" s="83"/>
      <c r="N58" s="83"/>
      <c r="O58" s="83"/>
      <c r="P58" s="83"/>
      <c r="Q58" s="83"/>
      <c r="R58" s="83"/>
    </row>
    <row r="59" spans="1:18">
      <c r="A59" s="83"/>
      <c r="B59" s="86"/>
      <c r="C59" s="86"/>
      <c r="D59" s="87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</row>
    <row r="60" spans="1:18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</row>
    <row r="61" spans="1:18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</row>
    <row r="62" spans="1:18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</row>
    <row r="63" spans="1:18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</row>
    <row r="64" spans="1:18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</row>
    <row r="65" spans="1:18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</row>
    <row r="66" spans="1:18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</row>
    <row r="67" spans="1:18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</row>
    <row r="68" spans="1:18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</row>
    <row r="69" spans="1:18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</row>
    <row r="70" spans="1:18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</row>
    <row r="71" spans="1:18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</row>
    <row r="72" spans="1:18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</row>
    <row r="73" spans="1:18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</row>
    <row r="74" spans="1:18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</row>
    <row r="76" spans="1:18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</row>
    <row r="77" spans="1:18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</row>
    <row r="78" spans="1:18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</row>
    <row r="79" spans="1:18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</row>
    <row r="80" spans="1:18">
      <c r="A80" s="83"/>
      <c r="B80" s="86"/>
      <c r="C80" s="86"/>
      <c r="D80" s="87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</row>
    <row r="81" spans="1:18">
      <c r="A81" s="83"/>
      <c r="B81" s="86"/>
      <c r="C81" s="86"/>
      <c r="D81" s="87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</row>
    <row r="82" spans="1:18">
      <c r="A82" s="83"/>
      <c r="B82" s="86"/>
      <c r="C82" s="86"/>
      <c r="D82" s="87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</row>
    <row r="83" spans="1:18">
      <c r="A83" s="83"/>
      <c r="B83" s="86"/>
      <c r="C83" s="86"/>
      <c r="D83" s="87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</row>
    <row r="84" spans="1:18">
      <c r="A84" s="83"/>
      <c r="B84" s="86"/>
      <c r="C84" s="86"/>
      <c r="D84" s="87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</row>
  </sheetData>
  <mergeCells count="30">
    <mergeCell ref="F6:H6"/>
    <mergeCell ref="A47:C48"/>
    <mergeCell ref="D47:E48"/>
    <mergeCell ref="G47:H4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46:H46"/>
    <mergeCell ref="C56:D56"/>
    <mergeCell ref="E56:F56"/>
    <mergeCell ref="G56:H56"/>
    <mergeCell ref="C54:D54"/>
    <mergeCell ref="E54:F54"/>
    <mergeCell ref="G54:H54"/>
    <mergeCell ref="C55:D55"/>
    <mergeCell ref="E55:F55"/>
    <mergeCell ref="G55:H55"/>
    <mergeCell ref="C57:D57"/>
    <mergeCell ref="E57:F57"/>
    <mergeCell ref="G57:H57"/>
    <mergeCell ref="C58:D58"/>
    <mergeCell ref="E58:F58"/>
    <mergeCell ref="G58:H58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71"/>
  <sheetViews>
    <sheetView zoomScale="39" zoomScaleNormal="39" zoomScalePageLayoutView="110" workbookViewId="0">
      <selection activeCell="M4" sqref="A4:M71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8"/>
      <c r="K1" s="8"/>
      <c r="L1" s="8"/>
      <c r="M1" s="8"/>
      <c r="N1" s="8"/>
    </row>
    <row r="2" spans="1:14" ht="20.399999999999999">
      <c r="A2" s="19" t="s">
        <v>143</v>
      </c>
      <c r="B2" s="19"/>
      <c r="C2" s="19"/>
      <c r="D2" s="19"/>
      <c r="E2" s="19"/>
      <c r="F2" s="19"/>
      <c r="G2" s="19"/>
      <c r="H2" s="19"/>
      <c r="I2" s="19"/>
      <c r="J2" s="8"/>
      <c r="K2" s="8"/>
      <c r="L2" s="8"/>
      <c r="M2" s="8"/>
      <c r="N2" s="8"/>
    </row>
    <row r="3" spans="1:14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8"/>
      <c r="K3" s="8"/>
      <c r="L3" s="8"/>
      <c r="M3" s="8"/>
      <c r="N3" s="8"/>
    </row>
    <row r="4" spans="1:14" s="4" customFormat="1" ht="21">
      <c r="A4" s="20" t="s">
        <v>1</v>
      </c>
      <c r="B4" s="20"/>
      <c r="C4" s="21"/>
      <c r="D4" s="22"/>
      <c r="E4" s="23"/>
      <c r="F4" s="24"/>
      <c r="G4" s="24"/>
      <c r="H4" s="24"/>
      <c r="I4" s="24"/>
      <c r="J4" s="24"/>
      <c r="K4" s="24"/>
      <c r="L4" s="24"/>
      <c r="M4" s="24"/>
      <c r="N4" s="9"/>
    </row>
    <row r="5" spans="1:14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</row>
    <row r="6" spans="1:14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</row>
    <row r="7" spans="1:14" s="6" customFormat="1" ht="78.599999999999994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</row>
    <row r="8" spans="1:14" s="2" customFormat="1" ht="15" customHeight="1">
      <c r="A8" s="46">
        <v>1</v>
      </c>
      <c r="B8" s="93" t="s">
        <v>56</v>
      </c>
      <c r="C8" s="94" t="s">
        <v>57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</row>
    <row r="9" spans="1:14" s="2" customFormat="1" ht="15" customHeight="1">
      <c r="A9" s="46">
        <v>2</v>
      </c>
      <c r="B9" s="93" t="s">
        <v>645</v>
      </c>
      <c r="C9" s="94" t="s">
        <v>646</v>
      </c>
      <c r="D9" s="49"/>
      <c r="E9" s="49"/>
      <c r="F9" s="49"/>
      <c r="G9" s="49"/>
      <c r="H9" s="49"/>
      <c r="I9" s="52" t="str">
        <f t="shared" ref="I9:I36" si="0">IF(D9&gt;=12,"ผ่าน","ไม่ผ่าน")</f>
        <v>ไม่ผ่าน</v>
      </c>
      <c r="J9" s="51"/>
      <c r="K9" s="51"/>
      <c r="L9" s="51"/>
      <c r="M9" s="51"/>
    </row>
    <row r="10" spans="1:14" s="2" customFormat="1" ht="15" customHeight="1">
      <c r="A10" s="46">
        <v>3</v>
      </c>
      <c r="B10" s="93" t="s">
        <v>647</v>
      </c>
      <c r="C10" s="94" t="s">
        <v>648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</row>
    <row r="11" spans="1:14" s="2" customFormat="1" ht="15" customHeight="1">
      <c r="A11" s="46">
        <v>4</v>
      </c>
      <c r="B11" s="95" t="s">
        <v>649</v>
      </c>
      <c r="C11" s="96" t="s">
        <v>650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</row>
    <row r="12" spans="1:14" s="2" customFormat="1" ht="15" customHeight="1">
      <c r="A12" s="46">
        <v>5</v>
      </c>
      <c r="B12" s="93" t="s">
        <v>651</v>
      </c>
      <c r="C12" s="94" t="s">
        <v>652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</row>
    <row r="13" spans="1:14" s="2" customFormat="1" ht="15" customHeight="1">
      <c r="A13" s="46">
        <v>6</v>
      </c>
      <c r="B13" s="95" t="s">
        <v>653</v>
      </c>
      <c r="C13" s="96" t="s">
        <v>654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</row>
    <row r="14" spans="1:14" s="2" customFormat="1" ht="15" customHeight="1">
      <c r="A14" s="46">
        <v>7</v>
      </c>
      <c r="B14" s="93" t="s">
        <v>220</v>
      </c>
      <c r="C14" s="94" t="s">
        <v>59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</row>
    <row r="15" spans="1:14" s="2" customFormat="1" ht="15" customHeight="1">
      <c r="A15" s="46">
        <v>8</v>
      </c>
      <c r="B15" s="95" t="s">
        <v>655</v>
      </c>
      <c r="C15" s="96" t="s">
        <v>656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</row>
    <row r="16" spans="1:14" s="2" customFormat="1" ht="15" customHeight="1">
      <c r="A16" s="46">
        <v>9</v>
      </c>
      <c r="B16" s="95" t="s">
        <v>38</v>
      </c>
      <c r="C16" s="96" t="s">
        <v>657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</row>
    <row r="17" spans="1:25" s="2" customFormat="1" ht="15" customHeight="1">
      <c r="A17" s="46">
        <v>10</v>
      </c>
      <c r="B17" s="95" t="s">
        <v>658</v>
      </c>
      <c r="C17" s="96" t="s">
        <v>659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</row>
    <row r="18" spans="1:25" s="2" customFormat="1" ht="15" customHeight="1">
      <c r="A18" s="46">
        <v>11</v>
      </c>
      <c r="B18" s="97" t="s">
        <v>660</v>
      </c>
      <c r="C18" s="94" t="s">
        <v>661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</row>
    <row r="19" spans="1:25" s="2" customFormat="1" ht="15" customHeight="1">
      <c r="A19" s="46">
        <v>12</v>
      </c>
      <c r="B19" s="98" t="s">
        <v>662</v>
      </c>
      <c r="C19" s="99" t="s">
        <v>663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</row>
    <row r="20" spans="1:25" s="2" customFormat="1" ht="14.25" customHeight="1">
      <c r="A20" s="46">
        <v>13</v>
      </c>
      <c r="B20" s="95" t="s">
        <v>664</v>
      </c>
      <c r="C20" s="96" t="s">
        <v>665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95" t="s">
        <v>666</v>
      </c>
      <c r="C21" s="96" t="s">
        <v>667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</row>
    <row r="22" spans="1:25" s="2" customFormat="1" ht="15" customHeight="1">
      <c r="A22" s="46">
        <v>15</v>
      </c>
      <c r="B22" s="93" t="s">
        <v>26</v>
      </c>
      <c r="C22" s="94" t="s">
        <v>21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</row>
    <row r="23" spans="1:25" s="2" customFormat="1" ht="15" customHeight="1">
      <c r="A23" s="46">
        <v>16</v>
      </c>
      <c r="B23" s="95" t="s">
        <v>63</v>
      </c>
      <c r="C23" s="96" t="s">
        <v>64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</row>
    <row r="24" spans="1:25" s="2" customFormat="1" ht="15" customHeight="1">
      <c r="A24" s="46">
        <v>17</v>
      </c>
      <c r="B24" s="98" t="s">
        <v>668</v>
      </c>
      <c r="C24" s="100" t="s">
        <v>669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</row>
    <row r="25" spans="1:25" s="2" customFormat="1" ht="15" customHeight="1">
      <c r="A25" s="46">
        <v>18</v>
      </c>
      <c r="B25" s="95" t="s">
        <v>670</v>
      </c>
      <c r="C25" s="96" t="s">
        <v>671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</row>
    <row r="26" spans="1:25" s="2" customFormat="1" ht="15" customHeight="1">
      <c r="A26" s="46">
        <v>19</v>
      </c>
      <c r="B26" s="95" t="s">
        <v>672</v>
      </c>
      <c r="C26" s="96" t="s">
        <v>673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</row>
    <row r="27" spans="1:25" s="2" customFormat="1" ht="15" customHeight="1">
      <c r="A27" s="46">
        <v>20</v>
      </c>
      <c r="B27" s="93" t="s">
        <v>48</v>
      </c>
      <c r="C27" s="94" t="s">
        <v>49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</row>
    <row r="28" spans="1:25" s="2" customFormat="1" ht="15" customHeight="1">
      <c r="A28" s="46">
        <v>21</v>
      </c>
      <c r="B28" s="95" t="s">
        <v>674</v>
      </c>
      <c r="C28" s="96" t="s">
        <v>675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</row>
    <row r="29" spans="1:25" s="2" customFormat="1" ht="15" customHeight="1">
      <c r="A29" s="46">
        <v>22</v>
      </c>
      <c r="B29" s="95" t="s">
        <v>676</v>
      </c>
      <c r="C29" s="96" t="s">
        <v>677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</row>
    <row r="30" spans="1:25" s="2" customFormat="1" ht="15" customHeight="1">
      <c r="A30" s="46">
        <v>23</v>
      </c>
      <c r="B30" s="97" t="s">
        <v>94</v>
      </c>
      <c r="C30" s="94" t="s">
        <v>678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</row>
    <row r="31" spans="1:25" s="2" customFormat="1" ht="15" customHeight="1">
      <c r="A31" s="46">
        <v>24</v>
      </c>
      <c r="B31" s="95" t="s">
        <v>679</v>
      </c>
      <c r="C31" s="96" t="s">
        <v>680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</row>
    <row r="32" spans="1:25" s="2" customFormat="1" ht="15" customHeight="1">
      <c r="A32" s="46">
        <v>25</v>
      </c>
      <c r="B32" s="95" t="s">
        <v>681</v>
      </c>
      <c r="C32" s="96" t="s">
        <v>682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</row>
    <row r="33" spans="1:13" s="2" customFormat="1" ht="15" customHeight="1">
      <c r="A33" s="46">
        <v>26</v>
      </c>
      <c r="B33" s="47" t="s">
        <v>683</v>
      </c>
      <c r="C33" s="48" t="s">
        <v>684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</row>
    <row r="34" spans="1:13" s="2" customFormat="1" ht="15" customHeight="1">
      <c r="A34" s="46">
        <v>27</v>
      </c>
      <c r="B34" s="47" t="s">
        <v>685</v>
      </c>
      <c r="C34" s="48" t="s">
        <v>686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</row>
    <row r="35" spans="1:13" s="2" customFormat="1" ht="15" customHeight="1">
      <c r="A35" s="46">
        <v>28</v>
      </c>
      <c r="B35" s="101" t="s">
        <v>687</v>
      </c>
      <c r="C35" s="102" t="s">
        <v>688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</row>
    <row r="36" spans="1:13" s="2" customFormat="1" ht="15" customHeight="1">
      <c r="A36" s="46">
        <v>29</v>
      </c>
      <c r="B36" s="95" t="s">
        <v>435</v>
      </c>
      <c r="C36" s="96" t="s">
        <v>689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</row>
    <row r="37" spans="1:13" s="2" customFormat="1" ht="15" customHeight="1">
      <c r="A37" s="46">
        <v>30</v>
      </c>
      <c r="B37" s="95" t="s">
        <v>690</v>
      </c>
      <c r="C37" s="96" t="s">
        <v>691</v>
      </c>
      <c r="D37" s="49"/>
      <c r="E37" s="49"/>
      <c r="F37" s="49"/>
      <c r="G37" s="49"/>
      <c r="H37" s="49"/>
      <c r="I37" s="52" t="str">
        <f>IF(D37&gt;=12,"ผ่าน","ไม่ผ่าน")</f>
        <v>ไม่ผ่าน</v>
      </c>
      <c r="J37" s="51"/>
      <c r="K37" s="51"/>
      <c r="L37" s="51"/>
      <c r="M37" s="51"/>
    </row>
    <row r="38" spans="1:13" s="3" customFormat="1" ht="18">
      <c r="A38" s="61"/>
      <c r="B38" s="62" t="s">
        <v>7</v>
      </c>
      <c r="C38" s="63"/>
      <c r="D38" s="64"/>
      <c r="E38" s="65"/>
      <c r="F38" s="65"/>
      <c r="G38" s="66" t="s">
        <v>6</v>
      </c>
      <c r="H38" s="67"/>
      <c r="I38" s="68">
        <f>COUNTIF(I8:I37,"ผ่าน")</f>
        <v>0</v>
      </c>
      <c r="J38" s="69"/>
      <c r="K38" s="69"/>
      <c r="L38" s="69"/>
      <c r="M38" s="69"/>
    </row>
    <row r="39" spans="1:13" s="3" customFormat="1" ht="18">
      <c r="A39" s="70" t="s">
        <v>8</v>
      </c>
      <c r="B39" s="71"/>
      <c r="C39" s="72"/>
      <c r="D39" s="73"/>
      <c r="E39" s="74"/>
      <c r="F39" s="65"/>
      <c r="G39" s="66" t="s">
        <v>730</v>
      </c>
      <c r="H39" s="67"/>
      <c r="I39" s="68">
        <f>COUNTIF(I8:I37,"ไม่ผ่าน")</f>
        <v>30</v>
      </c>
      <c r="J39" s="69"/>
      <c r="K39" s="69"/>
      <c r="L39" s="69"/>
      <c r="M39" s="69"/>
    </row>
    <row r="40" spans="1:13" ht="18">
      <c r="A40" s="75"/>
      <c r="B40" s="76"/>
      <c r="C40" s="77"/>
      <c r="D40" s="78"/>
      <c r="E40" s="79"/>
      <c r="F40" s="80"/>
      <c r="G40" s="80"/>
      <c r="H40" s="81"/>
      <c r="I40" s="82"/>
      <c r="J40" s="83"/>
      <c r="K40" s="83"/>
      <c r="L40" s="83"/>
      <c r="M40" s="83"/>
    </row>
    <row r="41" spans="1:13" ht="18">
      <c r="A41" s="84" t="s">
        <v>740</v>
      </c>
      <c r="B41" s="51"/>
      <c r="C41" s="51"/>
      <c r="D41" s="85"/>
      <c r="E41" s="51"/>
      <c r="F41" s="51"/>
      <c r="G41" s="83"/>
      <c r="H41" s="83"/>
      <c r="I41" s="83"/>
      <c r="J41" s="83"/>
      <c r="K41" s="83"/>
      <c r="L41" s="83"/>
      <c r="M41" s="83"/>
    </row>
    <row r="42" spans="1:13" ht="18">
      <c r="A42" s="51"/>
      <c r="B42" s="51"/>
      <c r="C42" s="51" t="s">
        <v>10</v>
      </c>
      <c r="D42" s="85"/>
      <c r="E42" s="51"/>
      <c r="F42" s="51"/>
      <c r="G42" s="83"/>
      <c r="H42" s="83"/>
      <c r="I42" s="83"/>
      <c r="J42" s="83"/>
      <c r="K42" s="83"/>
      <c r="L42" s="83"/>
      <c r="M42" s="83"/>
    </row>
    <row r="43" spans="1:13" ht="18">
      <c r="A43" s="51"/>
      <c r="B43" s="51"/>
      <c r="C43" s="51" t="s">
        <v>11</v>
      </c>
      <c r="D43" s="85"/>
      <c r="E43" s="51"/>
      <c r="F43" s="51"/>
      <c r="G43" s="83"/>
      <c r="H43" s="83"/>
      <c r="I43" s="83"/>
      <c r="J43" s="83"/>
      <c r="K43" s="83"/>
      <c r="L43" s="83"/>
      <c r="M43" s="83"/>
    </row>
    <row r="44" spans="1:13" ht="18">
      <c r="A44" s="51"/>
      <c r="B44" s="51"/>
      <c r="C44" s="51" t="s">
        <v>9</v>
      </c>
      <c r="D44" s="85"/>
      <c r="E44" s="51"/>
      <c r="F44" s="51"/>
      <c r="G44" s="83"/>
      <c r="H44" s="83"/>
      <c r="I44" s="83"/>
      <c r="J44" s="83"/>
      <c r="K44" s="83"/>
      <c r="L44" s="83"/>
      <c r="M44" s="83"/>
    </row>
    <row r="45" spans="1:13">
      <c r="A45" s="83"/>
      <c r="B45" s="86"/>
      <c r="C45" s="86"/>
      <c r="D45" s="87"/>
      <c r="E45" s="83"/>
      <c r="F45" s="83"/>
      <c r="G45" s="83"/>
      <c r="H45" s="83"/>
      <c r="I45" s="83"/>
      <c r="J45" s="83"/>
      <c r="K45" s="83"/>
      <c r="L45" s="83"/>
      <c r="M45" s="83"/>
    </row>
    <row r="46" spans="1:13">
      <c r="A46" s="83"/>
      <c r="B46" s="86"/>
      <c r="C46" s="86"/>
      <c r="D46" s="87"/>
      <c r="E46" s="83"/>
      <c r="F46" s="83"/>
      <c r="G46" s="83"/>
      <c r="H46" s="83"/>
      <c r="I46" s="83"/>
      <c r="J46" s="83"/>
      <c r="K46" s="83"/>
      <c r="L46" s="83"/>
      <c r="M46" s="83"/>
    </row>
    <row r="47" spans="1:13">
      <c r="A47" s="83"/>
      <c r="B47" s="86"/>
      <c r="C47" s="88" t="s">
        <v>726</v>
      </c>
      <c r="D47" s="88"/>
      <c r="E47" s="89" t="s">
        <v>727</v>
      </c>
      <c r="F47" s="89"/>
      <c r="G47" s="89" t="s">
        <v>728</v>
      </c>
      <c r="H47" s="89"/>
      <c r="I47" s="83"/>
      <c r="J47" s="83"/>
      <c r="K47" s="83"/>
      <c r="L47" s="83"/>
      <c r="M47" s="83"/>
    </row>
    <row r="48" spans="1:13">
      <c r="A48" s="83"/>
      <c r="B48" s="86"/>
      <c r="C48" s="90" t="s">
        <v>732</v>
      </c>
      <c r="D48" s="90"/>
      <c r="E48" s="91" t="s">
        <v>731</v>
      </c>
      <c r="F48" s="91"/>
      <c r="G48" s="92">
        <f>COUNTIF(H8:H37,"/")</f>
        <v>0</v>
      </c>
      <c r="H48" s="92"/>
      <c r="I48" s="83"/>
      <c r="J48" s="83"/>
      <c r="K48" s="83"/>
      <c r="L48" s="83"/>
      <c r="M48" s="83"/>
    </row>
    <row r="49" spans="1:13">
      <c r="A49" s="83"/>
      <c r="B49" s="86"/>
      <c r="C49" s="90" t="s">
        <v>733</v>
      </c>
      <c r="D49" s="90"/>
      <c r="E49" s="91" t="s">
        <v>729</v>
      </c>
      <c r="F49" s="91"/>
      <c r="G49" s="92">
        <f>COUNTIF(G8:G37,"/")</f>
        <v>0</v>
      </c>
      <c r="H49" s="92"/>
      <c r="I49" s="83"/>
      <c r="J49" s="83"/>
      <c r="K49" s="83"/>
      <c r="L49" s="83"/>
      <c r="M49" s="83"/>
    </row>
    <row r="50" spans="1:13">
      <c r="A50" s="83"/>
      <c r="B50" s="86"/>
      <c r="C50" s="90" t="s">
        <v>741</v>
      </c>
      <c r="D50" s="90"/>
      <c r="E50" s="91" t="s">
        <v>737</v>
      </c>
      <c r="F50" s="91"/>
      <c r="G50" s="92">
        <f>COUNTIF(F8:F37,"/")</f>
        <v>0</v>
      </c>
      <c r="H50" s="92"/>
      <c r="I50" s="83"/>
      <c r="J50" s="83"/>
      <c r="K50" s="83"/>
      <c r="L50" s="83"/>
      <c r="M50" s="83"/>
    </row>
    <row r="51" spans="1:13">
      <c r="A51" s="83"/>
      <c r="B51" s="86"/>
      <c r="C51" s="90" t="s">
        <v>742</v>
      </c>
      <c r="D51" s="90"/>
      <c r="E51" s="91" t="s">
        <v>736</v>
      </c>
      <c r="F51" s="91"/>
      <c r="G51" s="92">
        <f>COUNTIF(E8:E37,"/")</f>
        <v>0</v>
      </c>
      <c r="H51" s="92"/>
      <c r="I51" s="83"/>
      <c r="J51" s="83"/>
      <c r="K51" s="83"/>
      <c r="L51" s="83"/>
      <c r="M51" s="83"/>
    </row>
    <row r="52" spans="1:13">
      <c r="A52" s="83"/>
      <c r="B52" s="86"/>
      <c r="C52" s="86"/>
      <c r="D52" s="87"/>
      <c r="E52" s="83"/>
      <c r="F52" s="83"/>
      <c r="G52" s="83"/>
      <c r="H52" s="83"/>
      <c r="I52" s="83"/>
      <c r="J52" s="83"/>
      <c r="K52" s="83"/>
      <c r="L52" s="83"/>
      <c r="M52" s="83"/>
    </row>
    <row r="53" spans="1:13">
      <c r="A53" s="83"/>
      <c r="B53" s="86"/>
      <c r="C53" s="86"/>
      <c r="D53" s="87"/>
      <c r="E53" s="83"/>
      <c r="F53" s="83"/>
      <c r="G53" s="83"/>
      <c r="H53" s="83"/>
      <c r="I53" s="83"/>
      <c r="J53" s="83"/>
      <c r="K53" s="83"/>
      <c r="L53" s="83"/>
      <c r="M53" s="83"/>
    </row>
    <row r="54" spans="1:13">
      <c r="A54" s="83"/>
      <c r="B54" s="86"/>
      <c r="C54" s="86"/>
      <c r="D54" s="87"/>
      <c r="E54" s="83"/>
      <c r="F54" s="83"/>
      <c r="G54" s="83"/>
      <c r="H54" s="83"/>
      <c r="I54" s="83"/>
      <c r="J54" s="83"/>
      <c r="K54" s="83"/>
      <c r="L54" s="83"/>
      <c r="M54" s="83"/>
    </row>
    <row r="55" spans="1:13">
      <c r="A55" s="83"/>
      <c r="B55" s="86"/>
      <c r="C55" s="86"/>
      <c r="D55" s="87"/>
      <c r="E55" s="83"/>
      <c r="F55" s="83"/>
      <c r="G55" s="83"/>
      <c r="H55" s="83"/>
      <c r="I55" s="83"/>
      <c r="J55" s="83"/>
      <c r="K55" s="83"/>
      <c r="L55" s="83"/>
      <c r="M55" s="83"/>
    </row>
    <row r="56" spans="1:13">
      <c r="A56" s="83"/>
      <c r="B56" s="86"/>
      <c r="C56" s="86"/>
      <c r="D56" s="87"/>
      <c r="E56" s="83"/>
      <c r="F56" s="83"/>
      <c r="G56" s="83"/>
      <c r="H56" s="83"/>
      <c r="I56" s="83"/>
      <c r="J56" s="83"/>
      <c r="K56" s="83"/>
      <c r="L56" s="83"/>
      <c r="M56" s="83"/>
    </row>
    <row r="57" spans="1:13">
      <c r="A57" s="83"/>
      <c r="B57" s="86"/>
      <c r="C57" s="86"/>
      <c r="D57" s="87"/>
      <c r="E57" s="83"/>
      <c r="F57" s="83"/>
      <c r="G57" s="83"/>
      <c r="H57" s="83"/>
      <c r="I57" s="83"/>
      <c r="J57" s="83"/>
      <c r="K57" s="83"/>
      <c r="L57" s="83"/>
      <c r="M57" s="83"/>
    </row>
    <row r="58" spans="1:13">
      <c r="A58" s="83"/>
      <c r="B58" s="86"/>
      <c r="C58" s="86"/>
      <c r="D58" s="87"/>
      <c r="E58" s="83"/>
      <c r="F58" s="83"/>
      <c r="G58" s="83"/>
      <c r="H58" s="83"/>
      <c r="I58" s="83"/>
      <c r="J58" s="83"/>
      <c r="K58" s="83"/>
      <c r="L58" s="83"/>
      <c r="M58" s="83"/>
    </row>
    <row r="59" spans="1:13">
      <c r="A59" s="83"/>
      <c r="B59" s="86"/>
      <c r="C59" s="86"/>
      <c r="D59" s="87"/>
      <c r="E59" s="83"/>
      <c r="F59" s="83"/>
      <c r="G59" s="83"/>
      <c r="H59" s="83"/>
      <c r="I59" s="83"/>
      <c r="J59" s="83"/>
      <c r="K59" s="83"/>
      <c r="L59" s="83"/>
      <c r="M59" s="83"/>
    </row>
    <row r="60" spans="1:13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</row>
    <row r="61" spans="1:13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</row>
    <row r="62" spans="1:13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</row>
    <row r="63" spans="1:13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</row>
    <row r="64" spans="1:13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</row>
    <row r="65" spans="1:13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</row>
    <row r="66" spans="1:13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</row>
    <row r="67" spans="1:13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</row>
    <row r="68" spans="1:13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</row>
    <row r="69" spans="1:13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</row>
    <row r="70" spans="1:13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</row>
    <row r="71" spans="1:13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</row>
  </sheetData>
  <mergeCells count="30">
    <mergeCell ref="F6:H6"/>
    <mergeCell ref="A39:C40"/>
    <mergeCell ref="D39:E40"/>
    <mergeCell ref="G39:H3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51:D51"/>
    <mergeCell ref="E51:F51"/>
    <mergeCell ref="G51:H51"/>
    <mergeCell ref="G38:H38"/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70"/>
  <sheetViews>
    <sheetView zoomScale="27" zoomScaleNormal="27" zoomScalePageLayoutView="110" workbookViewId="0">
      <selection activeCell="N4" sqref="A4:N70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8"/>
      <c r="K1" s="8"/>
      <c r="L1" s="8"/>
      <c r="M1" s="8"/>
      <c r="N1" s="8"/>
    </row>
    <row r="2" spans="1:14" ht="20.399999999999999">
      <c r="A2" s="19" t="s">
        <v>144</v>
      </c>
      <c r="B2" s="19"/>
      <c r="C2" s="19"/>
      <c r="D2" s="19"/>
      <c r="E2" s="19"/>
      <c r="F2" s="19"/>
      <c r="G2" s="19"/>
      <c r="H2" s="19"/>
      <c r="I2" s="19"/>
      <c r="J2" s="8"/>
      <c r="K2" s="8"/>
      <c r="L2" s="8"/>
      <c r="M2" s="8"/>
      <c r="N2" s="8"/>
    </row>
    <row r="3" spans="1:14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8"/>
      <c r="K3" s="8"/>
      <c r="L3" s="8"/>
      <c r="M3" s="8"/>
      <c r="N3" s="8"/>
    </row>
    <row r="4" spans="1:14" s="4" customFormat="1" ht="21">
      <c r="A4" s="20" t="s">
        <v>1</v>
      </c>
      <c r="B4" s="20"/>
      <c r="C4" s="21"/>
      <c r="D4" s="22"/>
      <c r="E4" s="23"/>
      <c r="F4" s="24"/>
      <c r="G4" s="24"/>
      <c r="H4" s="24"/>
      <c r="I4" s="24"/>
      <c r="J4" s="24"/>
      <c r="K4" s="24"/>
      <c r="L4" s="24"/>
      <c r="M4" s="24"/>
      <c r="N4" s="24"/>
    </row>
    <row r="5" spans="1:14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</row>
    <row r="6" spans="1:14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</row>
    <row r="7" spans="1:14" s="6" customFormat="1" ht="94.2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</row>
    <row r="8" spans="1:14" s="2" customFormat="1" ht="15" customHeight="1">
      <c r="A8" s="46">
        <v>1</v>
      </c>
      <c r="B8" s="47" t="s">
        <v>692</v>
      </c>
      <c r="C8" s="48" t="s">
        <v>693</v>
      </c>
      <c r="D8" s="49">
        <v>21</v>
      </c>
      <c r="E8" s="50"/>
      <c r="F8" s="49"/>
      <c r="G8" s="51"/>
      <c r="H8" s="49" t="s">
        <v>745</v>
      </c>
      <c r="I8" s="52" t="str">
        <f>IF(D8&gt;=12,"ผ่าน","ไม่ผ่าน")</f>
        <v>ผ่าน</v>
      </c>
      <c r="J8" s="51"/>
      <c r="K8" s="51"/>
      <c r="L8" s="51"/>
      <c r="M8" s="51"/>
      <c r="N8" s="51"/>
    </row>
    <row r="9" spans="1:14" s="2" customFormat="1" ht="15" customHeight="1">
      <c r="A9" s="46">
        <v>2</v>
      </c>
      <c r="B9" s="47" t="s">
        <v>17</v>
      </c>
      <c r="C9" s="48" t="s">
        <v>178</v>
      </c>
      <c r="D9" s="49"/>
      <c r="E9" s="49"/>
      <c r="F9" s="49"/>
      <c r="G9" s="49"/>
      <c r="H9" s="49"/>
      <c r="I9" s="52" t="str">
        <f t="shared" ref="I9:I27" si="0">IF(D9&gt;=12,"ผ่าน","ไม่ผ่าน")</f>
        <v>ไม่ผ่าน</v>
      </c>
      <c r="J9" s="51"/>
      <c r="K9" s="51"/>
      <c r="L9" s="51"/>
      <c r="M9" s="51"/>
      <c r="N9" s="51"/>
    </row>
    <row r="10" spans="1:14" s="2" customFormat="1" ht="15" customHeight="1">
      <c r="A10" s="46">
        <v>3</v>
      </c>
      <c r="B10" s="47" t="s">
        <v>694</v>
      </c>
      <c r="C10" s="48" t="s">
        <v>695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</row>
    <row r="11" spans="1:14" s="2" customFormat="1" ht="15" customHeight="1">
      <c r="A11" s="46">
        <v>4</v>
      </c>
      <c r="B11" s="47" t="s">
        <v>696</v>
      </c>
      <c r="C11" s="48" t="s">
        <v>40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</row>
    <row r="12" spans="1:14" s="2" customFormat="1" ht="15" customHeight="1">
      <c r="A12" s="46">
        <v>5</v>
      </c>
      <c r="B12" s="53" t="s">
        <v>29</v>
      </c>
      <c r="C12" s="54" t="s">
        <v>697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</row>
    <row r="13" spans="1:14" s="2" customFormat="1" ht="15" customHeight="1">
      <c r="A13" s="46">
        <v>6</v>
      </c>
      <c r="B13" s="47" t="s">
        <v>698</v>
      </c>
      <c r="C13" s="48" t="s">
        <v>699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</row>
    <row r="14" spans="1:14" s="2" customFormat="1" ht="15" customHeight="1">
      <c r="A14" s="46">
        <v>7</v>
      </c>
      <c r="B14" s="47" t="s">
        <v>700</v>
      </c>
      <c r="C14" s="48" t="s">
        <v>701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</row>
    <row r="15" spans="1:14" s="2" customFormat="1" ht="15" customHeight="1">
      <c r="A15" s="46">
        <v>8</v>
      </c>
      <c r="B15" s="53" t="s">
        <v>702</v>
      </c>
      <c r="C15" s="54" t="s">
        <v>703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</row>
    <row r="16" spans="1:14" s="2" customFormat="1" ht="15" customHeight="1">
      <c r="A16" s="46">
        <v>9</v>
      </c>
      <c r="B16" s="55" t="s">
        <v>704</v>
      </c>
      <c r="C16" s="56" t="s">
        <v>705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</row>
    <row r="17" spans="1:25" s="2" customFormat="1" ht="15" customHeight="1">
      <c r="A17" s="46">
        <v>10</v>
      </c>
      <c r="B17" s="53" t="s">
        <v>706</v>
      </c>
      <c r="C17" s="54" t="s">
        <v>707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</row>
    <row r="18" spans="1:25" s="2" customFormat="1" ht="15" customHeight="1">
      <c r="A18" s="46">
        <v>11</v>
      </c>
      <c r="B18" s="57" t="s">
        <v>61</v>
      </c>
      <c r="C18" s="58" t="s">
        <v>708</v>
      </c>
      <c r="D18" s="59"/>
      <c r="E18" s="59"/>
      <c r="F18" s="59"/>
      <c r="G18" s="59"/>
      <c r="H18" s="59"/>
      <c r="I18" s="52" t="str">
        <f t="shared" si="0"/>
        <v>ไม่ผ่าน</v>
      </c>
      <c r="J18" s="51"/>
      <c r="K18" s="51"/>
      <c r="L18" s="51"/>
      <c r="M18" s="51"/>
      <c r="N18" s="51"/>
    </row>
    <row r="19" spans="1:25" s="2" customFormat="1" ht="15" customHeight="1">
      <c r="A19" s="46">
        <v>12</v>
      </c>
      <c r="B19" s="55" t="s">
        <v>709</v>
      </c>
      <c r="C19" s="56" t="s">
        <v>710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</row>
    <row r="20" spans="1:25" s="2" customFormat="1" ht="14.25" customHeight="1">
      <c r="A20" s="46">
        <v>13</v>
      </c>
      <c r="B20" s="55" t="s">
        <v>711</v>
      </c>
      <c r="C20" s="56" t="s">
        <v>234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53" t="s">
        <v>712</v>
      </c>
      <c r="C21" s="54" t="s">
        <v>713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</row>
    <row r="22" spans="1:25" s="2" customFormat="1" ht="15" customHeight="1">
      <c r="A22" s="46">
        <v>15</v>
      </c>
      <c r="B22" s="53" t="s">
        <v>714</v>
      </c>
      <c r="C22" s="54" t="s">
        <v>715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</row>
    <row r="23" spans="1:25" s="2" customFormat="1" ht="15" customHeight="1">
      <c r="A23" s="46">
        <v>16</v>
      </c>
      <c r="B23" s="55" t="s">
        <v>687</v>
      </c>
      <c r="C23" s="56" t="s">
        <v>716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</row>
    <row r="24" spans="1:25" s="2" customFormat="1" ht="15" customHeight="1">
      <c r="A24" s="46">
        <v>17</v>
      </c>
      <c r="B24" s="53" t="s">
        <v>717</v>
      </c>
      <c r="C24" s="54" t="s">
        <v>718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</row>
    <row r="25" spans="1:25" s="2" customFormat="1" ht="15" customHeight="1">
      <c r="A25" s="46">
        <v>18</v>
      </c>
      <c r="B25" s="53" t="s">
        <v>719</v>
      </c>
      <c r="C25" s="54" t="s">
        <v>720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</row>
    <row r="26" spans="1:25" s="2" customFormat="1" ht="15" customHeight="1">
      <c r="A26" s="46">
        <v>19</v>
      </c>
      <c r="B26" s="53" t="s">
        <v>721</v>
      </c>
      <c r="C26" s="54" t="s">
        <v>722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</row>
    <row r="27" spans="1:25" s="2" customFormat="1" ht="15" customHeight="1">
      <c r="A27" s="46">
        <v>20</v>
      </c>
      <c r="B27" s="53" t="s">
        <v>723</v>
      </c>
      <c r="C27" s="54" t="s">
        <v>724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</row>
    <row r="28" spans="1:25" s="3" customFormat="1" ht="18">
      <c r="A28" s="61"/>
      <c r="B28" s="62" t="s">
        <v>7</v>
      </c>
      <c r="C28" s="63"/>
      <c r="D28" s="64"/>
      <c r="E28" s="65"/>
      <c r="F28" s="65"/>
      <c r="G28" s="66" t="s">
        <v>6</v>
      </c>
      <c r="H28" s="67"/>
      <c r="I28" s="68">
        <f>COUNTIF(I8:I27,"ผ่าน")</f>
        <v>1</v>
      </c>
      <c r="J28" s="69"/>
      <c r="K28" s="69"/>
      <c r="L28" s="69"/>
      <c r="M28" s="69"/>
      <c r="N28" s="69"/>
    </row>
    <row r="29" spans="1:25" s="3" customFormat="1" ht="18">
      <c r="A29" s="70" t="s">
        <v>8</v>
      </c>
      <c r="B29" s="71"/>
      <c r="C29" s="72"/>
      <c r="D29" s="73"/>
      <c r="E29" s="74"/>
      <c r="F29" s="65"/>
      <c r="G29" s="66" t="s">
        <v>730</v>
      </c>
      <c r="H29" s="67"/>
      <c r="I29" s="68">
        <f>COUNTIF(I8:I27,"ไม่ผ่าน")</f>
        <v>19</v>
      </c>
      <c r="J29" s="69"/>
      <c r="K29" s="69"/>
      <c r="L29" s="69"/>
      <c r="M29" s="69"/>
      <c r="N29" s="69"/>
    </row>
    <row r="30" spans="1:25" ht="18">
      <c r="A30" s="75"/>
      <c r="B30" s="76"/>
      <c r="C30" s="77"/>
      <c r="D30" s="78"/>
      <c r="E30" s="79"/>
      <c r="F30" s="80"/>
      <c r="G30" s="80"/>
      <c r="H30" s="81"/>
      <c r="I30" s="82"/>
      <c r="J30" s="83"/>
      <c r="K30" s="83"/>
      <c r="L30" s="83"/>
      <c r="M30" s="83"/>
      <c r="N30" s="83"/>
    </row>
    <row r="31" spans="1:25" ht="18">
      <c r="A31" s="84" t="s">
        <v>740</v>
      </c>
      <c r="B31" s="51"/>
      <c r="C31" s="51"/>
      <c r="D31" s="85"/>
      <c r="E31" s="51"/>
      <c r="F31" s="51"/>
      <c r="G31" s="83"/>
      <c r="H31" s="83"/>
      <c r="I31" s="83"/>
      <c r="J31" s="83"/>
      <c r="K31" s="83"/>
      <c r="L31" s="83"/>
      <c r="M31" s="83"/>
      <c r="N31" s="83"/>
    </row>
    <row r="32" spans="1:25" ht="18">
      <c r="A32" s="51"/>
      <c r="B32" s="51"/>
      <c r="C32" s="51" t="s">
        <v>10</v>
      </c>
      <c r="D32" s="85"/>
      <c r="E32" s="51"/>
      <c r="F32" s="51"/>
      <c r="G32" s="83"/>
      <c r="H32" s="83"/>
      <c r="I32" s="83"/>
      <c r="J32" s="83"/>
      <c r="K32" s="83"/>
      <c r="L32" s="83"/>
      <c r="M32" s="83"/>
      <c r="N32" s="83"/>
    </row>
    <row r="33" spans="1:14" ht="18">
      <c r="A33" s="51"/>
      <c r="B33" s="51"/>
      <c r="C33" s="51" t="s">
        <v>11</v>
      </c>
      <c r="D33" s="85"/>
      <c r="E33" s="51"/>
      <c r="F33" s="51"/>
      <c r="G33" s="83"/>
      <c r="H33" s="83"/>
      <c r="I33" s="83"/>
      <c r="J33" s="83"/>
      <c r="K33" s="83"/>
      <c r="L33" s="83"/>
      <c r="M33" s="83"/>
      <c r="N33" s="83"/>
    </row>
    <row r="34" spans="1:14" ht="18">
      <c r="A34" s="51"/>
      <c r="B34" s="51"/>
      <c r="C34" s="51" t="s">
        <v>9</v>
      </c>
      <c r="D34" s="85"/>
      <c r="E34" s="51"/>
      <c r="F34" s="51"/>
      <c r="G34" s="83"/>
      <c r="H34" s="83"/>
      <c r="I34" s="83"/>
      <c r="J34" s="83"/>
      <c r="K34" s="83"/>
      <c r="L34" s="83"/>
      <c r="M34" s="83"/>
      <c r="N34" s="83"/>
    </row>
    <row r="35" spans="1:14">
      <c r="A35" s="83"/>
      <c r="B35" s="86"/>
      <c r="C35" s="86"/>
      <c r="D35" s="87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1:14">
      <c r="A36" s="83"/>
      <c r="B36" s="86"/>
      <c r="C36" s="86"/>
      <c r="D36" s="87"/>
      <c r="E36" s="83"/>
      <c r="F36" s="83"/>
      <c r="G36" s="83"/>
      <c r="H36" s="83"/>
      <c r="I36" s="83"/>
      <c r="J36" s="83"/>
      <c r="K36" s="83"/>
      <c r="L36" s="83"/>
      <c r="M36" s="83"/>
      <c r="N36" s="83"/>
    </row>
    <row r="37" spans="1:14">
      <c r="A37" s="83"/>
      <c r="B37" s="86"/>
      <c r="C37" s="88" t="s">
        <v>726</v>
      </c>
      <c r="D37" s="88"/>
      <c r="E37" s="89" t="s">
        <v>727</v>
      </c>
      <c r="F37" s="89"/>
      <c r="G37" s="89" t="s">
        <v>728</v>
      </c>
      <c r="H37" s="89"/>
      <c r="I37" s="83"/>
      <c r="J37" s="83"/>
      <c r="K37" s="83"/>
      <c r="L37" s="83"/>
      <c r="M37" s="83"/>
      <c r="N37" s="83"/>
    </row>
    <row r="38" spans="1:14">
      <c r="A38" s="83"/>
      <c r="B38" s="86"/>
      <c r="C38" s="90" t="s">
        <v>732</v>
      </c>
      <c r="D38" s="90"/>
      <c r="E38" s="91" t="s">
        <v>731</v>
      </c>
      <c r="F38" s="91"/>
      <c r="G38" s="92">
        <f>COUNTIF(H8:H27,"/")</f>
        <v>1</v>
      </c>
      <c r="H38" s="92"/>
      <c r="I38" s="83"/>
      <c r="J38" s="83"/>
      <c r="K38" s="83"/>
      <c r="L38" s="83"/>
      <c r="M38" s="83"/>
      <c r="N38" s="83"/>
    </row>
    <row r="39" spans="1:14">
      <c r="A39" s="83"/>
      <c r="B39" s="86"/>
      <c r="C39" s="90" t="s">
        <v>733</v>
      </c>
      <c r="D39" s="90"/>
      <c r="E39" s="91" t="s">
        <v>729</v>
      </c>
      <c r="F39" s="91"/>
      <c r="G39" s="92">
        <f>COUNTIF(G8:G27,"/")</f>
        <v>0</v>
      </c>
      <c r="H39" s="92"/>
      <c r="I39" s="83"/>
      <c r="J39" s="83"/>
      <c r="K39" s="83"/>
      <c r="L39" s="83"/>
      <c r="M39" s="83"/>
      <c r="N39" s="83"/>
    </row>
    <row r="40" spans="1:14">
      <c r="A40" s="83"/>
      <c r="B40" s="86"/>
      <c r="C40" s="90" t="s">
        <v>741</v>
      </c>
      <c r="D40" s="90"/>
      <c r="E40" s="91" t="s">
        <v>737</v>
      </c>
      <c r="F40" s="91"/>
      <c r="G40" s="92">
        <f>COUNTIF(F8:F27,"/")</f>
        <v>0</v>
      </c>
      <c r="H40" s="92"/>
      <c r="I40" s="83"/>
      <c r="J40" s="83"/>
      <c r="K40" s="83"/>
      <c r="L40" s="83"/>
      <c r="M40" s="83"/>
      <c r="N40" s="83"/>
    </row>
    <row r="41" spans="1:14">
      <c r="A41" s="83"/>
      <c r="B41" s="86"/>
      <c r="C41" s="90" t="s">
        <v>742</v>
      </c>
      <c r="D41" s="90"/>
      <c r="E41" s="91" t="s">
        <v>736</v>
      </c>
      <c r="F41" s="91"/>
      <c r="G41" s="92">
        <f>COUNTIF(E8:E27,"/")</f>
        <v>0</v>
      </c>
      <c r="H41" s="92"/>
      <c r="I41" s="83"/>
      <c r="J41" s="83"/>
      <c r="K41" s="83"/>
      <c r="L41" s="83"/>
      <c r="M41" s="83"/>
      <c r="N41" s="83"/>
    </row>
    <row r="42" spans="1:14">
      <c r="A42" s="83"/>
      <c r="B42" s="86"/>
      <c r="C42" s="86"/>
      <c r="D42" s="87"/>
      <c r="E42" s="83"/>
      <c r="F42" s="83"/>
      <c r="G42" s="83"/>
      <c r="H42" s="83"/>
      <c r="I42" s="83"/>
      <c r="J42" s="83"/>
      <c r="K42" s="83"/>
      <c r="L42" s="83"/>
      <c r="M42" s="83"/>
      <c r="N42" s="83"/>
    </row>
    <row r="43" spans="1:14">
      <c r="A43" s="83"/>
      <c r="B43" s="86"/>
      <c r="C43" s="86"/>
      <c r="D43" s="87"/>
      <c r="E43" s="83"/>
      <c r="F43" s="83"/>
      <c r="G43" s="83"/>
      <c r="H43" s="83"/>
      <c r="I43" s="83"/>
      <c r="J43" s="83"/>
      <c r="K43" s="83"/>
      <c r="L43" s="83"/>
      <c r="M43" s="83"/>
      <c r="N43" s="83"/>
    </row>
    <row r="44" spans="1:14">
      <c r="A44" s="83"/>
      <c r="B44" s="86"/>
      <c r="C44" s="86"/>
      <c r="D44" s="87"/>
      <c r="E44" s="83"/>
      <c r="F44" s="83"/>
      <c r="G44" s="83"/>
      <c r="H44" s="83"/>
      <c r="I44" s="83"/>
      <c r="J44" s="83"/>
      <c r="K44" s="83"/>
      <c r="L44" s="83"/>
      <c r="M44" s="83"/>
      <c r="N44" s="83"/>
    </row>
    <row r="45" spans="1:14">
      <c r="A45" s="83"/>
      <c r="B45" s="86"/>
      <c r="C45" s="86"/>
      <c r="D45" s="87"/>
      <c r="E45" s="83"/>
      <c r="F45" s="83"/>
      <c r="G45" s="83"/>
      <c r="H45" s="83"/>
      <c r="I45" s="83"/>
      <c r="J45" s="83"/>
      <c r="K45" s="83"/>
      <c r="L45" s="83"/>
      <c r="M45" s="83"/>
      <c r="N45" s="83"/>
    </row>
    <row r="46" spans="1:14">
      <c r="A46" s="83"/>
      <c r="B46" s="86"/>
      <c r="C46" s="86"/>
      <c r="D46" s="87"/>
      <c r="E46" s="83"/>
      <c r="F46" s="83"/>
      <c r="G46" s="83"/>
      <c r="H46" s="83"/>
      <c r="I46" s="83"/>
      <c r="J46" s="83"/>
      <c r="K46" s="83"/>
      <c r="L46" s="83"/>
      <c r="M46" s="83"/>
      <c r="N46" s="83"/>
    </row>
    <row r="47" spans="1:14">
      <c r="A47" s="83"/>
      <c r="B47" s="86"/>
      <c r="C47" s="86"/>
      <c r="D47" s="87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spans="1:14">
      <c r="A48" s="83"/>
      <c r="B48" s="86"/>
      <c r="C48" s="86"/>
      <c r="D48" s="87"/>
      <c r="E48" s="83"/>
      <c r="F48" s="83"/>
      <c r="G48" s="83"/>
      <c r="H48" s="83"/>
      <c r="I48" s="83"/>
      <c r="J48" s="83"/>
      <c r="K48" s="83"/>
      <c r="L48" s="83"/>
      <c r="M48" s="83"/>
      <c r="N48" s="83"/>
    </row>
    <row r="49" spans="1:14">
      <c r="A49" s="83"/>
      <c r="B49" s="86"/>
      <c r="C49" s="86"/>
      <c r="D49" s="87"/>
      <c r="E49" s="83"/>
      <c r="F49" s="83"/>
      <c r="G49" s="83"/>
      <c r="H49" s="83"/>
      <c r="I49" s="83"/>
      <c r="J49" s="83"/>
      <c r="K49" s="83"/>
      <c r="L49" s="83"/>
      <c r="M49" s="83"/>
      <c r="N49" s="83"/>
    </row>
    <row r="50" spans="1:14">
      <c r="A50" s="83"/>
      <c r="B50" s="86"/>
      <c r="C50" s="86"/>
      <c r="D50" s="87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83"/>
      <c r="B51" s="86"/>
      <c r="C51" s="86"/>
      <c r="D51" s="87"/>
      <c r="E51" s="83"/>
      <c r="F51" s="83"/>
      <c r="G51" s="83"/>
      <c r="H51" s="83"/>
      <c r="I51" s="83"/>
      <c r="J51" s="83"/>
      <c r="K51" s="83"/>
      <c r="L51" s="83"/>
      <c r="M51" s="83"/>
      <c r="N51" s="83"/>
    </row>
    <row r="52" spans="1:14">
      <c r="A52" s="83"/>
      <c r="B52" s="86"/>
      <c r="C52" s="86"/>
      <c r="D52" s="87"/>
      <c r="E52" s="83"/>
      <c r="F52" s="83"/>
      <c r="G52" s="83"/>
      <c r="H52" s="83"/>
      <c r="I52" s="83"/>
      <c r="J52" s="83"/>
      <c r="K52" s="83"/>
      <c r="L52" s="83"/>
      <c r="M52" s="83"/>
      <c r="N52" s="83"/>
    </row>
    <row r="53" spans="1:14">
      <c r="A53" s="83"/>
      <c r="B53" s="86"/>
      <c r="C53" s="86"/>
      <c r="D53" s="87"/>
      <c r="E53" s="83"/>
      <c r="F53" s="83"/>
      <c r="G53" s="83"/>
      <c r="H53" s="83"/>
      <c r="I53" s="83"/>
      <c r="J53" s="83"/>
      <c r="K53" s="83"/>
      <c r="L53" s="83"/>
      <c r="M53" s="83"/>
      <c r="N53" s="83"/>
    </row>
    <row r="54" spans="1:14">
      <c r="A54" s="83"/>
      <c r="B54" s="86"/>
      <c r="C54" s="86"/>
      <c r="D54" s="87"/>
      <c r="E54" s="83"/>
      <c r="F54" s="83"/>
      <c r="G54" s="83"/>
      <c r="H54" s="83"/>
      <c r="I54" s="83"/>
      <c r="J54" s="83"/>
      <c r="K54" s="83"/>
      <c r="L54" s="83"/>
      <c r="M54" s="83"/>
      <c r="N54" s="83"/>
    </row>
    <row r="55" spans="1:14">
      <c r="A55" s="83"/>
      <c r="B55" s="86"/>
      <c r="C55" s="86"/>
      <c r="D55" s="87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4">
      <c r="A56" s="83"/>
      <c r="B56" s="86"/>
      <c r="C56" s="86"/>
      <c r="D56" s="87"/>
      <c r="E56" s="83"/>
      <c r="F56" s="83"/>
      <c r="G56" s="83"/>
      <c r="H56" s="83"/>
      <c r="I56" s="83"/>
      <c r="J56" s="83"/>
      <c r="K56" s="83"/>
      <c r="L56" s="83"/>
      <c r="M56" s="83"/>
      <c r="N56" s="83"/>
    </row>
    <row r="57" spans="1:14">
      <c r="A57" s="83"/>
      <c r="B57" s="86"/>
      <c r="C57" s="86"/>
      <c r="D57" s="87"/>
      <c r="E57" s="83"/>
      <c r="F57" s="83"/>
      <c r="G57" s="83"/>
      <c r="H57" s="83"/>
      <c r="I57" s="83"/>
      <c r="J57" s="83"/>
      <c r="K57" s="83"/>
      <c r="L57" s="83"/>
      <c r="M57" s="83"/>
      <c r="N57" s="83"/>
    </row>
    <row r="58" spans="1:14">
      <c r="A58" s="83"/>
      <c r="B58" s="86"/>
      <c r="C58" s="86"/>
      <c r="D58" s="87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59" spans="1:14">
      <c r="A59" s="83"/>
      <c r="B59" s="86"/>
      <c r="C59" s="86"/>
      <c r="D59" s="87"/>
      <c r="E59" s="83"/>
      <c r="F59" s="83"/>
      <c r="G59" s="83"/>
      <c r="H59" s="83"/>
      <c r="I59" s="83"/>
      <c r="J59" s="83"/>
      <c r="K59" s="83"/>
      <c r="L59" s="83"/>
      <c r="M59" s="83"/>
      <c r="N59" s="83"/>
    </row>
    <row r="60" spans="1:14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  <c r="N60" s="83"/>
    </row>
    <row r="61" spans="1:14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1:14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</row>
    <row r="63" spans="1:14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</row>
    <row r="64" spans="1:14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</row>
    <row r="65" spans="1:14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</row>
    <row r="66" spans="1:14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</row>
    <row r="67" spans="1:14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spans="1:14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</row>
    <row r="69" spans="1:14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</row>
    <row r="70" spans="1:14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  <c r="N70" s="83"/>
    </row>
  </sheetData>
  <mergeCells count="30">
    <mergeCell ref="F6:H6"/>
    <mergeCell ref="A29:C30"/>
    <mergeCell ref="D29:E30"/>
    <mergeCell ref="G29:H2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41:D41"/>
    <mergeCell ref="E41:F41"/>
    <mergeCell ref="G41:H41"/>
    <mergeCell ref="G28:H28"/>
    <mergeCell ref="C39:D39"/>
    <mergeCell ref="E39:F39"/>
    <mergeCell ref="G39:H39"/>
    <mergeCell ref="C40:D40"/>
    <mergeCell ref="E40:F40"/>
    <mergeCell ref="G40:H40"/>
    <mergeCell ref="C37:D37"/>
    <mergeCell ref="E37:F37"/>
    <mergeCell ref="G37:H37"/>
    <mergeCell ref="C38:D38"/>
    <mergeCell ref="E38:F38"/>
    <mergeCell ref="G38:H38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9"/>
  <sheetViews>
    <sheetView zoomScale="30" zoomScaleNormal="30" zoomScalePageLayoutView="110" workbookViewId="0">
      <selection activeCell="M4" sqref="A4:M79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3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  <c r="K1" s="18"/>
      <c r="L1" s="8"/>
      <c r="M1" s="8"/>
    </row>
    <row r="2" spans="1:13" ht="20.399999999999999">
      <c r="A2" s="19" t="s">
        <v>135</v>
      </c>
      <c r="B2" s="19"/>
      <c r="C2" s="19"/>
      <c r="D2" s="19"/>
      <c r="E2" s="19"/>
      <c r="F2" s="19"/>
      <c r="G2" s="19"/>
      <c r="H2" s="19"/>
      <c r="I2" s="19"/>
      <c r="J2" s="18"/>
      <c r="K2" s="18"/>
      <c r="L2" s="8"/>
      <c r="M2" s="8"/>
    </row>
    <row r="3" spans="1:13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8"/>
      <c r="K3" s="18"/>
      <c r="L3" s="8"/>
      <c r="M3" s="8"/>
    </row>
    <row r="4" spans="1:13" s="4" customFormat="1" ht="21">
      <c r="A4" s="20" t="s">
        <v>1</v>
      </c>
      <c r="B4" s="20"/>
      <c r="C4" s="21"/>
      <c r="D4" s="22"/>
      <c r="E4" s="23"/>
      <c r="F4" s="24"/>
      <c r="G4" s="24"/>
      <c r="H4" s="24"/>
      <c r="I4" s="24"/>
      <c r="J4" s="24"/>
      <c r="K4" s="24"/>
      <c r="L4" s="24"/>
      <c r="M4" s="24"/>
    </row>
    <row r="5" spans="1:13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</row>
    <row r="6" spans="1:13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</row>
    <row r="7" spans="1:13" s="6" customFormat="1" ht="87.6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</row>
    <row r="8" spans="1:13" s="2" customFormat="1" ht="15" customHeight="1">
      <c r="A8" s="46">
        <v>1</v>
      </c>
      <c r="B8" s="97" t="s">
        <v>145</v>
      </c>
      <c r="C8" s="94" t="s">
        <v>146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</row>
    <row r="9" spans="1:13" s="2" customFormat="1" ht="15" customHeight="1">
      <c r="A9" s="46">
        <v>2</v>
      </c>
      <c r="B9" s="97" t="s">
        <v>25</v>
      </c>
      <c r="C9" s="94" t="s">
        <v>147</v>
      </c>
      <c r="D9" s="49"/>
      <c r="E9" s="49"/>
      <c r="F9" s="49"/>
      <c r="G9" s="49"/>
      <c r="H9" s="49"/>
      <c r="I9" s="52" t="str">
        <f t="shared" ref="I9:I45" si="0">IF(D9&gt;=12,"ผ่าน","ไม่ผ่าน")</f>
        <v>ไม่ผ่าน</v>
      </c>
      <c r="J9" s="51"/>
      <c r="K9" s="51"/>
      <c r="L9" s="51"/>
      <c r="M9" s="51"/>
    </row>
    <row r="10" spans="1:13" s="2" customFormat="1" ht="15" customHeight="1">
      <c r="A10" s="46">
        <v>3</v>
      </c>
      <c r="B10" s="97" t="s">
        <v>148</v>
      </c>
      <c r="C10" s="94" t="s">
        <v>149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</row>
    <row r="11" spans="1:13" s="2" customFormat="1" ht="15" customHeight="1">
      <c r="A11" s="46">
        <v>4</v>
      </c>
      <c r="B11" s="97" t="s">
        <v>150</v>
      </c>
      <c r="C11" s="94" t="s">
        <v>151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</row>
    <row r="12" spans="1:13" s="2" customFormat="1" ht="15" customHeight="1">
      <c r="A12" s="46">
        <v>5</v>
      </c>
      <c r="B12" s="97" t="s">
        <v>152</v>
      </c>
      <c r="C12" s="94" t="s">
        <v>153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</row>
    <row r="13" spans="1:13" s="2" customFormat="1" ht="15" customHeight="1">
      <c r="A13" s="46">
        <v>6</v>
      </c>
      <c r="B13" s="97" t="s">
        <v>154</v>
      </c>
      <c r="C13" s="94" t="s">
        <v>155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</row>
    <row r="14" spans="1:13" s="2" customFormat="1" ht="15" customHeight="1">
      <c r="A14" s="46">
        <v>7</v>
      </c>
      <c r="B14" s="97" t="s">
        <v>156</v>
      </c>
      <c r="C14" s="94" t="s">
        <v>157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</row>
    <row r="15" spans="1:13" s="2" customFormat="1" ht="15" customHeight="1">
      <c r="A15" s="46">
        <v>8</v>
      </c>
      <c r="B15" s="97" t="s">
        <v>158</v>
      </c>
      <c r="C15" s="94" t="s">
        <v>159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</row>
    <row r="16" spans="1:13" s="2" customFormat="1" ht="15" customHeight="1">
      <c r="A16" s="46">
        <v>9</v>
      </c>
      <c r="B16" s="97" t="s">
        <v>160</v>
      </c>
      <c r="C16" s="94" t="s">
        <v>161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</row>
    <row r="17" spans="1:25" s="2" customFormat="1" ht="15" customHeight="1">
      <c r="A17" s="46">
        <v>10</v>
      </c>
      <c r="B17" s="97" t="s">
        <v>162</v>
      </c>
      <c r="C17" s="94" t="s">
        <v>163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</row>
    <row r="18" spans="1:25" s="2" customFormat="1" ht="15" customHeight="1">
      <c r="A18" s="46">
        <v>11</v>
      </c>
      <c r="B18" s="97" t="s">
        <v>164</v>
      </c>
      <c r="C18" s="94" t="s">
        <v>165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</row>
    <row r="19" spans="1:25" s="2" customFormat="1" ht="15" customHeight="1">
      <c r="A19" s="46">
        <v>12</v>
      </c>
      <c r="B19" s="97" t="s">
        <v>19</v>
      </c>
      <c r="C19" s="94" t="s">
        <v>166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</row>
    <row r="20" spans="1:25" s="2" customFormat="1" ht="14.25" customHeight="1">
      <c r="A20" s="46">
        <v>13</v>
      </c>
      <c r="B20" s="97" t="s">
        <v>167</v>
      </c>
      <c r="C20" s="94" t="s">
        <v>168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97" t="s">
        <v>169</v>
      </c>
      <c r="C21" s="94" t="s">
        <v>170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</row>
    <row r="22" spans="1:25" s="2" customFormat="1" ht="15" customHeight="1">
      <c r="A22" s="46">
        <v>15</v>
      </c>
      <c r="B22" s="97" t="s">
        <v>171</v>
      </c>
      <c r="C22" s="94" t="s">
        <v>172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</row>
    <row r="23" spans="1:25" s="2" customFormat="1" ht="15" customHeight="1">
      <c r="A23" s="46">
        <v>16</v>
      </c>
      <c r="B23" s="97" t="s">
        <v>102</v>
      </c>
      <c r="C23" s="94" t="s">
        <v>173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</row>
    <row r="24" spans="1:25" s="2" customFormat="1" ht="15" customHeight="1">
      <c r="A24" s="46">
        <v>17</v>
      </c>
      <c r="B24" s="97" t="s">
        <v>53</v>
      </c>
      <c r="C24" s="94" t="s">
        <v>174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</row>
    <row r="25" spans="1:25" s="2" customFormat="1" ht="15" customHeight="1">
      <c r="A25" s="46">
        <v>18</v>
      </c>
      <c r="B25" s="97" t="s">
        <v>23</v>
      </c>
      <c r="C25" s="94" t="s">
        <v>175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</row>
    <row r="26" spans="1:25" s="2" customFormat="1" ht="15" customHeight="1">
      <c r="A26" s="46">
        <v>19</v>
      </c>
      <c r="B26" s="97" t="s">
        <v>176</v>
      </c>
      <c r="C26" s="94" t="s">
        <v>177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</row>
    <row r="27" spans="1:25" s="2" customFormat="1" ht="15" customHeight="1">
      <c r="A27" s="46">
        <v>20</v>
      </c>
      <c r="B27" s="97" t="s">
        <v>46</v>
      </c>
      <c r="C27" s="94" t="s">
        <v>178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</row>
    <row r="28" spans="1:25" s="2" customFormat="1" ht="15" customHeight="1">
      <c r="A28" s="46">
        <v>21</v>
      </c>
      <c r="B28" s="97" t="s">
        <v>179</v>
      </c>
      <c r="C28" s="94" t="s">
        <v>180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</row>
    <row r="29" spans="1:25" s="2" customFormat="1" ht="15" customHeight="1">
      <c r="A29" s="46">
        <v>22</v>
      </c>
      <c r="B29" s="97" t="s">
        <v>181</v>
      </c>
      <c r="C29" s="94" t="s">
        <v>182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</row>
    <row r="30" spans="1:25" s="2" customFormat="1" ht="15" customHeight="1">
      <c r="A30" s="46">
        <v>23</v>
      </c>
      <c r="B30" s="97" t="s">
        <v>183</v>
      </c>
      <c r="C30" s="94" t="s">
        <v>184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</row>
    <row r="31" spans="1:25" s="2" customFormat="1" ht="15" customHeight="1">
      <c r="A31" s="46">
        <v>24</v>
      </c>
      <c r="B31" s="97" t="s">
        <v>43</v>
      </c>
      <c r="C31" s="94" t="s">
        <v>185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</row>
    <row r="32" spans="1:25" s="2" customFormat="1" ht="15" customHeight="1">
      <c r="A32" s="46">
        <v>25</v>
      </c>
      <c r="B32" s="97" t="s">
        <v>186</v>
      </c>
      <c r="C32" s="94" t="s">
        <v>187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</row>
    <row r="33" spans="1:13" s="2" customFormat="1" ht="15" customHeight="1">
      <c r="A33" s="46">
        <v>26</v>
      </c>
      <c r="B33" s="97" t="s">
        <v>188</v>
      </c>
      <c r="C33" s="94" t="s">
        <v>189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</row>
    <row r="34" spans="1:13" s="2" customFormat="1" ht="15" customHeight="1">
      <c r="A34" s="46">
        <v>27</v>
      </c>
      <c r="B34" s="97" t="s">
        <v>190</v>
      </c>
      <c r="C34" s="94" t="s">
        <v>191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</row>
    <row r="35" spans="1:13" s="2" customFormat="1" ht="15" customHeight="1">
      <c r="A35" s="46">
        <v>28</v>
      </c>
      <c r="B35" s="97" t="s">
        <v>19</v>
      </c>
      <c r="C35" s="94" t="s">
        <v>192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</row>
    <row r="36" spans="1:13" s="2" customFormat="1" ht="15" customHeight="1">
      <c r="A36" s="46">
        <v>29</v>
      </c>
      <c r="B36" s="97" t="s">
        <v>193</v>
      </c>
      <c r="C36" s="94" t="s">
        <v>194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</row>
    <row r="37" spans="1:13" s="2" customFormat="1" ht="15" customHeight="1">
      <c r="A37" s="46">
        <v>30</v>
      </c>
      <c r="B37" s="97" t="s">
        <v>195</v>
      </c>
      <c r="C37" s="94" t="s">
        <v>196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</row>
    <row r="38" spans="1:13" s="2" customFormat="1" ht="15" customHeight="1">
      <c r="A38" s="46">
        <v>31</v>
      </c>
      <c r="B38" s="97" t="s">
        <v>197</v>
      </c>
      <c r="C38" s="94" t="s">
        <v>198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</row>
    <row r="39" spans="1:13" s="2" customFormat="1" ht="15" customHeight="1">
      <c r="A39" s="46">
        <v>32</v>
      </c>
      <c r="B39" s="97" t="s">
        <v>199</v>
      </c>
      <c r="C39" s="94" t="s">
        <v>200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</row>
    <row r="40" spans="1:13" s="2" customFormat="1" ht="15" customHeight="1">
      <c r="A40" s="46">
        <v>33</v>
      </c>
      <c r="B40" s="97" t="s">
        <v>201</v>
      </c>
      <c r="C40" s="94" t="s">
        <v>202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</row>
    <row r="41" spans="1:13" s="2" customFormat="1" ht="15" customHeight="1">
      <c r="A41" s="46">
        <v>34</v>
      </c>
      <c r="B41" s="97" t="s">
        <v>203</v>
      </c>
      <c r="C41" s="94" t="s">
        <v>204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</row>
    <row r="42" spans="1:13" s="2" customFormat="1" ht="15" customHeight="1">
      <c r="A42" s="46">
        <v>35</v>
      </c>
      <c r="B42" s="97" t="s">
        <v>205</v>
      </c>
      <c r="C42" s="94" t="s">
        <v>206</v>
      </c>
      <c r="D42" s="46"/>
      <c r="E42" s="49"/>
      <c r="F42" s="49"/>
      <c r="G42" s="49"/>
      <c r="H42" s="49"/>
      <c r="I42" s="52" t="str">
        <f t="shared" si="0"/>
        <v>ไม่ผ่าน</v>
      </c>
      <c r="J42" s="51"/>
      <c r="K42" s="51"/>
      <c r="L42" s="51"/>
      <c r="M42" s="51"/>
    </row>
    <row r="43" spans="1:13" s="2" customFormat="1" ht="15" customHeight="1">
      <c r="A43" s="46">
        <v>36</v>
      </c>
      <c r="B43" s="97" t="s">
        <v>24</v>
      </c>
      <c r="C43" s="94" t="s">
        <v>207</v>
      </c>
      <c r="D43" s="46"/>
      <c r="E43" s="49"/>
      <c r="F43" s="49"/>
      <c r="G43" s="49"/>
      <c r="H43" s="49"/>
      <c r="I43" s="52" t="str">
        <f t="shared" si="0"/>
        <v>ไม่ผ่าน</v>
      </c>
      <c r="J43" s="51"/>
      <c r="K43" s="51"/>
      <c r="L43" s="51"/>
      <c r="M43" s="51"/>
    </row>
    <row r="44" spans="1:13" s="2" customFormat="1" ht="15" customHeight="1">
      <c r="A44" s="46">
        <v>37</v>
      </c>
      <c r="B44" s="97" t="s">
        <v>208</v>
      </c>
      <c r="C44" s="94" t="s">
        <v>209</v>
      </c>
      <c r="D44" s="49"/>
      <c r="E44" s="49"/>
      <c r="F44" s="49"/>
      <c r="G44" s="49"/>
      <c r="H44" s="49"/>
      <c r="I44" s="52" t="str">
        <f t="shared" si="0"/>
        <v>ไม่ผ่าน</v>
      </c>
      <c r="J44" s="51"/>
      <c r="K44" s="51"/>
      <c r="L44" s="51"/>
      <c r="M44" s="51"/>
    </row>
    <row r="45" spans="1:13" s="2" customFormat="1" ht="15" customHeight="1">
      <c r="A45" s="46">
        <v>38</v>
      </c>
      <c r="B45" s="97" t="s">
        <v>210</v>
      </c>
      <c r="C45" s="94" t="s">
        <v>211</v>
      </c>
      <c r="D45" s="49"/>
      <c r="E45" s="49"/>
      <c r="F45" s="49"/>
      <c r="G45" s="49"/>
      <c r="H45" s="49"/>
      <c r="I45" s="52" t="str">
        <f t="shared" si="0"/>
        <v>ไม่ผ่าน</v>
      </c>
      <c r="J45" s="51"/>
      <c r="K45" s="51"/>
      <c r="L45" s="51"/>
      <c r="M45" s="51"/>
    </row>
    <row r="46" spans="1:13" s="3" customFormat="1" ht="18">
      <c r="A46" s="61"/>
      <c r="B46" s="62" t="s">
        <v>7</v>
      </c>
      <c r="C46" s="63"/>
      <c r="D46" s="64"/>
      <c r="E46" s="65"/>
      <c r="F46" s="65"/>
      <c r="G46" s="66" t="s">
        <v>6</v>
      </c>
      <c r="H46" s="67"/>
      <c r="I46" s="68">
        <f>COUNTIF(I8:I45,"ผ่าน")</f>
        <v>0</v>
      </c>
      <c r="J46" s="69"/>
      <c r="K46" s="69"/>
      <c r="L46" s="69"/>
      <c r="M46" s="69"/>
    </row>
    <row r="47" spans="1:13" s="3" customFormat="1" ht="18">
      <c r="A47" s="70" t="s">
        <v>8</v>
      </c>
      <c r="B47" s="71"/>
      <c r="C47" s="72"/>
      <c r="D47" s="73"/>
      <c r="E47" s="74"/>
      <c r="F47" s="65"/>
      <c r="G47" s="66" t="s">
        <v>730</v>
      </c>
      <c r="H47" s="67"/>
      <c r="I47" s="68">
        <f>COUNTIF(I8:I46,"ไม่ผ่าน")</f>
        <v>38</v>
      </c>
      <c r="J47" s="69"/>
      <c r="K47" s="69"/>
      <c r="L47" s="69"/>
      <c r="M47" s="69"/>
    </row>
    <row r="48" spans="1:13" ht="18">
      <c r="A48" s="75"/>
      <c r="B48" s="76"/>
      <c r="C48" s="77"/>
      <c r="D48" s="78"/>
      <c r="E48" s="79"/>
      <c r="F48" s="80"/>
      <c r="G48" s="82"/>
      <c r="H48" s="82"/>
      <c r="I48" s="82"/>
      <c r="J48" s="83"/>
      <c r="K48" s="83"/>
      <c r="L48" s="83"/>
      <c r="M48" s="83"/>
    </row>
    <row r="49" spans="1:13" ht="18">
      <c r="A49" s="84" t="s">
        <v>740</v>
      </c>
      <c r="B49" s="51"/>
      <c r="C49" s="51"/>
      <c r="D49" s="85"/>
      <c r="E49" s="51"/>
      <c r="F49" s="51"/>
      <c r="G49" s="83"/>
      <c r="H49" s="83"/>
      <c r="I49" s="83"/>
      <c r="J49" s="83"/>
      <c r="K49" s="83"/>
      <c r="L49" s="83"/>
      <c r="M49" s="83"/>
    </row>
    <row r="50" spans="1:13" ht="18">
      <c r="A50" s="51"/>
      <c r="B50" s="51"/>
      <c r="C50" s="51" t="s">
        <v>10</v>
      </c>
      <c r="D50" s="85"/>
      <c r="E50" s="51"/>
      <c r="F50" s="51"/>
      <c r="G50" s="83"/>
      <c r="H50" s="83"/>
      <c r="I50" s="83"/>
      <c r="J50" s="83"/>
      <c r="K50" s="83"/>
      <c r="L50" s="83"/>
      <c r="M50" s="83"/>
    </row>
    <row r="51" spans="1:13" ht="18">
      <c r="A51" s="51"/>
      <c r="B51" s="51"/>
      <c r="C51" s="51" t="s">
        <v>11</v>
      </c>
      <c r="D51" s="85"/>
      <c r="E51" s="51"/>
      <c r="F51" s="51"/>
      <c r="G51" s="83"/>
      <c r="H51" s="83"/>
      <c r="I51" s="83"/>
      <c r="J51" s="83"/>
      <c r="K51" s="83"/>
      <c r="L51" s="83"/>
      <c r="M51" s="83"/>
    </row>
    <row r="52" spans="1:13" ht="18">
      <c r="A52" s="51"/>
      <c r="B52" s="51"/>
      <c r="C52" s="51" t="s">
        <v>9</v>
      </c>
      <c r="D52" s="85"/>
      <c r="E52" s="51"/>
      <c r="F52" s="51"/>
      <c r="G52" s="83"/>
      <c r="H52" s="83"/>
      <c r="I52" s="83"/>
      <c r="J52" s="83"/>
      <c r="K52" s="83"/>
      <c r="L52" s="83"/>
      <c r="M52" s="83"/>
    </row>
    <row r="53" spans="1:13">
      <c r="A53" s="83"/>
      <c r="B53" s="86"/>
      <c r="C53" s="86"/>
      <c r="D53" s="87"/>
      <c r="E53" s="83"/>
      <c r="F53" s="83"/>
      <c r="G53" s="83"/>
      <c r="H53" s="83"/>
      <c r="I53" s="83"/>
      <c r="J53" s="83"/>
      <c r="K53" s="83"/>
      <c r="L53" s="83"/>
      <c r="M53" s="83"/>
    </row>
    <row r="54" spans="1:13">
      <c r="A54" s="83"/>
      <c r="B54" s="86"/>
      <c r="C54" s="88" t="s">
        <v>726</v>
      </c>
      <c r="D54" s="88"/>
      <c r="E54" s="89" t="s">
        <v>727</v>
      </c>
      <c r="F54" s="89"/>
      <c r="G54" s="89" t="s">
        <v>728</v>
      </c>
      <c r="H54" s="89"/>
      <c r="I54" s="83"/>
      <c r="J54" s="83"/>
      <c r="K54" s="83"/>
      <c r="L54" s="83"/>
      <c r="M54" s="83"/>
    </row>
    <row r="55" spans="1:13">
      <c r="A55" s="83"/>
      <c r="B55" s="86"/>
      <c r="C55" s="90" t="s">
        <v>732</v>
      </c>
      <c r="D55" s="90"/>
      <c r="E55" s="91" t="s">
        <v>731</v>
      </c>
      <c r="F55" s="91"/>
      <c r="G55" s="92">
        <f>COUNTIF(H8:H45,"/")</f>
        <v>0</v>
      </c>
      <c r="H55" s="92"/>
      <c r="I55" s="83"/>
      <c r="J55" s="83"/>
      <c r="K55" s="83"/>
      <c r="L55" s="83"/>
      <c r="M55" s="83"/>
    </row>
    <row r="56" spans="1:13">
      <c r="A56" s="83"/>
      <c r="B56" s="86"/>
      <c r="C56" s="90" t="s">
        <v>733</v>
      </c>
      <c r="D56" s="90"/>
      <c r="E56" s="91" t="s">
        <v>729</v>
      </c>
      <c r="F56" s="91"/>
      <c r="G56" s="92">
        <f>COUNTIF(G8:G45,"/")</f>
        <v>0</v>
      </c>
      <c r="H56" s="92"/>
      <c r="I56" s="83"/>
      <c r="J56" s="83"/>
      <c r="K56" s="83"/>
      <c r="L56" s="83"/>
      <c r="M56" s="83"/>
    </row>
    <row r="57" spans="1:13">
      <c r="A57" s="83"/>
      <c r="B57" s="86"/>
      <c r="C57" s="90" t="s">
        <v>741</v>
      </c>
      <c r="D57" s="90"/>
      <c r="E57" s="91" t="s">
        <v>737</v>
      </c>
      <c r="F57" s="91"/>
      <c r="G57" s="92">
        <f>COUNTIF(F8:F45,"/")</f>
        <v>0</v>
      </c>
      <c r="H57" s="92"/>
      <c r="I57" s="83"/>
      <c r="J57" s="83"/>
      <c r="K57" s="83"/>
      <c r="L57" s="83"/>
      <c r="M57" s="83"/>
    </row>
    <row r="58" spans="1:13">
      <c r="A58" s="83"/>
      <c r="B58" s="86"/>
      <c r="C58" s="90" t="s">
        <v>742</v>
      </c>
      <c r="D58" s="90"/>
      <c r="E58" s="91" t="s">
        <v>736</v>
      </c>
      <c r="F58" s="91"/>
      <c r="G58" s="92">
        <f>COUNTIF(E8:E45,"/")</f>
        <v>0</v>
      </c>
      <c r="H58" s="92"/>
      <c r="I58" s="83"/>
      <c r="J58" s="83"/>
      <c r="K58" s="83"/>
      <c r="L58" s="83"/>
      <c r="M58" s="83"/>
    </row>
    <row r="59" spans="1:13">
      <c r="A59" s="83"/>
      <c r="B59" s="86"/>
      <c r="C59" s="86"/>
      <c r="D59" s="87"/>
      <c r="E59" s="83"/>
      <c r="F59" s="83"/>
      <c r="G59" s="83"/>
      <c r="H59" s="83"/>
      <c r="I59" s="83"/>
      <c r="J59" s="83"/>
      <c r="K59" s="83"/>
      <c r="L59" s="83"/>
      <c r="M59" s="83"/>
    </row>
    <row r="60" spans="1:13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</row>
    <row r="61" spans="1:13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</row>
    <row r="62" spans="1:13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</row>
    <row r="63" spans="1:13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</row>
    <row r="64" spans="1:13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</row>
    <row r="65" spans="1:13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</row>
    <row r="66" spans="1:13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</row>
    <row r="67" spans="1:13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</row>
    <row r="68" spans="1:13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</row>
    <row r="69" spans="1:13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</row>
    <row r="70" spans="1:13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</row>
    <row r="71" spans="1:13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</row>
    <row r="72" spans="1:13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</row>
    <row r="73" spans="1:13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</row>
    <row r="74" spans="1:13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</row>
    <row r="75" spans="1:13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</row>
    <row r="76" spans="1:13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</row>
    <row r="77" spans="1:13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</row>
    <row r="78" spans="1:13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</row>
    <row r="79" spans="1:13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</row>
  </sheetData>
  <mergeCells count="30">
    <mergeCell ref="F6:H6"/>
    <mergeCell ref="A47:C48"/>
    <mergeCell ref="D47:E48"/>
    <mergeCell ref="G47:H4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58:D58"/>
    <mergeCell ref="E58:F58"/>
    <mergeCell ref="G58:H58"/>
    <mergeCell ref="G46:H46"/>
    <mergeCell ref="C56:D56"/>
    <mergeCell ref="E56:F56"/>
    <mergeCell ref="G56:H56"/>
    <mergeCell ref="C57:D57"/>
    <mergeCell ref="E57:F57"/>
    <mergeCell ref="G57:H57"/>
    <mergeCell ref="C54:D54"/>
    <mergeCell ref="E54:F54"/>
    <mergeCell ref="G54:H54"/>
    <mergeCell ref="C55:D55"/>
    <mergeCell ref="E55:F55"/>
    <mergeCell ref="G55:H55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9"/>
  <sheetViews>
    <sheetView zoomScale="16" zoomScaleNormal="16" zoomScalePageLayoutView="110" workbookViewId="0">
      <selection activeCell="S7" sqref="A5:S89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9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  <c r="K1" s="8"/>
      <c r="L1" s="8"/>
      <c r="M1" s="8"/>
    </row>
    <row r="2" spans="1:19" ht="20.399999999999999">
      <c r="A2" s="19" t="s">
        <v>136</v>
      </c>
      <c r="B2" s="19"/>
      <c r="C2" s="19"/>
      <c r="D2" s="19"/>
      <c r="E2" s="19"/>
      <c r="F2" s="19"/>
      <c r="G2" s="19"/>
      <c r="H2" s="19"/>
      <c r="I2" s="19"/>
      <c r="J2" s="18"/>
      <c r="K2" s="8"/>
      <c r="L2" s="8"/>
      <c r="M2" s="8"/>
    </row>
    <row r="3" spans="1:19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8"/>
      <c r="K3" s="8"/>
      <c r="L3" s="8"/>
      <c r="M3" s="8"/>
    </row>
    <row r="4" spans="1:19" s="4" customFormat="1" ht="21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</row>
    <row r="5" spans="1:19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s="6" customFormat="1" ht="93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s="2" customFormat="1" ht="15" customHeight="1">
      <c r="A8" s="46">
        <v>1</v>
      </c>
      <c r="B8" s="97" t="s">
        <v>212</v>
      </c>
      <c r="C8" s="94" t="s">
        <v>213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 s="2" customFormat="1" ht="15" customHeight="1">
      <c r="A9" s="46">
        <v>2</v>
      </c>
      <c r="B9" s="97" t="s">
        <v>214</v>
      </c>
      <c r="C9" s="94" t="s">
        <v>215</v>
      </c>
      <c r="D9" s="49"/>
      <c r="E9" s="49"/>
      <c r="F9" s="49"/>
      <c r="G9" s="49"/>
      <c r="H9" s="49"/>
      <c r="I9" s="52" t="str">
        <f t="shared" ref="I9:I46" si="0">IF(D9&gt;=12,"ผ่าน","ไม่ผ่าน")</f>
        <v>ไม่ผ่าน</v>
      </c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 s="2" customFormat="1" ht="15" customHeight="1">
      <c r="A10" s="46">
        <v>3</v>
      </c>
      <c r="B10" s="97" t="s">
        <v>216</v>
      </c>
      <c r="C10" s="94" t="s">
        <v>217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</row>
    <row r="11" spans="1:19" s="2" customFormat="1" ht="15" customHeight="1">
      <c r="A11" s="46">
        <v>4</v>
      </c>
      <c r="B11" s="97" t="s">
        <v>218</v>
      </c>
      <c r="C11" s="94" t="s">
        <v>219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s="2" customFormat="1" ht="15" customHeight="1">
      <c r="A12" s="46">
        <v>5</v>
      </c>
      <c r="B12" s="97" t="s">
        <v>220</v>
      </c>
      <c r="C12" s="94" t="s">
        <v>221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19" s="2" customFormat="1" ht="15" customHeight="1">
      <c r="A13" s="46">
        <v>6</v>
      </c>
      <c r="B13" s="97" t="s">
        <v>222</v>
      </c>
      <c r="C13" s="94" t="s">
        <v>223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s="2" customFormat="1" ht="15" customHeight="1">
      <c r="A14" s="46">
        <v>7</v>
      </c>
      <c r="B14" s="97" t="s">
        <v>224</v>
      </c>
      <c r="C14" s="94" t="s">
        <v>175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19" s="2" customFormat="1" ht="15" customHeight="1">
      <c r="A15" s="46">
        <v>8</v>
      </c>
      <c r="B15" s="97" t="s">
        <v>225</v>
      </c>
      <c r="C15" s="94" t="s">
        <v>226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19" s="2" customFormat="1" ht="15" customHeight="1">
      <c r="A16" s="46">
        <v>9</v>
      </c>
      <c r="B16" s="97" t="s">
        <v>44</v>
      </c>
      <c r="C16" s="94" t="s">
        <v>227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25" s="2" customFormat="1" ht="15" customHeight="1">
      <c r="A17" s="46">
        <v>10</v>
      </c>
      <c r="B17" s="97" t="s">
        <v>24</v>
      </c>
      <c r="C17" s="94" t="s">
        <v>228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25" s="2" customFormat="1" ht="15" customHeight="1">
      <c r="A18" s="46">
        <v>11</v>
      </c>
      <c r="B18" s="97" t="s">
        <v>229</v>
      </c>
      <c r="C18" s="94" t="s">
        <v>230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25" s="2" customFormat="1" ht="15" customHeight="1">
      <c r="A19" s="46">
        <v>12</v>
      </c>
      <c r="B19" s="97" t="s">
        <v>231</v>
      </c>
      <c r="C19" s="94" t="s">
        <v>232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25" s="2" customFormat="1" ht="14.25" customHeight="1">
      <c r="A20" s="46">
        <v>13</v>
      </c>
      <c r="B20" s="97" t="s">
        <v>233</v>
      </c>
      <c r="C20" s="94" t="s">
        <v>234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123"/>
      <c r="Q20" s="123"/>
      <c r="R20" s="123"/>
      <c r="S20" s="123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97" t="s">
        <v>32</v>
      </c>
      <c r="C21" s="94" t="s">
        <v>235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25" s="2" customFormat="1" ht="15" customHeight="1">
      <c r="A22" s="46">
        <v>15</v>
      </c>
      <c r="B22" s="97" t="s">
        <v>236</v>
      </c>
      <c r="C22" s="94" t="s">
        <v>237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25" s="2" customFormat="1" ht="15" customHeight="1">
      <c r="A23" s="46">
        <v>16</v>
      </c>
      <c r="B23" s="97" t="s">
        <v>238</v>
      </c>
      <c r="C23" s="94" t="s">
        <v>239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25" s="2" customFormat="1" ht="15" customHeight="1">
      <c r="A24" s="46">
        <v>17</v>
      </c>
      <c r="B24" s="97" t="s">
        <v>240</v>
      </c>
      <c r="C24" s="94" t="s">
        <v>241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25" s="2" customFormat="1" ht="15" customHeight="1">
      <c r="A25" s="46">
        <v>18</v>
      </c>
      <c r="B25" s="97" t="s">
        <v>46</v>
      </c>
      <c r="C25" s="94" t="s">
        <v>242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25" s="2" customFormat="1" ht="15" customHeight="1">
      <c r="A26" s="46">
        <v>19</v>
      </c>
      <c r="B26" s="97" t="s">
        <v>243</v>
      </c>
      <c r="C26" s="94" t="s">
        <v>244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25" s="2" customFormat="1" ht="15" customHeight="1">
      <c r="A27" s="46">
        <v>20</v>
      </c>
      <c r="B27" s="97" t="s">
        <v>245</v>
      </c>
      <c r="C27" s="94" t="s">
        <v>246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25" s="2" customFormat="1" ht="15" customHeight="1">
      <c r="A28" s="46">
        <v>21</v>
      </c>
      <c r="B28" s="97" t="s">
        <v>247</v>
      </c>
      <c r="C28" s="94" t="s">
        <v>248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25" s="2" customFormat="1" ht="15" customHeight="1">
      <c r="A29" s="46">
        <v>22</v>
      </c>
      <c r="B29" s="97" t="s">
        <v>249</v>
      </c>
      <c r="C29" s="94" t="s">
        <v>250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25" s="2" customFormat="1" ht="15" customHeight="1">
      <c r="A30" s="46">
        <v>23</v>
      </c>
      <c r="B30" s="97" t="s">
        <v>251</v>
      </c>
      <c r="C30" s="94" t="s">
        <v>252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25" s="2" customFormat="1" ht="15" customHeight="1">
      <c r="A31" s="46">
        <v>24</v>
      </c>
      <c r="B31" s="97" t="s">
        <v>253</v>
      </c>
      <c r="C31" s="94" t="s">
        <v>22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25" s="2" customFormat="1" ht="15" customHeight="1">
      <c r="A32" s="46">
        <v>25</v>
      </c>
      <c r="B32" s="97" t="s">
        <v>254</v>
      </c>
      <c r="C32" s="94" t="s">
        <v>255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s="2" customFormat="1" ht="15" customHeight="1">
      <c r="A33" s="46">
        <v>26</v>
      </c>
      <c r="B33" s="97" t="s">
        <v>256</v>
      </c>
      <c r="C33" s="94" t="s">
        <v>257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s="2" customFormat="1" ht="15" customHeight="1">
      <c r="A34" s="46">
        <v>27</v>
      </c>
      <c r="B34" s="97" t="s">
        <v>258</v>
      </c>
      <c r="C34" s="94" t="s">
        <v>259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s="2" customFormat="1" ht="15" customHeight="1">
      <c r="A35" s="46">
        <v>28</v>
      </c>
      <c r="B35" s="97" t="s">
        <v>260</v>
      </c>
      <c r="C35" s="94" t="s">
        <v>261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s="2" customFormat="1" ht="15" customHeight="1">
      <c r="A36" s="46">
        <v>29</v>
      </c>
      <c r="B36" s="97" t="s">
        <v>262</v>
      </c>
      <c r="C36" s="94" t="s">
        <v>263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s="2" customFormat="1" ht="15" customHeight="1">
      <c r="A37" s="46">
        <v>30</v>
      </c>
      <c r="B37" s="97" t="s">
        <v>102</v>
      </c>
      <c r="C37" s="94" t="s">
        <v>264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s="2" customFormat="1" ht="15" customHeight="1">
      <c r="A38" s="46">
        <v>31</v>
      </c>
      <c r="B38" s="97" t="s">
        <v>51</v>
      </c>
      <c r="C38" s="94" t="s">
        <v>265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s="2" customFormat="1" ht="15" customHeight="1">
      <c r="A39" s="46">
        <v>32</v>
      </c>
      <c r="B39" s="97" t="s">
        <v>266</v>
      </c>
      <c r="C39" s="94" t="s">
        <v>267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s="2" customFormat="1" ht="15" customHeight="1">
      <c r="A40" s="46">
        <v>33</v>
      </c>
      <c r="B40" s="97" t="s">
        <v>268</v>
      </c>
      <c r="C40" s="94" t="s">
        <v>269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s="2" customFormat="1" ht="15" customHeight="1">
      <c r="A41" s="46">
        <v>34</v>
      </c>
      <c r="B41" s="97" t="s">
        <v>270</v>
      </c>
      <c r="C41" s="94" t="s">
        <v>271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s="2" customFormat="1" ht="15" customHeight="1">
      <c r="A42" s="46">
        <v>35</v>
      </c>
      <c r="B42" s="97" t="s">
        <v>100</v>
      </c>
      <c r="C42" s="94" t="s">
        <v>272</v>
      </c>
      <c r="D42" s="46"/>
      <c r="E42" s="49"/>
      <c r="F42" s="49"/>
      <c r="G42" s="49"/>
      <c r="H42" s="49"/>
      <c r="I42" s="52" t="str">
        <f t="shared" si="0"/>
        <v>ไม่ผ่าน</v>
      </c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s="2" customFormat="1" ht="15" customHeight="1">
      <c r="A43" s="46">
        <v>36</v>
      </c>
      <c r="B43" s="97" t="s">
        <v>273</v>
      </c>
      <c r="C43" s="94" t="s">
        <v>274</v>
      </c>
      <c r="D43" s="46"/>
      <c r="E43" s="49"/>
      <c r="F43" s="49"/>
      <c r="G43" s="49"/>
      <c r="H43" s="49"/>
      <c r="I43" s="52" t="str">
        <f t="shared" si="0"/>
        <v>ไม่ผ่าน</v>
      </c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s="2" customFormat="1" ht="15" customHeight="1">
      <c r="A44" s="46">
        <v>37</v>
      </c>
      <c r="B44" s="97" t="s">
        <v>275</v>
      </c>
      <c r="C44" s="94" t="s">
        <v>276</v>
      </c>
      <c r="D44" s="49"/>
      <c r="E44" s="49"/>
      <c r="F44" s="49"/>
      <c r="G44" s="124"/>
      <c r="H44" s="124"/>
      <c r="I44" s="52" t="str">
        <f t="shared" si="0"/>
        <v>ไม่ผ่าน</v>
      </c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s="2" customFormat="1" ht="15" customHeight="1">
      <c r="A45" s="46">
        <v>38</v>
      </c>
      <c r="B45" s="97" t="s">
        <v>277</v>
      </c>
      <c r="C45" s="94" t="s">
        <v>278</v>
      </c>
      <c r="D45" s="49"/>
      <c r="E45" s="49"/>
      <c r="F45" s="49"/>
      <c r="G45" s="124"/>
      <c r="H45" s="124"/>
      <c r="I45" s="52" t="str">
        <f t="shared" si="0"/>
        <v>ไม่ผ่าน</v>
      </c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s="2" customFormat="1" ht="15" customHeight="1">
      <c r="A46" s="46">
        <v>39</v>
      </c>
      <c r="B46" s="97" t="s">
        <v>279</v>
      </c>
      <c r="C46" s="94" t="s">
        <v>280</v>
      </c>
      <c r="D46" s="49"/>
      <c r="E46" s="49"/>
      <c r="F46" s="49"/>
      <c r="G46" s="124"/>
      <c r="H46" s="124"/>
      <c r="I46" s="52" t="str">
        <f t="shared" si="0"/>
        <v>ไม่ผ่าน</v>
      </c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s="3" customFormat="1" ht="18">
      <c r="A47" s="61"/>
      <c r="B47" s="62" t="s">
        <v>7</v>
      </c>
      <c r="C47" s="63"/>
      <c r="D47" s="64"/>
      <c r="E47" s="65"/>
      <c r="F47" s="65"/>
      <c r="G47" s="66" t="s">
        <v>6</v>
      </c>
      <c r="H47" s="67"/>
      <c r="I47" s="68">
        <f>COUNTIF(I8:I46,"ผ่าน")</f>
        <v>0</v>
      </c>
      <c r="J47" s="69"/>
      <c r="K47" s="69"/>
      <c r="L47" s="69"/>
      <c r="M47" s="69"/>
      <c r="N47" s="69"/>
      <c r="O47" s="69"/>
      <c r="P47" s="69"/>
      <c r="Q47" s="69"/>
      <c r="R47" s="69"/>
      <c r="S47" s="69"/>
    </row>
    <row r="48" spans="1:19" s="3" customFormat="1" ht="18">
      <c r="A48" s="70" t="s">
        <v>8</v>
      </c>
      <c r="B48" s="71"/>
      <c r="C48" s="72"/>
      <c r="D48" s="73"/>
      <c r="E48" s="74"/>
      <c r="F48" s="65"/>
      <c r="G48" s="66" t="s">
        <v>730</v>
      </c>
      <c r="H48" s="67"/>
      <c r="I48" s="68">
        <f>COUNTIF(I8:I46,"ไม่ผ่าน")</f>
        <v>39</v>
      </c>
      <c r="J48" s="69"/>
      <c r="K48" s="69"/>
      <c r="L48" s="69"/>
      <c r="M48" s="69"/>
      <c r="N48" s="69"/>
      <c r="O48" s="69"/>
      <c r="P48" s="69"/>
      <c r="Q48" s="69"/>
      <c r="R48" s="69"/>
      <c r="S48" s="69"/>
    </row>
    <row r="49" spans="1:19" ht="18">
      <c r="A49" s="75"/>
      <c r="B49" s="76"/>
      <c r="C49" s="77"/>
      <c r="D49" s="78"/>
      <c r="E49" s="79"/>
      <c r="F49" s="80"/>
      <c r="G49" s="80"/>
      <c r="H49" s="81"/>
      <c r="I49" s="82"/>
      <c r="J49" s="83"/>
      <c r="K49" s="83"/>
      <c r="L49" s="83"/>
      <c r="M49" s="83"/>
      <c r="N49" s="83"/>
      <c r="O49" s="83"/>
      <c r="P49" s="83"/>
      <c r="Q49" s="83"/>
      <c r="R49" s="83"/>
      <c r="S49" s="83"/>
    </row>
    <row r="50" spans="1:19" ht="18">
      <c r="A50" s="84" t="s">
        <v>740</v>
      </c>
      <c r="B50" s="51"/>
      <c r="C50" s="51"/>
      <c r="D50" s="85"/>
      <c r="E50" s="51"/>
      <c r="F50" s="51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</row>
    <row r="51" spans="1:19" ht="18">
      <c r="A51" s="51"/>
      <c r="B51" s="51"/>
      <c r="C51" s="51" t="s">
        <v>10</v>
      </c>
      <c r="D51" s="85"/>
      <c r="E51" s="51"/>
      <c r="F51" s="51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 ht="18">
      <c r="A52" s="51"/>
      <c r="B52" s="51"/>
      <c r="C52" s="51" t="s">
        <v>11</v>
      </c>
      <c r="D52" s="85"/>
      <c r="E52" s="51"/>
      <c r="F52" s="51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</row>
    <row r="53" spans="1:19" ht="18">
      <c r="A53" s="51"/>
      <c r="B53" s="51"/>
      <c r="C53" s="51" t="s">
        <v>9</v>
      </c>
      <c r="D53" s="85"/>
      <c r="E53" s="51"/>
      <c r="F53" s="51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</row>
    <row r="54" spans="1:19">
      <c r="A54" s="83"/>
      <c r="B54" s="86"/>
      <c r="C54" s="86"/>
      <c r="D54" s="87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</row>
    <row r="55" spans="1:19">
      <c r="A55" s="83"/>
      <c r="B55" s="86"/>
      <c r="C55" s="86"/>
      <c r="D55" s="87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</row>
    <row r="56" spans="1:19">
      <c r="A56" s="83"/>
      <c r="B56" s="86"/>
      <c r="C56" s="88" t="s">
        <v>726</v>
      </c>
      <c r="D56" s="88"/>
      <c r="E56" s="89" t="s">
        <v>727</v>
      </c>
      <c r="F56" s="89"/>
      <c r="G56" s="89" t="s">
        <v>728</v>
      </c>
      <c r="H56" s="89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</row>
    <row r="57" spans="1:19">
      <c r="A57" s="83"/>
      <c r="B57" s="86"/>
      <c r="C57" s="90" t="s">
        <v>732</v>
      </c>
      <c r="D57" s="90"/>
      <c r="E57" s="91" t="s">
        <v>731</v>
      </c>
      <c r="F57" s="91"/>
      <c r="G57" s="92">
        <f>COUNTIF(H8:H46,"/")</f>
        <v>0</v>
      </c>
      <c r="H57" s="92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</row>
    <row r="58" spans="1:19">
      <c r="A58" s="83"/>
      <c r="B58" s="86"/>
      <c r="C58" s="90" t="s">
        <v>733</v>
      </c>
      <c r="D58" s="90"/>
      <c r="E58" s="91" t="s">
        <v>729</v>
      </c>
      <c r="F58" s="91"/>
      <c r="G58" s="92">
        <f>COUNTIF(G8:G46,"/")</f>
        <v>0</v>
      </c>
      <c r="H58" s="92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</row>
    <row r="59" spans="1:19">
      <c r="A59" s="83"/>
      <c r="B59" s="86"/>
      <c r="C59" s="90" t="s">
        <v>741</v>
      </c>
      <c r="D59" s="90"/>
      <c r="E59" s="91" t="s">
        <v>737</v>
      </c>
      <c r="F59" s="91"/>
      <c r="G59" s="92">
        <f>COUNTIF(F8:F46,"/")</f>
        <v>0</v>
      </c>
      <c r="H59" s="92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</row>
    <row r="60" spans="1:19">
      <c r="A60" s="83"/>
      <c r="B60" s="86"/>
      <c r="C60" s="90" t="s">
        <v>742</v>
      </c>
      <c r="D60" s="90"/>
      <c r="E60" s="91" t="s">
        <v>736</v>
      </c>
      <c r="F60" s="91"/>
      <c r="G60" s="92">
        <f>COUNTIF(E8:E46,"/")</f>
        <v>0</v>
      </c>
      <c r="H60" s="92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</row>
    <row r="61" spans="1:19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</row>
    <row r="62" spans="1:19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</row>
    <row r="63" spans="1:19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</row>
    <row r="64" spans="1:19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</row>
    <row r="65" spans="1:19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</row>
    <row r="66" spans="1:19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</row>
    <row r="68" spans="1:19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</row>
    <row r="69" spans="1:19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</row>
    <row r="70" spans="1:19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</row>
    <row r="71" spans="1:19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</row>
    <row r="72" spans="1:19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</row>
    <row r="73" spans="1:19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</row>
    <row r="74" spans="1:19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</row>
    <row r="75" spans="1:19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</row>
    <row r="76" spans="1:19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19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</row>
    <row r="78" spans="1:19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</row>
    <row r="79" spans="1:19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</row>
    <row r="80" spans="1:19">
      <c r="A80" s="83"/>
      <c r="B80" s="86"/>
      <c r="C80" s="86"/>
      <c r="D80" s="87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</row>
    <row r="81" spans="1:19">
      <c r="A81" s="83"/>
      <c r="B81" s="86"/>
      <c r="C81" s="86"/>
      <c r="D81" s="87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</row>
    <row r="82" spans="1:19">
      <c r="A82" s="83"/>
      <c r="B82" s="86"/>
      <c r="C82" s="86"/>
      <c r="D82" s="87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</row>
    <row r="83" spans="1:19">
      <c r="A83" s="83"/>
      <c r="B83" s="86"/>
      <c r="C83" s="86"/>
      <c r="D83" s="87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</row>
    <row r="84" spans="1:19">
      <c r="A84" s="83"/>
      <c r="B84" s="86"/>
      <c r="C84" s="86"/>
      <c r="D84" s="87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</row>
    <row r="85" spans="1:19">
      <c r="A85" s="83"/>
      <c r="B85" s="86"/>
      <c r="C85" s="86"/>
      <c r="D85" s="87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</row>
    <row r="86" spans="1:19">
      <c r="A86" s="83"/>
      <c r="B86" s="86"/>
      <c r="C86" s="86"/>
      <c r="D86" s="87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</row>
    <row r="87" spans="1:19">
      <c r="A87" s="83"/>
      <c r="B87" s="86"/>
      <c r="C87" s="86"/>
      <c r="D87" s="87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</row>
    <row r="88" spans="1:19">
      <c r="A88" s="83"/>
      <c r="B88" s="86"/>
      <c r="C88" s="86"/>
      <c r="D88" s="87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</row>
    <row r="89" spans="1:19">
      <c r="A89" s="83"/>
      <c r="B89" s="86"/>
      <c r="C89" s="86"/>
      <c r="D89" s="87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</row>
  </sheetData>
  <mergeCells count="30">
    <mergeCell ref="F6:H6"/>
    <mergeCell ref="A48:C49"/>
    <mergeCell ref="D48:E49"/>
    <mergeCell ref="G48:H48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60:D60"/>
    <mergeCell ref="E60:F60"/>
    <mergeCell ref="G60:H60"/>
    <mergeCell ref="G47:H47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8"/>
  <sheetViews>
    <sheetView zoomScale="26" zoomScaleNormal="26" zoomScalePageLayoutView="110" workbookViewId="0">
      <selection activeCell="P5" sqref="A5:P88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6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</row>
    <row r="2" spans="1:16" ht="20.399999999999999">
      <c r="A2" s="19" t="s">
        <v>137</v>
      </c>
      <c r="B2" s="19"/>
      <c r="C2" s="19"/>
      <c r="D2" s="19"/>
      <c r="E2" s="19"/>
      <c r="F2" s="19"/>
      <c r="G2" s="19"/>
      <c r="H2" s="19"/>
      <c r="I2" s="19"/>
      <c r="J2" s="18"/>
    </row>
    <row r="3" spans="1:16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8"/>
    </row>
    <row r="4" spans="1:16" s="4" customFormat="1" ht="21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14"/>
    </row>
    <row r="5" spans="1:16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  <c r="O5" s="33"/>
      <c r="P5" s="33"/>
    </row>
    <row r="6" spans="1:16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  <c r="O6" s="33"/>
      <c r="P6" s="33"/>
    </row>
    <row r="7" spans="1:16" s="6" customFormat="1" ht="83.4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  <c r="O7" s="45"/>
      <c r="P7" s="45"/>
    </row>
    <row r="8" spans="1:16" s="2" customFormat="1" ht="15" customHeight="1">
      <c r="A8" s="46">
        <v>1</v>
      </c>
      <c r="B8" s="97" t="s">
        <v>281</v>
      </c>
      <c r="C8" s="94" t="s">
        <v>282</v>
      </c>
      <c r="D8" s="49">
        <v>12</v>
      </c>
      <c r="E8" s="50"/>
      <c r="F8" s="49"/>
      <c r="G8" s="51"/>
      <c r="H8" s="49"/>
      <c r="I8" s="52" t="str">
        <f>IF(D8&gt;=12,"ผ่าน","ไม่ผ่าน")</f>
        <v>ผ่าน</v>
      </c>
      <c r="J8" s="51"/>
      <c r="K8" s="51"/>
      <c r="L8" s="51"/>
      <c r="M8" s="51"/>
      <c r="N8" s="51"/>
      <c r="O8" s="51"/>
      <c r="P8" s="51"/>
    </row>
    <row r="9" spans="1:16" s="2" customFormat="1" ht="15" customHeight="1">
      <c r="A9" s="46">
        <v>2</v>
      </c>
      <c r="B9" s="97" t="s">
        <v>283</v>
      </c>
      <c r="C9" s="94" t="s">
        <v>284</v>
      </c>
      <c r="D9" s="49"/>
      <c r="E9" s="49"/>
      <c r="F9" s="49"/>
      <c r="G9" s="49"/>
      <c r="H9" s="49"/>
      <c r="I9" s="52" t="str">
        <f t="shared" ref="I9:I45" si="0">IF(D9&gt;=12,"ผ่าน","ไม่ผ่าน")</f>
        <v>ไม่ผ่าน</v>
      </c>
      <c r="J9" s="51"/>
      <c r="K9" s="51"/>
      <c r="L9" s="51"/>
      <c r="M9" s="51"/>
      <c r="N9" s="51"/>
      <c r="O9" s="51"/>
      <c r="P9" s="51"/>
    </row>
    <row r="10" spans="1:16" s="2" customFormat="1" ht="15" customHeight="1">
      <c r="A10" s="46">
        <v>3</v>
      </c>
      <c r="B10" s="97" t="s">
        <v>285</v>
      </c>
      <c r="C10" s="94" t="s">
        <v>286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  <c r="O10" s="51"/>
      <c r="P10" s="51"/>
    </row>
    <row r="11" spans="1:16" s="2" customFormat="1" ht="15" customHeight="1">
      <c r="A11" s="46">
        <v>4</v>
      </c>
      <c r="B11" s="97" t="s">
        <v>287</v>
      </c>
      <c r="C11" s="94" t="s">
        <v>288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  <c r="O11" s="51"/>
      <c r="P11" s="51"/>
    </row>
    <row r="12" spans="1:16" s="2" customFormat="1" ht="15" customHeight="1">
      <c r="A12" s="46">
        <v>5</v>
      </c>
      <c r="B12" s="97" t="s">
        <v>289</v>
      </c>
      <c r="C12" s="94" t="s">
        <v>290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  <c r="O12" s="51"/>
      <c r="P12" s="51"/>
    </row>
    <row r="13" spans="1:16" s="2" customFormat="1" ht="15" customHeight="1">
      <c r="A13" s="46">
        <v>6</v>
      </c>
      <c r="B13" s="97" t="s">
        <v>38</v>
      </c>
      <c r="C13" s="94" t="s">
        <v>291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  <c r="O13" s="51"/>
      <c r="P13" s="51"/>
    </row>
    <row r="14" spans="1:16" s="2" customFormat="1" ht="15" customHeight="1">
      <c r="A14" s="46">
        <v>7</v>
      </c>
      <c r="B14" s="97" t="s">
        <v>292</v>
      </c>
      <c r="C14" s="94" t="s">
        <v>293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  <c r="O14" s="51"/>
      <c r="P14" s="51"/>
    </row>
    <row r="15" spans="1:16" s="2" customFormat="1" ht="15" customHeight="1">
      <c r="A15" s="46">
        <v>8</v>
      </c>
      <c r="B15" s="97" t="s">
        <v>68</v>
      </c>
      <c r="C15" s="94" t="s">
        <v>294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  <c r="O15" s="51"/>
      <c r="P15" s="51"/>
    </row>
    <row r="16" spans="1:16" s="2" customFormat="1" ht="15" customHeight="1">
      <c r="A16" s="46">
        <v>9</v>
      </c>
      <c r="B16" s="97" t="s">
        <v>295</v>
      </c>
      <c r="C16" s="94" t="s">
        <v>296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  <c r="O16" s="51"/>
      <c r="P16" s="51"/>
    </row>
    <row r="17" spans="1:25" s="2" customFormat="1" ht="15" customHeight="1">
      <c r="A17" s="46">
        <v>10</v>
      </c>
      <c r="B17" s="97" t="s">
        <v>297</v>
      </c>
      <c r="C17" s="94" t="s">
        <v>298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  <c r="O17" s="51"/>
      <c r="P17" s="51"/>
    </row>
    <row r="18" spans="1:25" s="2" customFormat="1" ht="15" customHeight="1">
      <c r="A18" s="46">
        <v>11</v>
      </c>
      <c r="B18" s="97" t="s">
        <v>299</v>
      </c>
      <c r="C18" s="94" t="s">
        <v>300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  <c r="N18" s="51"/>
      <c r="O18" s="51"/>
      <c r="P18" s="51"/>
    </row>
    <row r="19" spans="1:25" s="2" customFormat="1" ht="15" customHeight="1">
      <c r="A19" s="46">
        <v>12</v>
      </c>
      <c r="B19" s="97" t="s">
        <v>301</v>
      </c>
      <c r="C19" s="94" t="s">
        <v>302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  <c r="O19" s="51"/>
      <c r="P19" s="51"/>
    </row>
    <row r="20" spans="1:25" s="2" customFormat="1" ht="14.25" customHeight="1">
      <c r="A20" s="46">
        <v>13</v>
      </c>
      <c r="B20" s="97" t="s">
        <v>303</v>
      </c>
      <c r="C20" s="94" t="s">
        <v>304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123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97" t="s">
        <v>305</v>
      </c>
      <c r="C21" s="94" t="s">
        <v>306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  <c r="O21" s="51"/>
      <c r="P21" s="51"/>
    </row>
    <row r="22" spans="1:25" s="2" customFormat="1" ht="15" customHeight="1">
      <c r="A22" s="46">
        <v>15</v>
      </c>
      <c r="B22" s="97" t="s">
        <v>307</v>
      </c>
      <c r="C22" s="94" t="s">
        <v>308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  <c r="O22" s="51"/>
      <c r="P22" s="51"/>
    </row>
    <row r="23" spans="1:25" s="2" customFormat="1" ht="15" customHeight="1">
      <c r="A23" s="46">
        <v>16</v>
      </c>
      <c r="B23" s="97" t="s">
        <v>309</v>
      </c>
      <c r="C23" s="94" t="s">
        <v>310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  <c r="O23" s="51"/>
      <c r="P23" s="51"/>
    </row>
    <row r="24" spans="1:25" s="2" customFormat="1" ht="15" customHeight="1">
      <c r="A24" s="46">
        <v>17</v>
      </c>
      <c r="B24" s="97" t="s">
        <v>311</v>
      </c>
      <c r="C24" s="94" t="s">
        <v>312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  <c r="O24" s="51"/>
      <c r="P24" s="51"/>
    </row>
    <row r="25" spans="1:25" s="2" customFormat="1" ht="15" customHeight="1">
      <c r="A25" s="46">
        <v>18</v>
      </c>
      <c r="B25" s="97" t="s">
        <v>66</v>
      </c>
      <c r="C25" s="94" t="s">
        <v>313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  <c r="O25" s="51"/>
      <c r="P25" s="51"/>
    </row>
    <row r="26" spans="1:25" s="2" customFormat="1" ht="15" customHeight="1">
      <c r="A26" s="46">
        <v>19</v>
      </c>
      <c r="B26" s="97" t="s">
        <v>314</v>
      </c>
      <c r="C26" s="94" t="s">
        <v>315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  <c r="O26" s="51"/>
      <c r="P26" s="51"/>
    </row>
    <row r="27" spans="1:25" s="2" customFormat="1" ht="15" customHeight="1">
      <c r="A27" s="46">
        <v>20</v>
      </c>
      <c r="B27" s="97" t="s">
        <v>316</v>
      </c>
      <c r="C27" s="94" t="s">
        <v>317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  <c r="O27" s="51"/>
      <c r="P27" s="51"/>
    </row>
    <row r="28" spans="1:25" s="2" customFormat="1" ht="15" customHeight="1">
      <c r="A28" s="46">
        <v>21</v>
      </c>
      <c r="B28" s="97" t="s">
        <v>318</v>
      </c>
      <c r="C28" s="94" t="s">
        <v>319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  <c r="N28" s="51"/>
      <c r="O28" s="51"/>
      <c r="P28" s="51"/>
    </row>
    <row r="29" spans="1:25" s="2" customFormat="1" ht="15" customHeight="1">
      <c r="A29" s="46">
        <v>22</v>
      </c>
      <c r="B29" s="97" t="s">
        <v>320</v>
      </c>
      <c r="C29" s="94" t="s">
        <v>35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  <c r="N29" s="51"/>
      <c r="O29" s="51"/>
      <c r="P29" s="51"/>
    </row>
    <row r="30" spans="1:25" s="2" customFormat="1" ht="15" customHeight="1">
      <c r="A30" s="46">
        <v>23</v>
      </c>
      <c r="B30" s="97" t="s">
        <v>16</v>
      </c>
      <c r="C30" s="94" t="s">
        <v>321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  <c r="N30" s="51"/>
      <c r="O30" s="51"/>
      <c r="P30" s="51"/>
    </row>
    <row r="31" spans="1:25" s="2" customFormat="1" ht="15" customHeight="1">
      <c r="A31" s="46">
        <v>24</v>
      </c>
      <c r="B31" s="97" t="s">
        <v>322</v>
      </c>
      <c r="C31" s="94" t="s">
        <v>323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  <c r="N31" s="51"/>
      <c r="O31" s="51"/>
      <c r="P31" s="51"/>
    </row>
    <row r="32" spans="1:25" s="2" customFormat="1" ht="15" customHeight="1">
      <c r="A32" s="46">
        <v>25</v>
      </c>
      <c r="B32" s="97" t="s">
        <v>324</v>
      </c>
      <c r="C32" s="94" t="s">
        <v>325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  <c r="N32" s="51"/>
      <c r="O32" s="51"/>
      <c r="P32" s="51"/>
    </row>
    <row r="33" spans="1:16" s="2" customFormat="1" ht="15" customHeight="1">
      <c r="A33" s="46">
        <v>26</v>
      </c>
      <c r="B33" s="97" t="s">
        <v>326</v>
      </c>
      <c r="C33" s="94" t="s">
        <v>327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  <c r="N33" s="51"/>
      <c r="O33" s="51"/>
      <c r="P33" s="51"/>
    </row>
    <row r="34" spans="1:16" s="2" customFormat="1" ht="15" customHeight="1">
      <c r="A34" s="46">
        <v>27</v>
      </c>
      <c r="B34" s="97" t="s">
        <v>328</v>
      </c>
      <c r="C34" s="94" t="s">
        <v>329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  <c r="N34" s="51"/>
      <c r="O34" s="51"/>
      <c r="P34" s="51"/>
    </row>
    <row r="35" spans="1:16" s="2" customFormat="1" ht="15" customHeight="1">
      <c r="A35" s="46">
        <v>28</v>
      </c>
      <c r="B35" s="97" t="s">
        <v>330</v>
      </c>
      <c r="C35" s="94" t="s">
        <v>331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  <c r="N35" s="51"/>
      <c r="O35" s="51"/>
      <c r="P35" s="51"/>
    </row>
    <row r="36" spans="1:16" s="2" customFormat="1" ht="15" customHeight="1">
      <c r="A36" s="46">
        <v>29</v>
      </c>
      <c r="B36" s="97" t="s">
        <v>332</v>
      </c>
      <c r="C36" s="94" t="s">
        <v>333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  <c r="N36" s="51"/>
      <c r="O36" s="51"/>
      <c r="P36" s="51"/>
    </row>
    <row r="37" spans="1:16" s="2" customFormat="1" ht="15" customHeight="1">
      <c r="A37" s="46">
        <v>30</v>
      </c>
      <c r="B37" s="97" t="s">
        <v>251</v>
      </c>
      <c r="C37" s="94" t="s">
        <v>334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  <c r="N37" s="51"/>
      <c r="O37" s="51"/>
      <c r="P37" s="51"/>
    </row>
    <row r="38" spans="1:16" s="2" customFormat="1" ht="15" customHeight="1">
      <c r="A38" s="46">
        <v>31</v>
      </c>
      <c r="B38" s="97" t="s">
        <v>335</v>
      </c>
      <c r="C38" s="94" t="s">
        <v>336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  <c r="N38" s="51"/>
      <c r="O38" s="51"/>
      <c r="P38" s="51"/>
    </row>
    <row r="39" spans="1:16" s="2" customFormat="1" ht="15" customHeight="1">
      <c r="A39" s="46">
        <v>32</v>
      </c>
      <c r="B39" s="97" t="s">
        <v>337</v>
      </c>
      <c r="C39" s="94" t="s">
        <v>338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  <c r="N39" s="51"/>
      <c r="O39" s="51"/>
      <c r="P39" s="51"/>
    </row>
    <row r="40" spans="1:16" s="2" customFormat="1" ht="15" customHeight="1">
      <c r="A40" s="46">
        <v>33</v>
      </c>
      <c r="B40" s="97" t="s">
        <v>339</v>
      </c>
      <c r="C40" s="94" t="s">
        <v>340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  <c r="N40" s="51"/>
      <c r="O40" s="51"/>
      <c r="P40" s="51"/>
    </row>
    <row r="41" spans="1:16" s="2" customFormat="1" ht="15" customHeight="1">
      <c r="A41" s="46">
        <v>34</v>
      </c>
      <c r="B41" s="97" t="s">
        <v>341</v>
      </c>
      <c r="C41" s="94" t="s">
        <v>274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  <c r="N41" s="51"/>
      <c r="O41" s="51"/>
      <c r="P41" s="51"/>
    </row>
    <row r="42" spans="1:16" s="2" customFormat="1" ht="15" customHeight="1">
      <c r="A42" s="46">
        <v>35</v>
      </c>
      <c r="B42" s="97" t="s">
        <v>342</v>
      </c>
      <c r="C42" s="94" t="s">
        <v>343</v>
      </c>
      <c r="D42" s="46"/>
      <c r="E42" s="49"/>
      <c r="F42" s="49"/>
      <c r="G42" s="49"/>
      <c r="H42" s="49"/>
      <c r="I42" s="52" t="str">
        <f t="shared" si="0"/>
        <v>ไม่ผ่าน</v>
      </c>
      <c r="J42" s="51"/>
      <c r="K42" s="51"/>
      <c r="L42" s="51"/>
      <c r="M42" s="51"/>
      <c r="N42" s="51"/>
      <c r="O42" s="51"/>
      <c r="P42" s="51"/>
    </row>
    <row r="43" spans="1:16" s="2" customFormat="1" ht="15" customHeight="1">
      <c r="A43" s="46">
        <v>36</v>
      </c>
      <c r="B43" s="97" t="s">
        <v>30</v>
      </c>
      <c r="C43" s="94" t="s">
        <v>344</v>
      </c>
      <c r="D43" s="46"/>
      <c r="E43" s="49"/>
      <c r="F43" s="49"/>
      <c r="G43" s="49"/>
      <c r="H43" s="49"/>
      <c r="I43" s="52" t="str">
        <f t="shared" si="0"/>
        <v>ไม่ผ่าน</v>
      </c>
      <c r="J43" s="51"/>
      <c r="K43" s="51"/>
      <c r="L43" s="51"/>
      <c r="M43" s="51"/>
      <c r="N43" s="51"/>
      <c r="O43" s="51"/>
      <c r="P43" s="51"/>
    </row>
    <row r="44" spans="1:16" s="2" customFormat="1" ht="15" customHeight="1">
      <c r="A44" s="46">
        <v>37</v>
      </c>
      <c r="B44" s="97" t="s">
        <v>27</v>
      </c>
      <c r="C44" s="94" t="s">
        <v>345</v>
      </c>
      <c r="D44" s="49"/>
      <c r="E44" s="49"/>
      <c r="F44" s="49"/>
      <c r="G44" s="49"/>
      <c r="H44" s="49"/>
      <c r="I44" s="52" t="str">
        <f t="shared" si="0"/>
        <v>ไม่ผ่าน</v>
      </c>
      <c r="J44" s="51"/>
      <c r="K44" s="51"/>
      <c r="L44" s="51"/>
      <c r="M44" s="51"/>
      <c r="N44" s="51"/>
      <c r="O44" s="51"/>
      <c r="P44" s="51"/>
    </row>
    <row r="45" spans="1:16" s="2" customFormat="1" ht="15" customHeight="1">
      <c r="A45" s="46">
        <v>38</v>
      </c>
      <c r="B45" s="97" t="s">
        <v>346</v>
      </c>
      <c r="C45" s="94" t="s">
        <v>347</v>
      </c>
      <c r="D45" s="49"/>
      <c r="E45" s="49"/>
      <c r="F45" s="49"/>
      <c r="G45" s="49"/>
      <c r="H45" s="49"/>
      <c r="I45" s="52" t="str">
        <f t="shared" si="0"/>
        <v>ไม่ผ่าน</v>
      </c>
      <c r="J45" s="51"/>
      <c r="K45" s="51"/>
      <c r="L45" s="51"/>
      <c r="M45" s="51"/>
      <c r="N45" s="51"/>
      <c r="O45" s="51"/>
      <c r="P45" s="51"/>
    </row>
    <row r="46" spans="1:16" s="3" customFormat="1" ht="18">
      <c r="A46" s="61"/>
      <c r="B46" s="62" t="s">
        <v>7</v>
      </c>
      <c r="C46" s="63"/>
      <c r="D46" s="64"/>
      <c r="E46" s="65"/>
      <c r="F46" s="65"/>
      <c r="G46" s="66" t="s">
        <v>6</v>
      </c>
      <c r="H46" s="67"/>
      <c r="I46" s="68">
        <f>COUNTIF(I8:I45,"ผ่าน")</f>
        <v>1</v>
      </c>
      <c r="J46" s="69"/>
      <c r="K46" s="69"/>
      <c r="L46" s="69"/>
      <c r="M46" s="69"/>
      <c r="N46" s="69"/>
      <c r="O46" s="69"/>
      <c r="P46" s="69"/>
    </row>
    <row r="47" spans="1:16" s="3" customFormat="1" ht="18">
      <c r="A47" s="70" t="s">
        <v>8</v>
      </c>
      <c r="B47" s="71"/>
      <c r="C47" s="72"/>
      <c r="D47" s="73"/>
      <c r="E47" s="74"/>
      <c r="F47" s="65"/>
      <c r="G47" s="66" t="s">
        <v>730</v>
      </c>
      <c r="H47" s="67"/>
      <c r="I47" s="124">
        <f>COUNTIF(I8:I45,"ไม่ผ่าน")</f>
        <v>37</v>
      </c>
      <c r="J47" s="69"/>
      <c r="K47" s="69"/>
      <c r="L47" s="69"/>
      <c r="M47" s="69"/>
      <c r="N47" s="69"/>
      <c r="O47" s="69"/>
      <c r="P47" s="69"/>
    </row>
    <row r="48" spans="1:16" ht="18">
      <c r="A48" s="75"/>
      <c r="B48" s="76"/>
      <c r="C48" s="77"/>
      <c r="D48" s="78"/>
      <c r="E48" s="79"/>
      <c r="F48" s="80"/>
      <c r="G48" s="80"/>
      <c r="H48" s="81"/>
      <c r="I48" s="82"/>
      <c r="J48" s="83"/>
      <c r="K48" s="83"/>
      <c r="L48" s="83"/>
      <c r="M48" s="83"/>
      <c r="N48" s="83"/>
      <c r="O48" s="83"/>
      <c r="P48" s="83"/>
    </row>
    <row r="49" spans="1:16" ht="18">
      <c r="A49" s="84" t="s">
        <v>740</v>
      </c>
      <c r="B49" s="51"/>
      <c r="C49" s="51"/>
      <c r="D49" s="85"/>
      <c r="E49" s="51"/>
      <c r="F49" s="51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ht="18">
      <c r="A50" s="51"/>
      <c r="B50" s="51"/>
      <c r="C50" s="51" t="s">
        <v>10</v>
      </c>
      <c r="D50" s="85"/>
      <c r="E50" s="51"/>
      <c r="F50" s="51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 ht="18">
      <c r="A51" s="51"/>
      <c r="B51" s="51"/>
      <c r="C51" s="51" t="s">
        <v>11</v>
      </c>
      <c r="D51" s="85"/>
      <c r="E51" s="51"/>
      <c r="F51" s="51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 ht="18">
      <c r="A52" s="51"/>
      <c r="B52" s="51"/>
      <c r="C52" s="51" t="s">
        <v>9</v>
      </c>
      <c r="D52" s="85"/>
      <c r="E52" s="51"/>
      <c r="F52" s="51"/>
      <c r="G52" s="83"/>
      <c r="H52" s="83"/>
      <c r="I52" s="83"/>
      <c r="J52" s="83"/>
      <c r="K52" s="83"/>
      <c r="L52" s="83"/>
      <c r="M52" s="83"/>
      <c r="N52" s="83"/>
      <c r="O52" s="83"/>
      <c r="P52" s="83"/>
    </row>
    <row r="53" spans="1:16">
      <c r="A53" s="83"/>
      <c r="B53" s="86"/>
      <c r="C53" s="86"/>
      <c r="D53" s="87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</row>
    <row r="54" spans="1:16">
      <c r="A54" s="83"/>
      <c r="B54" s="86"/>
      <c r="C54" s="86"/>
      <c r="D54" s="87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</row>
    <row r="55" spans="1:16">
      <c r="A55" s="83"/>
      <c r="B55" s="86"/>
      <c r="C55" s="88" t="s">
        <v>726</v>
      </c>
      <c r="D55" s="88"/>
      <c r="E55" s="89" t="s">
        <v>727</v>
      </c>
      <c r="F55" s="89"/>
      <c r="G55" s="89" t="s">
        <v>728</v>
      </c>
      <c r="H55" s="89"/>
      <c r="I55" s="83"/>
      <c r="J55" s="83"/>
      <c r="K55" s="83"/>
      <c r="L55" s="83"/>
      <c r="M55" s="83"/>
      <c r="N55" s="83"/>
      <c r="O55" s="83"/>
      <c r="P55" s="83"/>
    </row>
    <row r="56" spans="1:16">
      <c r="A56" s="83"/>
      <c r="B56" s="86"/>
      <c r="C56" s="90" t="s">
        <v>732</v>
      </c>
      <c r="D56" s="90"/>
      <c r="E56" s="91" t="s">
        <v>731</v>
      </c>
      <c r="F56" s="91"/>
      <c r="G56" s="92">
        <f>COUNTIF(H8:H45,"/")</f>
        <v>0</v>
      </c>
      <c r="H56" s="92"/>
      <c r="I56" s="83"/>
      <c r="J56" s="83"/>
      <c r="K56" s="83"/>
      <c r="L56" s="83"/>
      <c r="M56" s="83"/>
      <c r="N56" s="83"/>
      <c r="O56" s="83"/>
      <c r="P56" s="83"/>
    </row>
    <row r="57" spans="1:16">
      <c r="A57" s="83"/>
      <c r="B57" s="86"/>
      <c r="C57" s="90" t="s">
        <v>733</v>
      </c>
      <c r="D57" s="90"/>
      <c r="E57" s="91" t="s">
        <v>729</v>
      </c>
      <c r="F57" s="91"/>
      <c r="G57" s="92">
        <f>COUNTIF(G8:G45,"/")</f>
        <v>0</v>
      </c>
      <c r="H57" s="92"/>
      <c r="I57" s="83"/>
      <c r="J57" s="83"/>
      <c r="K57" s="83"/>
      <c r="L57" s="83"/>
      <c r="M57" s="83"/>
      <c r="N57" s="83"/>
      <c r="O57" s="83"/>
      <c r="P57" s="83"/>
    </row>
    <row r="58" spans="1:16">
      <c r="A58" s="83"/>
      <c r="B58" s="86"/>
      <c r="C58" s="90" t="s">
        <v>741</v>
      </c>
      <c r="D58" s="90"/>
      <c r="E58" s="91" t="s">
        <v>737</v>
      </c>
      <c r="F58" s="91"/>
      <c r="G58" s="92">
        <f>COUNTIF(F8:F45,"/")</f>
        <v>0</v>
      </c>
      <c r="H58" s="92"/>
      <c r="I58" s="83"/>
      <c r="J58" s="83"/>
      <c r="K58" s="83"/>
      <c r="L58" s="83"/>
      <c r="M58" s="83"/>
      <c r="N58" s="83"/>
      <c r="O58" s="83"/>
      <c r="P58" s="83"/>
    </row>
    <row r="59" spans="1:16">
      <c r="A59" s="83"/>
      <c r="B59" s="86"/>
      <c r="C59" s="90" t="s">
        <v>742</v>
      </c>
      <c r="D59" s="90"/>
      <c r="E59" s="91" t="s">
        <v>736</v>
      </c>
      <c r="F59" s="91"/>
      <c r="G59" s="92">
        <f>COUNTIF(E8:E45,"/")</f>
        <v>0</v>
      </c>
      <c r="H59" s="92"/>
      <c r="I59" s="83"/>
      <c r="J59" s="83"/>
      <c r="K59" s="83"/>
      <c r="L59" s="83"/>
      <c r="M59" s="83"/>
      <c r="N59" s="83"/>
      <c r="O59" s="83"/>
      <c r="P59" s="83"/>
    </row>
    <row r="60" spans="1:16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1:16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</row>
    <row r="66" spans="1:16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</row>
    <row r="67" spans="1:16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</row>
    <row r="68" spans="1:16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1:16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</row>
    <row r="71" spans="1:16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</row>
    <row r="72" spans="1:16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</row>
    <row r="73" spans="1:16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</row>
    <row r="74" spans="1:16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</row>
    <row r="75" spans="1:16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</row>
    <row r="76" spans="1:16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</row>
    <row r="77" spans="1:16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</row>
    <row r="78" spans="1:16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</row>
    <row r="79" spans="1:16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</row>
    <row r="80" spans="1:16">
      <c r="A80" s="83"/>
      <c r="B80" s="86"/>
      <c r="C80" s="86"/>
      <c r="D80" s="87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</row>
    <row r="81" spans="1:16">
      <c r="A81" s="83"/>
      <c r="B81" s="86"/>
      <c r="C81" s="86"/>
      <c r="D81" s="87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</row>
    <row r="82" spans="1:16">
      <c r="A82" s="83"/>
      <c r="B82" s="86"/>
      <c r="C82" s="86"/>
      <c r="D82" s="87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</row>
    <row r="83" spans="1:16">
      <c r="A83" s="83"/>
      <c r="B83" s="86"/>
      <c r="C83" s="86"/>
      <c r="D83" s="87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</row>
    <row r="84" spans="1:16">
      <c r="A84" s="83"/>
      <c r="B84" s="86"/>
      <c r="C84" s="86"/>
      <c r="D84" s="87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</row>
    <row r="85" spans="1:16">
      <c r="A85" s="83"/>
      <c r="B85" s="86"/>
      <c r="C85" s="86"/>
      <c r="D85" s="87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</row>
    <row r="86" spans="1:16">
      <c r="A86" s="83"/>
      <c r="B86" s="86"/>
      <c r="C86" s="86"/>
      <c r="D86" s="87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</row>
    <row r="87" spans="1:16">
      <c r="A87" s="83"/>
      <c r="B87" s="86"/>
      <c r="C87" s="86"/>
      <c r="D87" s="87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</row>
    <row r="88" spans="1:16">
      <c r="A88" s="83"/>
      <c r="B88" s="86"/>
      <c r="C88" s="86"/>
      <c r="D88" s="87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</row>
  </sheetData>
  <mergeCells count="30">
    <mergeCell ref="F6:H6"/>
    <mergeCell ref="A47:C48"/>
    <mergeCell ref="D47:E48"/>
    <mergeCell ref="G47:H4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59:D59"/>
    <mergeCell ref="E59:F59"/>
    <mergeCell ref="G59:H59"/>
    <mergeCell ref="G46:H46"/>
    <mergeCell ref="C57:D57"/>
    <mergeCell ref="E57:F57"/>
    <mergeCell ref="G57:H57"/>
    <mergeCell ref="C58:D58"/>
    <mergeCell ref="E58:F58"/>
    <mergeCell ref="G58:H58"/>
    <mergeCell ref="C55:D55"/>
    <mergeCell ref="E55:F55"/>
    <mergeCell ref="G55:H55"/>
    <mergeCell ref="C56:D56"/>
    <mergeCell ref="E56:F56"/>
    <mergeCell ref="G56:H5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5"/>
  <sheetViews>
    <sheetView zoomScale="24" zoomScaleNormal="24" zoomScalePageLayoutView="110" workbookViewId="0">
      <selection activeCell="R7" sqref="A5:R85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8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  <c r="K1" s="8"/>
      <c r="L1" s="8"/>
      <c r="M1" s="8"/>
    </row>
    <row r="2" spans="1:18" ht="20.399999999999999">
      <c r="A2" s="19" t="s">
        <v>138</v>
      </c>
      <c r="B2" s="19"/>
      <c r="C2" s="19"/>
      <c r="D2" s="19"/>
      <c r="E2" s="19"/>
      <c r="F2" s="19"/>
      <c r="G2" s="19"/>
      <c r="H2" s="19"/>
      <c r="I2" s="19"/>
      <c r="J2" s="18"/>
      <c r="K2" s="8"/>
      <c r="L2" s="8"/>
      <c r="M2" s="8"/>
    </row>
    <row r="3" spans="1:18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8"/>
      <c r="K3" s="8"/>
      <c r="L3" s="8"/>
      <c r="M3" s="8"/>
    </row>
    <row r="4" spans="1:18" s="4" customFormat="1" ht="21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</row>
    <row r="5" spans="1:18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  <c r="O5" s="33"/>
      <c r="P5" s="33"/>
      <c r="Q5" s="33"/>
      <c r="R5" s="33"/>
    </row>
    <row r="6" spans="1:18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  <c r="O6" s="33"/>
      <c r="P6" s="33"/>
      <c r="Q6" s="33"/>
      <c r="R6" s="33"/>
    </row>
    <row r="7" spans="1:18" s="6" customFormat="1" ht="81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  <c r="O7" s="45"/>
      <c r="P7" s="45"/>
      <c r="Q7" s="45"/>
      <c r="R7" s="45"/>
    </row>
    <row r="8" spans="1:18" s="2" customFormat="1" ht="15" customHeight="1">
      <c r="A8" s="46">
        <v>1</v>
      </c>
      <c r="B8" s="97" t="s">
        <v>348</v>
      </c>
      <c r="C8" s="94" t="s">
        <v>349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  <c r="N8" s="51"/>
      <c r="O8" s="51"/>
      <c r="P8" s="51"/>
      <c r="Q8" s="51"/>
      <c r="R8" s="51"/>
    </row>
    <row r="9" spans="1:18" s="2" customFormat="1" ht="15" customHeight="1">
      <c r="A9" s="46">
        <v>2</v>
      </c>
      <c r="B9" s="97" t="s">
        <v>350</v>
      </c>
      <c r="C9" s="94" t="s">
        <v>351</v>
      </c>
      <c r="D9" s="49"/>
      <c r="E9" s="49"/>
      <c r="F9" s="49"/>
      <c r="G9" s="49"/>
      <c r="H9" s="49"/>
      <c r="I9" s="52" t="str">
        <f t="shared" ref="I9:I41" si="0">IF(D9&gt;=12,"ผ่าน","ไม่ผ่าน")</f>
        <v>ไม่ผ่าน</v>
      </c>
      <c r="J9" s="51"/>
      <c r="K9" s="51"/>
      <c r="L9" s="51"/>
      <c r="M9" s="51"/>
      <c r="N9" s="51"/>
      <c r="O9" s="51"/>
      <c r="P9" s="51"/>
      <c r="Q9" s="51"/>
      <c r="R9" s="51"/>
    </row>
    <row r="10" spans="1:18" s="2" customFormat="1" ht="15" customHeight="1">
      <c r="A10" s="46">
        <v>3</v>
      </c>
      <c r="B10" s="97" t="s">
        <v>352</v>
      </c>
      <c r="C10" s="94" t="s">
        <v>353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  <c r="O10" s="51"/>
      <c r="P10" s="51"/>
      <c r="Q10" s="51"/>
      <c r="R10" s="51"/>
    </row>
    <row r="11" spans="1:18" s="2" customFormat="1" ht="15" customHeight="1">
      <c r="A11" s="46">
        <v>4</v>
      </c>
      <c r="B11" s="97" t="s">
        <v>354</v>
      </c>
      <c r="C11" s="94" t="s">
        <v>355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  <c r="O11" s="51"/>
      <c r="P11" s="51"/>
      <c r="Q11" s="51"/>
      <c r="R11" s="51"/>
    </row>
    <row r="12" spans="1:18" s="2" customFormat="1" ht="15" customHeight="1">
      <c r="A12" s="46">
        <v>5</v>
      </c>
      <c r="B12" s="97" t="s">
        <v>356</v>
      </c>
      <c r="C12" s="94" t="s">
        <v>357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  <c r="O12" s="51"/>
      <c r="P12" s="51"/>
      <c r="Q12" s="51"/>
      <c r="R12" s="51"/>
    </row>
    <row r="13" spans="1:18" s="2" customFormat="1" ht="15" customHeight="1">
      <c r="A13" s="46">
        <v>6</v>
      </c>
      <c r="B13" s="97" t="s">
        <v>58</v>
      </c>
      <c r="C13" s="94" t="s">
        <v>358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  <c r="O13" s="51"/>
      <c r="P13" s="51"/>
      <c r="Q13" s="51"/>
      <c r="R13" s="51"/>
    </row>
    <row r="14" spans="1:18" s="2" customFormat="1" ht="15" customHeight="1">
      <c r="A14" s="46">
        <v>7</v>
      </c>
      <c r="B14" s="97" t="s">
        <v>359</v>
      </c>
      <c r="C14" s="94" t="s">
        <v>360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  <c r="O14" s="51"/>
      <c r="P14" s="51"/>
      <c r="Q14" s="51"/>
      <c r="R14" s="51"/>
    </row>
    <row r="15" spans="1:18" s="2" customFormat="1" ht="15" customHeight="1">
      <c r="A15" s="46">
        <v>8</v>
      </c>
      <c r="B15" s="97" t="s">
        <v>361</v>
      </c>
      <c r="C15" s="94" t="s">
        <v>362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  <c r="O15" s="51"/>
      <c r="P15" s="51"/>
      <c r="Q15" s="51"/>
      <c r="R15" s="51"/>
    </row>
    <row r="16" spans="1:18" s="2" customFormat="1" ht="15" customHeight="1">
      <c r="A16" s="46">
        <v>9</v>
      </c>
      <c r="B16" s="97" t="s">
        <v>363</v>
      </c>
      <c r="C16" s="94" t="s">
        <v>364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  <c r="O16" s="51"/>
      <c r="P16" s="51"/>
      <c r="Q16" s="51"/>
      <c r="R16" s="51"/>
    </row>
    <row r="17" spans="1:25" s="2" customFormat="1" ht="15" customHeight="1">
      <c r="A17" s="46">
        <v>10</v>
      </c>
      <c r="B17" s="97" t="s">
        <v>210</v>
      </c>
      <c r="C17" s="94" t="s">
        <v>365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  <c r="O17" s="51"/>
      <c r="P17" s="51"/>
      <c r="Q17" s="51"/>
      <c r="R17" s="51"/>
    </row>
    <row r="18" spans="1:25" s="2" customFormat="1" ht="15" customHeight="1">
      <c r="A18" s="46">
        <v>11</v>
      </c>
      <c r="B18" s="97" t="s">
        <v>366</v>
      </c>
      <c r="C18" s="94" t="s">
        <v>367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  <c r="N18" s="51"/>
      <c r="O18" s="51"/>
      <c r="P18" s="51"/>
      <c r="Q18" s="51"/>
      <c r="R18" s="51"/>
    </row>
    <row r="19" spans="1:25" s="2" customFormat="1" ht="15" customHeight="1">
      <c r="A19" s="46">
        <v>12</v>
      </c>
      <c r="B19" s="97" t="s">
        <v>368</v>
      </c>
      <c r="C19" s="94" t="s">
        <v>369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  <c r="O19" s="51"/>
      <c r="P19" s="51"/>
      <c r="Q19" s="51"/>
      <c r="R19" s="51"/>
    </row>
    <row r="20" spans="1:25" s="2" customFormat="1" ht="14.25" customHeight="1">
      <c r="A20" s="46">
        <v>13</v>
      </c>
      <c r="B20" s="97" t="s">
        <v>370</v>
      </c>
      <c r="C20" s="94" t="s">
        <v>371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123"/>
      <c r="Q20" s="123"/>
      <c r="R20" s="123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97" t="s">
        <v>372</v>
      </c>
      <c r="C21" s="94" t="s">
        <v>373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  <c r="O21" s="51"/>
      <c r="P21" s="51"/>
      <c r="Q21" s="51"/>
      <c r="R21" s="51"/>
    </row>
    <row r="22" spans="1:25" s="2" customFormat="1" ht="15" customHeight="1">
      <c r="A22" s="46">
        <v>15</v>
      </c>
      <c r="B22" s="97" t="s">
        <v>374</v>
      </c>
      <c r="C22" s="94" t="s">
        <v>375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  <c r="O22" s="51"/>
      <c r="P22" s="51"/>
      <c r="Q22" s="51"/>
      <c r="R22" s="51"/>
    </row>
    <row r="23" spans="1:25" s="2" customFormat="1" ht="15" customHeight="1">
      <c r="A23" s="46">
        <v>16</v>
      </c>
      <c r="B23" s="97" t="s">
        <v>376</v>
      </c>
      <c r="C23" s="94" t="s">
        <v>28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  <c r="O23" s="51"/>
      <c r="P23" s="51"/>
      <c r="Q23" s="51"/>
      <c r="R23" s="51"/>
    </row>
    <row r="24" spans="1:25" s="2" customFormat="1" ht="15" customHeight="1">
      <c r="A24" s="46">
        <v>17</v>
      </c>
      <c r="B24" s="97" t="s">
        <v>377</v>
      </c>
      <c r="C24" s="94" t="s">
        <v>378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  <c r="O24" s="51"/>
      <c r="P24" s="51"/>
      <c r="Q24" s="51"/>
      <c r="R24" s="51"/>
    </row>
    <row r="25" spans="1:25" s="2" customFormat="1" ht="15" customHeight="1">
      <c r="A25" s="46">
        <v>18</v>
      </c>
      <c r="B25" s="97" t="s">
        <v>256</v>
      </c>
      <c r="C25" s="94" t="s">
        <v>379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  <c r="O25" s="51"/>
      <c r="P25" s="51"/>
      <c r="Q25" s="51"/>
      <c r="R25" s="51"/>
    </row>
    <row r="26" spans="1:25" s="2" customFormat="1" ht="15" customHeight="1">
      <c r="A26" s="46">
        <v>19</v>
      </c>
      <c r="B26" s="97" t="s">
        <v>14</v>
      </c>
      <c r="C26" s="94" t="s">
        <v>380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  <c r="O26" s="51"/>
      <c r="P26" s="51"/>
      <c r="Q26" s="51"/>
      <c r="R26" s="51"/>
    </row>
    <row r="27" spans="1:25" s="2" customFormat="1" ht="15" customHeight="1">
      <c r="A27" s="46">
        <v>20</v>
      </c>
      <c r="B27" s="97" t="s">
        <v>381</v>
      </c>
      <c r="C27" s="94" t="s">
        <v>382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  <c r="O27" s="51"/>
      <c r="P27" s="51"/>
      <c r="Q27" s="51"/>
      <c r="R27" s="51"/>
    </row>
    <row r="28" spans="1:25" s="2" customFormat="1" ht="15" customHeight="1">
      <c r="A28" s="46">
        <v>21</v>
      </c>
      <c r="B28" s="97" t="s">
        <v>383</v>
      </c>
      <c r="C28" s="94" t="s">
        <v>384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  <c r="N28" s="51"/>
      <c r="O28" s="51"/>
      <c r="P28" s="51"/>
      <c r="Q28" s="51"/>
      <c r="R28" s="51"/>
    </row>
    <row r="29" spans="1:25" s="2" customFormat="1" ht="15" customHeight="1">
      <c r="A29" s="46">
        <v>22</v>
      </c>
      <c r="B29" s="97" t="s">
        <v>385</v>
      </c>
      <c r="C29" s="94" t="s">
        <v>65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  <c r="N29" s="51"/>
      <c r="O29" s="51"/>
      <c r="P29" s="51"/>
      <c r="Q29" s="51"/>
      <c r="R29" s="51"/>
    </row>
    <row r="30" spans="1:25" s="2" customFormat="1" ht="15" customHeight="1">
      <c r="A30" s="46">
        <v>23</v>
      </c>
      <c r="B30" s="97" t="s">
        <v>386</v>
      </c>
      <c r="C30" s="94" t="s">
        <v>387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  <c r="N30" s="51"/>
      <c r="O30" s="51"/>
      <c r="P30" s="51"/>
      <c r="Q30" s="51"/>
      <c r="R30" s="51"/>
    </row>
    <row r="31" spans="1:25" s="2" customFormat="1" ht="15" customHeight="1">
      <c r="A31" s="46">
        <v>24</v>
      </c>
      <c r="B31" s="97" t="s">
        <v>388</v>
      </c>
      <c r="C31" s="94" t="s">
        <v>389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  <c r="N31" s="51"/>
      <c r="O31" s="51"/>
      <c r="P31" s="51"/>
      <c r="Q31" s="51"/>
      <c r="R31" s="51"/>
    </row>
    <row r="32" spans="1:25" s="2" customFormat="1" ht="15" customHeight="1">
      <c r="A32" s="46">
        <v>25</v>
      </c>
      <c r="B32" s="97" t="s">
        <v>390</v>
      </c>
      <c r="C32" s="94" t="s">
        <v>391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  <c r="N32" s="51"/>
      <c r="O32" s="51"/>
      <c r="P32" s="51"/>
      <c r="Q32" s="51"/>
      <c r="R32" s="51"/>
    </row>
    <row r="33" spans="1:18" s="2" customFormat="1" ht="15" customHeight="1">
      <c r="A33" s="46">
        <v>26</v>
      </c>
      <c r="B33" s="97" t="s">
        <v>392</v>
      </c>
      <c r="C33" s="94" t="s">
        <v>393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  <c r="N33" s="51"/>
      <c r="O33" s="51"/>
      <c r="P33" s="51"/>
      <c r="Q33" s="51"/>
      <c r="R33" s="51"/>
    </row>
    <row r="34" spans="1:18" s="2" customFormat="1" ht="15" customHeight="1">
      <c r="A34" s="46">
        <v>27</v>
      </c>
      <c r="B34" s="97" t="s">
        <v>394</v>
      </c>
      <c r="C34" s="94" t="s">
        <v>395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  <c r="N34" s="51"/>
      <c r="O34" s="51"/>
      <c r="P34" s="51"/>
      <c r="Q34" s="51"/>
      <c r="R34" s="51"/>
    </row>
    <row r="35" spans="1:18" s="2" customFormat="1" ht="15" customHeight="1">
      <c r="A35" s="46">
        <v>28</v>
      </c>
      <c r="B35" s="97" t="s">
        <v>396</v>
      </c>
      <c r="C35" s="94" t="s">
        <v>397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  <c r="N35" s="51"/>
      <c r="O35" s="51"/>
      <c r="P35" s="51"/>
      <c r="Q35" s="51"/>
      <c r="R35" s="51"/>
    </row>
    <row r="36" spans="1:18" s="2" customFormat="1" ht="15" customHeight="1">
      <c r="A36" s="46">
        <v>29</v>
      </c>
      <c r="B36" s="97" t="s">
        <v>398</v>
      </c>
      <c r="C36" s="94" t="s">
        <v>399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  <c r="N36" s="51"/>
      <c r="O36" s="51"/>
      <c r="P36" s="51"/>
      <c r="Q36" s="51"/>
      <c r="R36" s="51"/>
    </row>
    <row r="37" spans="1:18" s="2" customFormat="1" ht="15" customHeight="1">
      <c r="A37" s="46">
        <v>30</v>
      </c>
      <c r="B37" s="97" t="s">
        <v>100</v>
      </c>
      <c r="C37" s="94" t="s">
        <v>400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  <c r="N37" s="51"/>
      <c r="O37" s="51"/>
      <c r="P37" s="51"/>
      <c r="Q37" s="51"/>
      <c r="R37" s="51"/>
    </row>
    <row r="38" spans="1:18" s="2" customFormat="1" ht="15" customHeight="1">
      <c r="A38" s="46">
        <v>31</v>
      </c>
      <c r="B38" s="97" t="s">
        <v>33</v>
      </c>
      <c r="C38" s="94" t="s">
        <v>401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  <c r="N38" s="51"/>
      <c r="O38" s="51"/>
      <c r="P38" s="51"/>
      <c r="Q38" s="51"/>
      <c r="R38" s="51"/>
    </row>
    <row r="39" spans="1:18" s="2" customFormat="1" ht="15" customHeight="1">
      <c r="A39" s="46">
        <v>32</v>
      </c>
      <c r="B39" s="97" t="s">
        <v>402</v>
      </c>
      <c r="C39" s="94" t="s">
        <v>403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  <c r="N39" s="51"/>
      <c r="O39" s="51"/>
      <c r="P39" s="51"/>
      <c r="Q39" s="51"/>
      <c r="R39" s="51"/>
    </row>
    <row r="40" spans="1:18" s="2" customFormat="1" ht="15" customHeight="1">
      <c r="A40" s="46">
        <v>33</v>
      </c>
      <c r="B40" s="97" t="s">
        <v>404</v>
      </c>
      <c r="C40" s="94" t="s">
        <v>405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  <c r="N40" s="51"/>
      <c r="O40" s="51"/>
      <c r="P40" s="51"/>
      <c r="Q40" s="51"/>
      <c r="R40" s="51"/>
    </row>
    <row r="41" spans="1:18" s="2" customFormat="1" ht="15" customHeight="1">
      <c r="A41" s="46">
        <v>34</v>
      </c>
      <c r="B41" s="97" t="s">
        <v>406</v>
      </c>
      <c r="C41" s="94" t="s">
        <v>407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  <c r="N41" s="51"/>
      <c r="O41" s="51"/>
      <c r="P41" s="51"/>
      <c r="Q41" s="51"/>
      <c r="R41" s="51"/>
    </row>
    <row r="42" spans="1:18" s="3" customFormat="1" ht="18">
      <c r="A42" s="61"/>
      <c r="B42" s="62" t="s">
        <v>7</v>
      </c>
      <c r="C42" s="63"/>
      <c r="D42" s="64"/>
      <c r="E42" s="65"/>
      <c r="F42" s="65"/>
      <c r="G42" s="66" t="s">
        <v>6</v>
      </c>
      <c r="H42" s="67"/>
      <c r="I42" s="68">
        <f>COUNTIF(I8:I41,"ผ่าน")</f>
        <v>0</v>
      </c>
      <c r="J42" s="69"/>
      <c r="K42" s="69"/>
      <c r="L42" s="69"/>
      <c r="M42" s="69"/>
      <c r="N42" s="69"/>
      <c r="O42" s="69"/>
      <c r="P42" s="69"/>
      <c r="Q42" s="69"/>
      <c r="R42" s="69"/>
    </row>
    <row r="43" spans="1:18" s="3" customFormat="1" ht="18">
      <c r="A43" s="70" t="s">
        <v>8</v>
      </c>
      <c r="B43" s="71"/>
      <c r="C43" s="72"/>
      <c r="D43" s="73"/>
      <c r="E43" s="74"/>
      <c r="F43" s="65"/>
      <c r="G43" s="66" t="s">
        <v>730</v>
      </c>
      <c r="H43" s="67"/>
      <c r="I43" s="68">
        <f>COUNTIF(I8:I41,"ไม่ผ่าน")</f>
        <v>34</v>
      </c>
      <c r="J43" s="69"/>
      <c r="K43" s="69"/>
      <c r="L43" s="69"/>
      <c r="M43" s="69"/>
      <c r="N43" s="69"/>
      <c r="O43" s="69"/>
      <c r="P43" s="69"/>
      <c r="Q43" s="69"/>
      <c r="R43" s="69"/>
    </row>
    <row r="44" spans="1:18" ht="18">
      <c r="A44" s="75"/>
      <c r="B44" s="76"/>
      <c r="C44" s="77"/>
      <c r="D44" s="78"/>
      <c r="E44" s="79"/>
      <c r="F44" s="80"/>
      <c r="G44" s="80"/>
      <c r="H44" s="81"/>
      <c r="I44" s="109"/>
      <c r="J44" s="83"/>
      <c r="K44" s="83"/>
      <c r="L44" s="83"/>
      <c r="M44" s="83"/>
      <c r="N44" s="83"/>
      <c r="O44" s="83"/>
      <c r="P44" s="83"/>
      <c r="Q44" s="83"/>
      <c r="R44" s="83"/>
    </row>
    <row r="45" spans="1:18" ht="18">
      <c r="A45" s="84" t="s">
        <v>740</v>
      </c>
      <c r="B45" s="51"/>
      <c r="C45" s="51"/>
      <c r="D45" s="85"/>
      <c r="E45" s="51"/>
      <c r="F45" s="51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18" ht="18">
      <c r="A46" s="51"/>
      <c r="B46" s="51"/>
      <c r="C46" s="51" t="s">
        <v>10</v>
      </c>
      <c r="D46" s="85"/>
      <c r="E46" s="51"/>
      <c r="F46" s="51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</row>
    <row r="47" spans="1:18" ht="18">
      <c r="A47" s="51"/>
      <c r="B47" s="51"/>
      <c r="C47" s="51" t="s">
        <v>11</v>
      </c>
      <c r="D47" s="85"/>
      <c r="E47" s="51"/>
      <c r="F47" s="51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18" ht="18">
      <c r="A48" s="51"/>
      <c r="B48" s="51"/>
      <c r="C48" s="51" t="s">
        <v>9</v>
      </c>
      <c r="D48" s="85"/>
      <c r="E48" s="51"/>
      <c r="F48" s="51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</row>
    <row r="49" spans="1:18">
      <c r="A49" s="83"/>
      <c r="B49" s="86"/>
      <c r="C49" s="86"/>
      <c r="D49" s="87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</row>
    <row r="50" spans="1:18">
      <c r="A50" s="83"/>
      <c r="B50" s="86"/>
      <c r="C50" s="86"/>
      <c r="D50" s="87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</row>
    <row r="51" spans="1:18">
      <c r="A51" s="83"/>
      <c r="B51" s="86"/>
      <c r="C51" s="88" t="s">
        <v>726</v>
      </c>
      <c r="D51" s="88"/>
      <c r="E51" s="89" t="s">
        <v>727</v>
      </c>
      <c r="F51" s="89"/>
      <c r="G51" s="89" t="s">
        <v>728</v>
      </c>
      <c r="H51" s="89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8">
      <c r="A52" s="83"/>
      <c r="B52" s="86"/>
      <c r="C52" s="90" t="s">
        <v>732</v>
      </c>
      <c r="D52" s="90"/>
      <c r="E52" s="91" t="s">
        <v>731</v>
      </c>
      <c r="F52" s="91"/>
      <c r="G52" s="92">
        <f>COUNTIF(H8:H41,"/")</f>
        <v>0</v>
      </c>
      <c r="H52" s="92"/>
      <c r="I52" s="83"/>
      <c r="J52" s="83"/>
      <c r="K52" s="83"/>
      <c r="L52" s="83"/>
      <c r="M52" s="83"/>
      <c r="N52" s="83"/>
      <c r="O52" s="83"/>
      <c r="P52" s="83"/>
      <c r="Q52" s="83"/>
      <c r="R52" s="83"/>
    </row>
    <row r="53" spans="1:18">
      <c r="A53" s="83"/>
      <c r="B53" s="86"/>
      <c r="C53" s="90" t="s">
        <v>733</v>
      </c>
      <c r="D53" s="90"/>
      <c r="E53" s="91" t="s">
        <v>729</v>
      </c>
      <c r="F53" s="91"/>
      <c r="G53" s="92">
        <f>COUNTIF(G8:G41,"/")</f>
        <v>0</v>
      </c>
      <c r="H53" s="92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8">
      <c r="A54" s="83"/>
      <c r="B54" s="86"/>
      <c r="C54" s="90" t="s">
        <v>741</v>
      </c>
      <c r="D54" s="90"/>
      <c r="E54" s="91" t="s">
        <v>737</v>
      </c>
      <c r="F54" s="91"/>
      <c r="G54" s="92">
        <f>COUNTIF(F8:F41,"/")</f>
        <v>0</v>
      </c>
      <c r="H54" s="92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18">
      <c r="A55" s="83"/>
      <c r="B55" s="86"/>
      <c r="C55" s="90" t="s">
        <v>742</v>
      </c>
      <c r="D55" s="90"/>
      <c r="E55" s="91" t="s">
        <v>736</v>
      </c>
      <c r="F55" s="91"/>
      <c r="G55" s="92">
        <f>COUNTIF(E8:E41,"/")</f>
        <v>0</v>
      </c>
      <c r="H55" s="92"/>
      <c r="I55" s="83"/>
      <c r="J55" s="83"/>
      <c r="K55" s="83"/>
      <c r="L55" s="83"/>
      <c r="M55" s="83"/>
      <c r="N55" s="83"/>
      <c r="O55" s="83"/>
      <c r="P55" s="83"/>
      <c r="Q55" s="83"/>
      <c r="R55" s="83"/>
    </row>
    <row r="56" spans="1:18">
      <c r="A56" s="83"/>
      <c r="B56" s="86"/>
      <c r="C56" s="86"/>
      <c r="D56" s="87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</row>
    <row r="57" spans="1:18">
      <c r="A57" s="83"/>
      <c r="B57" s="86"/>
      <c r="C57" s="86"/>
      <c r="D57" s="87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</row>
    <row r="58" spans="1:18">
      <c r="A58" s="83"/>
      <c r="B58" s="86"/>
      <c r="C58" s="86"/>
      <c r="D58" s="87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</row>
    <row r="59" spans="1:18">
      <c r="A59" s="83"/>
      <c r="B59" s="86"/>
      <c r="C59" s="86"/>
      <c r="D59" s="87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</row>
    <row r="60" spans="1:18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</row>
    <row r="61" spans="1:18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</row>
    <row r="62" spans="1:18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</row>
    <row r="63" spans="1:18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</row>
    <row r="64" spans="1:18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</row>
    <row r="65" spans="1:18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</row>
    <row r="66" spans="1:18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</row>
    <row r="67" spans="1:18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</row>
    <row r="68" spans="1:18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</row>
    <row r="69" spans="1:18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</row>
    <row r="70" spans="1:18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</row>
    <row r="71" spans="1:18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</row>
    <row r="72" spans="1:18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</row>
    <row r="73" spans="1:18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</row>
    <row r="74" spans="1:18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</row>
    <row r="76" spans="1:18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</row>
    <row r="77" spans="1:18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</row>
    <row r="78" spans="1:18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</row>
    <row r="79" spans="1:18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</row>
    <row r="80" spans="1:18">
      <c r="A80" s="83"/>
      <c r="B80" s="86"/>
      <c r="C80" s="86"/>
      <c r="D80" s="87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</row>
    <row r="81" spans="1:18">
      <c r="A81" s="83"/>
      <c r="B81" s="86"/>
      <c r="C81" s="86"/>
      <c r="D81" s="87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</row>
    <row r="82" spans="1:18">
      <c r="A82" s="83"/>
      <c r="B82" s="86"/>
      <c r="C82" s="86"/>
      <c r="D82" s="87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</row>
    <row r="83" spans="1:18">
      <c r="A83" s="83"/>
      <c r="B83" s="86"/>
      <c r="C83" s="86"/>
      <c r="D83" s="87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</row>
    <row r="84" spans="1:18">
      <c r="A84" s="83"/>
      <c r="B84" s="86"/>
      <c r="C84" s="86"/>
      <c r="D84" s="87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</row>
    <row r="85" spans="1:18">
      <c r="A85" s="83"/>
      <c r="B85" s="86"/>
      <c r="C85" s="86"/>
      <c r="D85" s="87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</row>
  </sheetData>
  <mergeCells count="30">
    <mergeCell ref="F6:H6"/>
    <mergeCell ref="A43:C44"/>
    <mergeCell ref="D43:E44"/>
    <mergeCell ref="G43:H43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G42:H42"/>
    <mergeCell ref="C51:D51"/>
    <mergeCell ref="E51:F51"/>
    <mergeCell ref="G51:H51"/>
    <mergeCell ref="C52:D52"/>
    <mergeCell ref="E52:F52"/>
    <mergeCell ref="G52:H52"/>
    <mergeCell ref="C55:D55"/>
    <mergeCell ref="E55:F55"/>
    <mergeCell ref="G55:H55"/>
    <mergeCell ref="C53:D53"/>
    <mergeCell ref="E53:F53"/>
    <mergeCell ref="G53:H53"/>
    <mergeCell ref="C54:D54"/>
    <mergeCell ref="E54:F54"/>
    <mergeCell ref="G54:H54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7"/>
  <sheetViews>
    <sheetView zoomScale="29" zoomScaleNormal="29" zoomScalePageLayoutView="110" workbookViewId="0">
      <selection activeCell="P5" sqref="A5:P97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6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  <c r="K1" s="8"/>
      <c r="L1" s="8"/>
      <c r="M1" s="8"/>
    </row>
    <row r="2" spans="1:16" ht="20.399999999999999">
      <c r="A2" s="19" t="s">
        <v>139</v>
      </c>
      <c r="B2" s="19"/>
      <c r="C2" s="19"/>
      <c r="D2" s="19"/>
      <c r="E2" s="19"/>
      <c r="F2" s="19"/>
      <c r="G2" s="19"/>
      <c r="H2" s="19"/>
      <c r="I2" s="19"/>
      <c r="J2" s="18"/>
      <c r="K2" s="8"/>
      <c r="L2" s="8"/>
      <c r="M2" s="8"/>
    </row>
    <row r="3" spans="1:16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8"/>
      <c r="K3" s="8"/>
      <c r="L3" s="8"/>
      <c r="M3" s="8"/>
    </row>
    <row r="4" spans="1:16" s="4" customFormat="1" ht="21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</row>
    <row r="5" spans="1:16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  <c r="O5" s="33"/>
      <c r="P5" s="33"/>
    </row>
    <row r="6" spans="1:16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  <c r="O6" s="33"/>
      <c r="P6" s="33"/>
    </row>
    <row r="7" spans="1:16" s="6" customFormat="1" ht="63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  <c r="O7" s="45"/>
      <c r="P7" s="45"/>
    </row>
    <row r="8" spans="1:16" s="2" customFormat="1" ht="15" customHeight="1">
      <c r="A8" s="46">
        <v>1</v>
      </c>
      <c r="B8" s="47" t="s">
        <v>408</v>
      </c>
      <c r="C8" s="116" t="s">
        <v>409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  <c r="N8" s="51"/>
      <c r="O8" s="51"/>
      <c r="P8" s="51"/>
    </row>
    <row r="9" spans="1:16" s="2" customFormat="1" ht="15" customHeight="1">
      <c r="A9" s="46">
        <v>2</v>
      </c>
      <c r="B9" s="117" t="s">
        <v>410</v>
      </c>
      <c r="C9" s="118" t="s">
        <v>411</v>
      </c>
      <c r="D9" s="49"/>
      <c r="E9" s="49"/>
      <c r="F9" s="49"/>
      <c r="G9" s="49"/>
      <c r="H9" s="49"/>
      <c r="I9" s="52" t="str">
        <f t="shared" ref="I9:I43" si="0">IF(D9&gt;=12,"ผ่าน","ไม่ผ่าน")</f>
        <v>ไม่ผ่าน</v>
      </c>
      <c r="J9" s="51"/>
      <c r="K9" s="51"/>
      <c r="L9" s="51"/>
      <c r="M9" s="51"/>
      <c r="N9" s="51"/>
      <c r="O9" s="51"/>
      <c r="P9" s="51"/>
    </row>
    <row r="10" spans="1:16" s="2" customFormat="1" ht="15" customHeight="1">
      <c r="A10" s="46">
        <v>3</v>
      </c>
      <c r="B10" s="119" t="s">
        <v>412</v>
      </c>
      <c r="C10" s="120" t="s">
        <v>413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  <c r="O10" s="51"/>
      <c r="P10" s="51"/>
    </row>
    <row r="11" spans="1:16" s="2" customFormat="1" ht="15" customHeight="1">
      <c r="A11" s="46">
        <v>4</v>
      </c>
      <c r="B11" s="121" t="s">
        <v>414</v>
      </c>
      <c r="C11" s="118" t="s">
        <v>415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  <c r="O11" s="51"/>
      <c r="P11" s="51"/>
    </row>
    <row r="12" spans="1:16" s="2" customFormat="1" ht="15" customHeight="1">
      <c r="A12" s="46">
        <v>5</v>
      </c>
      <c r="B12" s="122" t="s">
        <v>383</v>
      </c>
      <c r="C12" s="115" t="s">
        <v>416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  <c r="O12" s="51"/>
      <c r="P12" s="51"/>
    </row>
    <row r="13" spans="1:16" s="2" customFormat="1" ht="15" customHeight="1">
      <c r="A13" s="46">
        <v>6</v>
      </c>
      <c r="B13" s="97" t="s">
        <v>417</v>
      </c>
      <c r="C13" s="94" t="s">
        <v>250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  <c r="O13" s="51"/>
      <c r="P13" s="51"/>
    </row>
    <row r="14" spans="1:16" s="2" customFormat="1" ht="15" customHeight="1">
      <c r="A14" s="46">
        <v>7</v>
      </c>
      <c r="B14" s="117" t="s">
        <v>418</v>
      </c>
      <c r="C14" s="118" t="s">
        <v>36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  <c r="O14" s="51"/>
      <c r="P14" s="51"/>
    </row>
    <row r="15" spans="1:16" s="2" customFormat="1" ht="15" customHeight="1">
      <c r="A15" s="46">
        <v>8</v>
      </c>
      <c r="B15" s="65" t="s">
        <v>419</v>
      </c>
      <c r="C15" s="94" t="s">
        <v>420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  <c r="O15" s="51"/>
      <c r="P15" s="51"/>
    </row>
    <row r="16" spans="1:16" s="2" customFormat="1" ht="15" customHeight="1">
      <c r="A16" s="46">
        <v>9</v>
      </c>
      <c r="B16" s="117" t="s">
        <v>421</v>
      </c>
      <c r="C16" s="118" t="s">
        <v>422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  <c r="O16" s="51"/>
      <c r="P16" s="51"/>
    </row>
    <row r="17" spans="1:25" s="2" customFormat="1" ht="15" customHeight="1">
      <c r="A17" s="46">
        <v>10</v>
      </c>
      <c r="B17" s="117" t="s">
        <v>423</v>
      </c>
      <c r="C17" s="118" t="s">
        <v>424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  <c r="O17" s="51"/>
      <c r="P17" s="51"/>
    </row>
    <row r="18" spans="1:25" s="2" customFormat="1" ht="15" customHeight="1">
      <c r="A18" s="46">
        <v>11</v>
      </c>
      <c r="B18" s="117" t="s">
        <v>425</v>
      </c>
      <c r="C18" s="118" t="s">
        <v>426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  <c r="N18" s="51"/>
      <c r="O18" s="51"/>
      <c r="P18" s="51"/>
    </row>
    <row r="19" spans="1:25" s="2" customFormat="1" ht="15" customHeight="1">
      <c r="A19" s="46">
        <v>12</v>
      </c>
      <c r="B19" s="117" t="s">
        <v>427</v>
      </c>
      <c r="C19" s="118" t="s">
        <v>428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  <c r="O19" s="51"/>
      <c r="P19" s="51"/>
    </row>
    <row r="20" spans="1:25" s="2" customFormat="1" ht="14.25" customHeight="1">
      <c r="A20" s="46">
        <v>13</v>
      </c>
      <c r="B20" s="117" t="s">
        <v>429</v>
      </c>
      <c r="C20" s="118" t="s">
        <v>430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123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97" t="s">
        <v>418</v>
      </c>
      <c r="C21" s="94" t="s">
        <v>431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  <c r="O21" s="51"/>
      <c r="P21" s="51"/>
    </row>
    <row r="22" spans="1:25" s="2" customFormat="1" ht="15" customHeight="1">
      <c r="A22" s="46">
        <v>15</v>
      </c>
      <c r="B22" s="117" t="s">
        <v>113</v>
      </c>
      <c r="C22" s="118" t="s">
        <v>432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  <c r="O22" s="51"/>
      <c r="P22" s="51"/>
    </row>
    <row r="23" spans="1:25" s="2" customFormat="1" ht="15" customHeight="1">
      <c r="A23" s="46">
        <v>16</v>
      </c>
      <c r="B23" s="117" t="s">
        <v>433</v>
      </c>
      <c r="C23" s="118" t="s">
        <v>434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  <c r="O23" s="51"/>
      <c r="P23" s="51"/>
    </row>
    <row r="24" spans="1:25" s="2" customFormat="1" ht="15" customHeight="1">
      <c r="A24" s="46">
        <v>17</v>
      </c>
      <c r="B24" s="117" t="s">
        <v>19</v>
      </c>
      <c r="C24" s="118" t="s">
        <v>70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  <c r="O24" s="51"/>
      <c r="P24" s="51"/>
    </row>
    <row r="25" spans="1:25" s="2" customFormat="1" ht="15" customHeight="1">
      <c r="A25" s="46">
        <v>18</v>
      </c>
      <c r="B25" s="121" t="s">
        <v>435</v>
      </c>
      <c r="C25" s="118" t="s">
        <v>436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  <c r="O25" s="51"/>
      <c r="P25" s="51"/>
    </row>
    <row r="26" spans="1:25" s="2" customFormat="1" ht="15" customHeight="1">
      <c r="A26" s="46">
        <v>19</v>
      </c>
      <c r="B26" s="121" t="s">
        <v>437</v>
      </c>
      <c r="C26" s="118" t="s">
        <v>438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  <c r="O26" s="51"/>
      <c r="P26" s="51"/>
    </row>
    <row r="27" spans="1:25" s="2" customFormat="1" ht="15" customHeight="1">
      <c r="A27" s="46">
        <v>20</v>
      </c>
      <c r="B27" s="121" t="s">
        <v>439</v>
      </c>
      <c r="C27" s="118" t="s">
        <v>440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  <c r="O27" s="51"/>
      <c r="P27" s="51"/>
    </row>
    <row r="28" spans="1:25" s="2" customFormat="1" ht="15" customHeight="1">
      <c r="A28" s="46">
        <v>21</v>
      </c>
      <c r="B28" s="121" t="s">
        <v>441</v>
      </c>
      <c r="C28" s="118" t="s">
        <v>442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  <c r="N28" s="51"/>
      <c r="O28" s="51"/>
      <c r="P28" s="51"/>
    </row>
    <row r="29" spans="1:25" s="2" customFormat="1" ht="15" customHeight="1">
      <c r="A29" s="46">
        <v>22</v>
      </c>
      <c r="B29" s="121" t="s">
        <v>443</v>
      </c>
      <c r="C29" s="118" t="s">
        <v>444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  <c r="N29" s="51"/>
      <c r="O29" s="51"/>
      <c r="P29" s="51"/>
    </row>
    <row r="30" spans="1:25" s="2" customFormat="1" ht="15" customHeight="1">
      <c r="A30" s="46">
        <v>23</v>
      </c>
      <c r="B30" s="101" t="s">
        <v>445</v>
      </c>
      <c r="C30" s="102" t="s">
        <v>446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  <c r="N30" s="51"/>
      <c r="O30" s="51"/>
      <c r="P30" s="51"/>
    </row>
    <row r="31" spans="1:25" s="2" customFormat="1" ht="15" customHeight="1">
      <c r="A31" s="46">
        <v>24</v>
      </c>
      <c r="B31" s="101" t="s">
        <v>447</v>
      </c>
      <c r="C31" s="102" t="s">
        <v>45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  <c r="N31" s="51"/>
      <c r="O31" s="51"/>
      <c r="P31" s="51"/>
    </row>
    <row r="32" spans="1:25" s="2" customFormat="1" ht="15" customHeight="1">
      <c r="A32" s="46">
        <v>25</v>
      </c>
      <c r="B32" s="101" t="s">
        <v>383</v>
      </c>
      <c r="C32" s="102" t="s">
        <v>448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  <c r="N32" s="51"/>
      <c r="O32" s="51"/>
      <c r="P32" s="51"/>
    </row>
    <row r="33" spans="1:16" s="2" customFormat="1" ht="15" customHeight="1">
      <c r="A33" s="46">
        <v>26</v>
      </c>
      <c r="B33" s="101" t="s">
        <v>20</v>
      </c>
      <c r="C33" s="102" t="s">
        <v>449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  <c r="N33" s="51"/>
      <c r="O33" s="51"/>
      <c r="P33" s="51"/>
    </row>
    <row r="34" spans="1:16" s="2" customFormat="1" ht="15" customHeight="1">
      <c r="A34" s="46">
        <v>27</v>
      </c>
      <c r="B34" s="101" t="s">
        <v>450</v>
      </c>
      <c r="C34" s="102" t="s">
        <v>451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  <c r="N34" s="51"/>
      <c r="O34" s="51"/>
      <c r="P34" s="51"/>
    </row>
    <row r="35" spans="1:16" s="2" customFormat="1" ht="15" customHeight="1">
      <c r="A35" s="46">
        <v>28</v>
      </c>
      <c r="B35" s="101" t="s">
        <v>452</v>
      </c>
      <c r="C35" s="102" t="s">
        <v>453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  <c r="N35" s="51"/>
      <c r="O35" s="51"/>
      <c r="P35" s="51"/>
    </row>
    <row r="36" spans="1:16" s="2" customFormat="1" ht="15" customHeight="1">
      <c r="A36" s="46">
        <v>29</v>
      </c>
      <c r="B36" s="121" t="s">
        <v>454</v>
      </c>
      <c r="C36" s="118" t="s">
        <v>34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  <c r="N36" s="51"/>
      <c r="O36" s="51"/>
      <c r="P36" s="51"/>
    </row>
    <row r="37" spans="1:16" s="2" customFormat="1" ht="15" customHeight="1">
      <c r="A37" s="46">
        <v>30</v>
      </c>
      <c r="B37" s="121" t="s">
        <v>455</v>
      </c>
      <c r="C37" s="118" t="s">
        <v>456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  <c r="N37" s="51"/>
      <c r="O37" s="51"/>
      <c r="P37" s="51"/>
    </row>
    <row r="38" spans="1:16" s="2" customFormat="1" ht="15" customHeight="1">
      <c r="A38" s="46">
        <v>31</v>
      </c>
      <c r="B38" s="121" t="s">
        <v>457</v>
      </c>
      <c r="C38" s="118" t="s">
        <v>458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  <c r="N38" s="51"/>
      <c r="O38" s="51"/>
      <c r="P38" s="51"/>
    </row>
    <row r="39" spans="1:16" s="2" customFormat="1" ht="15" customHeight="1">
      <c r="A39" s="46">
        <v>32</v>
      </c>
      <c r="B39" s="121" t="s">
        <v>459</v>
      </c>
      <c r="C39" s="118" t="s">
        <v>460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  <c r="N39" s="51"/>
      <c r="O39" s="51"/>
      <c r="P39" s="51"/>
    </row>
    <row r="40" spans="1:16" s="2" customFormat="1" ht="15" customHeight="1">
      <c r="A40" s="46">
        <v>33</v>
      </c>
      <c r="B40" s="121" t="s">
        <v>461</v>
      </c>
      <c r="C40" s="118" t="s">
        <v>462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  <c r="N40" s="51"/>
      <c r="O40" s="51"/>
      <c r="P40" s="51"/>
    </row>
    <row r="41" spans="1:16" s="2" customFormat="1" ht="15" customHeight="1">
      <c r="A41" s="46">
        <v>34</v>
      </c>
      <c r="B41" s="101" t="s">
        <v>463</v>
      </c>
      <c r="C41" s="102" t="s">
        <v>464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  <c r="N41" s="51"/>
      <c r="O41" s="51"/>
      <c r="P41" s="51"/>
    </row>
    <row r="42" spans="1:16" s="2" customFormat="1" ht="15" customHeight="1">
      <c r="A42" s="46">
        <v>35</v>
      </c>
      <c r="B42" s="101" t="s">
        <v>465</v>
      </c>
      <c r="C42" s="102" t="s">
        <v>466</v>
      </c>
      <c r="D42" s="46"/>
      <c r="E42" s="49"/>
      <c r="F42" s="49"/>
      <c r="G42" s="49"/>
      <c r="H42" s="49"/>
      <c r="I42" s="52" t="str">
        <f t="shared" si="0"/>
        <v>ไม่ผ่าน</v>
      </c>
      <c r="J42" s="51"/>
      <c r="K42" s="51"/>
      <c r="L42" s="51"/>
      <c r="M42" s="51"/>
      <c r="N42" s="51"/>
      <c r="O42" s="51"/>
      <c r="P42" s="51"/>
    </row>
    <row r="43" spans="1:16" s="2" customFormat="1" ht="15" customHeight="1">
      <c r="A43" s="46">
        <v>36</v>
      </c>
      <c r="B43" s="101" t="s">
        <v>467</v>
      </c>
      <c r="C43" s="102" t="s">
        <v>468</v>
      </c>
      <c r="D43" s="46"/>
      <c r="E43" s="49"/>
      <c r="F43" s="49"/>
      <c r="G43" s="49"/>
      <c r="H43" s="49"/>
      <c r="I43" s="52" t="str">
        <f t="shared" si="0"/>
        <v>ไม่ผ่าน</v>
      </c>
      <c r="J43" s="51"/>
      <c r="K43" s="51"/>
      <c r="L43" s="51"/>
      <c r="M43" s="51"/>
      <c r="N43" s="51"/>
      <c r="O43" s="51"/>
      <c r="P43" s="51"/>
    </row>
    <row r="44" spans="1:16" s="3" customFormat="1" ht="18">
      <c r="A44" s="61"/>
      <c r="B44" s="62" t="s">
        <v>7</v>
      </c>
      <c r="C44" s="63"/>
      <c r="D44" s="64"/>
      <c r="E44" s="65"/>
      <c r="F44" s="65"/>
      <c r="G44" s="66" t="s">
        <v>6</v>
      </c>
      <c r="H44" s="67"/>
      <c r="I44" s="68">
        <f>COUNTIF(I8:I43,"ผ่าน")</f>
        <v>0</v>
      </c>
      <c r="J44" s="69"/>
      <c r="K44" s="69"/>
      <c r="L44" s="69"/>
      <c r="M44" s="69"/>
      <c r="N44" s="69"/>
      <c r="O44" s="69"/>
      <c r="P44" s="69"/>
    </row>
    <row r="45" spans="1:16" s="3" customFormat="1" ht="18">
      <c r="A45" s="70" t="s">
        <v>8</v>
      </c>
      <c r="B45" s="71"/>
      <c r="C45" s="72"/>
      <c r="D45" s="73"/>
      <c r="E45" s="74"/>
      <c r="F45" s="65"/>
      <c r="G45" s="66" t="s">
        <v>730</v>
      </c>
      <c r="H45" s="67"/>
      <c r="I45" s="68">
        <f>COUNTIF(I8:I43,"ไม่ผ่าน")</f>
        <v>36</v>
      </c>
      <c r="J45" s="69"/>
      <c r="K45" s="69"/>
      <c r="L45" s="69"/>
      <c r="M45" s="69"/>
      <c r="N45" s="69"/>
      <c r="O45" s="69"/>
      <c r="P45" s="69"/>
    </row>
    <row r="46" spans="1:16" ht="18">
      <c r="A46" s="75"/>
      <c r="B46" s="76"/>
      <c r="C46" s="77"/>
      <c r="D46" s="78"/>
      <c r="E46" s="79"/>
      <c r="F46" s="80"/>
      <c r="G46" s="80"/>
      <c r="H46" s="81"/>
      <c r="I46" s="82"/>
      <c r="J46" s="83"/>
      <c r="K46" s="83"/>
      <c r="L46" s="83"/>
      <c r="M46" s="83"/>
      <c r="N46" s="83"/>
      <c r="O46" s="83"/>
      <c r="P46" s="83"/>
    </row>
    <row r="47" spans="1:16" ht="18">
      <c r="A47" s="84" t="s">
        <v>740</v>
      </c>
      <c r="B47" s="51"/>
      <c r="C47" s="51"/>
      <c r="D47" s="85"/>
      <c r="E47" s="51"/>
      <c r="F47" s="51"/>
      <c r="G47" s="83"/>
      <c r="H47" s="83"/>
      <c r="I47" s="83"/>
      <c r="J47" s="83"/>
      <c r="K47" s="83"/>
      <c r="L47" s="83"/>
      <c r="M47" s="83"/>
      <c r="N47" s="83"/>
      <c r="O47" s="83"/>
      <c r="P47" s="83"/>
    </row>
    <row r="48" spans="1:16" ht="18">
      <c r="A48" s="51"/>
      <c r="B48" s="51"/>
      <c r="C48" s="51" t="s">
        <v>10</v>
      </c>
      <c r="D48" s="85"/>
      <c r="E48" s="51"/>
      <c r="F48" s="51"/>
      <c r="G48" s="83"/>
      <c r="H48" s="83"/>
      <c r="I48" s="83"/>
      <c r="J48" s="83"/>
      <c r="K48" s="83"/>
      <c r="L48" s="83"/>
      <c r="M48" s="83"/>
      <c r="N48" s="83"/>
      <c r="O48" s="83"/>
      <c r="P48" s="83"/>
    </row>
    <row r="49" spans="1:16" ht="18">
      <c r="A49" s="51"/>
      <c r="B49" s="51"/>
      <c r="C49" s="51" t="s">
        <v>11</v>
      </c>
      <c r="D49" s="85"/>
      <c r="E49" s="51"/>
      <c r="F49" s="51"/>
      <c r="G49" s="83"/>
      <c r="H49" s="83"/>
      <c r="I49" s="83"/>
      <c r="J49" s="83"/>
      <c r="K49" s="83"/>
      <c r="L49" s="83"/>
      <c r="M49" s="83"/>
      <c r="N49" s="83"/>
      <c r="O49" s="83"/>
      <c r="P49" s="83"/>
    </row>
    <row r="50" spans="1:16" ht="18">
      <c r="A50" s="51"/>
      <c r="B50" s="51"/>
      <c r="C50" s="51" t="s">
        <v>9</v>
      </c>
      <c r="D50" s="85"/>
      <c r="E50" s="51"/>
      <c r="F50" s="51"/>
      <c r="G50" s="83"/>
      <c r="H50" s="83"/>
      <c r="I50" s="83"/>
      <c r="J50" s="83"/>
      <c r="K50" s="83"/>
      <c r="L50" s="83"/>
      <c r="M50" s="83"/>
      <c r="N50" s="83"/>
      <c r="O50" s="83"/>
      <c r="P50" s="83"/>
    </row>
    <row r="51" spans="1:16">
      <c r="A51" s="83"/>
      <c r="B51" s="86"/>
      <c r="C51" s="86"/>
      <c r="D51" s="87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</row>
    <row r="52" spans="1:16">
      <c r="A52" s="83"/>
      <c r="B52" s="86"/>
      <c r="C52" s="86"/>
      <c r="D52" s="87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</row>
    <row r="53" spans="1:16">
      <c r="A53" s="83"/>
      <c r="B53" s="86"/>
      <c r="C53" s="88" t="s">
        <v>726</v>
      </c>
      <c r="D53" s="88"/>
      <c r="E53" s="89" t="s">
        <v>727</v>
      </c>
      <c r="F53" s="89"/>
      <c r="G53" s="89" t="s">
        <v>728</v>
      </c>
      <c r="H53" s="89"/>
      <c r="I53" s="83"/>
      <c r="J53" s="83"/>
      <c r="K53" s="83"/>
      <c r="L53" s="83"/>
      <c r="M53" s="83"/>
      <c r="N53" s="83"/>
      <c r="O53" s="83"/>
      <c r="P53" s="83"/>
    </row>
    <row r="54" spans="1:16">
      <c r="A54" s="83"/>
      <c r="B54" s="86"/>
      <c r="C54" s="90" t="s">
        <v>732</v>
      </c>
      <c r="D54" s="90"/>
      <c r="E54" s="91" t="s">
        <v>731</v>
      </c>
      <c r="F54" s="91"/>
      <c r="G54" s="92">
        <f>COUNTIF(H8:H43,"/")</f>
        <v>0</v>
      </c>
      <c r="H54" s="92"/>
      <c r="I54" s="83"/>
      <c r="J54" s="83"/>
      <c r="K54" s="83"/>
      <c r="L54" s="83"/>
      <c r="M54" s="83"/>
      <c r="N54" s="83"/>
      <c r="O54" s="83"/>
      <c r="P54" s="83"/>
    </row>
    <row r="55" spans="1:16">
      <c r="A55" s="83"/>
      <c r="B55" s="86"/>
      <c r="C55" s="90" t="s">
        <v>733</v>
      </c>
      <c r="D55" s="90"/>
      <c r="E55" s="91" t="s">
        <v>729</v>
      </c>
      <c r="F55" s="91"/>
      <c r="G55" s="92">
        <f>COUNTIF(G8:G43,"/")</f>
        <v>0</v>
      </c>
      <c r="H55" s="92"/>
      <c r="I55" s="83"/>
      <c r="J55" s="83"/>
      <c r="K55" s="83"/>
      <c r="L55" s="83"/>
      <c r="M55" s="83"/>
      <c r="N55" s="83"/>
      <c r="O55" s="83"/>
      <c r="P55" s="83"/>
    </row>
    <row r="56" spans="1:16">
      <c r="A56" s="83"/>
      <c r="B56" s="86"/>
      <c r="C56" s="90" t="s">
        <v>741</v>
      </c>
      <c r="D56" s="90"/>
      <c r="E56" s="91" t="s">
        <v>737</v>
      </c>
      <c r="F56" s="91"/>
      <c r="G56" s="92">
        <f>COUNTIF(F8:F43,"/")</f>
        <v>0</v>
      </c>
      <c r="H56" s="92"/>
      <c r="I56" s="83"/>
      <c r="J56" s="83"/>
      <c r="K56" s="83"/>
      <c r="L56" s="83"/>
      <c r="M56" s="83"/>
      <c r="N56" s="83"/>
      <c r="O56" s="83"/>
      <c r="P56" s="83"/>
    </row>
    <row r="57" spans="1:16">
      <c r="A57" s="83"/>
      <c r="B57" s="86"/>
      <c r="C57" s="90" t="s">
        <v>742</v>
      </c>
      <c r="D57" s="90"/>
      <c r="E57" s="91" t="s">
        <v>736</v>
      </c>
      <c r="F57" s="91"/>
      <c r="G57" s="92">
        <f>COUNTIF(E8:E43,"/")</f>
        <v>0</v>
      </c>
      <c r="H57" s="92"/>
      <c r="I57" s="83"/>
      <c r="J57" s="83"/>
      <c r="K57" s="83"/>
      <c r="L57" s="83"/>
      <c r="M57" s="83"/>
      <c r="N57" s="83"/>
      <c r="O57" s="83"/>
      <c r="P57" s="83"/>
    </row>
    <row r="58" spans="1:16">
      <c r="A58" s="83"/>
      <c r="B58" s="86"/>
      <c r="C58" s="86"/>
      <c r="D58" s="87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</row>
    <row r="59" spans="1:16">
      <c r="A59" s="83"/>
      <c r="B59" s="86"/>
      <c r="C59" s="86"/>
      <c r="D59" s="87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</row>
    <row r="62" spans="1:16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</row>
    <row r="63" spans="1:16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</row>
    <row r="64" spans="1:16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</row>
    <row r="65" spans="1:16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</row>
    <row r="66" spans="1:16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</row>
    <row r="67" spans="1:16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</row>
    <row r="68" spans="1:16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</row>
    <row r="69" spans="1:16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</row>
    <row r="70" spans="1:16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</row>
    <row r="71" spans="1:16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</row>
    <row r="72" spans="1:16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</row>
    <row r="73" spans="1:16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</row>
    <row r="74" spans="1:16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</row>
    <row r="75" spans="1:16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</row>
    <row r="76" spans="1:16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</row>
    <row r="77" spans="1:16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</row>
    <row r="78" spans="1:16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</row>
    <row r="79" spans="1:16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</row>
    <row r="80" spans="1:16">
      <c r="A80" s="83"/>
      <c r="B80" s="86"/>
      <c r="C80" s="86"/>
      <c r="D80" s="87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</row>
    <row r="81" spans="1:16">
      <c r="A81" s="83"/>
      <c r="B81" s="86"/>
      <c r="C81" s="86"/>
      <c r="D81" s="87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</row>
    <row r="82" spans="1:16">
      <c r="A82" s="83"/>
      <c r="B82" s="86"/>
      <c r="C82" s="86"/>
      <c r="D82" s="87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</row>
    <row r="83" spans="1:16">
      <c r="A83" s="83"/>
      <c r="B83" s="86"/>
      <c r="C83" s="86"/>
      <c r="D83" s="87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</row>
    <row r="84" spans="1:16">
      <c r="A84" s="83"/>
      <c r="B84" s="86"/>
      <c r="C84" s="86"/>
      <c r="D84" s="87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</row>
    <row r="85" spans="1:16">
      <c r="A85" s="83"/>
      <c r="B85" s="86"/>
      <c r="C85" s="86"/>
      <c r="D85" s="87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</row>
    <row r="86" spans="1:16">
      <c r="A86" s="83"/>
      <c r="B86" s="86"/>
      <c r="C86" s="86"/>
      <c r="D86" s="87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</row>
    <row r="87" spans="1:16">
      <c r="A87" s="83"/>
      <c r="B87" s="86"/>
      <c r="C87" s="86"/>
      <c r="D87" s="87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</row>
    <row r="88" spans="1:16">
      <c r="A88" s="83"/>
      <c r="B88" s="86"/>
      <c r="C88" s="86"/>
      <c r="D88" s="87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</row>
    <row r="89" spans="1:16">
      <c r="A89" s="83"/>
      <c r="B89" s="86"/>
      <c r="C89" s="86"/>
      <c r="D89" s="87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</row>
    <row r="90" spans="1:16">
      <c r="A90" s="83"/>
      <c r="B90" s="86"/>
      <c r="C90" s="86"/>
      <c r="D90" s="87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</row>
    <row r="91" spans="1:16">
      <c r="A91" s="83"/>
      <c r="B91" s="86"/>
      <c r="C91" s="86"/>
      <c r="D91" s="87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</row>
    <row r="92" spans="1:16">
      <c r="A92" s="83"/>
      <c r="B92" s="86"/>
      <c r="C92" s="86"/>
      <c r="D92" s="87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</row>
    <row r="93" spans="1:16">
      <c r="A93" s="83"/>
      <c r="B93" s="86"/>
      <c r="C93" s="86"/>
      <c r="D93" s="87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</row>
    <row r="94" spans="1:16">
      <c r="A94" s="83"/>
      <c r="B94" s="86"/>
      <c r="C94" s="86"/>
      <c r="D94" s="87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</row>
    <row r="95" spans="1:16">
      <c r="A95" s="83"/>
      <c r="B95" s="86"/>
      <c r="C95" s="86"/>
      <c r="D95" s="87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</row>
    <row r="96" spans="1:16">
      <c r="A96" s="83"/>
      <c r="B96" s="86"/>
      <c r="C96" s="86"/>
      <c r="D96" s="87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</row>
    <row r="97" spans="1:16">
      <c r="A97" s="83"/>
      <c r="B97" s="86"/>
      <c r="C97" s="86"/>
      <c r="D97" s="87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</row>
  </sheetData>
  <mergeCells count="30">
    <mergeCell ref="F6:H6"/>
    <mergeCell ref="A45:C46"/>
    <mergeCell ref="D45:E46"/>
    <mergeCell ref="G45:H45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57:D57"/>
    <mergeCell ref="E57:F57"/>
    <mergeCell ref="G57:H57"/>
    <mergeCell ref="G44:H44"/>
    <mergeCell ref="C55:D55"/>
    <mergeCell ref="E55:F55"/>
    <mergeCell ref="G55:H55"/>
    <mergeCell ref="C56:D56"/>
    <mergeCell ref="E56:F56"/>
    <mergeCell ref="G56:H56"/>
    <mergeCell ref="C53:D53"/>
    <mergeCell ref="E53:F53"/>
    <mergeCell ref="G53:H53"/>
    <mergeCell ref="C54:D54"/>
    <mergeCell ref="E54:F54"/>
    <mergeCell ref="G54:H54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03"/>
  <sheetViews>
    <sheetView zoomScale="24" zoomScaleNormal="24" zoomScalePageLayoutView="110" workbookViewId="0">
      <selection activeCell="O4" sqref="A4:O103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1" width="9.109375" style="15"/>
    <col min="12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5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  <c r="K1" s="18"/>
      <c r="L1" s="8"/>
      <c r="M1" s="8"/>
    </row>
    <row r="2" spans="1:15" ht="20.399999999999999">
      <c r="A2" s="19" t="s">
        <v>140</v>
      </c>
      <c r="B2" s="19"/>
      <c r="C2" s="19"/>
      <c r="D2" s="19"/>
      <c r="E2" s="19"/>
      <c r="F2" s="19"/>
      <c r="G2" s="19"/>
      <c r="H2" s="19"/>
      <c r="I2" s="19"/>
      <c r="J2" s="18"/>
      <c r="K2" s="18"/>
      <c r="L2" s="8"/>
      <c r="M2" s="8"/>
    </row>
    <row r="3" spans="1:15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8"/>
      <c r="K3" s="18"/>
      <c r="L3" s="8"/>
      <c r="M3" s="8"/>
    </row>
    <row r="4" spans="1:15" s="4" customFormat="1" ht="21">
      <c r="A4" s="20" t="s">
        <v>1</v>
      </c>
      <c r="B4" s="20"/>
      <c r="C4" s="21"/>
      <c r="D4" s="22"/>
      <c r="E4" s="23"/>
      <c r="F4" s="24"/>
      <c r="G4" s="24"/>
      <c r="H4" s="24"/>
      <c r="I4" s="24"/>
      <c r="J4" s="24"/>
      <c r="K4" s="24"/>
      <c r="L4" s="24"/>
      <c r="M4" s="24"/>
      <c r="N4" s="33"/>
      <c r="O4" s="33"/>
    </row>
    <row r="5" spans="1:15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  <c r="O5" s="33"/>
    </row>
    <row r="6" spans="1:15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  <c r="O6" s="33"/>
    </row>
    <row r="7" spans="1:15" s="6" customFormat="1" ht="86.4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  <c r="O7" s="45"/>
    </row>
    <row r="8" spans="1:15" s="2" customFormat="1" ht="15" customHeight="1">
      <c r="A8" s="46">
        <v>1</v>
      </c>
      <c r="B8" s="101" t="s">
        <v>469</v>
      </c>
      <c r="C8" s="102" t="s">
        <v>470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  <c r="N8" s="51"/>
      <c r="O8" s="51"/>
    </row>
    <row r="9" spans="1:15" s="2" customFormat="1" ht="15" customHeight="1">
      <c r="A9" s="46">
        <v>2</v>
      </c>
      <c r="B9" s="114" t="s">
        <v>471</v>
      </c>
      <c r="C9" s="115" t="s">
        <v>472</v>
      </c>
      <c r="D9" s="49"/>
      <c r="E9" s="49"/>
      <c r="F9" s="49"/>
      <c r="G9" s="49"/>
      <c r="H9" s="49"/>
      <c r="I9" s="52" t="str">
        <f t="shared" ref="I9:I46" si="0">IF(D9&gt;=12,"ผ่าน","ไม่ผ่าน")</f>
        <v>ไม่ผ่าน</v>
      </c>
      <c r="J9" s="51"/>
      <c r="K9" s="51"/>
      <c r="L9" s="51"/>
      <c r="M9" s="51"/>
      <c r="N9" s="51"/>
      <c r="O9" s="51"/>
    </row>
    <row r="10" spans="1:15" s="2" customFormat="1" ht="15" customHeight="1">
      <c r="A10" s="46">
        <v>3</v>
      </c>
      <c r="B10" s="101" t="s">
        <v>41</v>
      </c>
      <c r="C10" s="102" t="s">
        <v>473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  <c r="O10" s="51"/>
    </row>
    <row r="11" spans="1:15" s="2" customFormat="1" ht="15" customHeight="1">
      <c r="A11" s="46">
        <v>4</v>
      </c>
      <c r="B11" s="101" t="s">
        <v>474</v>
      </c>
      <c r="C11" s="102" t="s">
        <v>475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  <c r="O11" s="51"/>
    </row>
    <row r="12" spans="1:15" s="2" customFormat="1" ht="15" customHeight="1">
      <c r="A12" s="46">
        <v>5</v>
      </c>
      <c r="B12" s="101" t="s">
        <v>476</v>
      </c>
      <c r="C12" s="102" t="s">
        <v>477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  <c r="O12" s="51"/>
    </row>
    <row r="13" spans="1:15" s="2" customFormat="1" ht="15" customHeight="1">
      <c r="A13" s="46">
        <v>6</v>
      </c>
      <c r="B13" s="101" t="s">
        <v>478</v>
      </c>
      <c r="C13" s="102" t="s">
        <v>479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  <c r="O13" s="51"/>
    </row>
    <row r="14" spans="1:15" s="2" customFormat="1" ht="15" customHeight="1">
      <c r="A14" s="46">
        <v>7</v>
      </c>
      <c r="B14" s="95" t="s">
        <v>32</v>
      </c>
      <c r="C14" s="96" t="s">
        <v>480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  <c r="O14" s="51"/>
    </row>
    <row r="15" spans="1:15" s="2" customFormat="1" ht="15" customHeight="1">
      <c r="A15" s="46">
        <v>8</v>
      </c>
      <c r="B15" s="101" t="s">
        <v>481</v>
      </c>
      <c r="C15" s="102" t="s">
        <v>482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  <c r="O15" s="51"/>
    </row>
    <row r="16" spans="1:15" s="2" customFormat="1" ht="15" customHeight="1">
      <c r="A16" s="46">
        <v>9</v>
      </c>
      <c r="B16" s="101" t="s">
        <v>483</v>
      </c>
      <c r="C16" s="102" t="s">
        <v>52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  <c r="O16" s="51"/>
    </row>
    <row r="17" spans="1:25" s="2" customFormat="1" ht="15" customHeight="1">
      <c r="A17" s="46">
        <v>10</v>
      </c>
      <c r="B17" s="101" t="s">
        <v>275</v>
      </c>
      <c r="C17" s="102" t="s">
        <v>484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  <c r="O17" s="51"/>
    </row>
    <row r="18" spans="1:25" s="2" customFormat="1" ht="15" customHeight="1">
      <c r="A18" s="46">
        <v>11</v>
      </c>
      <c r="B18" s="101" t="s">
        <v>485</v>
      </c>
      <c r="C18" s="102" t="s">
        <v>486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  <c r="N18" s="51"/>
      <c r="O18" s="51"/>
    </row>
    <row r="19" spans="1:25" s="2" customFormat="1" ht="15" customHeight="1">
      <c r="A19" s="46">
        <v>12</v>
      </c>
      <c r="B19" s="101" t="s">
        <v>487</v>
      </c>
      <c r="C19" s="102" t="s">
        <v>488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  <c r="O19" s="51"/>
    </row>
    <row r="20" spans="1:25" s="2" customFormat="1" ht="14.25" customHeight="1">
      <c r="A20" s="46">
        <v>13</v>
      </c>
      <c r="B20" s="101" t="s">
        <v>489</v>
      </c>
      <c r="C20" s="102" t="s">
        <v>490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101" t="s">
        <v>491</v>
      </c>
      <c r="C21" s="102" t="s">
        <v>492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  <c r="O21" s="51"/>
    </row>
    <row r="22" spans="1:25" s="2" customFormat="1" ht="15" customHeight="1">
      <c r="A22" s="46">
        <v>15</v>
      </c>
      <c r="B22" s="101" t="s">
        <v>383</v>
      </c>
      <c r="C22" s="102" t="s">
        <v>493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  <c r="O22" s="51"/>
    </row>
    <row r="23" spans="1:25" s="2" customFormat="1" ht="15" customHeight="1">
      <c r="A23" s="46">
        <v>16</v>
      </c>
      <c r="B23" s="101" t="s">
        <v>494</v>
      </c>
      <c r="C23" s="102" t="s">
        <v>495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  <c r="O23" s="51"/>
    </row>
    <row r="24" spans="1:25" s="2" customFormat="1" ht="15" customHeight="1">
      <c r="A24" s="46">
        <v>17</v>
      </c>
      <c r="B24" s="101" t="s">
        <v>496</v>
      </c>
      <c r="C24" s="102" t="s">
        <v>497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  <c r="O24" s="51"/>
    </row>
    <row r="25" spans="1:25" s="2" customFormat="1" ht="15" customHeight="1">
      <c r="A25" s="46">
        <v>18</v>
      </c>
      <c r="B25" s="101" t="s">
        <v>498</v>
      </c>
      <c r="C25" s="102" t="s">
        <v>499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  <c r="O25" s="51"/>
    </row>
    <row r="26" spans="1:25" s="2" customFormat="1" ht="15" customHeight="1">
      <c r="A26" s="46">
        <v>19</v>
      </c>
      <c r="B26" s="101" t="s">
        <v>500</v>
      </c>
      <c r="C26" s="102" t="s">
        <v>501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  <c r="O26" s="51"/>
    </row>
    <row r="27" spans="1:25" s="2" customFormat="1" ht="15" customHeight="1">
      <c r="A27" s="46">
        <v>20</v>
      </c>
      <c r="B27" s="101" t="s">
        <v>502</v>
      </c>
      <c r="C27" s="102" t="s">
        <v>503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  <c r="O27" s="51"/>
    </row>
    <row r="28" spans="1:25" s="2" customFormat="1" ht="15" customHeight="1">
      <c r="A28" s="46">
        <v>21</v>
      </c>
      <c r="B28" s="101" t="s">
        <v>491</v>
      </c>
      <c r="C28" s="102" t="s">
        <v>504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  <c r="N28" s="51"/>
      <c r="O28" s="51"/>
    </row>
    <row r="29" spans="1:25" s="2" customFormat="1" ht="15" customHeight="1">
      <c r="A29" s="46">
        <v>22</v>
      </c>
      <c r="B29" s="101" t="s">
        <v>505</v>
      </c>
      <c r="C29" s="102" t="s">
        <v>506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  <c r="N29" s="51"/>
      <c r="O29" s="51"/>
    </row>
    <row r="30" spans="1:25" s="2" customFormat="1" ht="15" customHeight="1">
      <c r="A30" s="46">
        <v>23</v>
      </c>
      <c r="B30" s="101" t="s">
        <v>507</v>
      </c>
      <c r="C30" s="102" t="s">
        <v>508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  <c r="N30" s="51"/>
      <c r="O30" s="51"/>
    </row>
    <row r="31" spans="1:25" s="2" customFormat="1" ht="15" customHeight="1">
      <c r="A31" s="46">
        <v>24</v>
      </c>
      <c r="B31" s="101" t="s">
        <v>509</v>
      </c>
      <c r="C31" s="102" t="s">
        <v>510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  <c r="N31" s="51"/>
      <c r="O31" s="51"/>
    </row>
    <row r="32" spans="1:25" s="2" customFormat="1" ht="15" customHeight="1">
      <c r="A32" s="46">
        <v>25</v>
      </c>
      <c r="B32" s="101" t="s">
        <v>511</v>
      </c>
      <c r="C32" s="102" t="s">
        <v>60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  <c r="N32" s="51"/>
      <c r="O32" s="51"/>
    </row>
    <row r="33" spans="1:15" s="2" customFormat="1" ht="15" customHeight="1">
      <c r="A33" s="46">
        <v>26</v>
      </c>
      <c r="B33" s="101" t="s">
        <v>512</v>
      </c>
      <c r="C33" s="102" t="s">
        <v>513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  <c r="N33" s="51"/>
      <c r="O33" s="51"/>
    </row>
    <row r="34" spans="1:15" s="2" customFormat="1" ht="15" customHeight="1">
      <c r="A34" s="46">
        <v>27</v>
      </c>
      <c r="B34" s="101" t="s">
        <v>514</v>
      </c>
      <c r="C34" s="102" t="s">
        <v>515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  <c r="N34" s="51"/>
      <c r="O34" s="51"/>
    </row>
    <row r="35" spans="1:15" s="2" customFormat="1" ht="15" customHeight="1">
      <c r="A35" s="46">
        <v>28</v>
      </c>
      <c r="B35" s="101" t="s">
        <v>516</v>
      </c>
      <c r="C35" s="102" t="s">
        <v>517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  <c r="N35" s="51"/>
      <c r="O35" s="51"/>
    </row>
    <row r="36" spans="1:15" s="2" customFormat="1" ht="15" customHeight="1">
      <c r="A36" s="46">
        <v>29</v>
      </c>
      <c r="B36" s="101" t="s">
        <v>518</v>
      </c>
      <c r="C36" s="102" t="s">
        <v>519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  <c r="N36" s="51"/>
      <c r="O36" s="51"/>
    </row>
    <row r="37" spans="1:15" s="2" customFormat="1" ht="15" customHeight="1">
      <c r="A37" s="46">
        <v>30</v>
      </c>
      <c r="B37" s="101" t="s">
        <v>520</v>
      </c>
      <c r="C37" s="102" t="s">
        <v>521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  <c r="N37" s="51"/>
      <c r="O37" s="51"/>
    </row>
    <row r="38" spans="1:15" s="2" customFormat="1" ht="15" customHeight="1">
      <c r="A38" s="46">
        <v>31</v>
      </c>
      <c r="B38" s="101" t="s">
        <v>522</v>
      </c>
      <c r="C38" s="102" t="s">
        <v>523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  <c r="N38" s="51"/>
      <c r="O38" s="51"/>
    </row>
    <row r="39" spans="1:15" s="2" customFormat="1" ht="15" customHeight="1">
      <c r="A39" s="46">
        <v>32</v>
      </c>
      <c r="B39" s="101" t="s">
        <v>524</v>
      </c>
      <c r="C39" s="102" t="s">
        <v>525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  <c r="N39" s="51"/>
      <c r="O39" s="51"/>
    </row>
    <row r="40" spans="1:15" s="2" customFormat="1" ht="15" customHeight="1">
      <c r="A40" s="46">
        <v>33</v>
      </c>
      <c r="B40" s="101" t="s">
        <v>526</v>
      </c>
      <c r="C40" s="102" t="s">
        <v>527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  <c r="N40" s="51"/>
      <c r="O40" s="51"/>
    </row>
    <row r="41" spans="1:15" s="2" customFormat="1" ht="15" customHeight="1">
      <c r="A41" s="46">
        <v>34</v>
      </c>
      <c r="B41" s="101" t="s">
        <v>528</v>
      </c>
      <c r="C41" s="102" t="s">
        <v>529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  <c r="N41" s="51"/>
      <c r="O41" s="51"/>
    </row>
    <row r="42" spans="1:15" s="2" customFormat="1" ht="15" customHeight="1">
      <c r="A42" s="46">
        <v>35</v>
      </c>
      <c r="B42" s="101" t="s">
        <v>530</v>
      </c>
      <c r="C42" s="102" t="s">
        <v>531</v>
      </c>
      <c r="D42" s="46"/>
      <c r="E42" s="49"/>
      <c r="F42" s="49"/>
      <c r="G42" s="49"/>
      <c r="H42" s="49"/>
      <c r="I42" s="52" t="str">
        <f t="shared" si="0"/>
        <v>ไม่ผ่าน</v>
      </c>
      <c r="J42" s="51"/>
      <c r="K42" s="51"/>
      <c r="L42" s="51"/>
      <c r="M42" s="51"/>
      <c r="N42" s="51"/>
      <c r="O42" s="51"/>
    </row>
    <row r="43" spans="1:15" s="2" customFormat="1" ht="15" customHeight="1">
      <c r="A43" s="46">
        <v>36</v>
      </c>
      <c r="B43" s="101" t="s">
        <v>532</v>
      </c>
      <c r="C43" s="102" t="s">
        <v>15</v>
      </c>
      <c r="D43" s="46"/>
      <c r="E43" s="49"/>
      <c r="F43" s="49"/>
      <c r="G43" s="49"/>
      <c r="H43" s="49"/>
      <c r="I43" s="52" t="str">
        <f t="shared" si="0"/>
        <v>ไม่ผ่าน</v>
      </c>
      <c r="J43" s="51"/>
      <c r="K43" s="51"/>
      <c r="L43" s="51"/>
      <c r="M43" s="51"/>
      <c r="N43" s="51"/>
      <c r="O43" s="51"/>
    </row>
    <row r="44" spans="1:15" s="2" customFormat="1" ht="15" customHeight="1">
      <c r="A44" s="46">
        <v>37</v>
      </c>
      <c r="B44" s="101" t="s">
        <v>533</v>
      </c>
      <c r="C44" s="102" t="s">
        <v>534</v>
      </c>
      <c r="D44" s="49"/>
      <c r="E44" s="49"/>
      <c r="F44" s="49"/>
      <c r="G44" s="49"/>
      <c r="H44" s="49"/>
      <c r="I44" s="52" t="str">
        <f t="shared" si="0"/>
        <v>ไม่ผ่าน</v>
      </c>
      <c r="J44" s="51"/>
      <c r="K44" s="51"/>
      <c r="L44" s="51"/>
      <c r="M44" s="51"/>
      <c r="N44" s="51"/>
      <c r="O44" s="51"/>
    </row>
    <row r="45" spans="1:15" s="2" customFormat="1" ht="15" customHeight="1">
      <c r="A45" s="46">
        <v>38</v>
      </c>
      <c r="B45" s="101" t="s">
        <v>535</v>
      </c>
      <c r="C45" s="102" t="s">
        <v>536</v>
      </c>
      <c r="D45" s="49"/>
      <c r="E45" s="49"/>
      <c r="F45" s="49"/>
      <c r="G45" s="49"/>
      <c r="H45" s="49"/>
      <c r="I45" s="52" t="str">
        <f t="shared" si="0"/>
        <v>ไม่ผ่าน</v>
      </c>
      <c r="J45" s="51"/>
      <c r="K45" s="51"/>
      <c r="L45" s="51"/>
      <c r="M45" s="51"/>
      <c r="N45" s="51"/>
      <c r="O45" s="51"/>
    </row>
    <row r="46" spans="1:15" s="2" customFormat="1" ht="15" customHeight="1">
      <c r="A46" s="46">
        <v>39</v>
      </c>
      <c r="B46" s="101" t="s">
        <v>537</v>
      </c>
      <c r="C46" s="102" t="s">
        <v>538</v>
      </c>
      <c r="D46" s="49"/>
      <c r="E46" s="49"/>
      <c r="F46" s="49"/>
      <c r="G46" s="49"/>
      <c r="H46" s="49"/>
      <c r="I46" s="52" t="str">
        <f t="shared" si="0"/>
        <v>ไม่ผ่าน</v>
      </c>
      <c r="J46" s="51"/>
      <c r="K46" s="51"/>
      <c r="L46" s="51"/>
      <c r="M46" s="51"/>
      <c r="N46" s="51"/>
      <c r="O46" s="51"/>
    </row>
    <row r="47" spans="1:15" s="3" customFormat="1" ht="18">
      <c r="A47" s="61"/>
      <c r="B47" s="62" t="s">
        <v>7</v>
      </c>
      <c r="C47" s="63"/>
      <c r="D47" s="64"/>
      <c r="E47" s="65"/>
      <c r="F47" s="65"/>
      <c r="G47" s="66" t="s">
        <v>6</v>
      </c>
      <c r="H47" s="67"/>
      <c r="I47" s="68">
        <f>COUNTIF(I8:I46,"ผ่าน")</f>
        <v>0</v>
      </c>
      <c r="J47" s="69"/>
      <c r="K47" s="69"/>
      <c r="L47" s="69"/>
      <c r="M47" s="69"/>
      <c r="N47" s="69"/>
      <c r="O47" s="69"/>
    </row>
    <row r="48" spans="1:15" s="3" customFormat="1" ht="18">
      <c r="A48" s="70" t="s">
        <v>8</v>
      </c>
      <c r="B48" s="71"/>
      <c r="C48" s="72"/>
      <c r="D48" s="73"/>
      <c r="E48" s="74"/>
      <c r="F48" s="65"/>
      <c r="G48" s="66" t="s">
        <v>730</v>
      </c>
      <c r="H48" s="67"/>
      <c r="I48" s="68">
        <f>COUNTIF(I8:I46,"ไม่ผ่าน")</f>
        <v>39</v>
      </c>
      <c r="J48" s="69"/>
      <c r="K48" s="69"/>
      <c r="L48" s="69"/>
      <c r="M48" s="69"/>
      <c r="N48" s="69"/>
      <c r="O48" s="69"/>
    </row>
    <row r="49" spans="1:15" ht="18">
      <c r="A49" s="75"/>
      <c r="B49" s="76"/>
      <c r="C49" s="77"/>
      <c r="D49" s="78"/>
      <c r="E49" s="79"/>
      <c r="F49" s="80"/>
      <c r="G49" s="80"/>
      <c r="H49" s="81"/>
      <c r="I49" s="82"/>
      <c r="J49" s="83"/>
      <c r="K49" s="83"/>
      <c r="L49" s="83"/>
      <c r="M49" s="83"/>
      <c r="N49" s="83"/>
      <c r="O49" s="83"/>
    </row>
    <row r="50" spans="1:15" ht="18">
      <c r="A50" s="84" t="s">
        <v>740</v>
      </c>
      <c r="B50" s="51"/>
      <c r="C50" s="51"/>
      <c r="D50" s="85"/>
      <c r="E50" s="51"/>
      <c r="F50" s="51"/>
      <c r="G50" s="83"/>
      <c r="H50" s="83"/>
      <c r="I50" s="83"/>
      <c r="J50" s="83"/>
      <c r="K50" s="83"/>
      <c r="L50" s="83"/>
      <c r="M50" s="83"/>
      <c r="N50" s="83"/>
      <c r="O50" s="83"/>
    </row>
    <row r="51" spans="1:15" ht="18">
      <c r="A51" s="51"/>
      <c r="B51" s="51"/>
      <c r="C51" s="51" t="s">
        <v>10</v>
      </c>
      <c r="D51" s="85"/>
      <c r="E51" s="51"/>
      <c r="F51" s="51"/>
      <c r="G51" s="83"/>
      <c r="H51" s="83"/>
      <c r="I51" s="83"/>
      <c r="J51" s="83"/>
      <c r="K51" s="83"/>
      <c r="L51" s="83"/>
      <c r="M51" s="83"/>
      <c r="N51" s="83"/>
      <c r="O51" s="83"/>
    </row>
    <row r="52" spans="1:15" ht="18">
      <c r="A52" s="51"/>
      <c r="B52" s="51"/>
      <c r="C52" s="51" t="s">
        <v>11</v>
      </c>
      <c r="D52" s="85"/>
      <c r="E52" s="51"/>
      <c r="F52" s="51"/>
      <c r="G52" s="83"/>
      <c r="H52" s="83"/>
      <c r="I52" s="83"/>
      <c r="J52" s="83"/>
      <c r="K52" s="83"/>
      <c r="L52" s="83"/>
      <c r="M52" s="83"/>
      <c r="N52" s="83"/>
      <c r="O52" s="83"/>
    </row>
    <row r="53" spans="1:15" ht="18">
      <c r="A53" s="51"/>
      <c r="B53" s="51"/>
      <c r="C53" s="51" t="s">
        <v>9</v>
      </c>
      <c r="D53" s="85"/>
      <c r="E53" s="51"/>
      <c r="F53" s="51"/>
      <c r="G53" s="83"/>
      <c r="H53" s="83"/>
      <c r="I53" s="83"/>
      <c r="J53" s="83"/>
      <c r="K53" s="83"/>
      <c r="L53" s="83"/>
      <c r="M53" s="83"/>
      <c r="N53" s="83"/>
      <c r="O53" s="83"/>
    </row>
    <row r="54" spans="1:15">
      <c r="A54" s="83"/>
      <c r="B54" s="86"/>
      <c r="C54" s="86"/>
      <c r="D54" s="87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</row>
    <row r="55" spans="1:15">
      <c r="A55" s="83"/>
      <c r="B55" s="86"/>
      <c r="C55" s="86"/>
      <c r="D55" s="87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</row>
    <row r="56" spans="1:15">
      <c r="A56" s="83"/>
      <c r="B56" s="86"/>
      <c r="C56" s="88" t="s">
        <v>726</v>
      </c>
      <c r="D56" s="88"/>
      <c r="E56" s="89" t="s">
        <v>727</v>
      </c>
      <c r="F56" s="89"/>
      <c r="G56" s="89" t="s">
        <v>728</v>
      </c>
      <c r="H56" s="89"/>
      <c r="I56" s="83"/>
      <c r="J56" s="83"/>
      <c r="K56" s="83"/>
      <c r="L56" s="83"/>
      <c r="M56" s="83"/>
      <c r="N56" s="83"/>
      <c r="O56" s="83"/>
    </row>
    <row r="57" spans="1:15">
      <c r="A57" s="83"/>
      <c r="B57" s="86"/>
      <c r="C57" s="90" t="s">
        <v>732</v>
      </c>
      <c r="D57" s="90"/>
      <c r="E57" s="91" t="s">
        <v>731</v>
      </c>
      <c r="F57" s="91"/>
      <c r="G57" s="92">
        <f>COUNTIF(H8:H46,"/")</f>
        <v>0</v>
      </c>
      <c r="H57" s="92"/>
      <c r="I57" s="83"/>
      <c r="J57" s="83"/>
      <c r="K57" s="83"/>
      <c r="L57" s="83"/>
      <c r="M57" s="83"/>
      <c r="N57" s="83"/>
      <c r="O57" s="83"/>
    </row>
    <row r="58" spans="1:15">
      <c r="A58" s="83"/>
      <c r="B58" s="86"/>
      <c r="C58" s="90" t="s">
        <v>733</v>
      </c>
      <c r="D58" s="90"/>
      <c r="E58" s="91" t="s">
        <v>729</v>
      </c>
      <c r="F58" s="91"/>
      <c r="G58" s="92">
        <f>COUNTIF(G8:G46,"/")</f>
        <v>0</v>
      </c>
      <c r="H58" s="92"/>
      <c r="I58" s="83"/>
      <c r="J58" s="83"/>
      <c r="K58" s="83"/>
      <c r="L58" s="83"/>
      <c r="M58" s="83"/>
      <c r="N58" s="83"/>
      <c r="O58" s="83"/>
    </row>
    <row r="59" spans="1:15">
      <c r="A59" s="83"/>
      <c r="B59" s="86"/>
      <c r="C59" s="90" t="s">
        <v>741</v>
      </c>
      <c r="D59" s="90"/>
      <c r="E59" s="91" t="s">
        <v>737</v>
      </c>
      <c r="F59" s="91"/>
      <c r="G59" s="92">
        <f>COUNTIF(F8:F46,"/")</f>
        <v>0</v>
      </c>
      <c r="H59" s="92"/>
      <c r="I59" s="83"/>
      <c r="J59" s="83"/>
      <c r="K59" s="83"/>
      <c r="L59" s="83"/>
      <c r="M59" s="83"/>
      <c r="N59" s="83"/>
      <c r="O59" s="83"/>
    </row>
    <row r="60" spans="1:15">
      <c r="A60" s="83"/>
      <c r="B60" s="86"/>
      <c r="C60" s="90" t="s">
        <v>742</v>
      </c>
      <c r="D60" s="90"/>
      <c r="E60" s="91" t="s">
        <v>736</v>
      </c>
      <c r="F60" s="91"/>
      <c r="G60" s="92">
        <f>COUNTIF(E8:E46,"/")</f>
        <v>0</v>
      </c>
      <c r="H60" s="92"/>
      <c r="I60" s="83"/>
      <c r="J60" s="83"/>
      <c r="K60" s="83"/>
      <c r="L60" s="83"/>
      <c r="M60" s="83"/>
      <c r="N60" s="83"/>
      <c r="O60" s="83"/>
    </row>
    <row r="61" spans="1:15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</row>
    <row r="62" spans="1:15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</row>
    <row r="63" spans="1:15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</row>
    <row r="64" spans="1:15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</row>
    <row r="65" spans="1:15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</row>
    <row r="66" spans="1:15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</row>
    <row r="67" spans="1:15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</row>
    <row r="68" spans="1:15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</row>
    <row r="69" spans="1:15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</row>
    <row r="70" spans="1:15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</row>
    <row r="71" spans="1:15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</row>
    <row r="72" spans="1:15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</row>
    <row r="73" spans="1:15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1:15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</row>
    <row r="75" spans="1:15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</row>
    <row r="76" spans="1:15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</row>
    <row r="77" spans="1:15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</row>
    <row r="78" spans="1:15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</row>
    <row r="79" spans="1:15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</row>
    <row r="80" spans="1:15">
      <c r="A80" s="83"/>
      <c r="B80" s="86"/>
      <c r="C80" s="86"/>
      <c r="D80" s="87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</row>
    <row r="81" spans="1:15">
      <c r="A81" s="83"/>
      <c r="B81" s="86"/>
      <c r="C81" s="86"/>
      <c r="D81" s="87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</row>
    <row r="82" spans="1:15">
      <c r="A82" s="83"/>
      <c r="B82" s="86"/>
      <c r="C82" s="86"/>
      <c r="D82" s="87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</row>
    <row r="83" spans="1:15">
      <c r="A83" s="83"/>
      <c r="B83" s="86"/>
      <c r="C83" s="86"/>
      <c r="D83" s="87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</row>
    <row r="84" spans="1:15">
      <c r="A84" s="83"/>
      <c r="B84" s="86"/>
      <c r="C84" s="86"/>
      <c r="D84" s="87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</row>
    <row r="85" spans="1:15">
      <c r="A85" s="83"/>
      <c r="B85" s="86"/>
      <c r="C85" s="86"/>
      <c r="D85" s="87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</row>
    <row r="86" spans="1:15">
      <c r="A86" s="83"/>
      <c r="B86" s="86"/>
      <c r="C86" s="86"/>
      <c r="D86" s="87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</row>
    <row r="87" spans="1:15">
      <c r="A87" s="83"/>
      <c r="B87" s="86"/>
      <c r="C87" s="86"/>
      <c r="D87" s="87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</row>
    <row r="88" spans="1:15">
      <c r="A88" s="83"/>
      <c r="B88" s="86"/>
      <c r="C88" s="86"/>
      <c r="D88" s="87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</row>
    <row r="89" spans="1:15">
      <c r="A89" s="83"/>
      <c r="B89" s="86"/>
      <c r="C89" s="86"/>
      <c r="D89" s="87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</row>
    <row r="90" spans="1:15">
      <c r="A90" s="83"/>
      <c r="B90" s="86"/>
      <c r="C90" s="86"/>
      <c r="D90" s="87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</row>
    <row r="91" spans="1:15">
      <c r="A91" s="83"/>
      <c r="B91" s="86"/>
      <c r="C91" s="86"/>
      <c r="D91" s="87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</row>
    <row r="92" spans="1:15">
      <c r="A92" s="83"/>
      <c r="B92" s="86"/>
      <c r="C92" s="86"/>
      <c r="D92" s="87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</row>
    <row r="93" spans="1:15">
      <c r="A93" s="83"/>
      <c r="B93" s="86"/>
      <c r="C93" s="86"/>
      <c r="D93" s="87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</row>
    <row r="94" spans="1:15">
      <c r="A94" s="83"/>
      <c r="B94" s="86"/>
      <c r="C94" s="86"/>
      <c r="D94" s="87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</row>
    <row r="95" spans="1:15">
      <c r="A95" s="83"/>
      <c r="B95" s="86"/>
      <c r="C95" s="86"/>
      <c r="D95" s="87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</row>
    <row r="96" spans="1:15">
      <c r="A96" s="83"/>
      <c r="B96" s="86"/>
      <c r="C96" s="86"/>
      <c r="D96" s="87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</row>
    <row r="97" spans="1:15">
      <c r="A97" s="83"/>
      <c r="B97" s="86"/>
      <c r="C97" s="86"/>
      <c r="D97" s="87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</row>
    <row r="98" spans="1:15">
      <c r="A98" s="83"/>
      <c r="B98" s="86"/>
      <c r="C98" s="86"/>
      <c r="D98" s="87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</row>
    <row r="99" spans="1:15">
      <c r="A99" s="83"/>
      <c r="B99" s="86"/>
      <c r="C99" s="86"/>
      <c r="D99" s="87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</row>
    <row r="100" spans="1:15">
      <c r="A100" s="83"/>
      <c r="B100" s="86"/>
      <c r="C100" s="86"/>
      <c r="D100" s="87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</row>
    <row r="101" spans="1:15">
      <c r="A101" s="83"/>
      <c r="B101" s="86"/>
      <c r="C101" s="86"/>
      <c r="D101" s="87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</row>
    <row r="102" spans="1:15">
      <c r="A102" s="83"/>
      <c r="B102" s="86"/>
      <c r="C102" s="86"/>
      <c r="D102" s="87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</row>
    <row r="103" spans="1:15">
      <c r="A103" s="83"/>
      <c r="B103" s="86"/>
      <c r="C103" s="86"/>
      <c r="D103" s="87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</row>
  </sheetData>
  <mergeCells count="30">
    <mergeCell ref="F6:H6"/>
    <mergeCell ref="A48:C49"/>
    <mergeCell ref="D48:E49"/>
    <mergeCell ref="G48:H48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60:D60"/>
    <mergeCell ref="E60:F60"/>
    <mergeCell ref="G60:H60"/>
    <mergeCell ref="G47:H47"/>
    <mergeCell ref="C58:D58"/>
    <mergeCell ref="E58:F58"/>
    <mergeCell ref="G58:H58"/>
    <mergeCell ref="C59:D59"/>
    <mergeCell ref="E59:F59"/>
    <mergeCell ref="G59:H59"/>
    <mergeCell ref="C56:D56"/>
    <mergeCell ref="E56:F56"/>
    <mergeCell ref="G56:H56"/>
    <mergeCell ref="C57:D57"/>
    <mergeCell ref="E57:F57"/>
    <mergeCell ref="G57:H57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9"/>
  <sheetViews>
    <sheetView zoomScale="37" zoomScaleNormal="37" zoomScalePageLayoutView="110" workbookViewId="0">
      <selection activeCell="N3" sqref="A3:N69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4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  <c r="K1" s="8"/>
      <c r="L1" s="8"/>
      <c r="M1" s="8"/>
    </row>
    <row r="2" spans="1:14" ht="20.399999999999999">
      <c r="A2" s="19" t="s">
        <v>141</v>
      </c>
      <c r="B2" s="19"/>
      <c r="C2" s="19"/>
      <c r="D2" s="19"/>
      <c r="E2" s="19"/>
      <c r="F2" s="19"/>
      <c r="G2" s="19"/>
      <c r="H2" s="19"/>
      <c r="I2" s="19"/>
      <c r="J2" s="18"/>
      <c r="K2" s="8"/>
      <c r="L2" s="8"/>
      <c r="M2" s="8"/>
    </row>
    <row r="3" spans="1:14" ht="20.399999999999999">
      <c r="A3" s="110" t="s">
        <v>12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  <c r="L3" s="111"/>
      <c r="M3" s="111"/>
      <c r="N3" s="83"/>
    </row>
    <row r="4" spans="1:14" s="4" customFormat="1" ht="21">
      <c r="A4" s="20" t="s">
        <v>1</v>
      </c>
      <c r="B4" s="20"/>
      <c r="C4" s="21"/>
      <c r="D4" s="22"/>
      <c r="E4" s="23"/>
      <c r="F4" s="24"/>
      <c r="G4" s="24"/>
      <c r="H4" s="24"/>
      <c r="I4" s="24"/>
      <c r="J4" s="24"/>
      <c r="K4" s="24"/>
      <c r="L4" s="24"/>
      <c r="M4" s="24"/>
      <c r="N4" s="33"/>
    </row>
    <row r="5" spans="1:14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  <c r="N5" s="33"/>
    </row>
    <row r="6" spans="1:14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  <c r="N6" s="33"/>
    </row>
    <row r="7" spans="1:14" s="6" customFormat="1" ht="82.95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  <c r="N7" s="45"/>
    </row>
    <row r="8" spans="1:14" s="2" customFormat="1" ht="15" customHeight="1">
      <c r="A8" s="46">
        <v>1</v>
      </c>
      <c r="B8" s="101" t="s">
        <v>539</v>
      </c>
      <c r="C8" s="102" t="s">
        <v>540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  <c r="N8" s="51"/>
    </row>
    <row r="9" spans="1:14" s="2" customFormat="1" ht="15" customHeight="1">
      <c r="A9" s="46">
        <v>2</v>
      </c>
      <c r="B9" s="101" t="s">
        <v>541</v>
      </c>
      <c r="C9" s="102" t="s">
        <v>542</v>
      </c>
      <c r="D9" s="49"/>
      <c r="E9" s="49"/>
      <c r="F9" s="49"/>
      <c r="G9" s="49"/>
      <c r="H9" s="49"/>
      <c r="I9" s="52" t="str">
        <f t="shared" ref="I9:I32" si="0">IF(D9&gt;=12,"ผ่าน","ไม่ผ่าน")</f>
        <v>ไม่ผ่าน</v>
      </c>
      <c r="J9" s="51"/>
      <c r="K9" s="51"/>
      <c r="L9" s="51"/>
      <c r="M9" s="51"/>
      <c r="N9" s="51"/>
    </row>
    <row r="10" spans="1:14" s="2" customFormat="1" ht="15" customHeight="1">
      <c r="A10" s="46">
        <v>3</v>
      </c>
      <c r="B10" s="104" t="s">
        <v>543</v>
      </c>
      <c r="C10" s="105" t="s">
        <v>544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  <c r="N10" s="51"/>
    </row>
    <row r="11" spans="1:14" s="2" customFormat="1" ht="15" customHeight="1">
      <c r="A11" s="46">
        <v>4</v>
      </c>
      <c r="B11" s="104" t="s">
        <v>545</v>
      </c>
      <c r="C11" s="105" t="s">
        <v>546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  <c r="N11" s="51"/>
    </row>
    <row r="12" spans="1:14" s="2" customFormat="1" ht="15" customHeight="1">
      <c r="A12" s="46">
        <v>5</v>
      </c>
      <c r="B12" s="104" t="s">
        <v>545</v>
      </c>
      <c r="C12" s="105" t="s">
        <v>547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  <c r="N12" s="51"/>
    </row>
    <row r="13" spans="1:14" s="2" customFormat="1" ht="15" customHeight="1">
      <c r="A13" s="46">
        <v>6</v>
      </c>
      <c r="B13" s="112" t="s">
        <v>56</v>
      </c>
      <c r="C13" s="105" t="s">
        <v>548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  <c r="N13" s="51"/>
    </row>
    <row r="14" spans="1:14" s="2" customFormat="1" ht="15" customHeight="1">
      <c r="A14" s="46">
        <v>7</v>
      </c>
      <c r="B14" s="112" t="s">
        <v>47</v>
      </c>
      <c r="C14" s="105" t="s">
        <v>549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  <c r="N14" s="51"/>
    </row>
    <row r="15" spans="1:14" s="2" customFormat="1" ht="15" customHeight="1">
      <c r="A15" s="46">
        <v>8</v>
      </c>
      <c r="B15" s="112" t="s">
        <v>550</v>
      </c>
      <c r="C15" s="112" t="s">
        <v>551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  <c r="N15" s="51"/>
    </row>
    <row r="16" spans="1:14" s="2" customFormat="1" ht="15" customHeight="1">
      <c r="A16" s="46">
        <v>9</v>
      </c>
      <c r="B16" s="113" t="s">
        <v>552</v>
      </c>
      <c r="C16" s="113" t="s">
        <v>553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  <c r="N16" s="51"/>
    </row>
    <row r="17" spans="1:25" s="2" customFormat="1" ht="15" customHeight="1">
      <c r="A17" s="46">
        <v>10</v>
      </c>
      <c r="B17" s="112" t="s">
        <v>554</v>
      </c>
      <c r="C17" s="105" t="s">
        <v>555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  <c r="N17" s="51"/>
    </row>
    <row r="18" spans="1:25" s="2" customFormat="1" ht="15" customHeight="1">
      <c r="A18" s="46">
        <v>11</v>
      </c>
      <c r="B18" s="112" t="s">
        <v>556</v>
      </c>
      <c r="C18" s="105" t="s">
        <v>557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  <c r="N18" s="51"/>
    </row>
    <row r="19" spans="1:25" s="2" customFormat="1" ht="15" customHeight="1">
      <c r="A19" s="46">
        <v>12</v>
      </c>
      <c r="B19" s="112" t="s">
        <v>558</v>
      </c>
      <c r="C19" s="105" t="s">
        <v>559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  <c r="N19" s="51"/>
    </row>
    <row r="20" spans="1:25" s="2" customFormat="1" ht="14.25" customHeight="1">
      <c r="A20" s="46">
        <v>13</v>
      </c>
      <c r="B20" s="112" t="s">
        <v>66</v>
      </c>
      <c r="C20" s="105" t="s">
        <v>560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112" t="s">
        <v>561</v>
      </c>
      <c r="C21" s="105" t="s">
        <v>562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  <c r="N21" s="51"/>
    </row>
    <row r="22" spans="1:25" s="2" customFormat="1" ht="15" customHeight="1">
      <c r="A22" s="46">
        <v>15</v>
      </c>
      <c r="B22" s="112" t="s">
        <v>563</v>
      </c>
      <c r="C22" s="105" t="s">
        <v>564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  <c r="N22" s="51"/>
    </row>
    <row r="23" spans="1:25" s="2" customFormat="1" ht="15" customHeight="1">
      <c r="A23" s="46">
        <v>16</v>
      </c>
      <c r="B23" s="98" t="s">
        <v>565</v>
      </c>
      <c r="C23" s="100" t="s">
        <v>566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  <c r="N23" s="51"/>
    </row>
    <row r="24" spans="1:25" s="2" customFormat="1" ht="15" customHeight="1">
      <c r="A24" s="46">
        <v>17</v>
      </c>
      <c r="B24" s="112" t="s">
        <v>567</v>
      </c>
      <c r="C24" s="105" t="s">
        <v>568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  <c r="N24" s="51"/>
    </row>
    <row r="25" spans="1:25" s="2" customFormat="1" ht="15" customHeight="1">
      <c r="A25" s="46">
        <v>18</v>
      </c>
      <c r="B25" s="112" t="s">
        <v>569</v>
      </c>
      <c r="C25" s="105" t="s">
        <v>570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  <c r="N25" s="51"/>
    </row>
    <row r="26" spans="1:25" s="2" customFormat="1" ht="15" customHeight="1">
      <c r="A26" s="46">
        <v>19</v>
      </c>
      <c r="B26" s="104" t="s">
        <v>571</v>
      </c>
      <c r="C26" s="105" t="s">
        <v>572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  <c r="N26" s="51"/>
    </row>
    <row r="27" spans="1:25" s="2" customFormat="1" ht="15" customHeight="1">
      <c r="A27" s="46">
        <v>20</v>
      </c>
      <c r="B27" s="104" t="s">
        <v>573</v>
      </c>
      <c r="C27" s="105" t="s">
        <v>362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  <c r="N27" s="51"/>
    </row>
    <row r="28" spans="1:25" s="2" customFormat="1" ht="15" customHeight="1">
      <c r="A28" s="46">
        <v>21</v>
      </c>
      <c r="B28" s="104" t="s">
        <v>20</v>
      </c>
      <c r="C28" s="105" t="s">
        <v>574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  <c r="N28" s="51"/>
    </row>
    <row r="29" spans="1:25" s="2" customFormat="1" ht="15" customHeight="1">
      <c r="A29" s="46">
        <v>22</v>
      </c>
      <c r="B29" s="101" t="s">
        <v>109</v>
      </c>
      <c r="C29" s="102" t="s">
        <v>575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  <c r="N29" s="51"/>
    </row>
    <row r="30" spans="1:25" s="2" customFormat="1" ht="15" customHeight="1">
      <c r="A30" s="46">
        <v>23</v>
      </c>
      <c r="B30" s="101" t="s">
        <v>576</v>
      </c>
      <c r="C30" s="102" t="s">
        <v>577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  <c r="N30" s="51"/>
    </row>
    <row r="31" spans="1:25" s="2" customFormat="1" ht="15" customHeight="1">
      <c r="A31" s="46">
        <v>24</v>
      </c>
      <c r="B31" s="101" t="s">
        <v>578</v>
      </c>
      <c r="C31" s="102" t="s">
        <v>579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  <c r="N31" s="51"/>
    </row>
    <row r="32" spans="1:25" s="2" customFormat="1" ht="15" customHeight="1">
      <c r="A32" s="46">
        <v>25</v>
      </c>
      <c r="B32" s="95" t="s">
        <v>580</v>
      </c>
      <c r="C32" s="96" t="s">
        <v>581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  <c r="N32" s="51"/>
    </row>
    <row r="33" spans="1:14" s="3" customFormat="1" ht="18">
      <c r="A33" s="61"/>
      <c r="B33" s="62" t="s">
        <v>7</v>
      </c>
      <c r="C33" s="63"/>
      <c r="D33" s="64"/>
      <c r="E33" s="65"/>
      <c r="F33" s="65"/>
      <c r="G33" s="66" t="s">
        <v>6</v>
      </c>
      <c r="H33" s="67"/>
      <c r="I33" s="68">
        <f>COUNTIF(I8:I32,"ผ่าน")</f>
        <v>0</v>
      </c>
      <c r="J33" s="69"/>
      <c r="K33" s="69"/>
      <c r="L33" s="69"/>
      <c r="M33" s="69"/>
      <c r="N33" s="69"/>
    </row>
    <row r="34" spans="1:14" s="3" customFormat="1" ht="18">
      <c r="A34" s="70" t="s">
        <v>8</v>
      </c>
      <c r="B34" s="71"/>
      <c r="C34" s="72"/>
      <c r="D34" s="73"/>
      <c r="E34" s="74"/>
      <c r="F34" s="65"/>
      <c r="G34" s="66" t="s">
        <v>730</v>
      </c>
      <c r="H34" s="67"/>
      <c r="I34" s="68">
        <f>COUNTIF(I8:I32,"ไม่ผ่าน")</f>
        <v>25</v>
      </c>
      <c r="J34" s="69"/>
      <c r="K34" s="69"/>
      <c r="L34" s="69"/>
      <c r="M34" s="69"/>
      <c r="N34" s="69"/>
    </row>
    <row r="35" spans="1:14" ht="18">
      <c r="A35" s="75"/>
      <c r="B35" s="76"/>
      <c r="C35" s="77"/>
      <c r="D35" s="78"/>
      <c r="E35" s="79"/>
      <c r="F35" s="80"/>
      <c r="G35" s="80"/>
      <c r="H35" s="81"/>
      <c r="I35" s="82"/>
      <c r="J35" s="83"/>
      <c r="K35" s="83"/>
      <c r="L35" s="83"/>
      <c r="M35" s="83"/>
      <c r="N35" s="83"/>
    </row>
    <row r="36" spans="1:14" ht="18">
      <c r="A36" s="84" t="s">
        <v>740</v>
      </c>
      <c r="B36" s="51"/>
      <c r="C36" s="51"/>
      <c r="D36" s="85"/>
      <c r="E36" s="51"/>
      <c r="F36" s="51"/>
      <c r="G36" s="83"/>
      <c r="H36" s="83"/>
      <c r="I36" s="83"/>
      <c r="J36" s="83"/>
      <c r="K36" s="83"/>
      <c r="L36" s="83"/>
      <c r="M36" s="83"/>
      <c r="N36" s="83"/>
    </row>
    <row r="37" spans="1:14" ht="18">
      <c r="A37" s="51"/>
      <c r="B37" s="51"/>
      <c r="C37" s="51" t="s">
        <v>10</v>
      </c>
      <c r="D37" s="85"/>
      <c r="E37" s="51"/>
      <c r="F37" s="51"/>
      <c r="G37" s="83"/>
      <c r="H37" s="83"/>
      <c r="I37" s="83"/>
      <c r="J37" s="83"/>
      <c r="K37" s="83"/>
      <c r="L37" s="83"/>
      <c r="M37" s="83"/>
      <c r="N37" s="83"/>
    </row>
    <row r="38" spans="1:14" ht="18">
      <c r="A38" s="51"/>
      <c r="B38" s="51"/>
      <c r="C38" s="51" t="s">
        <v>11</v>
      </c>
      <c r="D38" s="85"/>
      <c r="E38" s="51"/>
      <c r="F38" s="51"/>
      <c r="G38" s="83"/>
      <c r="H38" s="83"/>
      <c r="I38" s="83"/>
      <c r="J38" s="83"/>
      <c r="K38" s="83"/>
      <c r="L38" s="83"/>
      <c r="M38" s="83"/>
      <c r="N38" s="83"/>
    </row>
    <row r="39" spans="1:14" ht="18">
      <c r="A39" s="51"/>
      <c r="B39" s="51"/>
      <c r="C39" s="51" t="s">
        <v>9</v>
      </c>
      <c r="D39" s="85"/>
      <c r="E39" s="51"/>
      <c r="F39" s="51"/>
      <c r="G39" s="83"/>
      <c r="H39" s="83"/>
      <c r="I39" s="83"/>
      <c r="J39" s="83"/>
      <c r="K39" s="83"/>
      <c r="L39" s="83"/>
      <c r="M39" s="83"/>
      <c r="N39" s="83"/>
    </row>
    <row r="40" spans="1:14">
      <c r="A40" s="83"/>
      <c r="B40" s="86"/>
      <c r="C40" s="86"/>
      <c r="D40" s="87"/>
      <c r="E40" s="83"/>
      <c r="F40" s="83"/>
      <c r="G40" s="83"/>
      <c r="H40" s="83"/>
      <c r="I40" s="83"/>
      <c r="J40" s="83"/>
      <c r="K40" s="83"/>
      <c r="L40" s="83"/>
      <c r="M40" s="83"/>
      <c r="N40" s="83"/>
    </row>
    <row r="41" spans="1:14">
      <c r="A41" s="83"/>
      <c r="B41" s="86"/>
      <c r="C41" s="86"/>
      <c r="D41" s="87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spans="1:14">
      <c r="A42" s="83"/>
      <c r="B42" s="86"/>
      <c r="C42" s="88" t="s">
        <v>726</v>
      </c>
      <c r="D42" s="88"/>
      <c r="E42" s="89" t="s">
        <v>727</v>
      </c>
      <c r="F42" s="89"/>
      <c r="G42" s="89" t="s">
        <v>728</v>
      </c>
      <c r="H42" s="89"/>
      <c r="I42" s="83"/>
      <c r="J42" s="83"/>
      <c r="K42" s="83"/>
      <c r="L42" s="83"/>
      <c r="M42" s="83"/>
      <c r="N42" s="83"/>
    </row>
    <row r="43" spans="1:14">
      <c r="A43" s="83"/>
      <c r="B43" s="86"/>
      <c r="C43" s="90" t="s">
        <v>732</v>
      </c>
      <c r="D43" s="90"/>
      <c r="E43" s="91" t="s">
        <v>731</v>
      </c>
      <c r="F43" s="91"/>
      <c r="G43" s="92">
        <f>COUNTIF(H8:H32,"/")</f>
        <v>0</v>
      </c>
      <c r="H43" s="92"/>
      <c r="I43" s="83"/>
      <c r="J43" s="83"/>
      <c r="K43" s="83"/>
      <c r="L43" s="83"/>
      <c r="M43" s="83"/>
      <c r="N43" s="83"/>
    </row>
    <row r="44" spans="1:14">
      <c r="A44" s="83"/>
      <c r="B44" s="86"/>
      <c r="C44" s="90" t="s">
        <v>733</v>
      </c>
      <c r="D44" s="90"/>
      <c r="E44" s="91" t="s">
        <v>729</v>
      </c>
      <c r="F44" s="91"/>
      <c r="G44" s="92">
        <f>COUNTIF(G8:G32,"/")</f>
        <v>0</v>
      </c>
      <c r="H44" s="92"/>
      <c r="I44" s="83"/>
      <c r="J44" s="83"/>
      <c r="K44" s="83"/>
      <c r="L44" s="83"/>
      <c r="M44" s="83"/>
      <c r="N44" s="83"/>
    </row>
    <row r="45" spans="1:14">
      <c r="A45" s="83"/>
      <c r="B45" s="86"/>
      <c r="C45" s="90" t="s">
        <v>741</v>
      </c>
      <c r="D45" s="90"/>
      <c r="E45" s="91" t="s">
        <v>737</v>
      </c>
      <c r="F45" s="91"/>
      <c r="G45" s="92">
        <f>COUNTIF(F8:F32,"/")</f>
        <v>0</v>
      </c>
      <c r="H45" s="92"/>
      <c r="I45" s="83"/>
      <c r="J45" s="83"/>
      <c r="K45" s="83"/>
      <c r="L45" s="83"/>
      <c r="M45" s="83"/>
      <c r="N45" s="83"/>
    </row>
    <row r="46" spans="1:14">
      <c r="A46" s="83"/>
      <c r="B46" s="86"/>
      <c r="C46" s="90" t="s">
        <v>742</v>
      </c>
      <c r="D46" s="90"/>
      <c r="E46" s="91" t="s">
        <v>736</v>
      </c>
      <c r="F46" s="91"/>
      <c r="G46" s="92">
        <f>COUNTIF(E8:E32,"/")</f>
        <v>0</v>
      </c>
      <c r="H46" s="92"/>
      <c r="I46" s="83"/>
      <c r="J46" s="83"/>
      <c r="K46" s="83"/>
      <c r="L46" s="83"/>
      <c r="M46" s="83"/>
      <c r="N46" s="83"/>
    </row>
    <row r="47" spans="1:14">
      <c r="A47" s="83"/>
      <c r="B47" s="86"/>
      <c r="C47" s="86"/>
      <c r="D47" s="87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spans="1:14">
      <c r="A48" s="83"/>
      <c r="B48" s="86"/>
      <c r="C48" s="86"/>
      <c r="D48" s="87"/>
      <c r="E48" s="83"/>
      <c r="F48" s="83"/>
      <c r="G48" s="83"/>
      <c r="H48" s="83"/>
      <c r="I48" s="83"/>
      <c r="J48" s="83"/>
      <c r="K48" s="83"/>
      <c r="L48" s="83"/>
      <c r="M48" s="83"/>
      <c r="N48" s="83"/>
    </row>
    <row r="49" spans="1:14">
      <c r="A49" s="83"/>
      <c r="B49" s="86"/>
      <c r="C49" s="86"/>
      <c r="D49" s="87"/>
      <c r="E49" s="83"/>
      <c r="F49" s="83"/>
      <c r="G49" s="83"/>
      <c r="H49" s="83"/>
      <c r="I49" s="83"/>
      <c r="J49" s="83"/>
      <c r="K49" s="83"/>
      <c r="L49" s="83"/>
      <c r="M49" s="83"/>
      <c r="N49" s="83"/>
    </row>
    <row r="50" spans="1:14">
      <c r="A50" s="83"/>
      <c r="B50" s="86"/>
      <c r="C50" s="86"/>
      <c r="D50" s="87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83"/>
      <c r="B51" s="86"/>
      <c r="C51" s="86"/>
      <c r="D51" s="87"/>
      <c r="E51" s="83"/>
      <c r="F51" s="83"/>
      <c r="G51" s="83"/>
      <c r="H51" s="83"/>
      <c r="I51" s="83"/>
      <c r="J51" s="83"/>
      <c r="K51" s="83"/>
      <c r="L51" s="83"/>
      <c r="M51" s="83"/>
      <c r="N51" s="83"/>
    </row>
    <row r="52" spans="1:14">
      <c r="A52" s="83"/>
      <c r="B52" s="86"/>
      <c r="C52" s="86"/>
      <c r="D52" s="87"/>
      <c r="E52" s="83"/>
      <c r="F52" s="83"/>
      <c r="G52" s="83"/>
      <c r="H52" s="83"/>
      <c r="I52" s="83"/>
      <c r="J52" s="83"/>
      <c r="K52" s="83"/>
      <c r="L52" s="83"/>
      <c r="M52" s="83"/>
      <c r="N52" s="83"/>
    </row>
    <row r="53" spans="1:14">
      <c r="A53" s="83"/>
      <c r="B53" s="86"/>
      <c r="C53" s="86"/>
      <c r="D53" s="87"/>
      <c r="E53" s="83"/>
      <c r="F53" s="83"/>
      <c r="G53" s="83"/>
      <c r="H53" s="83"/>
      <c r="I53" s="83"/>
      <c r="J53" s="83"/>
      <c r="K53" s="83"/>
      <c r="L53" s="83"/>
      <c r="M53" s="83"/>
      <c r="N53" s="83"/>
    </row>
    <row r="54" spans="1:14">
      <c r="A54" s="83"/>
      <c r="B54" s="86"/>
      <c r="C54" s="86"/>
      <c r="D54" s="87"/>
      <c r="E54" s="83"/>
      <c r="F54" s="83"/>
      <c r="G54" s="83"/>
      <c r="H54" s="83"/>
      <c r="I54" s="83"/>
      <c r="J54" s="83"/>
      <c r="K54" s="83"/>
      <c r="L54" s="83"/>
      <c r="M54" s="83"/>
      <c r="N54" s="83"/>
    </row>
    <row r="55" spans="1:14">
      <c r="A55" s="83"/>
      <c r="B55" s="86"/>
      <c r="C55" s="86"/>
      <c r="D55" s="87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4">
      <c r="A56" s="83"/>
      <c r="B56" s="86"/>
      <c r="C56" s="86"/>
      <c r="D56" s="87"/>
      <c r="E56" s="83"/>
      <c r="F56" s="83"/>
      <c r="G56" s="83"/>
      <c r="H56" s="83"/>
      <c r="I56" s="83"/>
      <c r="J56" s="83"/>
      <c r="K56" s="83"/>
      <c r="L56" s="83"/>
      <c r="M56" s="83"/>
      <c r="N56" s="83"/>
    </row>
    <row r="57" spans="1:14">
      <c r="A57" s="83"/>
      <c r="B57" s="86"/>
      <c r="C57" s="86"/>
      <c r="D57" s="87"/>
      <c r="E57" s="83"/>
      <c r="F57" s="83"/>
      <c r="G57" s="83"/>
      <c r="H57" s="83"/>
      <c r="I57" s="83"/>
      <c r="J57" s="83"/>
      <c r="K57" s="83"/>
      <c r="L57" s="83"/>
      <c r="M57" s="83"/>
      <c r="N57" s="83"/>
    </row>
    <row r="58" spans="1:14">
      <c r="A58" s="83"/>
      <c r="B58" s="86"/>
      <c r="C58" s="86"/>
      <c r="D58" s="87"/>
      <c r="E58" s="83"/>
      <c r="F58" s="83"/>
      <c r="G58" s="83"/>
      <c r="H58" s="83"/>
      <c r="I58" s="83"/>
      <c r="J58" s="83"/>
      <c r="K58" s="83"/>
      <c r="L58" s="83"/>
      <c r="M58" s="83"/>
      <c r="N58" s="83"/>
    </row>
    <row r="59" spans="1:14">
      <c r="A59" s="83"/>
      <c r="B59" s="86"/>
      <c r="C59" s="86"/>
      <c r="D59" s="87"/>
      <c r="E59" s="83"/>
      <c r="F59" s="83"/>
      <c r="G59" s="83"/>
      <c r="H59" s="83"/>
      <c r="I59" s="83"/>
      <c r="J59" s="83"/>
      <c r="K59" s="83"/>
      <c r="L59" s="83"/>
      <c r="M59" s="83"/>
      <c r="N59" s="83"/>
    </row>
    <row r="60" spans="1:14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  <c r="N60" s="83"/>
    </row>
    <row r="61" spans="1:14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  <c r="N61" s="83"/>
    </row>
    <row r="62" spans="1:14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  <c r="N62" s="83"/>
    </row>
    <row r="63" spans="1:14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  <c r="N63" s="83"/>
    </row>
    <row r="64" spans="1:14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  <c r="N64" s="83"/>
    </row>
    <row r="65" spans="1:14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  <c r="N65" s="83"/>
    </row>
    <row r="66" spans="1:14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  <c r="N66" s="83"/>
    </row>
    <row r="67" spans="1:14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spans="1:14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  <c r="N68" s="83"/>
    </row>
    <row r="69" spans="1:14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  <c r="N69" s="83"/>
    </row>
  </sheetData>
  <mergeCells count="30">
    <mergeCell ref="F6:H6"/>
    <mergeCell ref="A34:C35"/>
    <mergeCell ref="D34:E35"/>
    <mergeCell ref="G34:H3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46:D46"/>
    <mergeCell ref="E46:F46"/>
    <mergeCell ref="G46:H46"/>
    <mergeCell ref="G33:H33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47"/>
  <sheetViews>
    <sheetView zoomScale="37" zoomScaleNormal="37" zoomScalePageLayoutView="110" workbookViewId="0">
      <selection activeCell="M5" sqref="A5:M147"/>
    </sheetView>
  </sheetViews>
  <sheetFormatPr defaultColWidth="9.109375" defaultRowHeight="15.6"/>
  <cols>
    <col min="1" max="1" width="4.88671875" style="15" customWidth="1"/>
    <col min="2" max="2" width="15.5546875" style="16" customWidth="1"/>
    <col min="3" max="3" width="14.88671875" style="16" customWidth="1"/>
    <col min="4" max="4" width="6.33203125" style="17" customWidth="1"/>
    <col min="5" max="9" width="6.33203125" style="15" customWidth="1"/>
    <col min="10" max="10" width="9.109375" style="15"/>
    <col min="11" max="12" width="9.109375" style="1"/>
    <col min="13" max="13" width="12.44140625" style="1" customWidth="1"/>
    <col min="14" max="16" width="9.109375" style="1"/>
    <col min="17" max="17" width="14.109375" style="1" customWidth="1"/>
    <col min="18" max="16384" width="9.109375" style="1"/>
  </cols>
  <sheetData>
    <row r="1" spans="1:13" ht="20.399999999999999">
      <c r="A1" s="19" t="s">
        <v>734</v>
      </c>
      <c r="B1" s="19"/>
      <c r="C1" s="19"/>
      <c r="D1" s="19"/>
      <c r="E1" s="19"/>
      <c r="F1" s="19"/>
      <c r="G1" s="19"/>
      <c r="H1" s="19"/>
      <c r="I1" s="19"/>
      <c r="J1" s="18"/>
      <c r="K1" s="8"/>
      <c r="L1" s="8"/>
      <c r="M1" s="8"/>
    </row>
    <row r="2" spans="1:13" ht="20.399999999999999">
      <c r="A2" s="19" t="s">
        <v>142</v>
      </c>
      <c r="B2" s="19"/>
      <c r="C2" s="19"/>
      <c r="D2" s="19"/>
      <c r="E2" s="19"/>
      <c r="F2" s="19"/>
      <c r="G2" s="19"/>
      <c r="H2" s="19"/>
      <c r="I2" s="19"/>
      <c r="J2" s="18"/>
      <c r="K2" s="8"/>
      <c r="L2" s="8"/>
      <c r="M2" s="8"/>
    </row>
    <row r="3" spans="1:13" ht="20.399999999999999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8"/>
      <c r="K3" s="8"/>
      <c r="L3" s="8"/>
      <c r="M3" s="8"/>
    </row>
    <row r="4" spans="1:13" s="4" customFormat="1" ht="21">
      <c r="A4" s="10" t="s">
        <v>1</v>
      </c>
      <c r="B4" s="10"/>
      <c r="C4" s="11"/>
      <c r="D4" s="12"/>
      <c r="E4" s="13"/>
      <c r="F4" s="14"/>
      <c r="G4" s="14"/>
      <c r="H4" s="14"/>
      <c r="I4" s="14"/>
      <c r="J4" s="14"/>
      <c r="K4" s="9"/>
      <c r="L4" s="9"/>
      <c r="M4" s="9"/>
    </row>
    <row r="5" spans="1:13" s="4" customFormat="1" ht="21" customHeight="1">
      <c r="A5" s="25" t="s">
        <v>0</v>
      </c>
      <c r="B5" s="26" t="s">
        <v>2</v>
      </c>
      <c r="C5" s="27" t="s">
        <v>3</v>
      </c>
      <c r="D5" s="28" t="s">
        <v>735</v>
      </c>
      <c r="E5" s="29" t="s">
        <v>4</v>
      </c>
      <c r="F5" s="30"/>
      <c r="G5" s="30"/>
      <c r="H5" s="31"/>
      <c r="I5" s="32" t="s">
        <v>5</v>
      </c>
      <c r="J5" s="33"/>
      <c r="K5" s="33"/>
      <c r="L5" s="33"/>
      <c r="M5" s="33"/>
    </row>
    <row r="6" spans="1:13" s="4" customFormat="1" ht="21" customHeight="1">
      <c r="A6" s="34"/>
      <c r="B6" s="35"/>
      <c r="C6" s="36"/>
      <c r="D6" s="37"/>
      <c r="E6" s="32" t="s">
        <v>743</v>
      </c>
      <c r="F6" s="29" t="s">
        <v>6</v>
      </c>
      <c r="G6" s="30"/>
      <c r="H6" s="31"/>
      <c r="I6" s="38"/>
      <c r="J6" s="33"/>
      <c r="K6" s="33"/>
      <c r="L6" s="33"/>
      <c r="M6" s="33"/>
    </row>
    <row r="7" spans="1:13" s="6" customFormat="1" ht="87.6" customHeight="1">
      <c r="A7" s="39"/>
      <c r="B7" s="40"/>
      <c r="C7" s="41"/>
      <c r="D7" s="42"/>
      <c r="E7" s="43"/>
      <c r="F7" s="44" t="s">
        <v>744</v>
      </c>
      <c r="G7" s="44" t="s">
        <v>738</v>
      </c>
      <c r="H7" s="44" t="s">
        <v>739</v>
      </c>
      <c r="I7" s="43"/>
      <c r="J7" s="45"/>
      <c r="K7" s="45"/>
      <c r="L7" s="45"/>
      <c r="M7" s="45"/>
    </row>
    <row r="8" spans="1:13" s="2" customFormat="1" ht="15" customHeight="1">
      <c r="A8" s="46">
        <v>1</v>
      </c>
      <c r="B8" s="101" t="s">
        <v>56</v>
      </c>
      <c r="C8" s="102" t="s">
        <v>582</v>
      </c>
      <c r="D8" s="49"/>
      <c r="E8" s="50"/>
      <c r="F8" s="49"/>
      <c r="G8" s="51"/>
      <c r="H8" s="49"/>
      <c r="I8" s="52" t="str">
        <f>IF(D8&gt;=12,"ผ่าน","ไม่ผ่าน")</f>
        <v>ไม่ผ่าน</v>
      </c>
      <c r="J8" s="51"/>
      <c r="K8" s="51"/>
      <c r="L8" s="51"/>
      <c r="M8" s="51"/>
    </row>
    <row r="9" spans="1:13" s="2" customFormat="1" ht="15" customHeight="1">
      <c r="A9" s="46">
        <v>2</v>
      </c>
      <c r="B9" s="97" t="s">
        <v>583</v>
      </c>
      <c r="C9" s="94" t="s">
        <v>584</v>
      </c>
      <c r="D9" s="49"/>
      <c r="E9" s="49"/>
      <c r="F9" s="49"/>
      <c r="G9" s="49"/>
      <c r="H9" s="49"/>
      <c r="I9" s="52" t="str">
        <f t="shared" ref="I9:I45" si="0">IF(D9&gt;=12,"ผ่าน","ไม่ผ่าน")</f>
        <v>ไม่ผ่าน</v>
      </c>
      <c r="J9" s="51"/>
      <c r="K9" s="51"/>
      <c r="L9" s="51"/>
      <c r="M9" s="51"/>
    </row>
    <row r="10" spans="1:13" s="2" customFormat="1" ht="15" customHeight="1">
      <c r="A10" s="46">
        <v>3</v>
      </c>
      <c r="B10" s="97" t="s">
        <v>585</v>
      </c>
      <c r="C10" s="94" t="s">
        <v>586</v>
      </c>
      <c r="D10" s="49"/>
      <c r="E10" s="49"/>
      <c r="F10" s="49"/>
      <c r="G10" s="49"/>
      <c r="H10" s="49"/>
      <c r="I10" s="52" t="str">
        <f t="shared" si="0"/>
        <v>ไม่ผ่าน</v>
      </c>
      <c r="J10" s="51"/>
      <c r="K10" s="51"/>
      <c r="L10" s="51"/>
      <c r="M10" s="51"/>
    </row>
    <row r="11" spans="1:13" s="2" customFormat="1" ht="15" customHeight="1">
      <c r="A11" s="46">
        <v>4</v>
      </c>
      <c r="B11" s="101" t="s">
        <v>587</v>
      </c>
      <c r="C11" s="102" t="s">
        <v>588</v>
      </c>
      <c r="D11" s="49"/>
      <c r="E11" s="51"/>
      <c r="F11" s="49"/>
      <c r="G11" s="49"/>
      <c r="H11" s="49"/>
      <c r="I11" s="52" t="str">
        <f t="shared" si="0"/>
        <v>ไม่ผ่าน</v>
      </c>
      <c r="J11" s="51"/>
      <c r="K11" s="51"/>
      <c r="L11" s="51"/>
      <c r="M11" s="51"/>
    </row>
    <row r="12" spans="1:13" s="2" customFormat="1" ht="15" customHeight="1">
      <c r="A12" s="46">
        <v>5</v>
      </c>
      <c r="B12" s="95" t="s">
        <v>589</v>
      </c>
      <c r="C12" s="96" t="s">
        <v>590</v>
      </c>
      <c r="D12" s="46"/>
      <c r="E12" s="49"/>
      <c r="F12" s="49"/>
      <c r="G12" s="49"/>
      <c r="H12" s="49"/>
      <c r="I12" s="52" t="str">
        <f t="shared" si="0"/>
        <v>ไม่ผ่าน</v>
      </c>
      <c r="J12" s="51"/>
      <c r="K12" s="51"/>
      <c r="L12" s="51"/>
      <c r="M12" s="51"/>
    </row>
    <row r="13" spans="1:13" s="2" customFormat="1" ht="15" customHeight="1">
      <c r="A13" s="46">
        <v>6</v>
      </c>
      <c r="B13" s="101" t="s">
        <v>591</v>
      </c>
      <c r="C13" s="102" t="s">
        <v>592</v>
      </c>
      <c r="D13" s="46"/>
      <c r="E13" s="49"/>
      <c r="F13" s="49"/>
      <c r="G13" s="49"/>
      <c r="H13" s="49"/>
      <c r="I13" s="52" t="str">
        <f t="shared" si="0"/>
        <v>ไม่ผ่าน</v>
      </c>
      <c r="J13" s="51"/>
      <c r="K13" s="51"/>
      <c r="L13" s="51"/>
      <c r="M13" s="51"/>
    </row>
    <row r="14" spans="1:13" s="2" customFormat="1" ht="15" customHeight="1">
      <c r="A14" s="46">
        <v>7</v>
      </c>
      <c r="B14" s="95" t="s">
        <v>593</v>
      </c>
      <c r="C14" s="96" t="s">
        <v>594</v>
      </c>
      <c r="D14" s="49"/>
      <c r="E14" s="49"/>
      <c r="F14" s="49"/>
      <c r="G14" s="49"/>
      <c r="H14" s="49"/>
      <c r="I14" s="52" t="str">
        <f t="shared" si="0"/>
        <v>ไม่ผ่าน</v>
      </c>
      <c r="J14" s="51"/>
      <c r="K14" s="51"/>
      <c r="L14" s="51"/>
      <c r="M14" s="51"/>
    </row>
    <row r="15" spans="1:13" s="2" customFormat="1" ht="15" customHeight="1">
      <c r="A15" s="46">
        <v>8</v>
      </c>
      <c r="B15" s="97" t="s">
        <v>595</v>
      </c>
      <c r="C15" s="103" t="s">
        <v>596</v>
      </c>
      <c r="D15" s="49"/>
      <c r="E15" s="49"/>
      <c r="F15" s="49"/>
      <c r="G15" s="49"/>
      <c r="H15" s="49"/>
      <c r="I15" s="52" t="str">
        <f t="shared" si="0"/>
        <v>ไม่ผ่าน</v>
      </c>
      <c r="J15" s="51"/>
      <c r="K15" s="51"/>
      <c r="L15" s="51"/>
      <c r="M15" s="51"/>
    </row>
    <row r="16" spans="1:13" s="2" customFormat="1" ht="15" customHeight="1">
      <c r="A16" s="46">
        <v>9</v>
      </c>
      <c r="B16" s="104" t="s">
        <v>150</v>
      </c>
      <c r="C16" s="105" t="s">
        <v>31</v>
      </c>
      <c r="D16" s="49"/>
      <c r="E16" s="49"/>
      <c r="F16" s="49"/>
      <c r="G16" s="49"/>
      <c r="H16" s="49"/>
      <c r="I16" s="52" t="str">
        <f t="shared" si="0"/>
        <v>ไม่ผ่าน</v>
      </c>
      <c r="J16" s="51"/>
      <c r="K16" s="51"/>
      <c r="L16" s="51"/>
      <c r="M16" s="51"/>
    </row>
    <row r="17" spans="1:25" s="2" customFormat="1" ht="15" customHeight="1">
      <c r="A17" s="46">
        <v>10</v>
      </c>
      <c r="B17" s="98" t="s">
        <v>597</v>
      </c>
      <c r="C17" s="99" t="s">
        <v>598</v>
      </c>
      <c r="D17" s="46"/>
      <c r="E17" s="49"/>
      <c r="F17" s="49"/>
      <c r="G17" s="49"/>
      <c r="H17" s="49"/>
      <c r="I17" s="52" t="str">
        <f t="shared" si="0"/>
        <v>ไม่ผ่าน</v>
      </c>
      <c r="J17" s="51"/>
      <c r="K17" s="51"/>
      <c r="L17" s="51"/>
      <c r="M17" s="51"/>
    </row>
    <row r="18" spans="1:25" s="2" customFormat="1" ht="15" customHeight="1">
      <c r="A18" s="46">
        <v>11</v>
      </c>
      <c r="B18" s="98" t="s">
        <v>599</v>
      </c>
      <c r="C18" s="99" t="s">
        <v>600</v>
      </c>
      <c r="D18" s="49"/>
      <c r="E18" s="49"/>
      <c r="F18" s="49"/>
      <c r="G18" s="49"/>
      <c r="H18" s="49"/>
      <c r="I18" s="52" t="str">
        <f t="shared" si="0"/>
        <v>ไม่ผ่าน</v>
      </c>
      <c r="J18" s="51"/>
      <c r="K18" s="51"/>
      <c r="L18" s="51"/>
      <c r="M18" s="51"/>
    </row>
    <row r="19" spans="1:25" s="2" customFormat="1" ht="15" customHeight="1">
      <c r="A19" s="46">
        <v>12</v>
      </c>
      <c r="B19" s="106" t="s">
        <v>601</v>
      </c>
      <c r="C19" s="107" t="s">
        <v>602</v>
      </c>
      <c r="D19" s="49"/>
      <c r="E19" s="49"/>
      <c r="F19" s="49"/>
      <c r="G19" s="49"/>
      <c r="H19" s="49"/>
      <c r="I19" s="52" t="str">
        <f t="shared" si="0"/>
        <v>ไม่ผ่าน</v>
      </c>
      <c r="J19" s="51"/>
      <c r="K19" s="51"/>
      <c r="L19" s="51"/>
      <c r="M19" s="51"/>
    </row>
    <row r="20" spans="1:25" s="2" customFormat="1" ht="14.25" customHeight="1">
      <c r="A20" s="46">
        <v>13</v>
      </c>
      <c r="B20" s="104" t="s">
        <v>603</v>
      </c>
      <c r="C20" s="105" t="s">
        <v>604</v>
      </c>
      <c r="D20" s="49"/>
      <c r="E20" s="49"/>
      <c r="F20" s="49"/>
      <c r="G20" s="49"/>
      <c r="H20" s="49"/>
      <c r="I20" s="52" t="str">
        <f t="shared" si="0"/>
        <v>ไม่ผ่าน</v>
      </c>
      <c r="J20" s="51"/>
      <c r="K20" s="51"/>
      <c r="L20" s="51"/>
      <c r="M20" s="60"/>
      <c r="N20" s="5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2" customFormat="1" ht="15" customHeight="1">
      <c r="A21" s="46">
        <v>14</v>
      </c>
      <c r="B21" s="98" t="s">
        <v>605</v>
      </c>
      <c r="C21" s="99" t="s">
        <v>606</v>
      </c>
      <c r="D21" s="49"/>
      <c r="E21" s="49"/>
      <c r="F21" s="49"/>
      <c r="G21" s="49"/>
      <c r="H21" s="49"/>
      <c r="I21" s="52" t="str">
        <f t="shared" si="0"/>
        <v>ไม่ผ่าน</v>
      </c>
      <c r="J21" s="51"/>
      <c r="K21" s="51"/>
      <c r="L21" s="51"/>
      <c r="M21" s="51"/>
    </row>
    <row r="22" spans="1:25" s="2" customFormat="1" ht="15" customHeight="1">
      <c r="A22" s="46">
        <v>15</v>
      </c>
      <c r="B22" s="98" t="s">
        <v>607</v>
      </c>
      <c r="C22" s="99" t="s">
        <v>608</v>
      </c>
      <c r="D22" s="49"/>
      <c r="E22" s="49"/>
      <c r="F22" s="49"/>
      <c r="G22" s="49"/>
      <c r="H22" s="49"/>
      <c r="I22" s="52" t="str">
        <f t="shared" si="0"/>
        <v>ไม่ผ่าน</v>
      </c>
      <c r="J22" s="51"/>
      <c r="K22" s="51"/>
      <c r="L22" s="51"/>
      <c r="M22" s="51"/>
    </row>
    <row r="23" spans="1:25" s="2" customFormat="1" ht="15" customHeight="1">
      <c r="A23" s="46">
        <v>16</v>
      </c>
      <c r="B23" s="98" t="s">
        <v>609</v>
      </c>
      <c r="C23" s="100" t="s">
        <v>610</v>
      </c>
      <c r="D23" s="49"/>
      <c r="E23" s="49"/>
      <c r="F23" s="49"/>
      <c r="G23" s="49"/>
      <c r="H23" s="49"/>
      <c r="I23" s="52" t="str">
        <f t="shared" si="0"/>
        <v>ไม่ผ่าน</v>
      </c>
      <c r="J23" s="51"/>
      <c r="K23" s="51"/>
      <c r="L23" s="51"/>
      <c r="M23" s="51"/>
    </row>
    <row r="24" spans="1:25" s="2" customFormat="1" ht="15" customHeight="1">
      <c r="A24" s="46">
        <v>17</v>
      </c>
      <c r="B24" s="104" t="s">
        <v>611</v>
      </c>
      <c r="C24" s="105" t="s">
        <v>612</v>
      </c>
      <c r="D24" s="49"/>
      <c r="E24" s="49"/>
      <c r="F24" s="49"/>
      <c r="G24" s="49"/>
      <c r="H24" s="49"/>
      <c r="I24" s="52" t="str">
        <f t="shared" si="0"/>
        <v>ไม่ผ่าน</v>
      </c>
      <c r="J24" s="51"/>
      <c r="K24" s="51"/>
      <c r="L24" s="51"/>
      <c r="M24" s="51"/>
    </row>
    <row r="25" spans="1:25" s="2" customFormat="1" ht="15" customHeight="1">
      <c r="A25" s="46">
        <v>18</v>
      </c>
      <c r="B25" s="98" t="s">
        <v>613</v>
      </c>
      <c r="C25" s="99" t="s">
        <v>614</v>
      </c>
      <c r="D25" s="49"/>
      <c r="E25" s="49"/>
      <c r="F25" s="49"/>
      <c r="G25" s="49"/>
      <c r="H25" s="49"/>
      <c r="I25" s="52" t="str">
        <f t="shared" si="0"/>
        <v>ไม่ผ่าน</v>
      </c>
      <c r="J25" s="51"/>
      <c r="K25" s="51"/>
      <c r="L25" s="51"/>
      <c r="M25" s="51"/>
    </row>
    <row r="26" spans="1:25" s="2" customFormat="1" ht="15" customHeight="1">
      <c r="A26" s="46">
        <v>19</v>
      </c>
      <c r="B26" s="108" t="s">
        <v>615</v>
      </c>
      <c r="C26" s="108" t="s">
        <v>308</v>
      </c>
      <c r="D26" s="49"/>
      <c r="E26" s="49"/>
      <c r="F26" s="49"/>
      <c r="G26" s="49"/>
      <c r="H26" s="49"/>
      <c r="I26" s="52" t="str">
        <f t="shared" si="0"/>
        <v>ไม่ผ่าน</v>
      </c>
      <c r="J26" s="51"/>
      <c r="K26" s="51"/>
      <c r="L26" s="51"/>
      <c r="M26" s="51"/>
    </row>
    <row r="27" spans="1:25" s="2" customFormat="1" ht="15" customHeight="1">
      <c r="A27" s="46">
        <v>20</v>
      </c>
      <c r="B27" s="104" t="s">
        <v>13</v>
      </c>
      <c r="C27" s="105" t="s">
        <v>616</v>
      </c>
      <c r="D27" s="49"/>
      <c r="E27" s="49"/>
      <c r="F27" s="49"/>
      <c r="G27" s="49"/>
      <c r="H27" s="49"/>
      <c r="I27" s="52" t="str">
        <f t="shared" si="0"/>
        <v>ไม่ผ่าน</v>
      </c>
      <c r="J27" s="51"/>
      <c r="K27" s="51"/>
      <c r="L27" s="51"/>
      <c r="M27" s="51"/>
    </row>
    <row r="28" spans="1:25" s="2" customFormat="1" ht="15" customHeight="1">
      <c r="A28" s="46">
        <v>21</v>
      </c>
      <c r="B28" s="98" t="s">
        <v>617</v>
      </c>
      <c r="C28" s="99" t="s">
        <v>618</v>
      </c>
      <c r="D28" s="49"/>
      <c r="E28" s="49"/>
      <c r="F28" s="49"/>
      <c r="G28" s="49"/>
      <c r="H28" s="49"/>
      <c r="I28" s="52" t="str">
        <f t="shared" si="0"/>
        <v>ไม่ผ่าน</v>
      </c>
      <c r="J28" s="51"/>
      <c r="K28" s="51"/>
      <c r="L28" s="51"/>
      <c r="M28" s="51"/>
    </row>
    <row r="29" spans="1:25" s="2" customFormat="1" ht="15" customHeight="1">
      <c r="A29" s="46">
        <v>22</v>
      </c>
      <c r="B29" s="104" t="s">
        <v>619</v>
      </c>
      <c r="C29" s="105" t="s">
        <v>620</v>
      </c>
      <c r="D29" s="49"/>
      <c r="E29" s="49"/>
      <c r="F29" s="49"/>
      <c r="G29" s="49"/>
      <c r="H29" s="49"/>
      <c r="I29" s="52" t="str">
        <f t="shared" si="0"/>
        <v>ไม่ผ่าน</v>
      </c>
      <c r="J29" s="51"/>
      <c r="K29" s="51"/>
      <c r="L29" s="51"/>
      <c r="M29" s="51"/>
    </row>
    <row r="30" spans="1:25" s="2" customFormat="1" ht="15" customHeight="1">
      <c r="A30" s="46">
        <v>23</v>
      </c>
      <c r="B30" s="104" t="s">
        <v>621</v>
      </c>
      <c r="C30" s="105" t="s">
        <v>622</v>
      </c>
      <c r="D30" s="49"/>
      <c r="E30" s="51"/>
      <c r="F30" s="49"/>
      <c r="G30" s="49"/>
      <c r="H30" s="49"/>
      <c r="I30" s="52" t="str">
        <f t="shared" si="0"/>
        <v>ไม่ผ่าน</v>
      </c>
      <c r="J30" s="51"/>
      <c r="K30" s="51"/>
      <c r="L30" s="51"/>
      <c r="M30" s="51"/>
    </row>
    <row r="31" spans="1:25" s="2" customFormat="1" ht="15" customHeight="1">
      <c r="A31" s="46">
        <v>24</v>
      </c>
      <c r="B31" s="104" t="s">
        <v>623</v>
      </c>
      <c r="C31" s="105" t="s">
        <v>624</v>
      </c>
      <c r="D31" s="49"/>
      <c r="E31" s="49"/>
      <c r="F31" s="49"/>
      <c r="G31" s="49"/>
      <c r="H31" s="49"/>
      <c r="I31" s="52" t="str">
        <f t="shared" si="0"/>
        <v>ไม่ผ่าน</v>
      </c>
      <c r="J31" s="51"/>
      <c r="K31" s="51"/>
      <c r="L31" s="51"/>
      <c r="M31" s="51"/>
    </row>
    <row r="32" spans="1:25" s="2" customFormat="1" ht="15" customHeight="1">
      <c r="A32" s="46">
        <v>25</v>
      </c>
      <c r="B32" s="98" t="s">
        <v>625</v>
      </c>
      <c r="C32" s="100" t="s">
        <v>626</v>
      </c>
      <c r="D32" s="49"/>
      <c r="E32" s="49"/>
      <c r="F32" s="49"/>
      <c r="G32" s="49"/>
      <c r="H32" s="49"/>
      <c r="I32" s="52" t="str">
        <f t="shared" si="0"/>
        <v>ไม่ผ่าน</v>
      </c>
      <c r="J32" s="51"/>
      <c r="K32" s="51"/>
      <c r="L32" s="51"/>
      <c r="M32" s="51"/>
    </row>
    <row r="33" spans="1:13" s="2" customFormat="1" ht="15" customHeight="1">
      <c r="A33" s="46">
        <v>26</v>
      </c>
      <c r="B33" s="104" t="s">
        <v>17</v>
      </c>
      <c r="C33" s="105" t="s">
        <v>440</v>
      </c>
      <c r="D33" s="49"/>
      <c r="E33" s="49"/>
      <c r="F33" s="49"/>
      <c r="G33" s="49"/>
      <c r="H33" s="49"/>
      <c r="I33" s="52" t="str">
        <f t="shared" si="0"/>
        <v>ไม่ผ่าน</v>
      </c>
      <c r="J33" s="51"/>
      <c r="K33" s="51"/>
      <c r="L33" s="51"/>
      <c r="M33" s="51"/>
    </row>
    <row r="34" spans="1:13" s="2" customFormat="1" ht="15" customHeight="1">
      <c r="A34" s="46">
        <v>27</v>
      </c>
      <c r="B34" s="104" t="s">
        <v>627</v>
      </c>
      <c r="C34" s="105" t="s">
        <v>39</v>
      </c>
      <c r="D34" s="49"/>
      <c r="E34" s="49"/>
      <c r="F34" s="49"/>
      <c r="G34" s="49"/>
      <c r="H34" s="49"/>
      <c r="I34" s="52" t="str">
        <f t="shared" si="0"/>
        <v>ไม่ผ่าน</v>
      </c>
      <c r="J34" s="51"/>
      <c r="K34" s="51"/>
      <c r="L34" s="51"/>
      <c r="M34" s="51"/>
    </row>
    <row r="35" spans="1:13" s="2" customFormat="1" ht="15" customHeight="1">
      <c r="A35" s="46">
        <v>28</v>
      </c>
      <c r="B35" s="104" t="s">
        <v>628</v>
      </c>
      <c r="C35" s="105" t="s">
        <v>629</v>
      </c>
      <c r="D35" s="49"/>
      <c r="E35" s="49"/>
      <c r="F35" s="49"/>
      <c r="G35" s="49"/>
      <c r="H35" s="49"/>
      <c r="I35" s="52" t="str">
        <f t="shared" si="0"/>
        <v>ไม่ผ่าน</v>
      </c>
      <c r="J35" s="51"/>
      <c r="K35" s="51"/>
      <c r="L35" s="51"/>
      <c r="M35" s="51"/>
    </row>
    <row r="36" spans="1:13" s="2" customFormat="1" ht="15" customHeight="1">
      <c r="A36" s="46">
        <v>29</v>
      </c>
      <c r="B36" s="104" t="s">
        <v>558</v>
      </c>
      <c r="C36" s="105" t="s">
        <v>630</v>
      </c>
      <c r="D36" s="49"/>
      <c r="E36" s="49"/>
      <c r="F36" s="49"/>
      <c r="G36" s="49"/>
      <c r="H36" s="49"/>
      <c r="I36" s="52" t="str">
        <f t="shared" si="0"/>
        <v>ไม่ผ่าน</v>
      </c>
      <c r="J36" s="51"/>
      <c r="K36" s="51"/>
      <c r="L36" s="51"/>
      <c r="M36" s="51"/>
    </row>
    <row r="37" spans="1:13" s="2" customFormat="1" ht="15" customHeight="1">
      <c r="A37" s="46">
        <v>30</v>
      </c>
      <c r="B37" s="104" t="s">
        <v>631</v>
      </c>
      <c r="C37" s="105" t="s">
        <v>632</v>
      </c>
      <c r="D37" s="49"/>
      <c r="E37" s="49"/>
      <c r="F37" s="49"/>
      <c r="G37" s="49"/>
      <c r="H37" s="49"/>
      <c r="I37" s="52" t="str">
        <f t="shared" si="0"/>
        <v>ไม่ผ่าน</v>
      </c>
      <c r="J37" s="51"/>
      <c r="K37" s="51"/>
      <c r="L37" s="51"/>
      <c r="M37" s="51"/>
    </row>
    <row r="38" spans="1:13" s="2" customFormat="1" ht="15" customHeight="1">
      <c r="A38" s="46">
        <v>31</v>
      </c>
      <c r="B38" s="104" t="s">
        <v>633</v>
      </c>
      <c r="C38" s="105" t="s">
        <v>634</v>
      </c>
      <c r="D38" s="49"/>
      <c r="E38" s="49"/>
      <c r="F38" s="49"/>
      <c r="G38" s="49"/>
      <c r="H38" s="49"/>
      <c r="I38" s="52" t="str">
        <f t="shared" si="0"/>
        <v>ไม่ผ่าน</v>
      </c>
      <c r="J38" s="51"/>
      <c r="K38" s="51"/>
      <c r="L38" s="51"/>
      <c r="M38" s="51"/>
    </row>
    <row r="39" spans="1:13" s="2" customFormat="1" ht="15" customHeight="1">
      <c r="A39" s="46">
        <v>32</v>
      </c>
      <c r="B39" s="98" t="s">
        <v>231</v>
      </c>
      <c r="C39" s="100" t="s">
        <v>635</v>
      </c>
      <c r="D39" s="49"/>
      <c r="E39" s="49"/>
      <c r="F39" s="49"/>
      <c r="G39" s="49"/>
      <c r="H39" s="49"/>
      <c r="I39" s="52" t="str">
        <f t="shared" si="0"/>
        <v>ไม่ผ่าน</v>
      </c>
      <c r="J39" s="51"/>
      <c r="K39" s="51"/>
      <c r="L39" s="51"/>
      <c r="M39" s="51"/>
    </row>
    <row r="40" spans="1:13" s="2" customFormat="1" ht="15" customHeight="1">
      <c r="A40" s="46">
        <v>33</v>
      </c>
      <c r="B40" s="104" t="s">
        <v>636</v>
      </c>
      <c r="C40" s="105" t="s">
        <v>637</v>
      </c>
      <c r="D40" s="49"/>
      <c r="E40" s="49"/>
      <c r="F40" s="49"/>
      <c r="G40" s="49"/>
      <c r="H40" s="49"/>
      <c r="I40" s="52" t="str">
        <f t="shared" si="0"/>
        <v>ไม่ผ่าน</v>
      </c>
      <c r="J40" s="51"/>
      <c r="K40" s="51"/>
      <c r="L40" s="51"/>
      <c r="M40" s="51"/>
    </row>
    <row r="41" spans="1:13" s="2" customFormat="1" ht="15" customHeight="1">
      <c r="A41" s="46">
        <v>34</v>
      </c>
      <c r="B41" s="98" t="s">
        <v>638</v>
      </c>
      <c r="C41" s="100" t="s">
        <v>568</v>
      </c>
      <c r="D41" s="49"/>
      <c r="E41" s="49"/>
      <c r="F41" s="49"/>
      <c r="G41" s="49"/>
      <c r="H41" s="49"/>
      <c r="I41" s="52" t="str">
        <f t="shared" si="0"/>
        <v>ไม่ผ่าน</v>
      </c>
      <c r="J41" s="51"/>
      <c r="K41" s="51"/>
      <c r="L41" s="51"/>
      <c r="M41" s="51"/>
    </row>
    <row r="42" spans="1:13" s="2" customFormat="1" ht="15" customHeight="1">
      <c r="A42" s="46">
        <v>35</v>
      </c>
      <c r="B42" s="98" t="s">
        <v>16</v>
      </c>
      <c r="C42" s="100" t="s">
        <v>67</v>
      </c>
      <c r="D42" s="46"/>
      <c r="E42" s="49"/>
      <c r="F42" s="49"/>
      <c r="G42" s="49"/>
      <c r="H42" s="49"/>
      <c r="I42" s="52" t="str">
        <f t="shared" si="0"/>
        <v>ไม่ผ่าน</v>
      </c>
      <c r="J42" s="51"/>
      <c r="K42" s="51"/>
      <c r="L42" s="51"/>
      <c r="M42" s="51"/>
    </row>
    <row r="43" spans="1:13" s="2" customFormat="1" ht="15" customHeight="1">
      <c r="A43" s="46">
        <v>36</v>
      </c>
      <c r="B43" s="98" t="s">
        <v>639</v>
      </c>
      <c r="C43" s="99" t="s">
        <v>640</v>
      </c>
      <c r="D43" s="46"/>
      <c r="E43" s="49"/>
      <c r="F43" s="49"/>
      <c r="G43" s="49"/>
      <c r="H43" s="49"/>
      <c r="I43" s="52" t="str">
        <f t="shared" si="0"/>
        <v>ไม่ผ่าน</v>
      </c>
      <c r="J43" s="51"/>
      <c r="K43" s="51"/>
      <c r="L43" s="51"/>
      <c r="M43" s="51"/>
    </row>
    <row r="44" spans="1:13" s="2" customFormat="1" ht="15" customHeight="1">
      <c r="A44" s="46">
        <v>37</v>
      </c>
      <c r="B44" s="98" t="s">
        <v>641</v>
      </c>
      <c r="C44" s="99" t="s">
        <v>642</v>
      </c>
      <c r="D44" s="49"/>
      <c r="E44" s="49"/>
      <c r="F44" s="49"/>
      <c r="G44" s="49"/>
      <c r="H44" s="49"/>
      <c r="I44" s="52" t="str">
        <f t="shared" si="0"/>
        <v>ไม่ผ่าน</v>
      </c>
      <c r="J44" s="51"/>
      <c r="K44" s="51"/>
      <c r="L44" s="51"/>
      <c r="M44" s="51"/>
    </row>
    <row r="45" spans="1:13" s="2" customFormat="1" ht="15" customHeight="1">
      <c r="A45" s="46">
        <v>38</v>
      </c>
      <c r="B45" s="104" t="s">
        <v>643</v>
      </c>
      <c r="C45" s="105" t="s">
        <v>644</v>
      </c>
      <c r="D45" s="49"/>
      <c r="E45" s="49"/>
      <c r="F45" s="49"/>
      <c r="G45" s="49"/>
      <c r="H45" s="49"/>
      <c r="I45" s="52" t="str">
        <f t="shared" si="0"/>
        <v>ไม่ผ่าน</v>
      </c>
      <c r="J45" s="51"/>
      <c r="K45" s="51"/>
      <c r="L45" s="51"/>
      <c r="M45" s="51"/>
    </row>
    <row r="46" spans="1:13" s="3" customFormat="1" ht="18">
      <c r="A46" s="61"/>
      <c r="B46" s="62" t="s">
        <v>7</v>
      </c>
      <c r="C46" s="63"/>
      <c r="D46" s="64"/>
      <c r="E46" s="65"/>
      <c r="F46" s="65"/>
      <c r="G46" s="66" t="s">
        <v>6</v>
      </c>
      <c r="H46" s="67"/>
      <c r="I46" s="68">
        <f>COUNTIF(I8:I45,"ผ่าน")</f>
        <v>0</v>
      </c>
      <c r="J46" s="69"/>
      <c r="K46" s="69"/>
      <c r="L46" s="69"/>
      <c r="M46" s="69"/>
    </row>
    <row r="47" spans="1:13" s="3" customFormat="1" ht="18">
      <c r="A47" s="70" t="s">
        <v>8</v>
      </c>
      <c r="B47" s="71"/>
      <c r="C47" s="72"/>
      <c r="D47" s="73"/>
      <c r="E47" s="74"/>
      <c r="F47" s="65"/>
      <c r="G47" s="66" t="s">
        <v>730</v>
      </c>
      <c r="H47" s="67"/>
      <c r="I47" s="68">
        <f>COUNTIF(I8:I45,"ไม่ผ่าน")</f>
        <v>38</v>
      </c>
      <c r="J47" s="69"/>
      <c r="K47" s="69"/>
      <c r="L47" s="69"/>
      <c r="M47" s="69"/>
    </row>
    <row r="48" spans="1:13" ht="18">
      <c r="A48" s="75"/>
      <c r="B48" s="76"/>
      <c r="C48" s="77"/>
      <c r="D48" s="78"/>
      <c r="E48" s="79"/>
      <c r="F48" s="80"/>
      <c r="G48" s="80"/>
      <c r="H48" s="81"/>
      <c r="I48" s="109"/>
      <c r="J48" s="83"/>
      <c r="K48" s="83"/>
      <c r="L48" s="83"/>
      <c r="M48" s="83"/>
    </row>
    <row r="49" spans="1:13" ht="18">
      <c r="A49" s="84" t="s">
        <v>740</v>
      </c>
      <c r="B49" s="51"/>
      <c r="C49" s="51"/>
      <c r="D49" s="85"/>
      <c r="E49" s="51"/>
      <c r="F49" s="51"/>
      <c r="G49" s="83"/>
      <c r="H49" s="83"/>
      <c r="I49" s="83"/>
      <c r="J49" s="83"/>
      <c r="K49" s="83"/>
      <c r="L49" s="83"/>
      <c r="M49" s="83"/>
    </row>
    <row r="50" spans="1:13" ht="18">
      <c r="A50" s="51"/>
      <c r="B50" s="51"/>
      <c r="C50" s="51" t="s">
        <v>10</v>
      </c>
      <c r="D50" s="85"/>
      <c r="E50" s="51"/>
      <c r="F50" s="51"/>
      <c r="G50" s="83"/>
      <c r="H50" s="83"/>
      <c r="I50" s="83"/>
      <c r="J50" s="83"/>
      <c r="K50" s="83"/>
      <c r="L50" s="83"/>
      <c r="M50" s="83"/>
    </row>
    <row r="51" spans="1:13" ht="18">
      <c r="A51" s="51"/>
      <c r="B51" s="51"/>
      <c r="C51" s="51" t="s">
        <v>11</v>
      </c>
      <c r="D51" s="85"/>
      <c r="E51" s="51"/>
      <c r="F51" s="51"/>
      <c r="G51" s="83"/>
      <c r="H51" s="83"/>
      <c r="I51" s="83"/>
      <c r="J51" s="83"/>
      <c r="K51" s="83"/>
      <c r="L51" s="83"/>
      <c r="M51" s="83"/>
    </row>
    <row r="52" spans="1:13" ht="18">
      <c r="A52" s="51"/>
      <c r="B52" s="51"/>
      <c r="C52" s="51" t="s">
        <v>9</v>
      </c>
      <c r="D52" s="85"/>
      <c r="E52" s="51"/>
      <c r="F52" s="51"/>
      <c r="G52" s="83"/>
      <c r="H52" s="83"/>
      <c r="I52" s="83"/>
      <c r="J52" s="83"/>
      <c r="K52" s="83"/>
      <c r="L52" s="83"/>
      <c r="M52" s="83"/>
    </row>
    <row r="53" spans="1:13">
      <c r="A53" s="83"/>
      <c r="B53" s="86"/>
      <c r="C53" s="86"/>
      <c r="D53" s="87"/>
      <c r="E53" s="83"/>
      <c r="F53" s="83"/>
      <c r="G53" s="83"/>
      <c r="H53" s="83"/>
      <c r="I53" s="83"/>
      <c r="J53" s="83"/>
      <c r="K53" s="83"/>
      <c r="L53" s="83"/>
      <c r="M53" s="83"/>
    </row>
    <row r="54" spans="1:13">
      <c r="A54" s="83"/>
      <c r="B54" s="86"/>
      <c r="C54" s="86"/>
      <c r="D54" s="87"/>
      <c r="E54" s="83"/>
      <c r="F54" s="83"/>
      <c r="G54" s="83"/>
      <c r="H54" s="83"/>
      <c r="I54" s="83"/>
      <c r="J54" s="83"/>
      <c r="K54" s="83"/>
      <c r="L54" s="83"/>
      <c r="M54" s="83"/>
    </row>
    <row r="55" spans="1:13">
      <c r="A55" s="83"/>
      <c r="B55" s="86"/>
      <c r="C55" s="88" t="s">
        <v>726</v>
      </c>
      <c r="D55" s="88"/>
      <c r="E55" s="89" t="s">
        <v>727</v>
      </c>
      <c r="F55" s="89"/>
      <c r="G55" s="89" t="s">
        <v>728</v>
      </c>
      <c r="H55" s="89"/>
      <c r="I55" s="83"/>
      <c r="J55" s="83"/>
      <c r="K55" s="83"/>
      <c r="L55" s="83"/>
      <c r="M55" s="83"/>
    </row>
    <row r="56" spans="1:13">
      <c r="A56" s="83"/>
      <c r="B56" s="86"/>
      <c r="C56" s="90" t="s">
        <v>732</v>
      </c>
      <c r="D56" s="90"/>
      <c r="E56" s="91" t="s">
        <v>731</v>
      </c>
      <c r="F56" s="91"/>
      <c r="G56" s="92">
        <f>COUNTIF(H8:H45,"/")</f>
        <v>0</v>
      </c>
      <c r="H56" s="92"/>
      <c r="I56" s="83"/>
      <c r="J56" s="83"/>
      <c r="K56" s="83"/>
      <c r="L56" s="83"/>
      <c r="M56" s="83"/>
    </row>
    <row r="57" spans="1:13">
      <c r="A57" s="83"/>
      <c r="B57" s="86"/>
      <c r="C57" s="90" t="s">
        <v>733</v>
      </c>
      <c r="D57" s="90"/>
      <c r="E57" s="91" t="s">
        <v>729</v>
      </c>
      <c r="F57" s="91"/>
      <c r="G57" s="92">
        <f>COUNTIF(G8:G45,"/")</f>
        <v>0</v>
      </c>
      <c r="H57" s="92"/>
      <c r="I57" s="83"/>
      <c r="J57" s="83"/>
      <c r="K57" s="83"/>
      <c r="L57" s="83"/>
      <c r="M57" s="83"/>
    </row>
    <row r="58" spans="1:13">
      <c r="A58" s="83"/>
      <c r="B58" s="86"/>
      <c r="C58" s="90" t="s">
        <v>741</v>
      </c>
      <c r="D58" s="90"/>
      <c r="E58" s="91" t="s">
        <v>737</v>
      </c>
      <c r="F58" s="91"/>
      <c r="G58" s="92">
        <f>COUNTIF(F8:F45,"/")</f>
        <v>0</v>
      </c>
      <c r="H58" s="92"/>
      <c r="I58" s="83"/>
      <c r="J58" s="83"/>
      <c r="K58" s="83"/>
      <c r="L58" s="83"/>
      <c r="M58" s="83"/>
    </row>
    <row r="59" spans="1:13">
      <c r="A59" s="83"/>
      <c r="B59" s="86"/>
      <c r="C59" s="90" t="s">
        <v>742</v>
      </c>
      <c r="D59" s="90"/>
      <c r="E59" s="91" t="s">
        <v>736</v>
      </c>
      <c r="F59" s="91"/>
      <c r="G59" s="92">
        <f>COUNTIF(E8:E45,"/")</f>
        <v>0</v>
      </c>
      <c r="H59" s="92"/>
      <c r="I59" s="83"/>
      <c r="J59" s="83"/>
      <c r="K59" s="83"/>
      <c r="L59" s="83"/>
      <c r="M59" s="83"/>
    </row>
    <row r="60" spans="1:13">
      <c r="A60" s="83"/>
      <c r="B60" s="86"/>
      <c r="C60" s="86"/>
      <c r="D60" s="87"/>
      <c r="E60" s="83"/>
      <c r="F60" s="83"/>
      <c r="G60" s="83"/>
      <c r="H60" s="83"/>
      <c r="I60" s="83"/>
      <c r="J60" s="83"/>
      <c r="K60" s="83"/>
      <c r="L60" s="83"/>
      <c r="M60" s="83"/>
    </row>
    <row r="61" spans="1:13">
      <c r="A61" s="83"/>
      <c r="B61" s="86"/>
      <c r="C61" s="86"/>
      <c r="D61" s="87"/>
      <c r="E61" s="83"/>
      <c r="F61" s="83"/>
      <c r="G61" s="83"/>
      <c r="H61" s="83"/>
      <c r="I61" s="83"/>
      <c r="J61" s="83"/>
      <c r="K61" s="83"/>
      <c r="L61" s="83"/>
      <c r="M61" s="83"/>
    </row>
    <row r="62" spans="1:13">
      <c r="A62" s="83"/>
      <c r="B62" s="86"/>
      <c r="C62" s="86"/>
      <c r="D62" s="87"/>
      <c r="E62" s="83"/>
      <c r="F62" s="83"/>
      <c r="G62" s="83"/>
      <c r="H62" s="83"/>
      <c r="I62" s="83"/>
      <c r="J62" s="83"/>
      <c r="K62" s="83"/>
      <c r="L62" s="83"/>
      <c r="M62" s="83"/>
    </row>
    <row r="63" spans="1:13">
      <c r="A63" s="83"/>
      <c r="B63" s="86"/>
      <c r="C63" s="86"/>
      <c r="D63" s="87"/>
      <c r="E63" s="83"/>
      <c r="F63" s="83"/>
      <c r="G63" s="83"/>
      <c r="H63" s="83"/>
      <c r="I63" s="83"/>
      <c r="J63" s="83"/>
      <c r="K63" s="83"/>
      <c r="L63" s="83"/>
      <c r="M63" s="83"/>
    </row>
    <row r="64" spans="1:13">
      <c r="A64" s="83"/>
      <c r="B64" s="86"/>
      <c r="C64" s="86"/>
      <c r="D64" s="87"/>
      <c r="E64" s="83"/>
      <c r="F64" s="83"/>
      <c r="G64" s="83"/>
      <c r="H64" s="83"/>
      <c r="I64" s="83"/>
      <c r="J64" s="83"/>
      <c r="K64" s="83"/>
      <c r="L64" s="83"/>
      <c r="M64" s="83"/>
    </row>
    <row r="65" spans="1:13">
      <c r="A65" s="83"/>
      <c r="B65" s="86"/>
      <c r="C65" s="86"/>
      <c r="D65" s="87"/>
      <c r="E65" s="83"/>
      <c r="F65" s="83"/>
      <c r="G65" s="83"/>
      <c r="H65" s="83"/>
      <c r="I65" s="83"/>
      <c r="J65" s="83"/>
      <c r="K65" s="83"/>
      <c r="L65" s="83"/>
      <c r="M65" s="83"/>
    </row>
    <row r="66" spans="1:13">
      <c r="A66" s="83"/>
      <c r="B66" s="86"/>
      <c r="C66" s="86"/>
      <c r="D66" s="87"/>
      <c r="E66" s="83"/>
      <c r="F66" s="83"/>
      <c r="G66" s="83"/>
      <c r="H66" s="83"/>
      <c r="I66" s="83"/>
      <c r="J66" s="83"/>
      <c r="K66" s="83"/>
      <c r="L66" s="83"/>
      <c r="M66" s="83"/>
    </row>
    <row r="67" spans="1:13">
      <c r="A67" s="83"/>
      <c r="B67" s="86"/>
      <c r="C67" s="86"/>
      <c r="D67" s="87"/>
      <c r="E67" s="83"/>
      <c r="F67" s="83"/>
      <c r="G67" s="83"/>
      <c r="H67" s="83"/>
      <c r="I67" s="83"/>
      <c r="J67" s="83"/>
      <c r="K67" s="83"/>
      <c r="L67" s="83"/>
      <c r="M67" s="83"/>
    </row>
    <row r="68" spans="1:13">
      <c r="A68" s="83"/>
      <c r="B68" s="86"/>
      <c r="C68" s="86"/>
      <c r="D68" s="87"/>
      <c r="E68" s="83"/>
      <c r="F68" s="83"/>
      <c r="G68" s="83"/>
      <c r="H68" s="83"/>
      <c r="I68" s="83"/>
      <c r="J68" s="83"/>
      <c r="K68" s="83"/>
      <c r="L68" s="83"/>
      <c r="M68" s="83"/>
    </row>
    <row r="69" spans="1:13">
      <c r="A69" s="83"/>
      <c r="B69" s="86"/>
      <c r="C69" s="86"/>
      <c r="D69" s="87"/>
      <c r="E69" s="83"/>
      <c r="F69" s="83"/>
      <c r="G69" s="83"/>
      <c r="H69" s="83"/>
      <c r="I69" s="83"/>
      <c r="J69" s="83"/>
      <c r="K69" s="83"/>
      <c r="L69" s="83"/>
      <c r="M69" s="83"/>
    </row>
    <row r="70" spans="1:13">
      <c r="A70" s="83"/>
      <c r="B70" s="86"/>
      <c r="C70" s="86"/>
      <c r="D70" s="87"/>
      <c r="E70" s="83"/>
      <c r="F70" s="83"/>
      <c r="G70" s="83"/>
      <c r="H70" s="83"/>
      <c r="I70" s="83"/>
      <c r="J70" s="83"/>
      <c r="K70" s="83"/>
      <c r="L70" s="83"/>
      <c r="M70" s="83"/>
    </row>
    <row r="71" spans="1:13">
      <c r="A71" s="83"/>
      <c r="B71" s="86"/>
      <c r="C71" s="86"/>
      <c r="D71" s="87"/>
      <c r="E71" s="83"/>
      <c r="F71" s="83"/>
      <c r="G71" s="83"/>
      <c r="H71" s="83"/>
      <c r="I71" s="83"/>
      <c r="J71" s="83"/>
      <c r="K71" s="83"/>
      <c r="L71" s="83"/>
      <c r="M71" s="83"/>
    </row>
    <row r="72" spans="1:13">
      <c r="A72" s="83"/>
      <c r="B72" s="86"/>
      <c r="C72" s="86"/>
      <c r="D72" s="87"/>
      <c r="E72" s="83"/>
      <c r="F72" s="83"/>
      <c r="G72" s="83"/>
      <c r="H72" s="83"/>
      <c r="I72" s="83"/>
      <c r="J72" s="83"/>
      <c r="K72" s="83"/>
      <c r="L72" s="83"/>
      <c r="M72" s="83"/>
    </row>
    <row r="73" spans="1:13">
      <c r="A73" s="83"/>
      <c r="B73" s="86"/>
      <c r="C73" s="86"/>
      <c r="D73" s="87"/>
      <c r="E73" s="83"/>
      <c r="F73" s="83"/>
      <c r="G73" s="83"/>
      <c r="H73" s="83"/>
      <c r="I73" s="83"/>
      <c r="J73" s="83"/>
      <c r="K73" s="83"/>
      <c r="L73" s="83"/>
      <c r="M73" s="83"/>
    </row>
    <row r="74" spans="1:13">
      <c r="A74" s="83"/>
      <c r="B74" s="86"/>
      <c r="C74" s="86"/>
      <c r="D74" s="87"/>
      <c r="E74" s="83"/>
      <c r="F74" s="83"/>
      <c r="G74" s="83"/>
      <c r="H74" s="83"/>
      <c r="I74" s="83"/>
      <c r="J74" s="83"/>
      <c r="K74" s="83"/>
      <c r="L74" s="83"/>
      <c r="M74" s="83"/>
    </row>
    <row r="75" spans="1:13">
      <c r="A75" s="83"/>
      <c r="B75" s="86"/>
      <c r="C75" s="86"/>
      <c r="D75" s="87"/>
      <c r="E75" s="83"/>
      <c r="F75" s="83"/>
      <c r="G75" s="83"/>
      <c r="H75" s="83"/>
      <c r="I75" s="83"/>
      <c r="J75" s="83"/>
      <c r="K75" s="83"/>
      <c r="L75" s="83"/>
      <c r="M75" s="83"/>
    </row>
    <row r="76" spans="1:13">
      <c r="A76" s="83"/>
      <c r="B76" s="86"/>
      <c r="C76" s="86"/>
      <c r="D76" s="87"/>
      <c r="E76" s="83"/>
      <c r="F76" s="83"/>
      <c r="G76" s="83"/>
      <c r="H76" s="83"/>
      <c r="I76" s="83"/>
      <c r="J76" s="83"/>
      <c r="K76" s="83"/>
      <c r="L76" s="83"/>
      <c r="M76" s="83"/>
    </row>
    <row r="77" spans="1:13">
      <c r="A77" s="83"/>
      <c r="B77" s="86"/>
      <c r="C77" s="86"/>
      <c r="D77" s="87"/>
      <c r="E77" s="83"/>
      <c r="F77" s="83"/>
      <c r="G77" s="83"/>
      <c r="H77" s="83"/>
      <c r="I77" s="83"/>
      <c r="J77" s="83"/>
      <c r="K77" s="83"/>
      <c r="L77" s="83"/>
      <c r="M77" s="83"/>
    </row>
    <row r="78" spans="1:13">
      <c r="A78" s="83"/>
      <c r="B78" s="86"/>
      <c r="C78" s="86"/>
      <c r="D78" s="87"/>
      <c r="E78" s="83"/>
      <c r="F78" s="83"/>
      <c r="G78" s="83"/>
      <c r="H78" s="83"/>
      <c r="I78" s="83"/>
      <c r="J78" s="83"/>
      <c r="K78" s="83"/>
      <c r="L78" s="83"/>
      <c r="M78" s="83"/>
    </row>
    <row r="79" spans="1:13">
      <c r="A79" s="83"/>
      <c r="B79" s="86"/>
      <c r="C79" s="86"/>
      <c r="D79" s="87"/>
      <c r="E79" s="83"/>
      <c r="F79" s="83"/>
      <c r="G79" s="83"/>
      <c r="H79" s="83"/>
      <c r="I79" s="83"/>
      <c r="J79" s="83"/>
      <c r="K79" s="83"/>
      <c r="L79" s="83"/>
      <c r="M79" s="83"/>
    </row>
    <row r="80" spans="1:13">
      <c r="A80" s="83"/>
      <c r="B80" s="86"/>
      <c r="C80" s="86"/>
      <c r="D80" s="87"/>
      <c r="E80" s="83"/>
      <c r="F80" s="83"/>
      <c r="G80" s="83"/>
      <c r="H80" s="83"/>
      <c r="I80" s="83"/>
      <c r="J80" s="83"/>
      <c r="K80" s="83"/>
      <c r="L80" s="83"/>
      <c r="M80" s="83"/>
    </row>
    <row r="81" spans="1:13">
      <c r="A81" s="83"/>
      <c r="B81" s="86"/>
      <c r="C81" s="86"/>
      <c r="D81" s="87"/>
      <c r="E81" s="83"/>
      <c r="F81" s="83"/>
      <c r="G81" s="83"/>
      <c r="H81" s="83"/>
      <c r="I81" s="83"/>
      <c r="J81" s="83"/>
      <c r="K81" s="83"/>
      <c r="L81" s="83"/>
      <c r="M81" s="83"/>
    </row>
    <row r="82" spans="1:13">
      <c r="A82" s="83"/>
      <c r="B82" s="86"/>
      <c r="C82" s="86"/>
      <c r="D82" s="87"/>
      <c r="E82" s="83"/>
      <c r="F82" s="83"/>
      <c r="G82" s="83"/>
      <c r="H82" s="83"/>
      <c r="I82" s="83"/>
      <c r="J82" s="83"/>
      <c r="K82" s="83"/>
      <c r="L82" s="83"/>
      <c r="M82" s="83"/>
    </row>
    <row r="83" spans="1:13">
      <c r="A83" s="83"/>
      <c r="B83" s="86"/>
      <c r="C83" s="86"/>
      <c r="D83" s="87"/>
      <c r="E83" s="83"/>
      <c r="F83" s="83"/>
      <c r="G83" s="83"/>
      <c r="H83" s="83"/>
      <c r="I83" s="83"/>
      <c r="J83" s="83"/>
      <c r="K83" s="83"/>
      <c r="L83" s="83"/>
      <c r="M83" s="83"/>
    </row>
    <row r="84" spans="1:13">
      <c r="A84" s="83"/>
      <c r="B84" s="86"/>
      <c r="C84" s="86"/>
      <c r="D84" s="87"/>
      <c r="E84" s="83"/>
      <c r="F84" s="83"/>
      <c r="G84" s="83"/>
      <c r="H84" s="83"/>
      <c r="I84" s="83"/>
      <c r="J84" s="83"/>
      <c r="K84" s="83"/>
      <c r="L84" s="83"/>
      <c r="M84" s="83"/>
    </row>
    <row r="85" spans="1:13">
      <c r="A85" s="83"/>
      <c r="B85" s="86"/>
      <c r="C85" s="86"/>
      <c r="D85" s="87"/>
      <c r="E85" s="83"/>
      <c r="F85" s="83"/>
      <c r="G85" s="83"/>
      <c r="H85" s="83"/>
      <c r="I85" s="83"/>
      <c r="J85" s="83"/>
      <c r="K85" s="83"/>
      <c r="L85" s="83"/>
      <c r="M85" s="83"/>
    </row>
    <row r="86" spans="1:13">
      <c r="A86" s="83"/>
      <c r="B86" s="86"/>
      <c r="C86" s="86"/>
      <c r="D86" s="87"/>
      <c r="E86" s="83"/>
      <c r="F86" s="83"/>
      <c r="G86" s="83"/>
      <c r="H86" s="83"/>
      <c r="I86" s="83"/>
      <c r="J86" s="83"/>
      <c r="K86" s="83"/>
      <c r="L86" s="83"/>
      <c r="M86" s="83"/>
    </row>
    <row r="87" spans="1:13">
      <c r="A87" s="83"/>
      <c r="B87" s="86"/>
      <c r="C87" s="86"/>
      <c r="D87" s="87"/>
      <c r="E87" s="83"/>
      <c r="F87" s="83"/>
      <c r="G87" s="83"/>
      <c r="H87" s="83"/>
      <c r="I87" s="83"/>
      <c r="J87" s="83"/>
      <c r="K87" s="83"/>
      <c r="L87" s="83"/>
      <c r="M87" s="83"/>
    </row>
    <row r="88" spans="1:13">
      <c r="A88" s="83"/>
      <c r="B88" s="86"/>
      <c r="C88" s="86"/>
      <c r="D88" s="87"/>
      <c r="E88" s="83"/>
      <c r="F88" s="83"/>
      <c r="G88" s="83"/>
      <c r="H88" s="83"/>
      <c r="I88" s="83"/>
      <c r="J88" s="83"/>
      <c r="K88" s="83"/>
      <c r="L88" s="83"/>
      <c r="M88" s="83"/>
    </row>
    <row r="89" spans="1:13">
      <c r="A89" s="83"/>
      <c r="B89" s="86"/>
      <c r="C89" s="86"/>
      <c r="D89" s="87"/>
      <c r="E89" s="83"/>
      <c r="F89" s="83"/>
      <c r="G89" s="83"/>
      <c r="H89" s="83"/>
      <c r="I89" s="83"/>
      <c r="J89" s="83"/>
      <c r="K89" s="83"/>
      <c r="L89" s="83"/>
      <c r="M89" s="83"/>
    </row>
    <row r="90" spans="1:13">
      <c r="A90" s="83"/>
      <c r="B90" s="86"/>
      <c r="C90" s="86"/>
      <c r="D90" s="87"/>
      <c r="E90" s="83"/>
      <c r="F90" s="83"/>
      <c r="G90" s="83"/>
      <c r="H90" s="83"/>
      <c r="I90" s="83"/>
      <c r="J90" s="83"/>
      <c r="K90" s="83"/>
      <c r="L90" s="83"/>
      <c r="M90" s="83"/>
    </row>
    <row r="91" spans="1:13">
      <c r="A91" s="83"/>
      <c r="B91" s="86"/>
      <c r="C91" s="86"/>
      <c r="D91" s="87"/>
      <c r="E91" s="83"/>
      <c r="F91" s="83"/>
      <c r="G91" s="83"/>
      <c r="H91" s="83"/>
      <c r="I91" s="83"/>
      <c r="J91" s="83"/>
      <c r="K91" s="83"/>
      <c r="L91" s="83"/>
      <c r="M91" s="83"/>
    </row>
    <row r="92" spans="1:13">
      <c r="A92" s="83"/>
      <c r="B92" s="86"/>
      <c r="C92" s="86"/>
      <c r="D92" s="87"/>
      <c r="E92" s="83"/>
      <c r="F92" s="83"/>
      <c r="G92" s="83"/>
      <c r="H92" s="83"/>
      <c r="I92" s="83"/>
      <c r="J92" s="83"/>
      <c r="K92" s="83"/>
      <c r="L92" s="83"/>
      <c r="M92" s="83"/>
    </row>
    <row r="93" spans="1:13">
      <c r="A93" s="83"/>
      <c r="B93" s="86"/>
      <c r="C93" s="86"/>
      <c r="D93" s="87"/>
      <c r="E93" s="83"/>
      <c r="F93" s="83"/>
      <c r="G93" s="83"/>
      <c r="H93" s="83"/>
      <c r="I93" s="83"/>
      <c r="J93" s="83"/>
      <c r="K93" s="83"/>
      <c r="L93" s="83"/>
      <c r="M93" s="83"/>
    </row>
    <row r="94" spans="1:13">
      <c r="A94" s="83"/>
      <c r="B94" s="86"/>
      <c r="C94" s="86"/>
      <c r="D94" s="87"/>
      <c r="E94" s="83"/>
      <c r="F94" s="83"/>
      <c r="G94" s="83"/>
      <c r="H94" s="83"/>
      <c r="I94" s="83"/>
      <c r="J94" s="83"/>
      <c r="K94" s="83"/>
      <c r="L94" s="83"/>
      <c r="M94" s="83"/>
    </row>
    <row r="95" spans="1:13">
      <c r="A95" s="83"/>
      <c r="B95" s="86"/>
      <c r="C95" s="86"/>
      <c r="D95" s="87"/>
      <c r="E95" s="83"/>
      <c r="F95" s="83"/>
      <c r="G95" s="83"/>
      <c r="H95" s="83"/>
      <c r="I95" s="83"/>
      <c r="J95" s="83"/>
      <c r="K95" s="83"/>
      <c r="L95" s="83"/>
      <c r="M95" s="83"/>
    </row>
    <row r="96" spans="1:13">
      <c r="A96" s="83"/>
      <c r="B96" s="86"/>
      <c r="C96" s="86"/>
      <c r="D96" s="87"/>
      <c r="E96" s="83"/>
      <c r="F96" s="83"/>
      <c r="G96" s="83"/>
      <c r="H96" s="83"/>
      <c r="I96" s="83"/>
      <c r="J96" s="83"/>
      <c r="K96" s="83"/>
      <c r="L96" s="83"/>
      <c r="M96" s="83"/>
    </row>
    <row r="97" spans="1:13">
      <c r="A97" s="83"/>
      <c r="B97" s="86"/>
      <c r="C97" s="86"/>
      <c r="D97" s="87"/>
      <c r="E97" s="83"/>
      <c r="F97" s="83"/>
      <c r="G97" s="83"/>
      <c r="H97" s="83"/>
      <c r="I97" s="83"/>
      <c r="J97" s="83"/>
      <c r="K97" s="83"/>
      <c r="L97" s="83"/>
      <c r="M97" s="83"/>
    </row>
    <row r="98" spans="1:13">
      <c r="A98" s="83"/>
      <c r="B98" s="86"/>
      <c r="C98" s="86"/>
      <c r="D98" s="87"/>
      <c r="E98" s="83"/>
      <c r="F98" s="83"/>
      <c r="G98" s="83"/>
      <c r="H98" s="83"/>
      <c r="I98" s="83"/>
      <c r="J98" s="83"/>
      <c r="K98" s="83"/>
      <c r="L98" s="83"/>
      <c r="M98" s="83"/>
    </row>
    <row r="99" spans="1:13">
      <c r="A99" s="83"/>
      <c r="B99" s="86"/>
      <c r="C99" s="86"/>
      <c r="D99" s="87"/>
      <c r="E99" s="83"/>
      <c r="F99" s="83"/>
      <c r="G99" s="83"/>
      <c r="H99" s="83"/>
      <c r="I99" s="83"/>
      <c r="J99" s="83"/>
      <c r="K99" s="83"/>
      <c r="L99" s="83"/>
      <c r="M99" s="83"/>
    </row>
    <row r="100" spans="1:13">
      <c r="A100" s="83"/>
      <c r="B100" s="86"/>
      <c r="C100" s="86"/>
      <c r="D100" s="87"/>
      <c r="E100" s="83"/>
      <c r="F100" s="83"/>
      <c r="G100" s="83"/>
      <c r="H100" s="83"/>
      <c r="I100" s="83"/>
      <c r="J100" s="83"/>
      <c r="K100" s="83"/>
      <c r="L100" s="83"/>
      <c r="M100" s="83"/>
    </row>
    <row r="101" spans="1:13">
      <c r="A101" s="83"/>
      <c r="B101" s="86"/>
      <c r="C101" s="86"/>
      <c r="D101" s="87"/>
      <c r="E101" s="83"/>
      <c r="F101" s="83"/>
      <c r="G101" s="83"/>
      <c r="H101" s="83"/>
      <c r="I101" s="83"/>
      <c r="J101" s="83"/>
      <c r="K101" s="83"/>
      <c r="L101" s="83"/>
      <c r="M101" s="83"/>
    </row>
    <row r="102" spans="1:13">
      <c r="A102" s="83"/>
      <c r="B102" s="86"/>
      <c r="C102" s="86"/>
      <c r="D102" s="87"/>
      <c r="E102" s="83"/>
      <c r="F102" s="83"/>
      <c r="G102" s="83"/>
      <c r="H102" s="83"/>
      <c r="I102" s="83"/>
      <c r="J102" s="83"/>
      <c r="K102" s="83"/>
      <c r="L102" s="83"/>
      <c r="M102" s="83"/>
    </row>
    <row r="103" spans="1:13">
      <c r="A103" s="83"/>
      <c r="B103" s="86"/>
      <c r="C103" s="86"/>
      <c r="D103" s="87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>
      <c r="A104" s="83"/>
      <c r="B104" s="86"/>
      <c r="C104" s="86"/>
      <c r="D104" s="87"/>
      <c r="E104" s="83"/>
      <c r="F104" s="83"/>
      <c r="G104" s="83"/>
      <c r="H104" s="83"/>
      <c r="I104" s="83"/>
      <c r="J104" s="83"/>
      <c r="K104" s="83"/>
      <c r="L104" s="83"/>
      <c r="M104" s="83"/>
    </row>
    <row r="105" spans="1:13">
      <c r="A105" s="83"/>
      <c r="B105" s="86"/>
      <c r="C105" s="86"/>
      <c r="D105" s="87"/>
      <c r="E105" s="83"/>
      <c r="F105" s="83"/>
      <c r="G105" s="83"/>
      <c r="H105" s="83"/>
      <c r="I105" s="83"/>
      <c r="J105" s="83"/>
      <c r="K105" s="83"/>
      <c r="L105" s="83"/>
      <c r="M105" s="83"/>
    </row>
    <row r="106" spans="1:13">
      <c r="A106" s="83"/>
      <c r="B106" s="86"/>
      <c r="C106" s="86"/>
      <c r="D106" s="87"/>
      <c r="E106" s="83"/>
      <c r="F106" s="83"/>
      <c r="G106" s="83"/>
      <c r="H106" s="83"/>
      <c r="I106" s="83"/>
      <c r="J106" s="83"/>
      <c r="K106" s="83"/>
      <c r="L106" s="83"/>
      <c r="M106" s="83"/>
    </row>
    <row r="107" spans="1:13">
      <c r="A107" s="83"/>
      <c r="B107" s="86"/>
      <c r="C107" s="86"/>
      <c r="D107" s="87"/>
      <c r="E107" s="83"/>
      <c r="F107" s="83"/>
      <c r="G107" s="83"/>
      <c r="H107" s="83"/>
      <c r="I107" s="83"/>
      <c r="J107" s="83"/>
      <c r="K107" s="83"/>
      <c r="L107" s="83"/>
      <c r="M107" s="83"/>
    </row>
    <row r="108" spans="1:13">
      <c r="A108" s="83"/>
      <c r="B108" s="86"/>
      <c r="C108" s="86"/>
      <c r="D108" s="87"/>
      <c r="E108" s="83"/>
      <c r="F108" s="83"/>
      <c r="G108" s="83"/>
      <c r="H108" s="83"/>
      <c r="I108" s="83"/>
      <c r="J108" s="83"/>
      <c r="K108" s="83"/>
      <c r="L108" s="83"/>
      <c r="M108" s="83"/>
    </row>
    <row r="109" spans="1:13">
      <c r="A109" s="83"/>
      <c r="B109" s="86"/>
      <c r="C109" s="86"/>
      <c r="D109" s="87"/>
      <c r="E109" s="83"/>
      <c r="F109" s="83"/>
      <c r="G109" s="83"/>
      <c r="H109" s="83"/>
      <c r="I109" s="83"/>
      <c r="J109" s="83"/>
      <c r="K109" s="83"/>
      <c r="L109" s="83"/>
      <c r="M109" s="83"/>
    </row>
    <row r="110" spans="1:13">
      <c r="A110" s="83"/>
      <c r="B110" s="86"/>
      <c r="C110" s="86"/>
      <c r="D110" s="87"/>
      <c r="E110" s="83"/>
      <c r="F110" s="83"/>
      <c r="G110" s="83"/>
      <c r="H110" s="83"/>
      <c r="I110" s="83"/>
      <c r="J110" s="83"/>
      <c r="K110" s="83"/>
      <c r="L110" s="83"/>
      <c r="M110" s="83"/>
    </row>
    <row r="111" spans="1:13">
      <c r="A111" s="83"/>
      <c r="B111" s="86"/>
      <c r="C111" s="86"/>
      <c r="D111" s="87"/>
      <c r="E111" s="83"/>
      <c r="F111" s="83"/>
      <c r="G111" s="83"/>
      <c r="H111" s="83"/>
      <c r="I111" s="83"/>
      <c r="J111" s="83"/>
      <c r="K111" s="83"/>
      <c r="L111" s="83"/>
      <c r="M111" s="83"/>
    </row>
    <row r="112" spans="1:13">
      <c r="A112" s="83"/>
      <c r="B112" s="86"/>
      <c r="C112" s="86"/>
      <c r="D112" s="87"/>
      <c r="E112" s="83"/>
      <c r="F112" s="83"/>
      <c r="G112" s="83"/>
      <c r="H112" s="83"/>
      <c r="I112" s="83"/>
      <c r="J112" s="83"/>
      <c r="K112" s="83"/>
      <c r="L112" s="83"/>
      <c r="M112" s="83"/>
    </row>
    <row r="113" spans="1:13">
      <c r="A113" s="83"/>
      <c r="B113" s="86"/>
      <c r="C113" s="86"/>
      <c r="D113" s="87"/>
      <c r="E113" s="83"/>
      <c r="F113" s="83"/>
      <c r="G113" s="83"/>
      <c r="H113" s="83"/>
      <c r="I113" s="83"/>
      <c r="J113" s="83"/>
      <c r="K113" s="83"/>
      <c r="L113" s="83"/>
      <c r="M113" s="83"/>
    </row>
    <row r="114" spans="1:13">
      <c r="A114" s="83"/>
      <c r="B114" s="86"/>
      <c r="C114" s="86"/>
      <c r="D114" s="87"/>
      <c r="E114" s="83"/>
      <c r="F114" s="83"/>
      <c r="G114" s="83"/>
      <c r="H114" s="83"/>
      <c r="I114" s="83"/>
      <c r="J114" s="83"/>
      <c r="K114" s="83"/>
      <c r="L114" s="83"/>
      <c r="M114" s="83"/>
    </row>
    <row r="115" spans="1:13">
      <c r="A115" s="83"/>
      <c r="B115" s="86"/>
      <c r="C115" s="86"/>
      <c r="D115" s="87"/>
      <c r="E115" s="83"/>
      <c r="F115" s="83"/>
      <c r="G115" s="83"/>
      <c r="H115" s="83"/>
      <c r="I115" s="83"/>
      <c r="J115" s="83"/>
      <c r="K115" s="83"/>
      <c r="L115" s="83"/>
      <c r="M115" s="83"/>
    </row>
    <row r="116" spans="1:13">
      <c r="A116" s="83"/>
      <c r="B116" s="86"/>
      <c r="C116" s="86"/>
      <c r="D116" s="87"/>
      <c r="E116" s="83"/>
      <c r="F116" s="83"/>
      <c r="G116" s="83"/>
      <c r="H116" s="83"/>
      <c r="I116" s="83"/>
      <c r="J116" s="83"/>
      <c r="K116" s="83"/>
      <c r="L116" s="83"/>
      <c r="M116" s="83"/>
    </row>
    <row r="117" spans="1:13">
      <c r="A117" s="83"/>
      <c r="B117" s="86"/>
      <c r="C117" s="86"/>
      <c r="D117" s="87"/>
      <c r="E117" s="83"/>
      <c r="F117" s="83"/>
      <c r="G117" s="83"/>
      <c r="H117" s="83"/>
      <c r="I117" s="83"/>
      <c r="J117" s="83"/>
      <c r="K117" s="83"/>
      <c r="L117" s="83"/>
      <c r="M117" s="83"/>
    </row>
    <row r="118" spans="1:13">
      <c r="A118" s="83"/>
      <c r="B118" s="86"/>
      <c r="C118" s="86"/>
      <c r="D118" s="87"/>
      <c r="E118" s="83"/>
      <c r="F118" s="83"/>
      <c r="G118" s="83"/>
      <c r="H118" s="83"/>
      <c r="I118" s="83"/>
      <c r="J118" s="83"/>
      <c r="K118" s="83"/>
      <c r="L118" s="83"/>
      <c r="M118" s="83"/>
    </row>
    <row r="119" spans="1:13">
      <c r="A119" s="83"/>
      <c r="B119" s="86"/>
      <c r="C119" s="86"/>
      <c r="D119" s="87"/>
      <c r="E119" s="83"/>
      <c r="F119" s="83"/>
      <c r="G119" s="83"/>
      <c r="H119" s="83"/>
      <c r="I119" s="83"/>
      <c r="J119" s="83"/>
      <c r="K119" s="83"/>
      <c r="L119" s="83"/>
      <c r="M119" s="83"/>
    </row>
    <row r="120" spans="1:13">
      <c r="A120" s="83"/>
      <c r="B120" s="86"/>
      <c r="C120" s="86"/>
      <c r="D120" s="87"/>
      <c r="E120" s="83"/>
      <c r="F120" s="83"/>
      <c r="G120" s="83"/>
      <c r="H120" s="83"/>
      <c r="I120" s="83"/>
      <c r="J120" s="83"/>
      <c r="K120" s="83"/>
      <c r="L120" s="83"/>
      <c r="M120" s="83"/>
    </row>
    <row r="121" spans="1:13">
      <c r="A121" s="83"/>
      <c r="B121" s="86"/>
      <c r="C121" s="86"/>
      <c r="D121" s="87"/>
      <c r="E121" s="83"/>
      <c r="F121" s="83"/>
      <c r="G121" s="83"/>
      <c r="H121" s="83"/>
      <c r="I121" s="83"/>
      <c r="J121" s="83"/>
      <c r="K121" s="83"/>
      <c r="L121" s="83"/>
      <c r="M121" s="83"/>
    </row>
    <row r="122" spans="1:13">
      <c r="A122" s="83"/>
      <c r="B122" s="86"/>
      <c r="C122" s="86"/>
      <c r="D122" s="87"/>
      <c r="E122" s="83"/>
      <c r="F122" s="83"/>
      <c r="G122" s="83"/>
      <c r="H122" s="83"/>
      <c r="I122" s="83"/>
      <c r="J122" s="83"/>
      <c r="K122" s="83"/>
      <c r="L122" s="83"/>
      <c r="M122" s="83"/>
    </row>
    <row r="123" spans="1:13">
      <c r="A123" s="83"/>
      <c r="B123" s="86"/>
      <c r="C123" s="86"/>
      <c r="D123" s="87"/>
      <c r="E123" s="83"/>
      <c r="F123" s="83"/>
      <c r="G123" s="83"/>
      <c r="H123" s="83"/>
      <c r="I123" s="83"/>
      <c r="J123" s="83"/>
      <c r="K123" s="83"/>
      <c r="L123" s="83"/>
      <c r="M123" s="83"/>
    </row>
    <row r="124" spans="1:13">
      <c r="A124" s="83"/>
      <c r="B124" s="86"/>
      <c r="C124" s="86"/>
      <c r="D124" s="87"/>
      <c r="E124" s="83"/>
      <c r="F124" s="83"/>
      <c r="G124" s="83"/>
      <c r="H124" s="83"/>
      <c r="I124" s="83"/>
      <c r="J124" s="83"/>
      <c r="K124" s="83"/>
      <c r="L124" s="83"/>
      <c r="M124" s="83"/>
    </row>
    <row r="125" spans="1:13">
      <c r="A125" s="83"/>
      <c r="B125" s="86"/>
      <c r="C125" s="86"/>
      <c r="D125" s="87"/>
      <c r="E125" s="83"/>
      <c r="F125" s="83"/>
      <c r="G125" s="83"/>
      <c r="H125" s="83"/>
      <c r="I125" s="83"/>
      <c r="J125" s="83"/>
      <c r="K125" s="83"/>
      <c r="L125" s="83"/>
      <c r="M125" s="83"/>
    </row>
    <row r="126" spans="1:13">
      <c r="A126" s="83"/>
      <c r="B126" s="86"/>
      <c r="C126" s="86"/>
      <c r="D126" s="87"/>
      <c r="E126" s="83"/>
      <c r="F126" s="83"/>
      <c r="G126" s="83"/>
      <c r="H126" s="83"/>
      <c r="I126" s="83"/>
      <c r="J126" s="83"/>
      <c r="K126" s="83"/>
      <c r="L126" s="83"/>
      <c r="M126" s="83"/>
    </row>
    <row r="127" spans="1:13">
      <c r="A127" s="83"/>
      <c r="B127" s="86"/>
      <c r="C127" s="86"/>
      <c r="D127" s="87"/>
      <c r="E127" s="83"/>
      <c r="F127" s="83"/>
      <c r="G127" s="83"/>
      <c r="H127" s="83"/>
      <c r="I127" s="83"/>
      <c r="J127" s="83"/>
      <c r="K127" s="83"/>
      <c r="L127" s="83"/>
      <c r="M127" s="83"/>
    </row>
    <row r="128" spans="1:13">
      <c r="A128" s="83"/>
      <c r="B128" s="86"/>
      <c r="C128" s="86"/>
      <c r="D128" s="87"/>
      <c r="E128" s="83"/>
      <c r="F128" s="83"/>
      <c r="G128" s="83"/>
      <c r="H128" s="83"/>
      <c r="I128" s="83"/>
      <c r="J128" s="83"/>
      <c r="K128" s="83"/>
      <c r="L128" s="83"/>
      <c r="M128" s="83"/>
    </row>
    <row r="129" spans="1:13">
      <c r="A129" s="83"/>
      <c r="B129" s="86"/>
      <c r="C129" s="86"/>
      <c r="D129" s="87"/>
      <c r="E129" s="83"/>
      <c r="F129" s="83"/>
      <c r="G129" s="83"/>
      <c r="H129" s="83"/>
      <c r="I129" s="83"/>
      <c r="J129" s="83"/>
      <c r="K129" s="83"/>
      <c r="L129" s="83"/>
      <c r="M129" s="83"/>
    </row>
    <row r="130" spans="1:13">
      <c r="A130" s="83"/>
      <c r="B130" s="86"/>
      <c r="C130" s="86"/>
      <c r="D130" s="87"/>
      <c r="E130" s="83"/>
      <c r="F130" s="83"/>
      <c r="G130" s="83"/>
      <c r="H130" s="83"/>
      <c r="I130" s="83"/>
      <c r="J130" s="83"/>
      <c r="K130" s="83"/>
      <c r="L130" s="83"/>
      <c r="M130" s="83"/>
    </row>
    <row r="131" spans="1:13">
      <c r="A131" s="83"/>
      <c r="B131" s="86"/>
      <c r="C131" s="86"/>
      <c r="D131" s="87"/>
      <c r="E131" s="83"/>
      <c r="F131" s="83"/>
      <c r="G131" s="83"/>
      <c r="H131" s="83"/>
      <c r="I131" s="83"/>
      <c r="J131" s="83"/>
      <c r="K131" s="83"/>
      <c r="L131" s="83"/>
      <c r="M131" s="83"/>
    </row>
    <row r="132" spans="1:13">
      <c r="A132" s="83"/>
      <c r="B132" s="86"/>
      <c r="C132" s="86"/>
      <c r="D132" s="87"/>
      <c r="E132" s="83"/>
      <c r="F132" s="83"/>
      <c r="G132" s="83"/>
      <c r="H132" s="83"/>
      <c r="I132" s="83"/>
      <c r="J132" s="83"/>
      <c r="K132" s="83"/>
      <c r="L132" s="83"/>
      <c r="M132" s="83"/>
    </row>
    <row r="133" spans="1:13">
      <c r="A133" s="83"/>
      <c r="B133" s="86"/>
      <c r="C133" s="86"/>
      <c r="D133" s="87"/>
      <c r="E133" s="83"/>
      <c r="F133" s="83"/>
      <c r="G133" s="83"/>
      <c r="H133" s="83"/>
      <c r="I133" s="83"/>
      <c r="J133" s="83"/>
      <c r="K133" s="83"/>
      <c r="L133" s="83"/>
      <c r="M133" s="83"/>
    </row>
    <row r="134" spans="1:13">
      <c r="A134" s="83"/>
      <c r="B134" s="86"/>
      <c r="C134" s="86"/>
      <c r="D134" s="87"/>
      <c r="E134" s="83"/>
      <c r="F134" s="83"/>
      <c r="G134" s="83"/>
      <c r="H134" s="83"/>
      <c r="I134" s="83"/>
      <c r="J134" s="83"/>
      <c r="K134" s="83"/>
      <c r="L134" s="83"/>
      <c r="M134" s="83"/>
    </row>
    <row r="135" spans="1:13">
      <c r="A135" s="83"/>
      <c r="B135" s="86"/>
      <c r="C135" s="86"/>
      <c r="D135" s="87"/>
      <c r="E135" s="83"/>
      <c r="F135" s="83"/>
      <c r="G135" s="83"/>
      <c r="H135" s="83"/>
      <c r="I135" s="83"/>
      <c r="J135" s="83"/>
      <c r="K135" s="83"/>
      <c r="L135" s="83"/>
      <c r="M135" s="83"/>
    </row>
    <row r="136" spans="1:13">
      <c r="A136" s="83"/>
      <c r="B136" s="86"/>
      <c r="C136" s="86"/>
      <c r="D136" s="87"/>
      <c r="E136" s="83"/>
      <c r="F136" s="83"/>
      <c r="G136" s="83"/>
      <c r="H136" s="83"/>
      <c r="I136" s="83"/>
      <c r="J136" s="83"/>
      <c r="K136" s="83"/>
      <c r="L136" s="83"/>
      <c r="M136" s="83"/>
    </row>
    <row r="137" spans="1:13">
      <c r="A137" s="83"/>
      <c r="B137" s="86"/>
      <c r="C137" s="86"/>
      <c r="D137" s="87"/>
      <c r="E137" s="83"/>
      <c r="F137" s="83"/>
      <c r="G137" s="83"/>
      <c r="H137" s="83"/>
      <c r="I137" s="83"/>
      <c r="J137" s="83"/>
      <c r="K137" s="83"/>
      <c r="L137" s="83"/>
      <c r="M137" s="83"/>
    </row>
    <row r="138" spans="1:13">
      <c r="A138" s="83"/>
      <c r="B138" s="86"/>
      <c r="C138" s="86"/>
      <c r="D138" s="87"/>
      <c r="E138" s="83"/>
      <c r="F138" s="83"/>
      <c r="G138" s="83"/>
      <c r="H138" s="83"/>
      <c r="I138" s="83"/>
      <c r="J138" s="83"/>
      <c r="K138" s="83"/>
      <c r="L138" s="83"/>
      <c r="M138" s="83"/>
    </row>
    <row r="139" spans="1:13">
      <c r="A139" s="83"/>
      <c r="B139" s="86"/>
      <c r="C139" s="86"/>
      <c r="D139" s="87"/>
      <c r="E139" s="83"/>
      <c r="F139" s="83"/>
      <c r="G139" s="83"/>
      <c r="H139" s="83"/>
      <c r="I139" s="83"/>
      <c r="J139" s="83"/>
      <c r="K139" s="83"/>
      <c r="L139" s="83"/>
      <c r="M139" s="83"/>
    </row>
    <row r="140" spans="1:13">
      <c r="A140" s="83"/>
      <c r="B140" s="86"/>
      <c r="C140" s="86"/>
      <c r="D140" s="87"/>
      <c r="E140" s="83"/>
      <c r="F140" s="83"/>
      <c r="G140" s="83"/>
      <c r="H140" s="83"/>
      <c r="I140" s="83"/>
      <c r="J140" s="83"/>
      <c r="K140" s="83"/>
      <c r="L140" s="83"/>
      <c r="M140" s="83"/>
    </row>
    <row r="141" spans="1:13">
      <c r="A141" s="83"/>
      <c r="B141" s="86"/>
      <c r="C141" s="86"/>
      <c r="D141" s="87"/>
      <c r="E141" s="83"/>
      <c r="F141" s="83"/>
      <c r="G141" s="83"/>
      <c r="H141" s="83"/>
      <c r="I141" s="83"/>
      <c r="J141" s="83"/>
      <c r="K141" s="83"/>
      <c r="L141" s="83"/>
      <c r="M141" s="83"/>
    </row>
    <row r="142" spans="1:13">
      <c r="A142" s="83"/>
      <c r="B142" s="86"/>
      <c r="C142" s="86"/>
      <c r="D142" s="87"/>
      <c r="E142" s="83"/>
      <c r="F142" s="83"/>
      <c r="G142" s="83"/>
      <c r="H142" s="83"/>
      <c r="I142" s="83"/>
      <c r="J142" s="83"/>
      <c r="K142" s="83"/>
      <c r="L142" s="83"/>
      <c r="M142" s="83"/>
    </row>
    <row r="143" spans="1:13">
      <c r="A143" s="83"/>
      <c r="B143" s="86"/>
      <c r="C143" s="86"/>
      <c r="D143" s="87"/>
      <c r="E143" s="83"/>
      <c r="F143" s="83"/>
      <c r="G143" s="83"/>
      <c r="H143" s="83"/>
      <c r="I143" s="83"/>
      <c r="J143" s="83"/>
      <c r="K143" s="83"/>
      <c r="L143" s="83"/>
      <c r="M143" s="83"/>
    </row>
    <row r="144" spans="1:13">
      <c r="A144" s="83"/>
      <c r="B144" s="86"/>
      <c r="C144" s="86"/>
      <c r="D144" s="87"/>
      <c r="E144" s="83"/>
      <c r="F144" s="83"/>
      <c r="G144" s="83"/>
      <c r="H144" s="83"/>
      <c r="I144" s="83"/>
      <c r="J144" s="83"/>
      <c r="K144" s="83"/>
      <c r="L144" s="83"/>
      <c r="M144" s="83"/>
    </row>
    <row r="145" spans="1:13">
      <c r="A145" s="83"/>
      <c r="B145" s="86"/>
      <c r="C145" s="86"/>
      <c r="D145" s="87"/>
      <c r="E145" s="83"/>
      <c r="F145" s="83"/>
      <c r="G145" s="83"/>
      <c r="H145" s="83"/>
      <c r="I145" s="83"/>
      <c r="J145" s="83"/>
      <c r="K145" s="83"/>
      <c r="L145" s="83"/>
      <c r="M145" s="83"/>
    </row>
    <row r="146" spans="1:13">
      <c r="A146" s="83"/>
      <c r="B146" s="86"/>
      <c r="C146" s="86"/>
      <c r="D146" s="87"/>
      <c r="E146" s="83"/>
      <c r="F146" s="83"/>
      <c r="G146" s="83"/>
      <c r="H146" s="83"/>
      <c r="I146" s="83"/>
      <c r="J146" s="83"/>
      <c r="K146" s="83"/>
      <c r="L146" s="83"/>
      <c r="M146" s="83"/>
    </row>
    <row r="147" spans="1:13">
      <c r="A147" s="83"/>
      <c r="B147" s="86"/>
      <c r="C147" s="86"/>
      <c r="D147" s="87"/>
      <c r="E147" s="83"/>
      <c r="F147" s="83"/>
      <c r="G147" s="83"/>
      <c r="H147" s="83"/>
      <c r="I147" s="83"/>
      <c r="J147" s="83"/>
      <c r="K147" s="83"/>
      <c r="L147" s="83"/>
      <c r="M147" s="83"/>
    </row>
  </sheetData>
  <mergeCells count="30">
    <mergeCell ref="F6:H6"/>
    <mergeCell ref="A47:C48"/>
    <mergeCell ref="D47:E48"/>
    <mergeCell ref="G47:H4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C59:D59"/>
    <mergeCell ref="E59:F59"/>
    <mergeCell ref="G59:H59"/>
    <mergeCell ref="G46:H46"/>
    <mergeCell ref="C57:D57"/>
    <mergeCell ref="E57:F57"/>
    <mergeCell ref="G57:H57"/>
    <mergeCell ref="C58:D58"/>
    <mergeCell ref="E58:F58"/>
    <mergeCell ref="G58:H58"/>
    <mergeCell ref="C55:D55"/>
    <mergeCell ref="E55:F55"/>
    <mergeCell ref="G55:H55"/>
    <mergeCell ref="C56:D56"/>
    <mergeCell ref="E56:F56"/>
    <mergeCell ref="G56:H56"/>
  </mergeCells>
  <pageMargins left="0.55118110236220474" right="0.19685039370078741" top="0.39370078740157483" bottom="0.15748031496062992" header="0.11811023622047245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  <vt:lpstr>ห้อง1!Print_Titles</vt:lpstr>
      <vt:lpstr>ห้อง10!Print_Titles</vt:lpstr>
      <vt:lpstr>ห้อง11!Print_Titles</vt:lpstr>
      <vt:lpstr>ห้อง2!Print_Titles</vt:lpstr>
      <vt:lpstr>ห้อง3!Print_Titles</vt:lpstr>
      <vt:lpstr>ห้อง4!Print_Titles</vt:lpstr>
      <vt:lpstr>ห้อง5!Print_Titles</vt:lpstr>
      <vt:lpstr>ห้อง6!Print_Titles</vt:lpstr>
      <vt:lpstr>ห้อง7!Print_Titles</vt:lpstr>
      <vt:lpstr>ห้อง8!Print_Titles</vt:lpstr>
      <vt:lpstr>ห้อง9!Print_Titles</vt:lpstr>
    </vt:vector>
  </TitlesOfParts>
  <Company>prachinburi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Admin</cp:lastModifiedBy>
  <cp:lastPrinted>2016-03-29T08:10:27Z</cp:lastPrinted>
  <dcterms:created xsi:type="dcterms:W3CDTF">2005-03-17T02:29:30Z</dcterms:created>
  <dcterms:modified xsi:type="dcterms:W3CDTF">2019-02-11T12:35:06Z</dcterms:modified>
</cp:coreProperties>
</file>