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ครูผู้ช่วย 62\จุดเน้นสมบูรณ์\ใส่สี\ใส่สี 4\"/>
    </mc:Choice>
  </mc:AlternateContent>
  <xr:revisionPtr revIDLastSave="0" documentId="13_ncr:1_{AC89C8ED-612B-4219-BD37-91E9731700BC}" xr6:coauthVersionLast="40" xr6:coauthVersionMax="40" xr10:uidLastSave="{00000000-0000-0000-0000-000000000000}"/>
  <bookViews>
    <workbookView xWindow="480" yWindow="108" windowWidth="9156" windowHeight="3036" tabRatio="813" xr2:uid="{00000000-000D-0000-FFFF-FFFF00000000}"/>
  </bookViews>
  <sheets>
    <sheet name="ห้อง1" sheetId="133" r:id="rId1"/>
    <sheet name="ห้อง2" sheetId="143" r:id="rId2"/>
    <sheet name="ห้อง3" sheetId="144" r:id="rId3"/>
    <sheet name="ห้อง4" sheetId="139" r:id="rId4"/>
    <sheet name="ห้อง5" sheetId="145" r:id="rId5"/>
    <sheet name="ห้อง6" sheetId="140" r:id="rId6"/>
    <sheet name="ห้อง7" sheetId="141" r:id="rId7"/>
    <sheet name="ห้อง8" sheetId="142" r:id="rId8"/>
    <sheet name="ห้อง9" sheetId="137" r:id="rId9"/>
    <sheet name="ห้อง10" sheetId="138" r:id="rId10"/>
    <sheet name="ห้อง11" sheetId="136" r:id="rId11"/>
  </sheets>
  <definedNames>
    <definedName name="_xlnm._FilterDatabase" localSheetId="0" hidden="1">ห้อง1!$B$7:$C$30</definedName>
    <definedName name="_xlnm._FilterDatabase" localSheetId="9" hidden="1">ห้อง10!$B$7:$C$30</definedName>
    <definedName name="_xlnm._FilterDatabase" localSheetId="10" hidden="1">ห้อง11!$B$7:$C$27</definedName>
    <definedName name="_xlnm._FilterDatabase" localSheetId="1" hidden="1">ห้อง2!$B$7:$C$30</definedName>
    <definedName name="_xlnm._FilterDatabase" localSheetId="2" hidden="1">ห้อง3!$B$7:$C$30</definedName>
    <definedName name="_xlnm._FilterDatabase" localSheetId="3" hidden="1">ห้อง4!$B$7:$C$30</definedName>
    <definedName name="_xlnm._FilterDatabase" localSheetId="4" hidden="1">ห้อง5!$B$7:$C$30</definedName>
    <definedName name="_xlnm._FilterDatabase" localSheetId="5" hidden="1">ห้อง6!$B$7:$C$30</definedName>
    <definedName name="_xlnm._FilterDatabase" localSheetId="6" hidden="1">ห้อง7!$B$7:$C$30</definedName>
    <definedName name="_xlnm._FilterDatabase" localSheetId="7" hidden="1">ห้อง8!$B$7:$C$30</definedName>
    <definedName name="_xlnm._FilterDatabase" localSheetId="8" hidden="1">ห้อง9!$B$7:$C$30</definedName>
    <definedName name="_xlnm.Print_Titles" localSheetId="0">ห้อง1!$1:$7</definedName>
    <definedName name="_xlnm.Print_Titles" localSheetId="9">ห้อง10!$1:$7</definedName>
    <definedName name="_xlnm.Print_Titles" localSheetId="10">ห้อง11!$1:$7</definedName>
    <definedName name="_xlnm.Print_Titles" localSheetId="1">ห้อง2!$1:$7</definedName>
    <definedName name="_xlnm.Print_Titles" localSheetId="2">ห้อง3!$1:$7</definedName>
    <definedName name="_xlnm.Print_Titles" localSheetId="3">ห้อง4!$1:$7</definedName>
    <definedName name="_xlnm.Print_Titles" localSheetId="4">ห้อง5!$1:$7</definedName>
    <definedName name="_xlnm.Print_Titles" localSheetId="5">ห้อง6!$1:$7</definedName>
    <definedName name="_xlnm.Print_Titles" localSheetId="6">ห้อง7!$1:$7</definedName>
    <definedName name="_xlnm.Print_Titles" localSheetId="7">ห้อง8!$1:$7</definedName>
    <definedName name="_xlnm.Print_Titles" localSheetId="8">ห้อง9!$1:$7</definedName>
  </definedNames>
  <calcPr calcId="191029"/>
</workbook>
</file>

<file path=xl/calcChain.xml><?xml version="1.0" encoding="utf-8"?>
<calcChain xmlns="http://schemas.openxmlformats.org/spreadsheetml/2006/main">
  <c r="G56" i="133" l="1"/>
  <c r="G57" i="133"/>
  <c r="G58" i="133"/>
  <c r="G41" i="136"/>
  <c r="G40" i="136"/>
  <c r="G39" i="136"/>
  <c r="G38" i="136"/>
  <c r="I9" i="136"/>
  <c r="I10" i="136"/>
  <c r="I11" i="136"/>
  <c r="I12" i="136"/>
  <c r="I13" i="136"/>
  <c r="I14" i="136"/>
  <c r="I15" i="136"/>
  <c r="I16" i="136"/>
  <c r="I17" i="136"/>
  <c r="I18" i="136"/>
  <c r="I19" i="136"/>
  <c r="I20" i="136"/>
  <c r="I21" i="136"/>
  <c r="I22" i="136"/>
  <c r="I23" i="136"/>
  <c r="I24" i="136"/>
  <c r="I25" i="136"/>
  <c r="I26" i="136"/>
  <c r="I27" i="136"/>
  <c r="G49" i="138"/>
  <c r="G48" i="138"/>
  <c r="G51" i="138"/>
  <c r="G50" i="138"/>
  <c r="I9" i="138"/>
  <c r="I10" i="138"/>
  <c r="I11" i="138"/>
  <c r="I12" i="138"/>
  <c r="I13" i="138"/>
  <c r="I14" i="138"/>
  <c r="I15" i="138"/>
  <c r="I16" i="138"/>
  <c r="I17" i="138"/>
  <c r="I18" i="138"/>
  <c r="I19" i="138"/>
  <c r="I20" i="138"/>
  <c r="I21" i="138"/>
  <c r="I22" i="138"/>
  <c r="I23" i="138"/>
  <c r="I24" i="138"/>
  <c r="I25" i="138"/>
  <c r="I26" i="138"/>
  <c r="I27" i="138"/>
  <c r="I28" i="138"/>
  <c r="I29" i="138"/>
  <c r="I30" i="138"/>
  <c r="I31" i="138"/>
  <c r="I32" i="138"/>
  <c r="I33" i="138"/>
  <c r="I34" i="138"/>
  <c r="I35" i="138"/>
  <c r="I36" i="138"/>
  <c r="I37" i="138"/>
  <c r="G59" i="137"/>
  <c r="G58" i="137"/>
  <c r="G57" i="137"/>
  <c r="G56" i="137"/>
  <c r="I9" i="137"/>
  <c r="I10" i="137"/>
  <c r="I11" i="137"/>
  <c r="I12" i="137"/>
  <c r="I13" i="137"/>
  <c r="I14" i="137"/>
  <c r="I15" i="137"/>
  <c r="I16" i="137"/>
  <c r="I17" i="137"/>
  <c r="I18" i="137"/>
  <c r="I19" i="137"/>
  <c r="I20" i="137"/>
  <c r="I21" i="137"/>
  <c r="I22" i="137"/>
  <c r="I23" i="137"/>
  <c r="I24" i="137"/>
  <c r="I25" i="137"/>
  <c r="I26" i="137"/>
  <c r="I27" i="137"/>
  <c r="I28" i="137"/>
  <c r="I29" i="137"/>
  <c r="I30" i="137"/>
  <c r="I31" i="137"/>
  <c r="I32" i="137"/>
  <c r="I33" i="137"/>
  <c r="I34" i="137"/>
  <c r="I35" i="137"/>
  <c r="I36" i="137"/>
  <c r="I37" i="137"/>
  <c r="I38" i="137"/>
  <c r="I39" i="137"/>
  <c r="I40" i="137"/>
  <c r="I41" i="137"/>
  <c r="I42" i="137"/>
  <c r="I43" i="137"/>
  <c r="I44" i="137"/>
  <c r="I45" i="137"/>
  <c r="G46" i="142"/>
  <c r="G45" i="142"/>
  <c r="G44" i="142"/>
  <c r="G43" i="142"/>
  <c r="I9" i="142"/>
  <c r="I10" i="142"/>
  <c r="I11" i="142"/>
  <c r="I12" i="142"/>
  <c r="I13" i="142"/>
  <c r="I14" i="142"/>
  <c r="I15" i="142"/>
  <c r="I16" i="142"/>
  <c r="I17" i="142"/>
  <c r="I18" i="142"/>
  <c r="I19" i="142"/>
  <c r="I20" i="142"/>
  <c r="I21" i="142"/>
  <c r="I22" i="142"/>
  <c r="I23" i="142"/>
  <c r="I24" i="142"/>
  <c r="I25" i="142"/>
  <c r="I26" i="142"/>
  <c r="I27" i="142"/>
  <c r="I28" i="142"/>
  <c r="I29" i="142"/>
  <c r="I30" i="142"/>
  <c r="I31" i="142"/>
  <c r="I32" i="142"/>
  <c r="G60" i="141" l="1"/>
  <c r="G59" i="141"/>
  <c r="G58" i="141"/>
  <c r="G57" i="141"/>
  <c r="I9" i="141"/>
  <c r="I10" i="141"/>
  <c r="I11" i="141"/>
  <c r="I12" i="141"/>
  <c r="I13" i="141"/>
  <c r="I14" i="141"/>
  <c r="I15" i="141"/>
  <c r="I16" i="141"/>
  <c r="I17" i="141"/>
  <c r="I18" i="141"/>
  <c r="I19" i="141"/>
  <c r="I20" i="141"/>
  <c r="I21" i="141"/>
  <c r="I22" i="141"/>
  <c r="I23" i="141"/>
  <c r="I24" i="141"/>
  <c r="I25" i="141"/>
  <c r="I26" i="141"/>
  <c r="I27" i="141"/>
  <c r="I28" i="141"/>
  <c r="I29" i="141"/>
  <c r="I30" i="141"/>
  <c r="I31" i="141"/>
  <c r="I32" i="141"/>
  <c r="I33" i="141"/>
  <c r="I34" i="141"/>
  <c r="I35" i="141"/>
  <c r="I36" i="141"/>
  <c r="I37" i="141"/>
  <c r="I38" i="141"/>
  <c r="I39" i="141"/>
  <c r="I40" i="141"/>
  <c r="I41" i="141"/>
  <c r="I42" i="141"/>
  <c r="I43" i="141"/>
  <c r="I44" i="141"/>
  <c r="I45" i="141"/>
  <c r="I46" i="141"/>
  <c r="G57" i="140"/>
  <c r="G56" i="140"/>
  <c r="G55" i="140"/>
  <c r="G54" i="140"/>
  <c r="I45" i="140"/>
  <c r="I9" i="140"/>
  <c r="I10" i="140"/>
  <c r="I11" i="140"/>
  <c r="I12" i="140"/>
  <c r="I13" i="140"/>
  <c r="I14" i="140"/>
  <c r="I15" i="140"/>
  <c r="I16" i="140"/>
  <c r="I17" i="140"/>
  <c r="I18" i="140"/>
  <c r="I19" i="140"/>
  <c r="I20" i="140"/>
  <c r="I21" i="140"/>
  <c r="I22" i="140"/>
  <c r="I23" i="140"/>
  <c r="I24" i="140"/>
  <c r="I25" i="140"/>
  <c r="I26" i="140"/>
  <c r="I27" i="140"/>
  <c r="I28" i="140"/>
  <c r="I29" i="140"/>
  <c r="I30" i="140"/>
  <c r="I31" i="140"/>
  <c r="I32" i="140"/>
  <c r="I33" i="140"/>
  <c r="I34" i="140"/>
  <c r="I35" i="140"/>
  <c r="I36" i="140"/>
  <c r="I37" i="140"/>
  <c r="I38" i="140"/>
  <c r="I39" i="140"/>
  <c r="I40" i="140"/>
  <c r="I41" i="140"/>
  <c r="I42" i="140"/>
  <c r="I43" i="140"/>
  <c r="G55" i="145"/>
  <c r="G54" i="145"/>
  <c r="G53" i="145"/>
  <c r="G52" i="145"/>
  <c r="I9" i="145"/>
  <c r="I10" i="145"/>
  <c r="I11" i="145"/>
  <c r="I12" i="145"/>
  <c r="I13" i="145"/>
  <c r="I14" i="145"/>
  <c r="I15" i="145"/>
  <c r="I16" i="145"/>
  <c r="I17" i="145"/>
  <c r="I18" i="145"/>
  <c r="I19" i="145"/>
  <c r="I20" i="145"/>
  <c r="I21" i="145"/>
  <c r="I22" i="145"/>
  <c r="I23" i="145"/>
  <c r="I24" i="145"/>
  <c r="I25" i="145"/>
  <c r="I26" i="145"/>
  <c r="I27" i="145"/>
  <c r="I28" i="145"/>
  <c r="I29" i="145"/>
  <c r="I30" i="145"/>
  <c r="I31" i="145"/>
  <c r="I32" i="145"/>
  <c r="I33" i="145"/>
  <c r="I34" i="145"/>
  <c r="I35" i="145"/>
  <c r="I36" i="145"/>
  <c r="I37" i="145"/>
  <c r="I38" i="145"/>
  <c r="I39" i="145"/>
  <c r="I40" i="145"/>
  <c r="I41" i="145"/>
  <c r="I8" i="136"/>
  <c r="I8" i="138"/>
  <c r="I8" i="137"/>
  <c r="I8" i="142"/>
  <c r="I8" i="141"/>
  <c r="I47" i="141" s="1"/>
  <c r="I8" i="140"/>
  <c r="I44" i="140" s="1"/>
  <c r="I8" i="145"/>
  <c r="I43" i="145" s="1"/>
  <c r="G59" i="139"/>
  <c r="G58" i="139"/>
  <c r="G57" i="139"/>
  <c r="G56" i="139"/>
  <c r="I9" i="139"/>
  <c r="I10" i="139"/>
  <c r="I11" i="139"/>
  <c r="I12" i="139"/>
  <c r="I46" i="139" s="1"/>
  <c r="I13" i="139"/>
  <c r="I14" i="139"/>
  <c r="I15" i="139"/>
  <c r="I16" i="139"/>
  <c r="I17" i="139"/>
  <c r="I18" i="139"/>
  <c r="I19" i="139"/>
  <c r="I20" i="139"/>
  <c r="I21" i="139"/>
  <c r="I22" i="139"/>
  <c r="I23" i="139"/>
  <c r="I24" i="139"/>
  <c r="I25" i="139"/>
  <c r="I26" i="139"/>
  <c r="I27" i="139"/>
  <c r="I28" i="139"/>
  <c r="I29" i="139"/>
  <c r="I30" i="139"/>
  <c r="I31" i="139"/>
  <c r="I32" i="139"/>
  <c r="I33" i="139"/>
  <c r="I34" i="139"/>
  <c r="I35" i="139"/>
  <c r="I36" i="139"/>
  <c r="I37" i="139"/>
  <c r="I38" i="139"/>
  <c r="I39" i="139"/>
  <c r="I40" i="139"/>
  <c r="I41" i="139"/>
  <c r="I42" i="139"/>
  <c r="I43" i="139"/>
  <c r="I44" i="139"/>
  <c r="I45" i="139"/>
  <c r="I8" i="139"/>
  <c r="G60" i="144"/>
  <c r="G59" i="144"/>
  <c r="G58" i="144"/>
  <c r="G57" i="144"/>
  <c r="I9" i="144"/>
  <c r="I10" i="144"/>
  <c r="I11" i="144"/>
  <c r="I12" i="144"/>
  <c r="I13" i="144"/>
  <c r="I14" i="144"/>
  <c r="I15" i="144"/>
  <c r="I16" i="144"/>
  <c r="I17" i="144"/>
  <c r="I18" i="144"/>
  <c r="I19" i="144"/>
  <c r="I20" i="144"/>
  <c r="I21" i="144"/>
  <c r="I22" i="144"/>
  <c r="I23" i="144"/>
  <c r="I24" i="144"/>
  <c r="I25" i="144"/>
  <c r="I26" i="144"/>
  <c r="I27" i="144"/>
  <c r="I28" i="144"/>
  <c r="I29" i="144"/>
  <c r="I30" i="144"/>
  <c r="I31" i="144"/>
  <c r="I32" i="144"/>
  <c r="I33" i="144"/>
  <c r="I34" i="144"/>
  <c r="I35" i="144"/>
  <c r="I36" i="144"/>
  <c r="I37" i="144"/>
  <c r="I38" i="144"/>
  <c r="I39" i="144"/>
  <c r="I40" i="144"/>
  <c r="I41" i="144"/>
  <c r="I42" i="144"/>
  <c r="I43" i="144"/>
  <c r="I44" i="144"/>
  <c r="I45" i="144"/>
  <c r="I46" i="144"/>
  <c r="I8" i="144"/>
  <c r="I48" i="144" s="1"/>
  <c r="G58" i="143"/>
  <c r="G57" i="143"/>
  <c r="G56" i="143"/>
  <c r="G55" i="143"/>
  <c r="I45" i="143"/>
  <c r="I44" i="143"/>
  <c r="I43" i="143"/>
  <c r="I42" i="143"/>
  <c r="I41" i="143"/>
  <c r="I40" i="143"/>
  <c r="I39" i="143"/>
  <c r="I38" i="143"/>
  <c r="I37" i="143"/>
  <c r="I36" i="143"/>
  <c r="I35" i="143"/>
  <c r="I34" i="143"/>
  <c r="I33" i="143"/>
  <c r="I32" i="143"/>
  <c r="I31" i="143"/>
  <c r="I30" i="143"/>
  <c r="I29" i="143"/>
  <c r="I28" i="143"/>
  <c r="I27" i="143"/>
  <c r="I26" i="143"/>
  <c r="I25" i="143"/>
  <c r="I24" i="143"/>
  <c r="I23" i="143"/>
  <c r="I22" i="143"/>
  <c r="I21" i="143"/>
  <c r="I20" i="143"/>
  <c r="I19" i="143"/>
  <c r="I18" i="143"/>
  <c r="I17" i="143"/>
  <c r="I16" i="143"/>
  <c r="I15" i="143"/>
  <c r="I14" i="143"/>
  <c r="I13" i="143"/>
  <c r="I12" i="143"/>
  <c r="I11" i="143"/>
  <c r="I10" i="143"/>
  <c r="I9" i="143"/>
  <c r="I8" i="143"/>
  <c r="G55" i="133"/>
  <c r="I17" i="133"/>
  <c r="I18" i="133"/>
  <c r="I19" i="133"/>
  <c r="I20" i="133"/>
  <c r="I21" i="133"/>
  <c r="I22" i="133"/>
  <c r="I23" i="133"/>
  <c r="I24" i="133"/>
  <c r="I25" i="133"/>
  <c r="I26" i="133"/>
  <c r="I27" i="133"/>
  <c r="I28" i="133"/>
  <c r="I29" i="133"/>
  <c r="I30" i="133"/>
  <c r="I31" i="133"/>
  <c r="I32" i="133"/>
  <c r="I33" i="133"/>
  <c r="I34" i="133"/>
  <c r="I35" i="133"/>
  <c r="I36" i="133"/>
  <c r="I37" i="133"/>
  <c r="I38" i="133"/>
  <c r="I39" i="133"/>
  <c r="I40" i="133"/>
  <c r="I41" i="133"/>
  <c r="I42" i="133"/>
  <c r="I43" i="133"/>
  <c r="I44" i="133"/>
  <c r="I45" i="133"/>
  <c r="I9" i="133"/>
  <c r="I10" i="133"/>
  <c r="I11" i="133"/>
  <c r="I12" i="133"/>
  <c r="I46" i="133" s="1"/>
  <c r="I13" i="133"/>
  <c r="I14" i="133"/>
  <c r="I15" i="133"/>
  <c r="I16" i="133"/>
  <c r="I8" i="133"/>
  <c r="I47" i="133" l="1"/>
  <c r="I47" i="139"/>
  <c r="I34" i="142"/>
  <c r="I33" i="142"/>
  <c r="I46" i="143"/>
  <c r="I47" i="143" s="1"/>
  <c r="I47" i="144"/>
  <c r="I46" i="137"/>
  <c r="I47" i="137"/>
  <c r="I42" i="145"/>
  <c r="I28" i="136"/>
  <c r="I29" i="136"/>
  <c r="I48" i="141"/>
  <c r="I39" i="138"/>
  <c r="I38" i="138"/>
</calcChain>
</file>

<file path=xl/sharedStrings.xml><?xml version="1.0" encoding="utf-8"?>
<sst xmlns="http://schemas.openxmlformats.org/spreadsheetml/2006/main" count="1135" uniqueCount="744">
  <si>
    <t>เลขที่</t>
  </si>
  <si>
    <t>แบบบันทึกผลการประเมินความสามารถและทักษะชีวิต</t>
  </si>
  <si>
    <t xml:space="preserve">คำชี้แจง ในช่องรายการประเมินให้บันทึกคะแนนที่ได้ ในช่องผลการประเมินให้ทำเครื่องหมาย / </t>
  </si>
  <si>
    <t>ชื่อตัว</t>
  </si>
  <si>
    <t>นามสกุล</t>
  </si>
  <si>
    <t>รวมคะแนน(๓๐)</t>
  </si>
  <si>
    <t>ผลประเมิน</t>
  </si>
  <si>
    <t>สรุป(ผ่าน/ไม่ผ่าน</t>
  </si>
  <si>
    <t>ไม่ผ่านเกณฑ์(๐-๑๔)</t>
  </si>
  <si>
    <t>ผ่าน</t>
  </si>
  <si>
    <t>พอใช้(๑๕-๒๐)</t>
  </si>
  <si>
    <t>ดี(๒๑-๒๕)</t>
  </si>
  <si>
    <t>ดีมาก(๒๖-๓๐)</t>
  </si>
  <si>
    <t>รวมจำนวนคน</t>
  </si>
  <si>
    <t>ร้อยละ</t>
  </si>
  <si>
    <t>เกณฑ์การตัดสินได้ ๑๕ คะแนน ขึ้นไปถือว่าผ่าน</t>
  </si>
  <si>
    <t>ตำแหน่ง.......ครู...............................</t>
  </si>
  <si>
    <t>ลงชื่อ......................................................ผู้ประเมิน</t>
  </si>
  <si>
    <t>(.........................................................)</t>
  </si>
  <si>
    <t xml:space="preserve">            ประเมิน วันที่......................เดือน  .......................................................พ.ศ. ...........................</t>
  </si>
  <si>
    <t>นายกฤษฎา</t>
  </si>
  <si>
    <t>นางสาวชลธิชา</t>
  </si>
  <si>
    <t>ศรีสุข</t>
  </si>
  <si>
    <t>นางสาวพรไพลิน</t>
  </si>
  <si>
    <t>นายพงศธร</t>
  </si>
  <si>
    <t>ตาลน้อย</t>
  </si>
  <si>
    <t>นางสาวกัญญาณัฐ</t>
  </si>
  <si>
    <t>นางสาวเบญญาภา</t>
  </si>
  <si>
    <t>ใจคง</t>
  </si>
  <si>
    <t>คนทัศน์</t>
  </si>
  <si>
    <t>นางสาวกมลชนก</t>
  </si>
  <si>
    <t>นางสาววริศรา</t>
  </si>
  <si>
    <t>นายธนดล</t>
  </si>
  <si>
    <t>นายอนุรักษ์</t>
  </si>
  <si>
    <t>นางสาวสุทธิดา</t>
  </si>
  <si>
    <t>มงคล</t>
  </si>
  <si>
    <t>นายปัญญากร</t>
  </si>
  <si>
    <t>นางสาววรรณวิษา</t>
  </si>
  <si>
    <t>ยูปานนท์</t>
  </si>
  <si>
    <t>นางสาวภัทราภรณ์</t>
  </si>
  <si>
    <t>นางสาววาสนา</t>
  </si>
  <si>
    <t>สมพงษ์</t>
  </si>
  <si>
    <t>พืชสอน</t>
  </si>
  <si>
    <t>ไกรสิงห์</t>
  </si>
  <si>
    <t>นางสาวลักษิกา</t>
  </si>
  <si>
    <t>นายณัฐวุฒิ</t>
  </si>
  <si>
    <t>จันทร์ภาชัย</t>
  </si>
  <si>
    <t>เปียผึ้ง</t>
  </si>
  <si>
    <t>นายพงศกร</t>
  </si>
  <si>
    <t>นางสาวณัฐสุดา</t>
  </si>
  <si>
    <t>นางสาวสุชานันท์</t>
  </si>
  <si>
    <t>นางสาวปิยวรรณ</t>
  </si>
  <si>
    <t>ไชโย</t>
  </si>
  <si>
    <t>นางสาวจิราวรรณ</t>
  </si>
  <si>
    <t>นายเกียรติศักดิ์</t>
  </si>
  <si>
    <t>นางสาวภัทรพรรณ</t>
  </si>
  <si>
    <t>พรมแดน</t>
  </si>
  <si>
    <t>สุดแสง</t>
  </si>
  <si>
    <t>นางสาวณัฐพร</t>
  </si>
  <si>
    <t>อู่แก้ว</t>
  </si>
  <si>
    <t>นางสาวสุพิชชา</t>
  </si>
  <si>
    <t>ทองดี</t>
  </si>
  <si>
    <t>เอมสุ่น</t>
  </si>
  <si>
    <t>นายธนภัทร</t>
  </si>
  <si>
    <t>จำรัสธนสาร</t>
  </si>
  <si>
    <t>นายรัชพล</t>
  </si>
  <si>
    <t>อ่อนน้อม</t>
  </si>
  <si>
    <t>พันธ์ศรี</t>
  </si>
  <si>
    <t>นางสาวอริสรา</t>
  </si>
  <si>
    <t>นายธีรพัฒน์</t>
  </si>
  <si>
    <t>นายชินกฤต</t>
  </si>
  <si>
    <t>บุญศรีวงษ์</t>
  </si>
  <si>
    <t>สัตย์ซื่อ</t>
  </si>
  <si>
    <t>นางสาวธนัชชา</t>
  </si>
  <si>
    <t>ภาคภูมิพงศ์</t>
  </si>
  <si>
    <t>นายภัทรพล</t>
  </si>
  <si>
    <t>นางสาวกัลยรัตน์</t>
  </si>
  <si>
    <t>บุญมี</t>
  </si>
  <si>
    <t>นายจุลจิตร</t>
  </si>
  <si>
    <t>จำจิตต์</t>
  </si>
  <si>
    <t>นายรักไทย</t>
  </si>
  <si>
    <t>แย้มกลิ่น</t>
  </si>
  <si>
    <t>นายธราเทพ</t>
  </si>
  <si>
    <t>เพิ่มพูล</t>
  </si>
  <si>
    <t>นายปัณณธร</t>
  </si>
  <si>
    <t>เพิ่มผล</t>
  </si>
  <si>
    <t>นายวัชรินทร์</t>
  </si>
  <si>
    <t>ทรงประโคน</t>
  </si>
  <si>
    <t>คำชัยมงคล</t>
  </si>
  <si>
    <t>ดอนมอญ</t>
  </si>
  <si>
    <t>นายวิชญ์พล</t>
  </si>
  <si>
    <t>สอนวิชัย</t>
  </si>
  <si>
    <t>นายบัณณพนต์</t>
  </si>
  <si>
    <t>ตาคำวัน</t>
  </si>
  <si>
    <t xml:space="preserve">นางสาวกนกวรรณ </t>
  </si>
  <si>
    <t>นางสาวจันทกานต์</t>
  </si>
  <si>
    <t>บางกุ้ง</t>
  </si>
  <si>
    <t>นางสาวฐิติญาพร</t>
  </si>
  <si>
    <t>นกน้อย</t>
  </si>
  <si>
    <t>นางสาวณัฐกานต์</t>
  </si>
  <si>
    <t>กันภัย</t>
  </si>
  <si>
    <t>นางสาวนภัสวรรณ</t>
  </si>
  <si>
    <t>พงษ์มี</t>
  </si>
  <si>
    <t>นางสาวปาริชาติ</t>
  </si>
  <si>
    <t>ประไพร</t>
  </si>
  <si>
    <t>นางสาวเพ็ญนภา</t>
  </si>
  <si>
    <t>เพียลา</t>
  </si>
  <si>
    <t>นางสาวภัทรวดี</t>
  </si>
  <si>
    <t>สาธยาย</t>
  </si>
  <si>
    <t>นางสาววัชราภรณ์</t>
  </si>
  <si>
    <t>นางสาวสุธิมา</t>
  </si>
  <si>
    <t>กัลยาวงค์</t>
  </si>
  <si>
    <t>นางสาวสุพรรณี</t>
  </si>
  <si>
    <t>สาลิวงษ์</t>
  </si>
  <si>
    <t>นางสาวสุพิชฌาย์</t>
  </si>
  <si>
    <t>สนร้อย</t>
  </si>
  <si>
    <t>นางสาวสุรารักษ์</t>
  </si>
  <si>
    <t>บุญโม</t>
  </si>
  <si>
    <t>นางสาวขวัญกมล</t>
  </si>
  <si>
    <t>ศรีสม</t>
  </si>
  <si>
    <t>นางสาวสุภาภรณ์</t>
  </si>
  <si>
    <t>หวังคุ้มกลาง</t>
  </si>
  <si>
    <t>นางสาวจุฑามาส</t>
  </si>
  <si>
    <t>นางสาวประภัสสร</t>
  </si>
  <si>
    <t>ต่างศรี</t>
  </si>
  <si>
    <t>นางสาวชญานิศ</t>
  </si>
  <si>
    <t>ฉิมมาแก้ว</t>
  </si>
  <si>
    <t>บุรีวงษ์</t>
  </si>
  <si>
    <t>นางสาวญาดา</t>
  </si>
  <si>
    <t>ทานทน</t>
  </si>
  <si>
    <t>นิยมสุข</t>
  </si>
  <si>
    <t>นางสาวเกศกนก</t>
  </si>
  <si>
    <t>เตสะดี</t>
  </si>
  <si>
    <t>นางสาวชุติกาญจน์</t>
  </si>
  <si>
    <t>ฝาเฟี้ยม</t>
  </si>
  <si>
    <t>นางสาวนวรัตน์</t>
  </si>
  <si>
    <t>แซะจอหอ</t>
  </si>
  <si>
    <t>นางสาวบุณยาพร</t>
  </si>
  <si>
    <t>ยาฮะ</t>
  </si>
  <si>
    <t>บุตรดี</t>
  </si>
  <si>
    <t>นางสาวสรญา</t>
  </si>
  <si>
    <t>สายพิน</t>
  </si>
  <si>
    <t>ชั้นมัธยมศึกษาปีที่ ๔/๒</t>
  </si>
  <si>
    <t>ชั้นมัธยมศึกษาปีที่ ๔/๓</t>
  </si>
  <si>
    <t>ชั้นมัธยมศึกษาปีที่ ๔/๔</t>
  </si>
  <si>
    <t>ชั้นมัธยมศึกษาปีที่ ๔/๕</t>
  </si>
  <si>
    <t>ชั้นมัธยมศึกษาปีที่ ๔/๖</t>
  </si>
  <si>
    <t>ชั้นมัธยมศึกษาปีที่ ๔/๗</t>
  </si>
  <si>
    <t>ชั้นมัธยมศึกษาปีที่ ๔/๘</t>
  </si>
  <si>
    <t>ชั้นมัธยมศึกษาปีที่ ๔/๙</t>
  </si>
  <si>
    <t>ชั้นมัธยมศึกษาปีที่ ๔/๑๐</t>
  </si>
  <si>
    <t>ชั้นมัธยมศึกษาปีที่ ๔/๑๑</t>
  </si>
  <si>
    <t>นายจิรวัชระ</t>
  </si>
  <si>
    <t>เกษนคร</t>
  </si>
  <si>
    <t>ช้างอ่ำ</t>
  </si>
  <si>
    <t>นายสรวุฒิ</t>
  </si>
  <si>
    <t>แสงเจริญ</t>
  </si>
  <si>
    <t>นายจักรภัทร</t>
  </si>
  <si>
    <t>จันทร์สวัสดิ์</t>
  </si>
  <si>
    <t>นายชนะโชค</t>
  </si>
  <si>
    <t>แสงสมบุญ</t>
  </si>
  <si>
    <t>นายวชิรวิทย์</t>
  </si>
  <si>
    <t>ปลื้มบุญ</t>
  </si>
  <si>
    <t>นายรชต</t>
  </si>
  <si>
    <t>สมศรี</t>
  </si>
  <si>
    <t>นายกำจร</t>
  </si>
  <si>
    <t>เกตุนคร</t>
  </si>
  <si>
    <t>นายพีรวัส</t>
  </si>
  <si>
    <t>ศรีพรหม</t>
  </si>
  <si>
    <t>นายวรกมล</t>
  </si>
  <si>
    <t>อินทร์สุข</t>
  </si>
  <si>
    <t>นางสาวทัศน์วรรณ</t>
  </si>
  <si>
    <t>เนื่องจากพิมพ์</t>
  </si>
  <si>
    <t>การดี</t>
  </si>
  <si>
    <t>นางสาวจิรวรรณ</t>
  </si>
  <si>
    <t>พลชู</t>
  </si>
  <si>
    <t>นางสาวพิมพ์ลดา</t>
  </si>
  <si>
    <t>สังข์สวัสดิ์</t>
  </si>
  <si>
    <t>นางสาวภาวิณี</t>
  </si>
  <si>
    <t>ธุระ</t>
  </si>
  <si>
    <t>ทองอิ่มสินทวี</t>
  </si>
  <si>
    <t>ถุงเงิน</t>
  </si>
  <si>
    <t>แสงสว่าง</t>
  </si>
  <si>
    <t>นางสาวกมลวรรณ</t>
  </si>
  <si>
    <t>จันทร์มณี</t>
  </si>
  <si>
    <t>อำไพโชติ</t>
  </si>
  <si>
    <t xml:space="preserve">นางสาวจุฑาทิพย์ </t>
  </si>
  <si>
    <t>จิตรสมพงษ์</t>
  </si>
  <si>
    <t>นางสาวพรญาณี</t>
  </si>
  <si>
    <t>วงษ์พันธุ์</t>
  </si>
  <si>
    <t>นางสาวศศิกานต์</t>
  </si>
  <si>
    <t>เจริญพันธ์</t>
  </si>
  <si>
    <t>เพียสุด</t>
  </si>
  <si>
    <t>นางสาวธารารัตน์</t>
  </si>
  <si>
    <t>เข็มทอง</t>
  </si>
  <si>
    <t>นางสาวมญชุ์พิชญา</t>
  </si>
  <si>
    <t>วงจ้อย</t>
  </si>
  <si>
    <t>นางสาวอารียา</t>
  </si>
  <si>
    <t>อโนพันธ์</t>
  </si>
  <si>
    <t>นุชเจริญ</t>
  </si>
  <si>
    <t>นางสาวฐิตาพร</t>
  </si>
  <si>
    <t>นามลาด</t>
  </si>
  <si>
    <t>นางสาวแก้วตา</t>
  </si>
  <si>
    <t>ทิพวงษา</t>
  </si>
  <si>
    <t>นางสาวดุษฎีพร</t>
  </si>
  <si>
    <t>อุทธาหรณ์</t>
  </si>
  <si>
    <t>นางสาวเบียร์</t>
  </si>
  <si>
    <t>สุภารัตน์</t>
  </si>
  <si>
    <t>นางสาวพุธิตา</t>
  </si>
  <si>
    <t>ทองคุ้ย</t>
  </si>
  <si>
    <t>นางสาวมณฑิรา</t>
  </si>
  <si>
    <t>กอนจันดา</t>
  </si>
  <si>
    <t>นางสาวเมธาพร</t>
  </si>
  <si>
    <t>ลาหู่</t>
  </si>
  <si>
    <t>เดชผิว</t>
  </si>
  <si>
    <t>นางสาวสุธาวัลย์</t>
  </si>
  <si>
    <t>เหมือนสี</t>
  </si>
  <si>
    <t>นางสาวโสรญา</t>
  </si>
  <si>
    <t>ขุนเภา</t>
  </si>
  <si>
    <t>นายสหัสวรรษ</t>
  </si>
  <si>
    <t>เนตรสุวรรณ์</t>
  </si>
  <si>
    <t>นายอนุสรณ์</t>
  </si>
  <si>
    <t>อ่อนเกิด</t>
  </si>
  <si>
    <t>นายนิธิกรณ์</t>
  </si>
  <si>
    <t>คงภักดี</t>
  </si>
  <si>
    <t>นายอุกฤษฏ์</t>
  </si>
  <si>
    <t>พานทอง</t>
  </si>
  <si>
    <t>นายกษิดิ์เดช</t>
  </si>
  <si>
    <t>ฉิมพายัพ</t>
  </si>
  <si>
    <t>นายกฤตนัย</t>
  </si>
  <si>
    <t>ปูเวสา</t>
  </si>
  <si>
    <t>นายอัษฎา</t>
  </si>
  <si>
    <t>นางสาวนฤมล</t>
  </si>
  <si>
    <t>สีสิงห์</t>
  </si>
  <si>
    <t>สำอาง</t>
  </si>
  <si>
    <t>ฉิมพานิช</t>
  </si>
  <si>
    <t>นางสาวสุภาวรรณ</t>
  </si>
  <si>
    <t>จอมสง่า</t>
  </si>
  <si>
    <t>นางสาวกรรณิการ์</t>
  </si>
  <si>
    <t>ไวว่อง</t>
  </si>
  <si>
    <t>นางสาวปานดวงใจ</t>
  </si>
  <si>
    <t>วงษ์บำหรุ</t>
  </si>
  <si>
    <t>เนตรรัตน์</t>
  </si>
  <si>
    <t>นางสาววริศริยา</t>
  </si>
  <si>
    <t>ใบปลอด</t>
  </si>
  <si>
    <t>นางสาวโศภิษฐ์</t>
  </si>
  <si>
    <t>ชาญเดช</t>
  </si>
  <si>
    <t>นางสาวกีรติกันต์</t>
  </si>
  <si>
    <t>เผื่อนพงษ์</t>
  </si>
  <si>
    <t>พวงผ่อง</t>
  </si>
  <si>
    <t>นางสาวจุฑาทิพย์</t>
  </si>
  <si>
    <t>บุญพวง</t>
  </si>
  <si>
    <t>นางสาวชนาภัทร</t>
  </si>
  <si>
    <t>ผุงแสงมณีวงค์</t>
  </si>
  <si>
    <t>นางสาวชลนิภา</t>
  </si>
  <si>
    <t>พันธ์แน่น</t>
  </si>
  <si>
    <t>นางสาวณัฎฐวรรณ</t>
  </si>
  <si>
    <t>ธีระเวชศรางกูร</t>
  </si>
  <si>
    <t>นางสาวธนวรรณ</t>
  </si>
  <si>
    <t>ม่วงศรี</t>
  </si>
  <si>
    <t>นางสาวภัทรวีร์</t>
  </si>
  <si>
    <t>นางสาววทันยา</t>
  </si>
  <si>
    <t>น้อยนอนเมือง</t>
  </si>
  <si>
    <t>นางสาววรรณพร</t>
  </si>
  <si>
    <t>พูลประสาท</t>
  </si>
  <si>
    <t>นางสาวจิตราภรณ์</t>
  </si>
  <si>
    <t>จีนสวัสดิ์</t>
  </si>
  <si>
    <t>นางสาวธัญรดา</t>
  </si>
  <si>
    <t>ก้อนทอง</t>
  </si>
  <si>
    <t>นางสาวยุวดี</t>
  </si>
  <si>
    <t>เกาะมะไฟ</t>
  </si>
  <si>
    <t>มีศิลา</t>
  </si>
  <si>
    <t>วานิชย์</t>
  </si>
  <si>
    <t>นางสาวนิพาดา</t>
  </si>
  <si>
    <t>ราษีมิน</t>
  </si>
  <si>
    <t>นางสาวปุณณมาส</t>
  </si>
  <si>
    <t>ยั่งยืน</t>
  </si>
  <si>
    <t>นางสาวพิมพ์ชนก</t>
  </si>
  <si>
    <t>เจนดง</t>
  </si>
  <si>
    <t>นามชารี</t>
  </si>
  <si>
    <t>นางสาวสิรินทรา</t>
  </si>
  <si>
    <t>ศิลปศาสตร์</t>
  </si>
  <si>
    <t>นางสาวสุพิชญา</t>
  </si>
  <si>
    <t>โสมภีร์</t>
  </si>
  <si>
    <t>นางสาวสุรางคณา</t>
  </si>
  <si>
    <t>พรมมี</t>
  </si>
  <si>
    <t>นางสาวอาทิตยา</t>
  </si>
  <si>
    <t>สว่างแสง</t>
  </si>
  <si>
    <t>นายกฤษดนัย</t>
  </si>
  <si>
    <t>บุญมาดี</t>
  </si>
  <si>
    <t>นายณรงค์ชัย</t>
  </si>
  <si>
    <t>น้อยกมล</t>
  </si>
  <si>
    <t>นายภูมิพัฒน์</t>
  </si>
  <si>
    <t>สมตัว</t>
  </si>
  <si>
    <t>นายอธิป</t>
  </si>
  <si>
    <t>ประสิทธิพันธุ์</t>
  </si>
  <si>
    <t>นายชัยทัตโต</t>
  </si>
  <si>
    <t>บุญชู</t>
  </si>
  <si>
    <t>พรหมมา</t>
  </si>
  <si>
    <t>นายพฤฒินันท์</t>
  </si>
  <si>
    <t>ซื่อสัตย์</t>
  </si>
  <si>
    <t>ภู่สวัสดิ์</t>
  </si>
  <si>
    <t>นายรัตนวิชญ์</t>
  </si>
  <si>
    <t>ใยยงค์</t>
  </si>
  <si>
    <t>นายวรภัทร</t>
  </si>
  <si>
    <t>บำรุงวัตร</t>
  </si>
  <si>
    <t>นายบูรพา</t>
  </si>
  <si>
    <t>ทะวะระ</t>
  </si>
  <si>
    <t>นายไวยวุฒิ</t>
  </si>
  <si>
    <t>ขวัญเมือง</t>
  </si>
  <si>
    <t>นายอดิศักดิ์</t>
  </si>
  <si>
    <t>เดชา</t>
  </si>
  <si>
    <t>นายพลพล</t>
  </si>
  <si>
    <t>ไพเราะ</t>
  </si>
  <si>
    <t>นายนิธิกร</t>
  </si>
  <si>
    <t>บุญเรือง</t>
  </si>
  <si>
    <t>นายปรเมศวร์</t>
  </si>
  <si>
    <t>นามโคตร</t>
  </si>
  <si>
    <t>นายศุภกฤษ</t>
  </si>
  <si>
    <t>จิรเมธวณิชชา</t>
  </si>
  <si>
    <t>รัตนวงศ์</t>
  </si>
  <si>
    <t>นางสาวธัญธร</t>
  </si>
  <si>
    <t>ชาวบล</t>
  </si>
  <si>
    <t>นางสาวปิยะดา</t>
  </si>
  <si>
    <t>แสงคง</t>
  </si>
  <si>
    <t>นางสาวพิชามญชุ์</t>
  </si>
  <si>
    <t>ดีประเสริฐ</t>
  </si>
  <si>
    <t>นางสาวฐิตารีย์</t>
  </si>
  <si>
    <t>ทับทิมดี</t>
  </si>
  <si>
    <t>นางสาวภณิตา</t>
  </si>
  <si>
    <t>โพธิ์ศรีวงษ์</t>
  </si>
  <si>
    <t>นางสาวศศิวิมล</t>
  </si>
  <si>
    <t>ฉายอรุณ</t>
  </si>
  <si>
    <t>นางสาวสุชาวดี</t>
  </si>
  <si>
    <t>พรมวงษา</t>
  </si>
  <si>
    <t>นางสาวอาลิษา</t>
  </si>
  <si>
    <t>ดอกไม้</t>
  </si>
  <si>
    <t>นางสาวกัญญารัตน์</t>
  </si>
  <si>
    <t>เพ็ชรดี</t>
  </si>
  <si>
    <t>นางสาวมลธิชา</t>
  </si>
  <si>
    <t>จิตภักดี</t>
  </si>
  <si>
    <t>ร่มโพธิ์แก้ว</t>
  </si>
  <si>
    <t>นางสาวณัฐริกา</t>
  </si>
  <si>
    <t>ดีเสียง</t>
  </si>
  <si>
    <t>นางสาวธัญพัชร</t>
  </si>
  <si>
    <t>พิมพิมูล</t>
  </si>
  <si>
    <t>นางสาวพรรณกาญจน์</t>
  </si>
  <si>
    <t>ร่วมใจ</t>
  </si>
  <si>
    <t>นางสาวภานรินท์</t>
  </si>
  <si>
    <t>นางสาวภาสินี</t>
  </si>
  <si>
    <t>เกิดสุข</t>
  </si>
  <si>
    <t>มานะดี</t>
  </si>
  <si>
    <t>อำนรรฆ</t>
  </si>
  <si>
    <t>นางสาวปภาดา</t>
  </si>
  <si>
    <t>จินดามาตย์</t>
  </si>
  <si>
    <t>นายชาญวิทย์</t>
  </si>
  <si>
    <t>วรรณวงษ์</t>
  </si>
  <si>
    <t>นายสิทธิศักดิ์</t>
  </si>
  <si>
    <t>รัศมี</t>
  </si>
  <si>
    <t>นายธนพนธ์</t>
  </si>
  <si>
    <t>บำรุงสุข</t>
  </si>
  <si>
    <t>นายมงคล</t>
  </si>
  <si>
    <t>จำรูญ</t>
  </si>
  <si>
    <t>นายสุทธิพงษ์</t>
  </si>
  <si>
    <t xml:space="preserve"> อุปราช</t>
  </si>
  <si>
    <t>เพ็ชรผุดผ่อง</t>
  </si>
  <si>
    <t>นายศรชัย</t>
  </si>
  <si>
    <t>มั่นคง</t>
  </si>
  <si>
    <t>นางสาวกานดา</t>
  </si>
  <si>
    <t>สังข์ทอง</t>
  </si>
  <si>
    <t>นางสาวฐิติมา</t>
  </si>
  <si>
    <t>เหล็กศิริ</t>
  </si>
  <si>
    <t>ภูวะสุรินทร์</t>
  </si>
  <si>
    <t>นางสาวฐิติกานต์</t>
  </si>
  <si>
    <t>อ่อนสว่าง</t>
  </si>
  <si>
    <t>นางสาวนันณภัทร</t>
  </si>
  <si>
    <t>รัตน์วิเศษฤทธิ์</t>
  </si>
  <si>
    <t>นางสาวอรุณณี</t>
  </si>
  <si>
    <t>ภูมี</t>
  </si>
  <si>
    <t>นางสาวนัฐกานต์</t>
  </si>
  <si>
    <t>คชรินทร์</t>
  </si>
  <si>
    <t>นางสาวพิมพ์วิภา</t>
  </si>
  <si>
    <t>พุทธา</t>
  </si>
  <si>
    <t>นางสาวธิวาพร</t>
  </si>
  <si>
    <t>นางสาวนภาพร</t>
  </si>
  <si>
    <t>พันธ์ธรรม</t>
  </si>
  <si>
    <t>พูลสวัสดิ์</t>
  </si>
  <si>
    <t>สุภฤทธิ์</t>
  </si>
  <si>
    <t>นางสาวธีรดา</t>
  </si>
  <si>
    <t>เหี้ยมเหิน</t>
  </si>
  <si>
    <t>นางสาวเบญจวรรณ</t>
  </si>
  <si>
    <t>กิจดี</t>
  </si>
  <si>
    <t>นางสาวยลรดี</t>
  </si>
  <si>
    <t>นางสาวจุฬารัตน์</t>
  </si>
  <si>
    <t>เจือจาน</t>
  </si>
  <si>
    <t>นางสาวประสพพร</t>
  </si>
  <si>
    <t>สุขศรี</t>
  </si>
  <si>
    <t>นางสาวสโรชา</t>
  </si>
  <si>
    <t>สาช่อฟ้า</t>
  </si>
  <si>
    <t>นางสาวพลอยชมพู</t>
  </si>
  <si>
    <t>ไวนุแก้ว</t>
  </si>
  <si>
    <t>นางสาวนฤภร</t>
  </si>
  <si>
    <t>ตลับเพ็ชร</t>
  </si>
  <si>
    <t>นางสาวขวัญใจ</t>
  </si>
  <si>
    <t>ดาคำ</t>
  </si>
  <si>
    <t>นางสาวพิทยารัตน์</t>
  </si>
  <si>
    <t>สุขศรีวงษ์มั่น</t>
  </si>
  <si>
    <t>เล็กโต</t>
  </si>
  <si>
    <t>ป้องแก้ว</t>
  </si>
  <si>
    <t>นางสาววีรภัทรา</t>
  </si>
  <si>
    <t>ทิพย์ภวงศ์ษา</t>
  </si>
  <si>
    <t>นางสาวศุภานันท์</t>
  </si>
  <si>
    <t>วงค์สิริภาคย์</t>
  </si>
  <si>
    <t>นางสาวสุธาสินี</t>
  </si>
  <si>
    <t>ภู่ชัย</t>
  </si>
  <si>
    <t>นายปธานิน</t>
  </si>
  <si>
    <t>เกิดทรัพย์</t>
  </si>
  <si>
    <t>นายโชคชัย</t>
  </si>
  <si>
    <t>รื่นกลิ่น</t>
  </si>
  <si>
    <t>นางสาวเปรมฤดี</t>
  </si>
  <si>
    <t>ยะระสิทธิ์</t>
  </si>
  <si>
    <t>นางสาวชมพูนุช</t>
  </si>
  <si>
    <t>จงอาษา</t>
  </si>
  <si>
    <t>งามแก้ว</t>
  </si>
  <si>
    <t>นางสาวณัฏฐ์ชญา</t>
  </si>
  <si>
    <t>นางสาวปนัดดา</t>
  </si>
  <si>
    <t>นางสาวรุ่งฤทัย</t>
  </si>
  <si>
    <t>ใจมั่น</t>
  </si>
  <si>
    <t>นางสาวชนินาถ</t>
  </si>
  <si>
    <t>กลิ่นพิพัฒน์</t>
  </si>
  <si>
    <t>นางสาวพัดทิยา</t>
  </si>
  <si>
    <t>คู่คิด</t>
  </si>
  <si>
    <t>นางสาวเอวิตา</t>
  </si>
  <si>
    <t>แปลงสาร</t>
  </si>
  <si>
    <t>นางสาวนิติกาญจน์</t>
  </si>
  <si>
    <t>โนรีวงศ์</t>
  </si>
  <si>
    <t>นางสาวอรรติมา</t>
  </si>
  <si>
    <t>หงวนเสงี่ยม</t>
  </si>
  <si>
    <t>ไชยคีนี</t>
  </si>
  <si>
    <t>จาดมี</t>
  </si>
  <si>
    <t>นางสาวกวีณัฐ</t>
  </si>
  <si>
    <t>กลับไชย</t>
  </si>
  <si>
    <t>นางสาวกุลณัฐ</t>
  </si>
  <si>
    <t>ไชยคลัง</t>
  </si>
  <si>
    <t>นางสาวจิรภัทร์</t>
  </si>
  <si>
    <t>ผุดผ่อง</t>
  </si>
  <si>
    <t>นางสาวจิรัชยา</t>
  </si>
  <si>
    <t>วงษ์อุดม</t>
  </si>
  <si>
    <t>นางสาวชนาพร</t>
  </si>
  <si>
    <t>คำวิชัย</t>
  </si>
  <si>
    <t>นางสาวณัฏฐวรรณ</t>
  </si>
  <si>
    <t>สกุลนคร</t>
  </si>
  <si>
    <t>นางสาวธิดากานต์</t>
  </si>
  <si>
    <t>ช่อทัยสงค์</t>
  </si>
  <si>
    <t>นางสาวนิษากรณ์</t>
  </si>
  <si>
    <t>แสงเขตร์</t>
  </si>
  <si>
    <t>ช่อสังข์</t>
  </si>
  <si>
    <t>นางสาวปภัชญา</t>
  </si>
  <si>
    <t>ปานตระกูล</t>
  </si>
  <si>
    <t>นางสาวมนัสนันท์</t>
  </si>
  <si>
    <t>ประแดง</t>
  </si>
  <si>
    <t>นางสาวรัชนีกร</t>
  </si>
  <si>
    <t>นางสาวรุ่งฤดี</t>
  </si>
  <si>
    <t>อ่อนสุภาพ</t>
  </si>
  <si>
    <t>นางสาวลลิดาวรรณ</t>
  </si>
  <si>
    <t>ศรีมันตะ</t>
  </si>
  <si>
    <t>นางสาววชิราภรณ์</t>
  </si>
  <si>
    <t>เพียรนภา</t>
  </si>
  <si>
    <t>นางสาวสรชา</t>
  </si>
  <si>
    <t>แดนเวียง</t>
  </si>
  <si>
    <t>นางสาวสุภาดา</t>
  </si>
  <si>
    <t>หาชม</t>
  </si>
  <si>
    <t>นางสาวอณิสตา</t>
  </si>
  <si>
    <t>ตระกูลทา</t>
  </si>
  <si>
    <t>นางสาวอิสรีย์</t>
  </si>
  <si>
    <t>สุดทอง</t>
  </si>
  <si>
    <t>นายกิตติพงษ์</t>
  </si>
  <si>
    <t>นาที</t>
  </si>
  <si>
    <t>นายธวัชชัย</t>
  </si>
  <si>
    <t>เสมาทอง</t>
  </si>
  <si>
    <t>ศรีสุขโข</t>
  </si>
  <si>
    <t>นางสาวณัฐฐนิต</t>
  </si>
  <si>
    <t>แดงโชติ</t>
  </si>
  <si>
    <t>นางสาวรุ่งนภา</t>
  </si>
  <si>
    <t>จิตรช่วย</t>
  </si>
  <si>
    <t>นางสาวนพมาศ</t>
  </si>
  <si>
    <t>งามละออ</t>
  </si>
  <si>
    <t>รอดเลี้ยง</t>
  </si>
  <si>
    <t>นางสาวปิญญา</t>
  </si>
  <si>
    <t>ท่างาม</t>
  </si>
  <si>
    <t>นางสาวสุธารัตน์</t>
  </si>
  <si>
    <t>อาฒยะพันธ์</t>
  </si>
  <si>
    <t>นางสาวเจษฎาพร</t>
  </si>
  <si>
    <t>หมั่นกู้</t>
  </si>
  <si>
    <t>นางสาวดวงดาว</t>
  </si>
  <si>
    <t>เจริญนาค</t>
  </si>
  <si>
    <t>นางสาวธนาภรณ์</t>
  </si>
  <si>
    <t>สิงห์โตวงษ์</t>
  </si>
  <si>
    <t>นางสาวธัญลักษณ์</t>
  </si>
  <si>
    <t>แย้มพวง</t>
  </si>
  <si>
    <t>เกตุวงษ์</t>
  </si>
  <si>
    <t>นางสาวปริชญา</t>
  </si>
  <si>
    <t>พรมมา</t>
  </si>
  <si>
    <t>นางสาวรัชนก</t>
  </si>
  <si>
    <t>แสงตะวัน</t>
  </si>
  <si>
    <t>นางสาววิลาวัลย์</t>
  </si>
  <si>
    <t>ทรัพย์มั่น</t>
  </si>
  <si>
    <t>นางสาวพัลยมนต์</t>
  </si>
  <si>
    <t>บรรลือวงศ์</t>
  </si>
  <si>
    <t>นางสาวชนัฏตา</t>
  </si>
  <si>
    <t>ยุทธนไพบูลย์</t>
  </si>
  <si>
    <t>ปรีสิงห์</t>
  </si>
  <si>
    <t>นางสาวกนกวรรณ</t>
  </si>
  <si>
    <t>สุขพิน</t>
  </si>
  <si>
    <t>นางสาวกฤษณา</t>
  </si>
  <si>
    <t>รัตนชน</t>
  </si>
  <si>
    <t>นางสาวณัฐกานณ์</t>
  </si>
  <si>
    <t>วงธานี</t>
  </si>
  <si>
    <t>นางสาวธิชาดา</t>
  </si>
  <si>
    <t>นางสาวนันทิยา</t>
  </si>
  <si>
    <t>ยางนอก</t>
  </si>
  <si>
    <t>นางสาวประกายดาว</t>
  </si>
  <si>
    <t>คำคง</t>
  </si>
  <si>
    <t>นางสาวปิยาภรณ์</t>
  </si>
  <si>
    <t>เที่ยงอารมณ์</t>
  </si>
  <si>
    <t>นางสาวพรวสา</t>
  </si>
  <si>
    <t>สถาวร</t>
  </si>
  <si>
    <t>นางสาวพัชริดา</t>
  </si>
  <si>
    <t>สีลาดเลา</t>
  </si>
  <si>
    <t>นางสาวมนัสวีร์</t>
  </si>
  <si>
    <t>พิมเสน</t>
  </si>
  <si>
    <t>นางสาววชิราวรรณ</t>
  </si>
  <si>
    <t>แสงสุวิมล</t>
  </si>
  <si>
    <t>นางสาววนัชพร</t>
  </si>
  <si>
    <t>เตรมะวงษ์</t>
  </si>
  <si>
    <t>นางสาววรรษิดา</t>
  </si>
  <si>
    <t>โทวงษ์</t>
  </si>
  <si>
    <t>นางสาวศุนิตา</t>
  </si>
  <si>
    <t>สิงห์เหม</t>
  </si>
  <si>
    <t>นางสาวสุพรรณิการ์</t>
  </si>
  <si>
    <t>นางสาวอทิติยา</t>
  </si>
  <si>
    <t>องอาจ</t>
  </si>
  <si>
    <t>นางสาวอนุธิดา</t>
  </si>
  <si>
    <t>บรรดาศักดิ์</t>
  </si>
  <si>
    <t>นางสาวอรสุภา</t>
  </si>
  <si>
    <t>พันธ์ทา</t>
  </si>
  <si>
    <t>นายประเสริฐ</t>
  </si>
  <si>
    <t>โยธี</t>
  </si>
  <si>
    <t>นายจิรพงษ์</t>
  </si>
  <si>
    <t>พรมศรี</t>
  </si>
  <si>
    <t>นายพชรภัทร</t>
  </si>
  <si>
    <t>ชัยอติชาตกุล</t>
  </si>
  <si>
    <t>นายจักรี</t>
  </si>
  <si>
    <t>ผางสา</t>
  </si>
  <si>
    <t>สนรักษา</t>
  </si>
  <si>
    <t>จันทร์โต้ง</t>
  </si>
  <si>
    <t>เหมือนแม้น</t>
  </si>
  <si>
    <t>นายษายน</t>
  </si>
  <si>
    <t>บุญเกิน</t>
  </si>
  <si>
    <t>นายปฏิพล</t>
  </si>
  <si>
    <t>วัดกิ่ง</t>
  </si>
  <si>
    <t>นางสาวชณิดา</t>
  </si>
  <si>
    <t>เพียรแย้ม</t>
  </si>
  <si>
    <t>นางสาวณธิดา</t>
  </si>
  <si>
    <t>รักภิรมย์</t>
  </si>
  <si>
    <t>นางสาวโชติกา</t>
  </si>
  <si>
    <t>ท่าหิน</t>
  </si>
  <si>
    <t>กำมันตะคุณ</t>
  </si>
  <si>
    <t>นางสาววิภาวี</t>
  </si>
  <si>
    <t>กุลธีรโชค</t>
  </si>
  <si>
    <t>นางสาววิไลพร</t>
  </si>
  <si>
    <t>แก้วสว่าง</t>
  </si>
  <si>
    <t>นางสาวดวงกมล</t>
  </si>
  <si>
    <t>บุญสิงห์</t>
  </si>
  <si>
    <t>นางสาวเกตน์นิภา</t>
  </si>
  <si>
    <t>สวัสดี</t>
  </si>
  <si>
    <t>นางสาวจิดาภา</t>
  </si>
  <si>
    <t>คมขำ</t>
  </si>
  <si>
    <t>นางสาวญาณีกรณ์</t>
  </si>
  <si>
    <t>เปรมดี</t>
  </si>
  <si>
    <t>นางสาวธาดารวี</t>
  </si>
  <si>
    <t>ระฆังทอง</t>
  </si>
  <si>
    <t>เพิ่มพูน</t>
  </si>
  <si>
    <t>นางสาวอรนลิน</t>
  </si>
  <si>
    <t>จิตต์อารีย์</t>
  </si>
  <si>
    <t>นางสาวอริสา</t>
  </si>
  <si>
    <t>บุญช่วย</t>
  </si>
  <si>
    <t>นางสาวรัศมิ์ชญาณ์</t>
  </si>
  <si>
    <t>กิจว่องไว</t>
  </si>
  <si>
    <t>จิตรเสงี่ยม</t>
  </si>
  <si>
    <t>นายธนาธิป</t>
  </si>
  <si>
    <t>สืบจากเทียน</t>
  </si>
  <si>
    <t>นายยศนันท์</t>
  </si>
  <si>
    <t>กรรณิการ์</t>
  </si>
  <si>
    <t>นายนิพนธ์</t>
  </si>
  <si>
    <t>กาลภูธร</t>
  </si>
  <si>
    <t>นายปริวัฒน์</t>
  </si>
  <si>
    <t>เชื่อมรัมย์</t>
  </si>
  <si>
    <t>นายอัตตชัย</t>
  </si>
  <si>
    <t>บุปผาสุวรรณ</t>
  </si>
  <si>
    <t>นายอิทธิพล</t>
  </si>
  <si>
    <t>รอดกร</t>
  </si>
  <si>
    <t>นายธนิต</t>
  </si>
  <si>
    <t>กุมารสิงห์</t>
  </si>
  <si>
    <t>นายสุทิวัส</t>
  </si>
  <si>
    <t>ไหมล้วน</t>
  </si>
  <si>
    <t>นายธนพันธ์</t>
  </si>
  <si>
    <t>ธนศิลป์</t>
  </si>
  <si>
    <t>นายพีระวัฒน์</t>
  </si>
  <si>
    <t>สมบัติ</t>
  </si>
  <si>
    <t>นายภคิน</t>
  </si>
  <si>
    <t>พรวัฒนา</t>
  </si>
  <si>
    <t>นายศุภกิตติ์</t>
  </si>
  <si>
    <t>จันมา</t>
  </si>
  <si>
    <t>นายวรทัต</t>
  </si>
  <si>
    <t>ทิพย์เขต</t>
  </si>
  <si>
    <t>นายธนกฤษ</t>
  </si>
  <si>
    <t>ทวีวงษ์</t>
  </si>
  <si>
    <t>นายพัชรพล</t>
  </si>
  <si>
    <t>สวัสดิ์วารี</t>
  </si>
  <si>
    <t>นายภูรินทร์</t>
  </si>
  <si>
    <t>งิบสูงเนิน</t>
  </si>
  <si>
    <t>นายจีรศักดิ์</t>
  </si>
  <si>
    <t>พนมเขตต์</t>
  </si>
  <si>
    <t>นายณัฐชัญ</t>
  </si>
  <si>
    <t>พรมนิยม</t>
  </si>
  <si>
    <t>นายธนพงษ์</t>
  </si>
  <si>
    <t>อาสเสวตร์</t>
  </si>
  <si>
    <t>นายธนพล</t>
  </si>
  <si>
    <t>มุกดาสนิท</t>
  </si>
  <si>
    <t>นายนันทภูมิ</t>
  </si>
  <si>
    <t>คำประเสริฐ</t>
  </si>
  <si>
    <t>นายปานเดชา</t>
  </si>
  <si>
    <t>ทุนโคกกรวด</t>
  </si>
  <si>
    <t>นายพงศ์สิทธิ์</t>
  </si>
  <si>
    <t>นายโสภณวิชญ์</t>
  </si>
  <si>
    <t>สิงห์แหลม</t>
  </si>
  <si>
    <t>สีแข็ง</t>
  </si>
  <si>
    <t>นางสาวณัฐชา</t>
  </si>
  <si>
    <t>ฟูผล</t>
  </si>
  <si>
    <t>นางสาวภาวินี</t>
  </si>
  <si>
    <t>บุตรศรี</t>
  </si>
  <si>
    <t>เชาวะนะ</t>
  </si>
  <si>
    <t>นางสาวเอมิกา</t>
  </si>
  <si>
    <t>เพิ่มสุข</t>
  </si>
  <si>
    <t>นางสาวกรรณิกา</t>
  </si>
  <si>
    <t>นางสาววรรนิษา</t>
  </si>
  <si>
    <t>นารินทร์</t>
  </si>
  <si>
    <t>นางสาวสุภาวดี</t>
  </si>
  <si>
    <t>บุญเบี้ยว</t>
  </si>
  <si>
    <t>นางสาวยุพิน</t>
  </si>
  <si>
    <t>มิ่งมงคล</t>
  </si>
  <si>
    <t>นายภูเบศร</t>
  </si>
  <si>
    <t>คงเส็ง</t>
  </si>
  <si>
    <t>นายสิทธิเดช</t>
  </si>
  <si>
    <t>ไตรรินทร์</t>
  </si>
  <si>
    <t>นายปฏิภาณ</t>
  </si>
  <si>
    <t>ฤทธิ์แรง</t>
  </si>
  <si>
    <t>นายชนุดม</t>
  </si>
  <si>
    <t>สุขสบาย</t>
  </si>
  <si>
    <t>นายนัทธสม</t>
  </si>
  <si>
    <t>เพ็ชรสมบัติ</t>
  </si>
  <si>
    <t>นายชนันนัทธ์</t>
  </si>
  <si>
    <t>ยืนมั่น</t>
  </si>
  <si>
    <t>สกัดกลาง</t>
  </si>
  <si>
    <t>นายดลชัย</t>
  </si>
  <si>
    <t>ผึ่งแช่ม</t>
  </si>
  <si>
    <t>นายศักดา</t>
  </si>
  <si>
    <t>ผิวเอี่ยม</t>
  </si>
  <si>
    <t>นายคชาธาร</t>
  </si>
  <si>
    <t>ทองใบ</t>
  </si>
  <si>
    <t>นายคณาธิป</t>
  </si>
  <si>
    <t>เนื่องแก้ว</t>
  </si>
  <si>
    <t>นายอภิสิทธิ์</t>
  </si>
  <si>
    <t>แสงวงค์</t>
  </si>
  <si>
    <t>นายธนพัฒน์</t>
  </si>
  <si>
    <t>สอนสวัสดิ์</t>
  </si>
  <si>
    <t>นายกัสสปะ</t>
  </si>
  <si>
    <t>กาวรรณ์</t>
  </si>
  <si>
    <t>นายรณกฤต</t>
  </si>
  <si>
    <t>บุญผาย</t>
  </si>
  <si>
    <t>นางสาวน้ำเพชร</t>
  </si>
  <si>
    <t>ไกรศิริ</t>
  </si>
  <si>
    <t>นางสาวนภัสสร</t>
  </si>
  <si>
    <t>ขันธิวงค์</t>
  </si>
  <si>
    <t>จันทะรังษี</t>
  </si>
  <si>
    <t>นางสาวภิญญดา</t>
  </si>
  <si>
    <t>แขกชวา</t>
  </si>
  <si>
    <t>นางสาวจิรสุตา</t>
  </si>
  <si>
    <t>จันทร์ประดับ</t>
  </si>
  <si>
    <t>นางสาวกัญญาพัชร</t>
  </si>
  <si>
    <t>เทียนทุรัด</t>
  </si>
  <si>
    <t>นางสาวลูกน้ำ</t>
  </si>
  <si>
    <t>กองนาค</t>
  </si>
  <si>
    <t>นางสาวปาณิสรา</t>
  </si>
  <si>
    <t>งามวงษ์</t>
  </si>
  <si>
    <t>ทำทัน</t>
  </si>
  <si>
    <t>นางสาวกุลิสรา</t>
  </si>
  <si>
    <t>ฤกษ์ดี</t>
  </si>
  <si>
    <t>นายธรรมจักร</t>
  </si>
  <si>
    <t>แสงศิริสายันห์กุล</t>
  </si>
  <si>
    <t>นายสิทธิชัย</t>
  </si>
  <si>
    <t>ทรงแบน</t>
  </si>
  <si>
    <t>นายชาญชัย</t>
  </si>
  <si>
    <t>สมมาตร</t>
  </si>
  <si>
    <t>นางสาวปนัสยา</t>
  </si>
  <si>
    <t>โพธิ์ทอง</t>
  </si>
  <si>
    <t>นางสาวปัทมาภรณ์</t>
  </si>
  <si>
    <t>พิมหา</t>
  </si>
  <si>
    <t>นางสาวลัดดาวัลย์</t>
  </si>
  <si>
    <t>ศรีตะปัญญะ</t>
  </si>
  <si>
    <t>นางสาวสกุลชนก</t>
  </si>
  <si>
    <t>ปลูกสกุล</t>
  </si>
  <si>
    <t>นางสาวสุชัญญา</t>
  </si>
  <si>
    <t>ฉ่ำเฉลิม</t>
  </si>
  <si>
    <t>ท่าหาด</t>
  </si>
  <si>
    <t>นางสาวประยุรพร</t>
  </si>
  <si>
    <t>จันทาทอง</t>
  </si>
  <si>
    <t>นางสาวจิราภรณ์</t>
  </si>
  <si>
    <t>นางสาวรัตติกานต์</t>
  </si>
  <si>
    <t>สีหาตา</t>
  </si>
  <si>
    <t>นางสาววิไลวรรณ</t>
  </si>
  <si>
    <t>กงแก้ว</t>
  </si>
  <si>
    <t>เงินน้ำจันทร์</t>
  </si>
  <si>
    <t>นางสาวขวัญชนก</t>
  </si>
  <si>
    <t>ฆ้องใส</t>
  </si>
  <si>
    <t>นางสาวธัญพิชชา</t>
  </si>
  <si>
    <t>สำราญวงษ์</t>
  </si>
  <si>
    <t>นางสาวประวีณา</t>
  </si>
  <si>
    <t>ก้อนเกตุ</t>
  </si>
  <si>
    <t>นางสาวสิริญากร</t>
  </si>
  <si>
    <t>มุขศิริ</t>
  </si>
  <si>
    <t>ชั้นมัธยมศึกษาปีที่ ๔/๑</t>
  </si>
  <si>
    <t>คะแนน</t>
  </si>
  <si>
    <t>ระดับคุณภาพ</t>
  </si>
  <si>
    <t>จำนวนคน</t>
  </si>
  <si>
    <t>ดี</t>
  </si>
  <si>
    <t>ไม่ผ่าน</t>
  </si>
  <si>
    <t>คะแนน ๒๖ - ๓๐</t>
  </si>
  <si>
    <t>คะแนน ๒๑ - ๒๕</t>
  </si>
  <si>
    <t>คะแนน ๑๕ - ๒๐</t>
  </si>
  <si>
    <t>คะแนน ๐ - ๑๔</t>
  </si>
  <si>
    <t>เกณฑ์การตัดสิน</t>
  </si>
  <si>
    <t>ดีมาก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</si>
</sst>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8" formatCode="t#,##0_);\(t#,##0\)"/>
  </numFmts>
  <fonts count="20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14"/>
      <color rgb="FFFF0000"/>
      <name val="TH SarabunPSK"/>
      <family val="2"/>
    </font>
    <font>
      <sz val="14"/>
      <name val="Calibri"/>
      <family val="2"/>
    </font>
    <font>
      <sz val="14"/>
      <color theme="1"/>
      <name val="TH SarabunIT๙"/>
      <family val="2"/>
      <charset val="222"/>
    </font>
    <font>
      <sz val="14"/>
      <name val="TH SarabunPSK"/>
      <family val="2"/>
      <charset val="222"/>
    </font>
    <font>
      <b/>
      <sz val="14"/>
      <name val="TH SarabunPSK"/>
      <family val="2"/>
      <charset val="222"/>
    </font>
    <font>
      <u val="double"/>
      <sz val="14"/>
      <name val="TH SarabunPSK"/>
      <family val="2"/>
      <charset val="222"/>
    </font>
    <font>
      <sz val="14"/>
      <color theme="1"/>
      <name val="TH SarabunPSK"/>
      <family val="2"/>
    </font>
    <font>
      <b/>
      <sz val="12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29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7" fillId="0" borderId="0" xfId="0" applyFont="1" applyAlignment="1">
      <alignment vertical="center"/>
    </xf>
    <xf numFmtId="0" fontId="4" fillId="0" borderId="0" xfId="0" applyNumberFormat="1" applyFont="1" applyBorder="1" applyAlignment="1">
      <alignment vertical="center" shrinkToFit="1"/>
    </xf>
    <xf numFmtId="0" fontId="8" fillId="0" borderId="0" xfId="0" applyFont="1"/>
    <xf numFmtId="0" fontId="4" fillId="0" borderId="0" xfId="0" applyFont="1" applyBorder="1" applyAlignment="1">
      <alignment vertical="center"/>
    </xf>
    <xf numFmtId="0" fontId="15" fillId="0" borderId="0" xfId="0" applyFont="1"/>
    <xf numFmtId="0" fontId="15" fillId="0" borderId="0" xfId="0" applyFont="1" applyAlignment="1">
      <alignment vertical="center"/>
    </xf>
    <xf numFmtId="188" fontId="14" fillId="0" borderId="0" xfId="0" applyNumberFormat="1" applyFont="1"/>
    <xf numFmtId="188" fontId="16" fillId="0" borderId="0" xfId="0" applyNumberFormat="1" applyFont="1" applyBorder="1" applyAlignment="1">
      <alignment vertical="center"/>
    </xf>
    <xf numFmtId="188" fontId="16" fillId="0" borderId="0" xfId="0" applyNumberFormat="1" applyFont="1" applyAlignment="1">
      <alignment horizontal="center" vertical="center"/>
    </xf>
    <xf numFmtId="188" fontId="17" fillId="0" borderId="10" xfId="0" applyNumberFormat="1" applyFont="1" applyBorder="1" applyAlignment="1">
      <alignment vertical="center"/>
    </xf>
    <xf numFmtId="188" fontId="15" fillId="0" borderId="0" xfId="0" applyNumberFormat="1" applyFont="1" applyAlignment="1">
      <alignment vertical="center"/>
    </xf>
    <xf numFmtId="188" fontId="3" fillId="0" borderId="0" xfId="0" applyNumberFormat="1" applyFont="1"/>
    <xf numFmtId="188" fontId="3" fillId="0" borderId="0" xfId="0" applyNumberFormat="1" applyFont="1" applyAlignment="1">
      <alignment vertical="center"/>
    </xf>
    <xf numFmtId="188" fontId="3" fillId="0" borderId="0" xfId="0" applyNumberFormat="1" applyFont="1" applyAlignment="1">
      <alignment horizontal="center"/>
    </xf>
    <xf numFmtId="188" fontId="15" fillId="0" borderId="0" xfId="0" applyNumberFormat="1" applyFont="1"/>
    <xf numFmtId="188" fontId="7" fillId="0" borderId="0" xfId="0" applyNumberFormat="1" applyFont="1" applyAlignment="1">
      <alignment vertical="center"/>
    </xf>
    <xf numFmtId="188" fontId="14" fillId="0" borderId="0" xfId="0" applyNumberFormat="1" applyFont="1" applyAlignment="1">
      <alignment horizontal="center"/>
    </xf>
    <xf numFmtId="0" fontId="8" fillId="0" borderId="9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textRotation="90"/>
    </xf>
    <xf numFmtId="0" fontId="6" fillId="0" borderId="3" xfId="0" applyNumberFormat="1" applyFont="1" applyBorder="1" applyAlignment="1">
      <alignment horizontal="center"/>
    </xf>
    <xf numFmtId="0" fontId="6" fillId="0" borderId="8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9" xfId="0" applyNumberFormat="1" applyFont="1" applyBorder="1" applyAlignment="1">
      <alignment horizontal="center" textRotation="90"/>
    </xf>
    <xf numFmtId="0" fontId="7" fillId="0" borderId="0" xfId="0" applyNumberFormat="1" applyFont="1" applyAlignment="1">
      <alignment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13" xfId="0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horizontal="center" textRotation="90"/>
    </xf>
    <xf numFmtId="0" fontId="6" fillId="0" borderId="11" xfId="0" applyNumberFormat="1" applyFont="1" applyBorder="1" applyAlignment="1">
      <alignment horizontal="center" textRotation="90"/>
    </xf>
    <xf numFmtId="0" fontId="8" fillId="0" borderId="14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0" fontId="8" fillId="0" borderId="5" xfId="0" applyNumberFormat="1" applyFont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textRotation="90"/>
    </xf>
    <xf numFmtId="0" fontId="6" fillId="0" borderId="14" xfId="0" applyNumberFormat="1" applyFont="1" applyBorder="1" applyAlignment="1">
      <alignment horizontal="center" textRotation="90"/>
    </xf>
    <xf numFmtId="0" fontId="6" fillId="0" borderId="2" xfId="0" applyNumberFormat="1" applyFont="1" applyBorder="1" applyAlignment="1">
      <alignment horizontal="center" textRotation="90"/>
    </xf>
    <xf numFmtId="0" fontId="8" fillId="0" borderId="0" xfId="0" applyNumberFormat="1" applyFont="1"/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2" xfId="0" applyNumberFormat="1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vertical="center"/>
    </xf>
    <xf numFmtId="0" fontId="4" fillId="4" borderId="2" xfId="0" applyNumberFormat="1" applyFont="1" applyFill="1" applyBorder="1" applyAlignment="1">
      <alignment horizontal="center" vertical="center"/>
    </xf>
    <xf numFmtId="0" fontId="18" fillId="0" borderId="3" xfId="0" applyNumberFormat="1" applyFont="1" applyBorder="1" applyAlignment="1">
      <alignment shrinkToFit="1"/>
    </xf>
    <xf numFmtId="0" fontId="18" fillId="0" borderId="1" xfId="0" applyNumberFormat="1" applyFont="1" applyBorder="1" applyAlignment="1">
      <alignment shrinkToFit="1"/>
    </xf>
    <xf numFmtId="0" fontId="18" fillId="0" borderId="3" xfId="4" applyNumberFormat="1" applyFont="1" applyBorder="1" applyAlignment="1">
      <alignment horizontal="left" vertical="center"/>
    </xf>
    <xf numFmtId="0" fontId="18" fillId="0" borderId="1" xfId="4" applyNumberFormat="1" applyFont="1" applyBorder="1" applyAlignment="1">
      <alignment horizontal="left" vertical="center"/>
    </xf>
    <xf numFmtId="0" fontId="18" fillId="3" borderId="3" xfId="0" applyNumberFormat="1" applyFont="1" applyFill="1" applyBorder="1" applyAlignment="1">
      <alignment shrinkToFit="1"/>
    </xf>
    <xf numFmtId="0" fontId="18" fillId="3" borderId="1" xfId="0" applyNumberFormat="1" applyFont="1" applyFill="1" applyBorder="1" applyAlignment="1">
      <alignment shrinkToFit="1"/>
    </xf>
    <xf numFmtId="0" fontId="4" fillId="3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0" fontId="10" fillId="0" borderId="8" xfId="0" applyNumberFormat="1" applyFont="1" applyBorder="1" applyAlignment="1">
      <alignment vertical="center"/>
    </xf>
    <xf numFmtId="0" fontId="11" fillId="0" borderId="8" xfId="0" applyNumberFormat="1" applyFont="1" applyBorder="1" applyAlignment="1">
      <alignment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4" borderId="2" xfId="0" applyNumberFormat="1" applyFont="1" applyFill="1" applyBorder="1" applyAlignment="1">
      <alignment vertical="center"/>
    </xf>
    <xf numFmtId="0" fontId="4" fillId="0" borderId="0" xfId="0" applyNumberFormat="1" applyFont="1"/>
    <xf numFmtId="0" fontId="5" fillId="0" borderId="6" xfId="0" applyNumberFormat="1" applyFont="1" applyBorder="1" applyAlignment="1">
      <alignment horizontal="center" vertical="center"/>
    </xf>
    <xf numFmtId="0" fontId="5" fillId="0" borderId="15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vertical="center"/>
    </xf>
    <xf numFmtId="0" fontId="5" fillId="0" borderId="1" xfId="0" applyNumberFormat="1" applyFont="1" applyBorder="1" applyAlignment="1">
      <alignment vertical="center"/>
    </xf>
    <xf numFmtId="0" fontId="5" fillId="4" borderId="2" xfId="0" applyNumberFormat="1" applyFont="1" applyFill="1" applyBorder="1" applyAlignment="1">
      <alignment vertical="center"/>
    </xf>
    <xf numFmtId="0" fontId="3" fillId="0" borderId="0" xfId="0" applyNumberFormat="1" applyFont="1"/>
    <xf numFmtId="0" fontId="12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center"/>
    </xf>
    <xf numFmtId="0" fontId="3" fillId="0" borderId="9" xfId="0" applyNumberFormat="1" applyFont="1" applyBorder="1" applyAlignment="1">
      <alignment horizontal="center" vertical="center"/>
    </xf>
    <xf numFmtId="0" fontId="19" fillId="0" borderId="2" xfId="0" applyNumberFormat="1" applyFont="1" applyBorder="1" applyAlignment="1">
      <alignment horizontal="center" vertical="center"/>
    </xf>
    <xf numFmtId="0" fontId="19" fillId="0" borderId="2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/>
    </xf>
    <xf numFmtId="0" fontId="19" fillId="4" borderId="2" xfId="0" applyNumberFormat="1" applyFont="1" applyFill="1" applyBorder="1" applyAlignment="1">
      <alignment horizontal="center"/>
    </xf>
    <xf numFmtId="0" fontId="3" fillId="0" borderId="14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0" fontId="18" fillId="0" borderId="3" xfId="0" applyNumberFormat="1" applyFont="1" applyBorder="1" applyAlignment="1">
      <alignment horizontal="left" vertical="center" shrinkToFit="1"/>
    </xf>
    <xf numFmtId="0" fontId="18" fillId="0" borderId="1" xfId="0" applyNumberFormat="1" applyFont="1" applyBorder="1" applyAlignment="1">
      <alignment horizontal="left" vertical="center" shrinkToFit="1"/>
    </xf>
    <xf numFmtId="0" fontId="4" fillId="0" borderId="3" xfId="0" applyNumberFormat="1" applyFont="1" applyBorder="1" applyAlignment="1">
      <alignment vertical="center"/>
    </xf>
    <xf numFmtId="0" fontId="4" fillId="2" borderId="3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4" fillId="2" borderId="1" xfId="0" applyNumberFormat="1" applyFont="1" applyFill="1" applyBorder="1" applyAlignment="1">
      <alignment horizontal="left" vertical="center"/>
    </xf>
    <xf numFmtId="0" fontId="18" fillId="0" borderId="3" xfId="0" applyNumberFormat="1" applyFont="1" applyBorder="1" applyAlignment="1">
      <alignment horizontal="left" vertical="center"/>
    </xf>
    <xf numFmtId="0" fontId="18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vertical="center"/>
    </xf>
    <xf numFmtId="0" fontId="18" fillId="2" borderId="3" xfId="0" applyNumberFormat="1" applyFont="1" applyFill="1" applyBorder="1" applyAlignment="1">
      <alignment horizontal="left" vertical="center"/>
    </xf>
    <xf numFmtId="0" fontId="18" fillId="2" borderId="1" xfId="0" applyNumberFormat="1" applyFont="1" applyFill="1" applyBorder="1" applyAlignment="1">
      <alignment horizontal="left" vertical="center"/>
    </xf>
    <xf numFmtId="0" fontId="18" fillId="2" borderId="3" xfId="0" applyNumberFormat="1" applyFont="1" applyFill="1" applyBorder="1" applyAlignment="1">
      <alignment horizontal="left" vertical="center" shrinkToFit="1"/>
    </xf>
    <xf numFmtId="0" fontId="18" fillId="2" borderId="1" xfId="0" applyNumberFormat="1" applyFont="1" applyFill="1" applyBorder="1" applyAlignment="1">
      <alignment horizontal="left" vertical="center" shrinkToFit="1"/>
    </xf>
    <xf numFmtId="0" fontId="18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Border="1" applyAlignment="1">
      <alignment vertical="center"/>
    </xf>
    <xf numFmtId="0" fontId="18" fillId="2" borderId="8" xfId="0" applyNumberFormat="1" applyFont="1" applyFill="1" applyBorder="1" applyAlignment="1">
      <alignment horizontal="left" vertical="center"/>
    </xf>
    <xf numFmtId="0" fontId="18" fillId="2" borderId="0" xfId="0" applyNumberFormat="1" applyFont="1" applyFill="1" applyBorder="1" applyAlignment="1">
      <alignment horizontal="left" vertical="center"/>
    </xf>
    <xf numFmtId="0" fontId="18" fillId="0" borderId="3" xfId="0" applyNumberFormat="1" applyFont="1" applyBorder="1" applyAlignment="1">
      <alignment vertical="center"/>
    </xf>
    <xf numFmtId="0" fontId="18" fillId="0" borderId="1" xfId="0" applyNumberFormat="1" applyFont="1" applyBorder="1" applyAlignment="1">
      <alignment vertical="center"/>
    </xf>
    <xf numFmtId="0" fontId="4" fillId="0" borderId="1" xfId="0" applyNumberFormat="1" applyFont="1" applyFill="1" applyBorder="1" applyAlignment="1">
      <alignment horizontal="left" vertical="center"/>
    </xf>
    <xf numFmtId="0" fontId="18" fillId="0" borderId="8" xfId="0" applyNumberFormat="1" applyFont="1" applyFill="1" applyBorder="1" applyAlignment="1">
      <alignment horizontal="left" vertical="center"/>
    </xf>
    <xf numFmtId="0" fontId="18" fillId="0" borderId="1" xfId="0" applyNumberFormat="1" applyFont="1" applyFill="1" applyBorder="1" applyAlignment="1">
      <alignment horizontal="left" vertical="center"/>
    </xf>
    <xf numFmtId="0" fontId="18" fillId="0" borderId="3" xfId="0" applyNumberFormat="1" applyFont="1" applyFill="1" applyBorder="1" applyAlignment="1">
      <alignment horizontal="left" vertical="center" shrinkToFit="1"/>
    </xf>
    <xf numFmtId="0" fontId="18" fillId="0" borderId="1" xfId="0" applyNumberFormat="1" applyFont="1" applyFill="1" applyBorder="1" applyAlignment="1">
      <alignment horizontal="left" vertical="center" shrinkToFit="1"/>
    </xf>
    <xf numFmtId="0" fontId="18" fillId="0" borderId="3" xfId="0" applyNumberFormat="1" applyFont="1" applyFill="1" applyBorder="1" applyAlignment="1">
      <alignment horizontal="left" vertical="center"/>
    </xf>
    <xf numFmtId="0" fontId="18" fillId="0" borderId="8" xfId="0" applyNumberFormat="1" applyFont="1" applyBorder="1" applyAlignment="1">
      <alignment vertical="center"/>
    </xf>
    <xf numFmtId="0" fontId="14" fillId="0" borderId="0" xfId="0" applyNumberFormat="1" applyFont="1"/>
    <xf numFmtId="0" fontId="16" fillId="0" borderId="0" xfId="0" applyNumberFormat="1" applyFont="1" applyBorder="1" applyAlignment="1">
      <alignment vertical="center"/>
    </xf>
    <xf numFmtId="0" fontId="16" fillId="0" borderId="0" xfId="0" applyNumberFormat="1" applyFont="1" applyAlignment="1">
      <alignment horizontal="center" vertical="center"/>
    </xf>
    <xf numFmtId="0" fontId="17" fillId="0" borderId="10" xfId="0" applyNumberFormat="1" applyFont="1" applyBorder="1" applyAlignment="1">
      <alignment vertical="center"/>
    </xf>
    <xf numFmtId="0" fontId="15" fillId="0" borderId="0" xfId="0" applyNumberFormat="1" applyFont="1" applyAlignment="1">
      <alignment vertical="center"/>
    </xf>
    <xf numFmtId="0" fontId="4" fillId="0" borderId="2" xfId="0" applyNumberFormat="1" applyFont="1" applyBorder="1" applyAlignment="1">
      <alignment vertical="center"/>
    </xf>
    <xf numFmtId="0" fontId="4" fillId="0" borderId="2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</cellXfs>
  <cellStyles count="5">
    <cellStyle name="Normal 2" xfId="4" xr:uid="{00000000-0005-0000-0000-000001000000}"/>
    <cellStyle name="Normal 3" xfId="2" xr:uid="{00000000-0005-0000-0000-000002000000}"/>
    <cellStyle name="Normal 4" xfId="3" xr:uid="{00000000-0005-0000-0000-000003000000}"/>
    <cellStyle name="ปกติ" xfId="0" builtinId="0"/>
    <cellStyle name="ปกติ 2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137161</xdr:colOff>
      <xdr:row>0</xdr:row>
      <xdr:rowOff>0</xdr:rowOff>
    </xdr:from>
    <xdr:to>
      <xdr:col>1</xdr:col>
      <xdr:colOff>342901</xdr:colOff>
      <xdr:row>2</xdr:row>
      <xdr:rowOff>48337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161" y="0"/>
          <a:ext cx="541020" cy="5664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83821</xdr:colOff>
      <xdr:row>0</xdr:row>
      <xdr:rowOff>0</xdr:rowOff>
    </xdr:from>
    <xdr:to>
      <xdr:col>1</xdr:col>
      <xdr:colOff>308893</xdr:colOff>
      <xdr:row>2</xdr:row>
      <xdr:rowOff>68580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21" y="0"/>
          <a:ext cx="560352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0</xdr:row>
      <xdr:rowOff>7620</xdr:rowOff>
    </xdr:from>
    <xdr:to>
      <xdr:col>1</xdr:col>
      <xdr:colOff>342901</xdr:colOff>
      <xdr:row>2</xdr:row>
      <xdr:rowOff>40000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1" y="7620"/>
          <a:ext cx="525780" cy="55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99061</xdr:colOff>
      <xdr:row>0</xdr:row>
      <xdr:rowOff>0</xdr:rowOff>
    </xdr:from>
    <xdr:to>
      <xdr:col>1</xdr:col>
      <xdr:colOff>327661</xdr:colOff>
      <xdr:row>2</xdr:row>
      <xdr:rowOff>72274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061" y="0"/>
          <a:ext cx="563880" cy="590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0</xdr:rowOff>
    </xdr:from>
    <xdr:to>
      <xdr:col>1</xdr:col>
      <xdr:colOff>289560</xdr:colOff>
      <xdr:row>2</xdr:row>
      <xdr:rowOff>48337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20" y="0"/>
          <a:ext cx="541020" cy="5664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68581</xdr:colOff>
      <xdr:row>0</xdr:row>
      <xdr:rowOff>0</xdr:rowOff>
    </xdr:from>
    <xdr:to>
      <xdr:col>1</xdr:col>
      <xdr:colOff>293653</xdr:colOff>
      <xdr:row>2</xdr:row>
      <xdr:rowOff>68580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1" y="0"/>
          <a:ext cx="560352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60961</xdr:colOff>
      <xdr:row>0</xdr:row>
      <xdr:rowOff>0</xdr:rowOff>
    </xdr:from>
    <xdr:to>
      <xdr:col>1</xdr:col>
      <xdr:colOff>289561</xdr:colOff>
      <xdr:row>2</xdr:row>
      <xdr:rowOff>72274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1" y="0"/>
          <a:ext cx="563880" cy="590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144781</xdr:colOff>
      <xdr:row>0</xdr:row>
      <xdr:rowOff>0</xdr:rowOff>
    </xdr:from>
    <xdr:to>
      <xdr:col>1</xdr:col>
      <xdr:colOff>327661</xdr:colOff>
      <xdr:row>2</xdr:row>
      <xdr:rowOff>24401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781" y="0"/>
          <a:ext cx="518160" cy="5425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137161</xdr:colOff>
      <xdr:row>0</xdr:row>
      <xdr:rowOff>22860</xdr:rowOff>
    </xdr:from>
    <xdr:to>
      <xdr:col>1</xdr:col>
      <xdr:colOff>304801</xdr:colOff>
      <xdr:row>2</xdr:row>
      <xdr:rowOff>31303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161" y="22860"/>
          <a:ext cx="502920" cy="5266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0</xdr:rowOff>
    </xdr:from>
    <xdr:to>
      <xdr:col>1</xdr:col>
      <xdr:colOff>266701</xdr:colOff>
      <xdr:row>2</xdr:row>
      <xdr:rowOff>32380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1" y="0"/>
          <a:ext cx="525780" cy="55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0</xdr:rowOff>
    </xdr:from>
    <xdr:to>
      <xdr:col>1</xdr:col>
      <xdr:colOff>327661</xdr:colOff>
      <xdr:row>2</xdr:row>
      <xdr:rowOff>56316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1" y="0"/>
          <a:ext cx="548640" cy="574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5"/>
  <sheetViews>
    <sheetView tabSelected="1" zoomScale="26" zoomScaleNormal="26" zoomScalePageLayoutView="110" workbookViewId="0">
      <selection activeCell="M7" sqref="A5:M95"/>
    </sheetView>
  </sheetViews>
  <sheetFormatPr defaultColWidth="9.109375" defaultRowHeight="15.6"/>
  <cols>
    <col min="1" max="1" width="4.88671875" style="15" customWidth="1"/>
    <col min="2" max="2" width="15.5546875" style="16" customWidth="1"/>
    <col min="3" max="3" width="14.88671875" style="16" customWidth="1"/>
    <col min="4" max="4" width="6.33203125" style="17" customWidth="1"/>
    <col min="5" max="9" width="6.33203125" style="15" customWidth="1"/>
    <col min="10" max="10" width="9.109375" style="15"/>
    <col min="11" max="12" width="9.109375" style="1"/>
    <col min="13" max="13" width="12.44140625" style="1" customWidth="1"/>
    <col min="14" max="16" width="9.109375" style="1"/>
    <col min="17" max="17" width="14.109375" style="1" customWidth="1"/>
    <col min="18" max="16384" width="9.109375" style="1"/>
  </cols>
  <sheetData>
    <row r="1" spans="1:14" ht="20.399999999999999">
      <c r="A1" s="20" t="s">
        <v>1</v>
      </c>
      <c r="B1" s="20"/>
      <c r="C1" s="20"/>
      <c r="D1" s="20"/>
      <c r="E1" s="20"/>
      <c r="F1" s="20"/>
      <c r="G1" s="20"/>
      <c r="H1" s="20"/>
      <c r="I1" s="20"/>
      <c r="J1" s="18"/>
      <c r="K1" s="8"/>
      <c r="L1" s="8"/>
      <c r="M1" s="8"/>
      <c r="N1" s="8"/>
    </row>
    <row r="2" spans="1:14" ht="20.399999999999999">
      <c r="A2" s="20" t="s">
        <v>732</v>
      </c>
      <c r="B2" s="20"/>
      <c r="C2" s="20"/>
      <c r="D2" s="20"/>
      <c r="E2" s="20"/>
      <c r="F2" s="20"/>
      <c r="G2" s="20"/>
      <c r="H2" s="20"/>
      <c r="I2" s="20"/>
      <c r="J2" s="18"/>
      <c r="K2" s="8"/>
      <c r="L2" s="8"/>
      <c r="M2" s="8"/>
      <c r="N2" s="8"/>
    </row>
    <row r="3" spans="1:14" ht="20.399999999999999">
      <c r="A3" s="20" t="s">
        <v>19</v>
      </c>
      <c r="B3" s="20"/>
      <c r="C3" s="20"/>
      <c r="D3" s="20"/>
      <c r="E3" s="20"/>
      <c r="F3" s="20"/>
      <c r="G3" s="20"/>
      <c r="H3" s="20"/>
      <c r="I3" s="20"/>
      <c r="J3" s="18"/>
      <c r="K3" s="8"/>
      <c r="L3" s="8"/>
      <c r="M3" s="8"/>
      <c r="N3" s="8"/>
    </row>
    <row r="4" spans="1:14" s="4" customFormat="1" ht="21">
      <c r="A4" s="10" t="s">
        <v>2</v>
      </c>
      <c r="B4" s="10"/>
      <c r="C4" s="11"/>
      <c r="D4" s="12"/>
      <c r="E4" s="13"/>
      <c r="F4" s="14"/>
      <c r="G4" s="14"/>
      <c r="H4" s="14"/>
      <c r="I4" s="14"/>
      <c r="J4" s="14"/>
      <c r="K4" s="9"/>
      <c r="L4" s="9"/>
      <c r="M4" s="9"/>
      <c r="N4" s="9"/>
    </row>
    <row r="5" spans="1:14" s="4" customFormat="1" ht="21">
      <c r="A5" s="21" t="s">
        <v>0</v>
      </c>
      <c r="B5" s="22" t="s">
        <v>3</v>
      </c>
      <c r="C5" s="23" t="s">
        <v>4</v>
      </c>
      <c r="D5" s="24" t="s">
        <v>5</v>
      </c>
      <c r="E5" s="25" t="s">
        <v>6</v>
      </c>
      <c r="F5" s="26"/>
      <c r="G5" s="26"/>
      <c r="H5" s="27"/>
      <c r="I5" s="28" t="s">
        <v>7</v>
      </c>
      <c r="J5" s="29"/>
      <c r="K5" s="29"/>
      <c r="L5" s="29"/>
      <c r="M5" s="29"/>
    </row>
    <row r="6" spans="1:14" s="4" customFormat="1" ht="21">
      <c r="A6" s="30"/>
      <c r="B6" s="31"/>
      <c r="C6" s="32"/>
      <c r="D6" s="33"/>
      <c r="E6" s="28" t="s">
        <v>8</v>
      </c>
      <c r="F6" s="25" t="s">
        <v>9</v>
      </c>
      <c r="G6" s="26"/>
      <c r="H6" s="27"/>
      <c r="I6" s="34"/>
      <c r="J6" s="29"/>
      <c r="K6" s="29"/>
      <c r="L6" s="29"/>
      <c r="M6" s="29"/>
    </row>
    <row r="7" spans="1:14" s="6" customFormat="1" ht="87.6" customHeight="1">
      <c r="A7" s="35"/>
      <c r="B7" s="36"/>
      <c r="C7" s="37"/>
      <c r="D7" s="38"/>
      <c r="E7" s="39"/>
      <c r="F7" s="40" t="s">
        <v>10</v>
      </c>
      <c r="G7" s="40" t="s">
        <v>11</v>
      </c>
      <c r="H7" s="40" t="s">
        <v>12</v>
      </c>
      <c r="I7" s="39"/>
      <c r="J7" s="41"/>
      <c r="K7" s="41"/>
      <c r="L7" s="41"/>
      <c r="M7" s="41"/>
    </row>
    <row r="8" spans="1:14" s="2" customFormat="1" ht="15" customHeight="1">
      <c r="A8" s="42">
        <v>1</v>
      </c>
      <c r="B8" s="112" t="s">
        <v>78</v>
      </c>
      <c r="C8" s="113" t="s">
        <v>79</v>
      </c>
      <c r="D8" s="45">
        <v>15</v>
      </c>
      <c r="E8" s="46"/>
      <c r="F8" s="45"/>
      <c r="G8" s="47"/>
      <c r="H8" s="45"/>
      <c r="I8" s="48" t="str">
        <f>IF(D8&gt;=15,"ผ่าน","ไม่ผ่าน")</f>
        <v>ผ่าน</v>
      </c>
      <c r="J8" s="47"/>
      <c r="K8" s="47"/>
      <c r="L8" s="47"/>
      <c r="M8" s="47"/>
    </row>
    <row r="9" spans="1:14" s="2" customFormat="1" ht="15" customHeight="1">
      <c r="A9" s="42">
        <v>2</v>
      </c>
      <c r="B9" s="101" t="s">
        <v>80</v>
      </c>
      <c r="C9" s="102" t="s">
        <v>81</v>
      </c>
      <c r="D9" s="45"/>
      <c r="E9" s="45"/>
      <c r="F9" s="45"/>
      <c r="G9" s="45"/>
      <c r="H9" s="45"/>
      <c r="I9" s="48" t="str">
        <f t="shared" ref="I9:I45" si="0">IF(D9&gt;=15,"ผ่าน","ไม่ผ่าน")</f>
        <v>ไม่ผ่าน</v>
      </c>
      <c r="J9" s="47"/>
      <c r="K9" s="47"/>
      <c r="L9" s="47"/>
      <c r="M9" s="47"/>
    </row>
    <row r="10" spans="1:14" s="2" customFormat="1" ht="15" customHeight="1">
      <c r="A10" s="42">
        <v>3</v>
      </c>
      <c r="B10" s="43" t="s">
        <v>82</v>
      </c>
      <c r="C10" s="44" t="s">
        <v>83</v>
      </c>
      <c r="D10" s="45"/>
      <c r="E10" s="45"/>
      <c r="F10" s="45"/>
      <c r="G10" s="45"/>
      <c r="H10" s="45"/>
      <c r="I10" s="48" t="str">
        <f t="shared" si="0"/>
        <v>ไม่ผ่าน</v>
      </c>
      <c r="J10" s="47"/>
      <c r="K10" s="47"/>
      <c r="L10" s="47"/>
      <c r="M10" s="47"/>
    </row>
    <row r="11" spans="1:14" s="2" customFormat="1" ht="15" customHeight="1">
      <c r="A11" s="42">
        <v>4</v>
      </c>
      <c r="B11" s="112" t="s">
        <v>84</v>
      </c>
      <c r="C11" s="113" t="s">
        <v>85</v>
      </c>
      <c r="D11" s="45"/>
      <c r="E11" s="47"/>
      <c r="F11" s="45"/>
      <c r="G11" s="45"/>
      <c r="H11" s="45"/>
      <c r="I11" s="48" t="str">
        <f t="shared" si="0"/>
        <v>ไม่ผ่าน</v>
      </c>
      <c r="J11" s="47"/>
      <c r="K11" s="47"/>
      <c r="L11" s="47"/>
      <c r="M11" s="47"/>
    </row>
    <row r="12" spans="1:14" s="2" customFormat="1" ht="15" customHeight="1">
      <c r="A12" s="42">
        <v>5</v>
      </c>
      <c r="B12" s="101" t="s">
        <v>86</v>
      </c>
      <c r="C12" s="102" t="s">
        <v>87</v>
      </c>
      <c r="D12" s="42"/>
      <c r="E12" s="45"/>
      <c r="F12" s="45"/>
      <c r="G12" s="45"/>
      <c r="H12" s="45"/>
      <c r="I12" s="48" t="str">
        <f t="shared" si="0"/>
        <v>ไม่ผ่าน</v>
      </c>
      <c r="J12" s="47"/>
      <c r="K12" s="47"/>
      <c r="L12" s="47"/>
      <c r="M12" s="47"/>
    </row>
    <row r="13" spans="1:14" s="2" customFormat="1" ht="15" customHeight="1">
      <c r="A13" s="42">
        <v>6</v>
      </c>
      <c r="B13" s="112" t="s">
        <v>33</v>
      </c>
      <c r="C13" s="113" t="s">
        <v>88</v>
      </c>
      <c r="D13" s="42"/>
      <c r="E13" s="45"/>
      <c r="F13" s="45"/>
      <c r="G13" s="45"/>
      <c r="H13" s="45"/>
      <c r="I13" s="48" t="str">
        <f t="shared" si="0"/>
        <v>ไม่ผ่าน</v>
      </c>
      <c r="J13" s="47"/>
      <c r="K13" s="47"/>
      <c r="L13" s="47"/>
      <c r="M13" s="47"/>
    </row>
    <row r="14" spans="1:14" s="2" customFormat="1" ht="15" customHeight="1">
      <c r="A14" s="42">
        <v>7</v>
      </c>
      <c r="B14" s="112" t="s">
        <v>69</v>
      </c>
      <c r="C14" s="113" t="s">
        <v>89</v>
      </c>
      <c r="D14" s="45"/>
      <c r="E14" s="45"/>
      <c r="F14" s="45"/>
      <c r="G14" s="45"/>
      <c r="H14" s="45"/>
      <c r="I14" s="48" t="str">
        <f t="shared" si="0"/>
        <v>ไม่ผ่าน</v>
      </c>
      <c r="J14" s="47"/>
      <c r="K14" s="47"/>
      <c r="L14" s="47"/>
      <c r="M14" s="47"/>
    </row>
    <row r="15" spans="1:14" s="2" customFormat="1" ht="15" customHeight="1">
      <c r="A15" s="42">
        <v>8</v>
      </c>
      <c r="B15" s="101" t="s">
        <v>90</v>
      </c>
      <c r="C15" s="102" t="s">
        <v>91</v>
      </c>
      <c r="D15" s="45"/>
      <c r="E15" s="45"/>
      <c r="F15" s="45"/>
      <c r="G15" s="45"/>
      <c r="H15" s="45"/>
      <c r="I15" s="48" t="str">
        <f t="shared" si="0"/>
        <v>ไม่ผ่าน</v>
      </c>
      <c r="J15" s="47"/>
      <c r="K15" s="47"/>
      <c r="L15" s="47"/>
      <c r="M15" s="47"/>
    </row>
    <row r="16" spans="1:14" s="2" customFormat="1" ht="15" customHeight="1">
      <c r="A16" s="42">
        <v>9</v>
      </c>
      <c r="B16" s="101" t="s">
        <v>92</v>
      </c>
      <c r="C16" s="102" t="s">
        <v>93</v>
      </c>
      <c r="D16" s="45"/>
      <c r="E16" s="45"/>
      <c r="F16" s="45"/>
      <c r="G16" s="45"/>
      <c r="H16" s="45"/>
      <c r="I16" s="48" t="str">
        <f t="shared" si="0"/>
        <v>ไม่ผ่าน</v>
      </c>
      <c r="J16" s="47"/>
      <c r="K16" s="47"/>
      <c r="L16" s="47"/>
      <c r="M16" s="47"/>
    </row>
    <row r="17" spans="1:25" s="2" customFormat="1" ht="15" customHeight="1">
      <c r="A17" s="42">
        <v>10</v>
      </c>
      <c r="B17" s="112" t="s">
        <v>94</v>
      </c>
      <c r="C17" s="113" t="s">
        <v>61</v>
      </c>
      <c r="D17" s="42"/>
      <c r="E17" s="45"/>
      <c r="F17" s="45"/>
      <c r="G17" s="45"/>
      <c r="H17" s="45"/>
      <c r="I17" s="48" t="str">
        <f t="shared" si="0"/>
        <v>ไม่ผ่าน</v>
      </c>
      <c r="J17" s="47"/>
      <c r="K17" s="47"/>
      <c r="L17" s="47"/>
      <c r="M17" s="47"/>
    </row>
    <row r="18" spans="1:25" s="2" customFormat="1" ht="15" customHeight="1">
      <c r="A18" s="42">
        <v>11</v>
      </c>
      <c r="B18" s="101" t="s">
        <v>95</v>
      </c>
      <c r="C18" s="102" t="s">
        <v>96</v>
      </c>
      <c r="D18" s="45"/>
      <c r="E18" s="45"/>
      <c r="F18" s="45"/>
      <c r="G18" s="45"/>
      <c r="H18" s="45"/>
      <c r="I18" s="48" t="str">
        <f t="shared" si="0"/>
        <v>ไม่ผ่าน</v>
      </c>
      <c r="J18" s="47"/>
      <c r="K18" s="47"/>
      <c r="L18" s="47"/>
      <c r="M18" s="47"/>
    </row>
    <row r="19" spans="1:25" s="2" customFormat="1" ht="15" customHeight="1">
      <c r="A19" s="42">
        <v>12</v>
      </c>
      <c r="B19" s="101" t="s">
        <v>97</v>
      </c>
      <c r="C19" s="102" t="s">
        <v>98</v>
      </c>
      <c r="D19" s="45"/>
      <c r="E19" s="45"/>
      <c r="F19" s="45"/>
      <c r="G19" s="45"/>
      <c r="H19" s="45"/>
      <c r="I19" s="48" t="str">
        <f t="shared" si="0"/>
        <v>ไม่ผ่าน</v>
      </c>
      <c r="J19" s="47"/>
      <c r="K19" s="47"/>
      <c r="L19" s="47"/>
      <c r="M19" s="47"/>
    </row>
    <row r="20" spans="1:25" s="2" customFormat="1" ht="14.25" customHeight="1">
      <c r="A20" s="42">
        <v>13</v>
      </c>
      <c r="B20" s="101" t="s">
        <v>99</v>
      </c>
      <c r="C20" s="102" t="s">
        <v>100</v>
      </c>
      <c r="D20" s="45"/>
      <c r="E20" s="45"/>
      <c r="F20" s="45"/>
      <c r="G20" s="45"/>
      <c r="H20" s="45"/>
      <c r="I20" s="48" t="str">
        <f t="shared" si="0"/>
        <v>ไม่ผ่าน</v>
      </c>
      <c r="J20" s="47"/>
      <c r="K20" s="47"/>
      <c r="L20" s="47"/>
      <c r="M20" s="56"/>
      <c r="N20" s="5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2" customFormat="1" ht="15" customHeight="1">
      <c r="A21" s="42">
        <v>14</v>
      </c>
      <c r="B21" s="101" t="s">
        <v>101</v>
      </c>
      <c r="C21" s="102" t="s">
        <v>102</v>
      </c>
      <c r="D21" s="45"/>
      <c r="E21" s="45"/>
      <c r="F21" s="45"/>
      <c r="G21" s="45"/>
      <c r="H21" s="45"/>
      <c r="I21" s="48" t="str">
        <f t="shared" si="0"/>
        <v>ไม่ผ่าน</v>
      </c>
      <c r="J21" s="47"/>
      <c r="K21" s="47"/>
      <c r="L21" s="47"/>
      <c r="M21" s="47"/>
    </row>
    <row r="22" spans="1:25" s="2" customFormat="1" ht="15" customHeight="1">
      <c r="A22" s="42">
        <v>15</v>
      </c>
      <c r="B22" s="101" t="s">
        <v>103</v>
      </c>
      <c r="C22" s="102" t="s">
        <v>104</v>
      </c>
      <c r="D22" s="45"/>
      <c r="E22" s="45"/>
      <c r="F22" s="45"/>
      <c r="G22" s="45"/>
      <c r="H22" s="45"/>
      <c r="I22" s="48" t="str">
        <f t="shared" si="0"/>
        <v>ไม่ผ่าน</v>
      </c>
      <c r="J22" s="47"/>
      <c r="K22" s="47"/>
      <c r="L22" s="47"/>
      <c r="M22" s="47"/>
    </row>
    <row r="23" spans="1:25" s="2" customFormat="1" ht="15" customHeight="1">
      <c r="A23" s="42">
        <v>16</v>
      </c>
      <c r="B23" s="112" t="s">
        <v>105</v>
      </c>
      <c r="C23" s="113" t="s">
        <v>106</v>
      </c>
      <c r="D23" s="45"/>
      <c r="E23" s="45"/>
      <c r="F23" s="45"/>
      <c r="G23" s="45"/>
      <c r="H23" s="45"/>
      <c r="I23" s="48" t="str">
        <f t="shared" si="0"/>
        <v>ไม่ผ่าน</v>
      </c>
      <c r="J23" s="47"/>
      <c r="K23" s="47"/>
      <c r="L23" s="47"/>
      <c r="M23" s="47"/>
    </row>
    <row r="24" spans="1:25" s="2" customFormat="1" ht="15" customHeight="1">
      <c r="A24" s="42">
        <v>17</v>
      </c>
      <c r="B24" s="112" t="s">
        <v>107</v>
      </c>
      <c r="C24" s="113" t="s">
        <v>108</v>
      </c>
      <c r="D24" s="45"/>
      <c r="E24" s="45"/>
      <c r="F24" s="45"/>
      <c r="G24" s="45"/>
      <c r="H24" s="45"/>
      <c r="I24" s="48" t="str">
        <f t="shared" si="0"/>
        <v>ไม่ผ่าน</v>
      </c>
      <c r="J24" s="47"/>
      <c r="K24" s="47"/>
      <c r="L24" s="47"/>
      <c r="M24" s="47"/>
    </row>
    <row r="25" spans="1:25" s="2" customFormat="1" ht="15" customHeight="1">
      <c r="A25" s="42">
        <v>18</v>
      </c>
      <c r="B25" s="101" t="s">
        <v>109</v>
      </c>
      <c r="C25" s="102" t="s">
        <v>96</v>
      </c>
      <c r="D25" s="45"/>
      <c r="E25" s="45"/>
      <c r="F25" s="45"/>
      <c r="G25" s="45"/>
      <c r="H25" s="45"/>
      <c r="I25" s="48" t="str">
        <f t="shared" si="0"/>
        <v>ไม่ผ่าน</v>
      </c>
      <c r="J25" s="47"/>
      <c r="K25" s="47"/>
      <c r="L25" s="47"/>
      <c r="M25" s="47"/>
    </row>
    <row r="26" spans="1:25" s="2" customFormat="1" ht="15" customHeight="1">
      <c r="A26" s="42">
        <v>19</v>
      </c>
      <c r="B26" s="101" t="s">
        <v>110</v>
      </c>
      <c r="C26" s="102" t="s">
        <v>111</v>
      </c>
      <c r="D26" s="45"/>
      <c r="E26" s="45"/>
      <c r="F26" s="45"/>
      <c r="G26" s="45"/>
      <c r="H26" s="45"/>
      <c r="I26" s="48" t="str">
        <f t="shared" si="0"/>
        <v>ไม่ผ่าน</v>
      </c>
      <c r="J26" s="47"/>
      <c r="K26" s="47"/>
      <c r="L26" s="47"/>
      <c r="M26" s="47"/>
    </row>
    <row r="27" spans="1:25" s="2" customFormat="1" ht="15" customHeight="1">
      <c r="A27" s="42">
        <v>20</v>
      </c>
      <c r="B27" s="101" t="s">
        <v>112</v>
      </c>
      <c r="C27" s="102" t="s">
        <v>113</v>
      </c>
      <c r="D27" s="45"/>
      <c r="E27" s="45"/>
      <c r="F27" s="45"/>
      <c r="G27" s="45"/>
      <c r="H27" s="45"/>
      <c r="I27" s="48" t="str">
        <f t="shared" si="0"/>
        <v>ไม่ผ่าน</v>
      </c>
      <c r="J27" s="47"/>
      <c r="K27" s="47"/>
      <c r="L27" s="47"/>
      <c r="M27" s="47"/>
    </row>
    <row r="28" spans="1:25" s="2" customFormat="1" ht="15" customHeight="1">
      <c r="A28" s="42">
        <v>21</v>
      </c>
      <c r="B28" s="112" t="s">
        <v>114</v>
      </c>
      <c r="C28" s="113" t="s">
        <v>115</v>
      </c>
      <c r="D28" s="45"/>
      <c r="E28" s="45"/>
      <c r="F28" s="45"/>
      <c r="G28" s="45"/>
      <c r="H28" s="45"/>
      <c r="I28" s="48" t="str">
        <f t="shared" si="0"/>
        <v>ไม่ผ่าน</v>
      </c>
      <c r="J28" s="47"/>
      <c r="K28" s="47"/>
      <c r="L28" s="47"/>
      <c r="M28" s="47"/>
    </row>
    <row r="29" spans="1:25" s="2" customFormat="1" ht="15" customHeight="1">
      <c r="A29" s="42">
        <v>22</v>
      </c>
      <c r="B29" s="101" t="s">
        <v>116</v>
      </c>
      <c r="C29" s="102" t="s">
        <v>57</v>
      </c>
      <c r="D29" s="45"/>
      <c r="E29" s="45"/>
      <c r="F29" s="45"/>
      <c r="G29" s="45"/>
      <c r="H29" s="45"/>
      <c r="I29" s="48" t="str">
        <f t="shared" si="0"/>
        <v>ไม่ผ่าน</v>
      </c>
      <c r="J29" s="47"/>
      <c r="K29" s="47"/>
      <c r="L29" s="47"/>
      <c r="M29" s="47"/>
    </row>
    <row r="30" spans="1:25" s="2" customFormat="1" ht="15" customHeight="1">
      <c r="A30" s="42">
        <v>23</v>
      </c>
      <c r="B30" s="101" t="s">
        <v>76</v>
      </c>
      <c r="C30" s="102" t="s">
        <v>117</v>
      </c>
      <c r="D30" s="45"/>
      <c r="E30" s="47"/>
      <c r="F30" s="45"/>
      <c r="G30" s="45"/>
      <c r="H30" s="45"/>
      <c r="I30" s="48" t="str">
        <f t="shared" si="0"/>
        <v>ไม่ผ่าน</v>
      </c>
      <c r="J30" s="47"/>
      <c r="K30" s="47"/>
      <c r="L30" s="47"/>
      <c r="M30" s="47"/>
    </row>
    <row r="31" spans="1:25" s="2" customFormat="1" ht="15" customHeight="1">
      <c r="A31" s="42">
        <v>24</v>
      </c>
      <c r="B31" s="112" t="s">
        <v>118</v>
      </c>
      <c r="C31" s="113" t="s">
        <v>119</v>
      </c>
      <c r="D31" s="45"/>
      <c r="E31" s="45"/>
      <c r="F31" s="45"/>
      <c r="G31" s="45"/>
      <c r="H31" s="45"/>
      <c r="I31" s="48" t="str">
        <f t="shared" si="0"/>
        <v>ไม่ผ่าน</v>
      </c>
      <c r="J31" s="47"/>
      <c r="K31" s="47"/>
      <c r="L31" s="47"/>
      <c r="M31" s="47"/>
    </row>
    <row r="32" spans="1:25" s="2" customFormat="1" ht="15" customHeight="1">
      <c r="A32" s="42">
        <v>25</v>
      </c>
      <c r="B32" s="101" t="s">
        <v>120</v>
      </c>
      <c r="C32" s="102" t="s">
        <v>121</v>
      </c>
      <c r="D32" s="45"/>
      <c r="E32" s="45"/>
      <c r="F32" s="45"/>
      <c r="G32" s="45"/>
      <c r="H32" s="45"/>
      <c r="I32" s="48" t="str">
        <f t="shared" si="0"/>
        <v>ไม่ผ่าน</v>
      </c>
      <c r="J32" s="47"/>
      <c r="K32" s="47"/>
      <c r="L32" s="47"/>
      <c r="M32" s="47"/>
    </row>
    <row r="33" spans="1:13" s="2" customFormat="1" ht="15" customHeight="1">
      <c r="A33" s="42">
        <v>26</v>
      </c>
      <c r="B33" s="101" t="s">
        <v>122</v>
      </c>
      <c r="C33" s="102" t="s">
        <v>62</v>
      </c>
      <c r="D33" s="45"/>
      <c r="E33" s="45"/>
      <c r="F33" s="45"/>
      <c r="G33" s="45"/>
      <c r="H33" s="45"/>
      <c r="I33" s="48" t="str">
        <f t="shared" si="0"/>
        <v>ไม่ผ่าน</v>
      </c>
      <c r="J33" s="47"/>
      <c r="K33" s="47"/>
      <c r="L33" s="47"/>
      <c r="M33" s="47"/>
    </row>
    <row r="34" spans="1:13" s="2" customFormat="1" ht="15" customHeight="1">
      <c r="A34" s="42">
        <v>27</v>
      </c>
      <c r="B34" s="112" t="s">
        <v>123</v>
      </c>
      <c r="C34" s="113" t="s">
        <v>124</v>
      </c>
      <c r="D34" s="45"/>
      <c r="E34" s="45"/>
      <c r="F34" s="45"/>
      <c r="G34" s="45"/>
      <c r="H34" s="45"/>
      <c r="I34" s="48" t="str">
        <f t="shared" si="0"/>
        <v>ไม่ผ่าน</v>
      </c>
      <c r="J34" s="47"/>
      <c r="K34" s="47"/>
      <c r="L34" s="47"/>
      <c r="M34" s="47"/>
    </row>
    <row r="35" spans="1:13" s="2" customFormat="1" ht="15" customHeight="1">
      <c r="A35" s="42">
        <v>28</v>
      </c>
      <c r="B35" s="112" t="s">
        <v>125</v>
      </c>
      <c r="C35" s="113" t="s">
        <v>126</v>
      </c>
      <c r="D35" s="45"/>
      <c r="E35" s="45"/>
      <c r="F35" s="45"/>
      <c r="G35" s="45"/>
      <c r="H35" s="45"/>
      <c r="I35" s="48" t="str">
        <f t="shared" si="0"/>
        <v>ไม่ผ่าน</v>
      </c>
      <c r="J35" s="47"/>
      <c r="K35" s="47"/>
      <c r="L35" s="47"/>
      <c r="M35" s="47"/>
    </row>
    <row r="36" spans="1:13" s="2" customFormat="1" ht="15" customHeight="1">
      <c r="A36" s="42">
        <v>29</v>
      </c>
      <c r="B36" s="112" t="s">
        <v>49</v>
      </c>
      <c r="C36" s="113" t="s">
        <v>127</v>
      </c>
      <c r="D36" s="45"/>
      <c r="E36" s="45"/>
      <c r="F36" s="45"/>
      <c r="G36" s="45"/>
      <c r="H36" s="45"/>
      <c r="I36" s="48" t="str">
        <f t="shared" si="0"/>
        <v>ไม่ผ่าน</v>
      </c>
      <c r="J36" s="47"/>
      <c r="K36" s="47"/>
      <c r="L36" s="47"/>
      <c r="M36" s="47"/>
    </row>
    <row r="37" spans="1:13" s="2" customFormat="1" ht="15" customHeight="1">
      <c r="A37" s="42">
        <v>30</v>
      </c>
      <c r="B37" s="101" t="s">
        <v>128</v>
      </c>
      <c r="C37" s="102" t="s">
        <v>129</v>
      </c>
      <c r="D37" s="45"/>
      <c r="E37" s="45"/>
      <c r="F37" s="45"/>
      <c r="G37" s="45"/>
      <c r="H37" s="45"/>
      <c r="I37" s="48" t="str">
        <f t="shared" si="0"/>
        <v>ไม่ผ่าน</v>
      </c>
      <c r="J37" s="47"/>
      <c r="K37" s="47"/>
      <c r="L37" s="47"/>
      <c r="M37" s="47"/>
    </row>
    <row r="38" spans="1:13" s="2" customFormat="1" ht="15" customHeight="1">
      <c r="A38" s="42">
        <v>31</v>
      </c>
      <c r="B38" s="101" t="s">
        <v>49</v>
      </c>
      <c r="C38" s="102" t="s">
        <v>130</v>
      </c>
      <c r="D38" s="45"/>
      <c r="E38" s="45"/>
      <c r="F38" s="45"/>
      <c r="G38" s="45"/>
      <c r="H38" s="45"/>
      <c r="I38" s="48" t="str">
        <f t="shared" si="0"/>
        <v>ไม่ผ่าน</v>
      </c>
      <c r="J38" s="47"/>
      <c r="K38" s="47"/>
      <c r="L38" s="47"/>
      <c r="M38" s="47"/>
    </row>
    <row r="39" spans="1:13" s="2" customFormat="1" ht="15" customHeight="1">
      <c r="A39" s="42">
        <v>32</v>
      </c>
      <c r="B39" s="101" t="s">
        <v>131</v>
      </c>
      <c r="C39" s="102" t="s">
        <v>132</v>
      </c>
      <c r="D39" s="45"/>
      <c r="E39" s="45"/>
      <c r="F39" s="45"/>
      <c r="G39" s="45"/>
      <c r="H39" s="45"/>
      <c r="I39" s="48" t="str">
        <f t="shared" si="0"/>
        <v>ไม่ผ่าน</v>
      </c>
      <c r="J39" s="47"/>
      <c r="K39" s="47"/>
      <c r="L39" s="47"/>
      <c r="M39" s="47"/>
    </row>
    <row r="40" spans="1:13" s="2" customFormat="1" ht="15" customHeight="1">
      <c r="A40" s="42">
        <v>33</v>
      </c>
      <c r="B40" s="101" t="s">
        <v>133</v>
      </c>
      <c r="C40" s="102" t="s">
        <v>134</v>
      </c>
      <c r="D40" s="45"/>
      <c r="E40" s="45"/>
      <c r="F40" s="45"/>
      <c r="G40" s="45"/>
      <c r="H40" s="45"/>
      <c r="I40" s="48" t="str">
        <f t="shared" si="0"/>
        <v>ไม่ผ่าน</v>
      </c>
      <c r="J40" s="47"/>
      <c r="K40" s="47"/>
      <c r="L40" s="47"/>
      <c r="M40" s="47"/>
    </row>
    <row r="41" spans="1:13" s="2" customFormat="1" ht="15" customHeight="1">
      <c r="A41" s="42">
        <v>34</v>
      </c>
      <c r="B41" s="101" t="s">
        <v>135</v>
      </c>
      <c r="C41" s="102" t="s">
        <v>136</v>
      </c>
      <c r="D41" s="45"/>
      <c r="E41" s="45"/>
      <c r="F41" s="45"/>
      <c r="G41" s="45"/>
      <c r="H41" s="45"/>
      <c r="I41" s="48" t="str">
        <f t="shared" si="0"/>
        <v>ไม่ผ่าน</v>
      </c>
      <c r="J41" s="47"/>
      <c r="K41" s="47"/>
      <c r="L41" s="47"/>
      <c r="M41" s="47"/>
    </row>
    <row r="42" spans="1:13" s="2" customFormat="1" ht="15" customHeight="1">
      <c r="A42" s="42">
        <v>35</v>
      </c>
      <c r="B42" s="101" t="s">
        <v>137</v>
      </c>
      <c r="C42" s="102" t="s">
        <v>138</v>
      </c>
      <c r="D42" s="42"/>
      <c r="E42" s="45"/>
      <c r="F42" s="45"/>
      <c r="G42" s="45"/>
      <c r="H42" s="45"/>
      <c r="I42" s="48" t="str">
        <f t="shared" si="0"/>
        <v>ไม่ผ่าน</v>
      </c>
      <c r="J42" s="47"/>
      <c r="K42" s="47"/>
      <c r="L42" s="47"/>
      <c r="M42" s="47"/>
    </row>
    <row r="43" spans="1:13" s="2" customFormat="1" ht="15" customHeight="1">
      <c r="A43" s="42">
        <v>36</v>
      </c>
      <c r="B43" s="101" t="s">
        <v>44</v>
      </c>
      <c r="C43" s="102" t="s">
        <v>25</v>
      </c>
      <c r="D43" s="42"/>
      <c r="E43" s="45"/>
      <c r="F43" s="45"/>
      <c r="G43" s="45"/>
      <c r="H43" s="45"/>
      <c r="I43" s="48" t="str">
        <f t="shared" si="0"/>
        <v>ไม่ผ่าน</v>
      </c>
      <c r="J43" s="47"/>
      <c r="K43" s="47"/>
      <c r="L43" s="47"/>
      <c r="M43" s="47"/>
    </row>
    <row r="44" spans="1:13" s="2" customFormat="1" ht="15" customHeight="1">
      <c r="A44" s="42">
        <v>37</v>
      </c>
      <c r="B44" s="101" t="s">
        <v>50</v>
      </c>
      <c r="C44" s="102" t="s">
        <v>139</v>
      </c>
      <c r="D44" s="45"/>
      <c r="E44" s="45"/>
      <c r="F44" s="45"/>
      <c r="G44" s="45"/>
      <c r="H44" s="45"/>
      <c r="I44" s="48" t="str">
        <f t="shared" si="0"/>
        <v>ไม่ผ่าน</v>
      </c>
      <c r="J44" s="47"/>
      <c r="K44" s="47"/>
      <c r="L44" s="47"/>
      <c r="M44" s="47"/>
    </row>
    <row r="45" spans="1:13" s="2" customFormat="1" ht="15" customHeight="1">
      <c r="A45" s="42">
        <v>38</v>
      </c>
      <c r="B45" s="101" t="s">
        <v>140</v>
      </c>
      <c r="C45" s="102" t="s">
        <v>141</v>
      </c>
      <c r="D45" s="45"/>
      <c r="E45" s="45"/>
      <c r="F45" s="45"/>
      <c r="G45" s="45"/>
      <c r="H45" s="45"/>
      <c r="I45" s="48" t="str">
        <f t="shared" si="0"/>
        <v>ไม่ผ่าน</v>
      </c>
      <c r="J45" s="47"/>
      <c r="K45" s="47"/>
      <c r="L45" s="47"/>
      <c r="M45" s="47"/>
    </row>
    <row r="46" spans="1:13" s="3" customFormat="1" ht="18">
      <c r="A46" s="57"/>
      <c r="B46" s="58" t="s">
        <v>13</v>
      </c>
      <c r="C46" s="59"/>
      <c r="D46" s="45"/>
      <c r="E46" s="126"/>
      <c r="F46" s="126"/>
      <c r="G46" s="62" t="s">
        <v>9</v>
      </c>
      <c r="H46" s="63"/>
      <c r="I46" s="64">
        <f>COUNTIF(I8:I45,"ผ่าน")</f>
        <v>1</v>
      </c>
      <c r="J46" s="65"/>
      <c r="K46" s="65"/>
      <c r="L46" s="65"/>
      <c r="M46" s="65"/>
    </row>
    <row r="47" spans="1:13" s="3" customFormat="1" ht="18">
      <c r="A47" s="66" t="s">
        <v>14</v>
      </c>
      <c r="B47" s="67"/>
      <c r="C47" s="68"/>
      <c r="D47" s="127"/>
      <c r="E47" s="127"/>
      <c r="F47" s="126"/>
      <c r="G47" s="62" t="s">
        <v>737</v>
      </c>
      <c r="H47" s="63"/>
      <c r="I47" s="64">
        <f>COUNTIF(I9:I46,"ไม่ผ่าน")</f>
        <v>37</v>
      </c>
      <c r="J47" s="65"/>
      <c r="K47" s="65"/>
      <c r="L47" s="65"/>
      <c r="M47" s="65"/>
    </row>
    <row r="48" spans="1:13" ht="18">
      <c r="A48" s="71"/>
      <c r="B48" s="72"/>
      <c r="C48" s="73"/>
      <c r="D48" s="127"/>
      <c r="E48" s="127"/>
      <c r="F48" s="109"/>
      <c r="G48" s="109"/>
      <c r="H48" s="109"/>
      <c r="I48" s="109"/>
      <c r="J48" s="79"/>
      <c r="K48" s="79"/>
      <c r="L48" s="79"/>
      <c r="M48" s="79"/>
    </row>
    <row r="49" spans="1:13" ht="18">
      <c r="A49" s="80" t="s">
        <v>15</v>
      </c>
      <c r="B49" s="47"/>
      <c r="C49" s="47"/>
      <c r="D49" s="81"/>
      <c r="E49" s="47"/>
      <c r="F49" s="47"/>
      <c r="G49" s="79"/>
      <c r="H49" s="79"/>
      <c r="I49" s="79"/>
      <c r="J49" s="79"/>
      <c r="K49" s="79"/>
      <c r="L49" s="79"/>
      <c r="M49" s="79"/>
    </row>
    <row r="50" spans="1:13" ht="18">
      <c r="A50" s="47"/>
      <c r="B50" s="47"/>
      <c r="C50" s="47" t="s">
        <v>17</v>
      </c>
      <c r="D50" s="81"/>
      <c r="E50" s="47"/>
      <c r="F50" s="47"/>
      <c r="G50" s="79"/>
      <c r="H50" s="79"/>
      <c r="I50" s="79"/>
      <c r="J50" s="79"/>
      <c r="K50" s="79"/>
      <c r="L50" s="79"/>
      <c r="M50" s="79"/>
    </row>
    <row r="51" spans="1:13" ht="18">
      <c r="A51" s="47"/>
      <c r="B51" s="47"/>
      <c r="C51" s="47" t="s">
        <v>18</v>
      </c>
      <c r="D51" s="81"/>
      <c r="E51" s="47"/>
      <c r="F51" s="47"/>
      <c r="G51" s="79"/>
      <c r="H51" s="79"/>
      <c r="I51" s="79"/>
      <c r="J51" s="79"/>
      <c r="K51" s="79"/>
      <c r="L51" s="79"/>
      <c r="M51" s="79"/>
    </row>
    <row r="52" spans="1:13" ht="18">
      <c r="A52" s="47"/>
      <c r="B52" s="47"/>
      <c r="C52" s="47" t="s">
        <v>16</v>
      </c>
      <c r="D52" s="81"/>
      <c r="E52" s="47"/>
      <c r="F52" s="47"/>
      <c r="G52" s="79"/>
      <c r="H52" s="79"/>
      <c r="I52" s="79"/>
      <c r="J52" s="79"/>
      <c r="K52" s="79"/>
      <c r="L52" s="79"/>
      <c r="M52" s="79"/>
    </row>
    <row r="53" spans="1:13">
      <c r="A53" s="79"/>
      <c r="B53" s="128"/>
      <c r="C53" s="82"/>
      <c r="D53" s="83"/>
      <c r="E53" s="79"/>
      <c r="F53" s="79"/>
      <c r="G53" s="79"/>
      <c r="H53" s="79"/>
      <c r="I53" s="79"/>
      <c r="J53" s="79"/>
      <c r="K53" s="79"/>
      <c r="L53" s="79"/>
      <c r="M53" s="79"/>
    </row>
    <row r="54" spans="1:13">
      <c r="A54" s="79"/>
      <c r="B54" s="84" t="s">
        <v>742</v>
      </c>
      <c r="C54" s="85" t="s">
        <v>733</v>
      </c>
      <c r="D54" s="85"/>
      <c r="E54" s="86" t="s">
        <v>734</v>
      </c>
      <c r="F54" s="86"/>
      <c r="G54" s="86" t="s">
        <v>735</v>
      </c>
      <c r="H54" s="86"/>
      <c r="I54" s="79"/>
      <c r="J54" s="79"/>
      <c r="K54" s="79"/>
      <c r="L54" s="79"/>
      <c r="M54" s="79"/>
    </row>
    <row r="55" spans="1:13">
      <c r="A55" s="79"/>
      <c r="B55" s="87"/>
      <c r="C55" s="88" t="s">
        <v>738</v>
      </c>
      <c r="D55" s="88"/>
      <c r="E55" s="89" t="s">
        <v>743</v>
      </c>
      <c r="F55" s="89"/>
      <c r="G55" s="90">
        <f>COUNTIF(H8:H45,"/")</f>
        <v>0</v>
      </c>
      <c r="H55" s="90"/>
      <c r="I55" s="79"/>
      <c r="J55" s="79"/>
      <c r="K55" s="79"/>
      <c r="L55" s="79"/>
      <c r="M55" s="79"/>
    </row>
    <row r="56" spans="1:13">
      <c r="A56" s="79"/>
      <c r="B56" s="87"/>
      <c r="C56" s="88" t="s">
        <v>739</v>
      </c>
      <c r="D56" s="88"/>
      <c r="E56" s="89" t="s">
        <v>736</v>
      </c>
      <c r="F56" s="89"/>
      <c r="G56" s="90">
        <f>COUNTIF(G8:G45,"/")</f>
        <v>0</v>
      </c>
      <c r="H56" s="90"/>
      <c r="I56" s="79"/>
      <c r="J56" s="79"/>
      <c r="K56" s="79"/>
      <c r="L56" s="79"/>
      <c r="M56" s="79"/>
    </row>
    <row r="57" spans="1:13">
      <c r="A57" s="79"/>
      <c r="B57" s="87"/>
      <c r="C57" s="88" t="s">
        <v>740</v>
      </c>
      <c r="D57" s="88"/>
      <c r="E57" s="89" t="s">
        <v>9</v>
      </c>
      <c r="F57" s="89"/>
      <c r="G57" s="90">
        <f>COUNTIF(F8:F45,"/")</f>
        <v>0</v>
      </c>
      <c r="H57" s="90"/>
      <c r="I57" s="79"/>
      <c r="J57" s="79"/>
      <c r="K57" s="79"/>
      <c r="L57" s="79"/>
      <c r="M57" s="79"/>
    </row>
    <row r="58" spans="1:13">
      <c r="A58" s="79"/>
      <c r="B58" s="91"/>
      <c r="C58" s="88" t="s">
        <v>741</v>
      </c>
      <c r="D58" s="88"/>
      <c r="E58" s="89" t="s">
        <v>737</v>
      </c>
      <c r="F58" s="89"/>
      <c r="G58" s="90">
        <f>COUNTIF(E8:E45,"/")</f>
        <v>0</v>
      </c>
      <c r="H58" s="90"/>
      <c r="I58" s="79"/>
      <c r="J58" s="79"/>
      <c r="K58" s="79"/>
      <c r="L58" s="79"/>
      <c r="M58" s="79"/>
    </row>
    <row r="59" spans="1:13">
      <c r="A59" s="79"/>
      <c r="B59" s="82"/>
      <c r="C59" s="82"/>
      <c r="D59" s="83"/>
      <c r="E59" s="79"/>
      <c r="F59" s="79"/>
      <c r="G59" s="79"/>
      <c r="H59" s="79"/>
      <c r="I59" s="79"/>
      <c r="J59" s="79"/>
      <c r="K59" s="79"/>
      <c r="L59" s="79"/>
      <c r="M59" s="79"/>
    </row>
    <row r="60" spans="1:13">
      <c r="A60" s="79"/>
      <c r="B60" s="82"/>
      <c r="C60" s="82"/>
      <c r="D60" s="83"/>
      <c r="E60" s="79"/>
      <c r="F60" s="79"/>
      <c r="G60" s="79"/>
      <c r="H60" s="79"/>
      <c r="I60" s="79"/>
      <c r="J60" s="79"/>
      <c r="K60" s="79"/>
      <c r="L60" s="79"/>
      <c r="M60" s="79"/>
    </row>
    <row r="61" spans="1:13">
      <c r="A61" s="79"/>
      <c r="B61" s="82"/>
      <c r="C61" s="82"/>
      <c r="D61" s="83"/>
      <c r="E61" s="79"/>
      <c r="F61" s="79"/>
      <c r="G61" s="79"/>
      <c r="H61" s="79"/>
      <c r="I61" s="79"/>
      <c r="J61" s="79"/>
      <c r="K61" s="79"/>
      <c r="L61" s="79"/>
      <c r="M61" s="79"/>
    </row>
    <row r="62" spans="1:13">
      <c r="A62" s="79"/>
      <c r="B62" s="82"/>
      <c r="C62" s="82"/>
      <c r="D62" s="83"/>
      <c r="E62" s="79"/>
      <c r="F62" s="79"/>
      <c r="G62" s="79"/>
      <c r="H62" s="79"/>
      <c r="I62" s="79"/>
      <c r="J62" s="79"/>
      <c r="K62" s="79"/>
      <c r="L62" s="79"/>
      <c r="M62" s="79"/>
    </row>
    <row r="63" spans="1:13">
      <c r="A63" s="79"/>
      <c r="B63" s="82"/>
      <c r="C63" s="82"/>
      <c r="D63" s="83"/>
      <c r="E63" s="79"/>
      <c r="F63" s="79"/>
      <c r="G63" s="79"/>
      <c r="H63" s="79"/>
      <c r="I63" s="79"/>
      <c r="J63" s="79"/>
      <c r="K63" s="79"/>
      <c r="L63" s="79"/>
      <c r="M63" s="79"/>
    </row>
    <row r="64" spans="1:13">
      <c r="A64" s="79"/>
      <c r="B64" s="82"/>
      <c r="C64" s="82"/>
      <c r="D64" s="83"/>
      <c r="E64" s="79"/>
      <c r="F64" s="79"/>
      <c r="G64" s="79"/>
      <c r="H64" s="79"/>
      <c r="I64" s="79"/>
      <c r="J64" s="79"/>
      <c r="K64" s="79"/>
      <c r="L64" s="79"/>
      <c r="M64" s="79"/>
    </row>
    <row r="65" spans="1:13">
      <c r="A65" s="79"/>
      <c r="B65" s="82"/>
      <c r="C65" s="82"/>
      <c r="D65" s="83"/>
      <c r="E65" s="79"/>
      <c r="F65" s="79"/>
      <c r="G65" s="79"/>
      <c r="H65" s="79"/>
      <c r="I65" s="79"/>
      <c r="J65" s="79"/>
      <c r="K65" s="79"/>
      <c r="L65" s="79"/>
      <c r="M65" s="79"/>
    </row>
    <row r="66" spans="1:13">
      <c r="A66" s="79"/>
      <c r="B66" s="82"/>
      <c r="C66" s="82"/>
      <c r="D66" s="83"/>
      <c r="E66" s="79"/>
      <c r="F66" s="79"/>
      <c r="G66" s="79"/>
      <c r="H66" s="79"/>
      <c r="I66" s="79"/>
      <c r="J66" s="79"/>
      <c r="K66" s="79"/>
      <c r="L66" s="79"/>
      <c r="M66" s="79"/>
    </row>
    <row r="67" spans="1:13">
      <c r="A67" s="79"/>
      <c r="B67" s="82"/>
      <c r="C67" s="82"/>
      <c r="D67" s="83"/>
      <c r="E67" s="79"/>
      <c r="F67" s="79"/>
      <c r="G67" s="79"/>
      <c r="H67" s="79"/>
      <c r="I67" s="79"/>
      <c r="J67" s="79"/>
      <c r="K67" s="79"/>
      <c r="L67" s="79"/>
      <c r="M67" s="79"/>
    </row>
    <row r="68" spans="1:13">
      <c r="A68" s="79"/>
      <c r="B68" s="82"/>
      <c r="C68" s="82"/>
      <c r="D68" s="83"/>
      <c r="E68" s="79"/>
      <c r="F68" s="79"/>
      <c r="G68" s="79"/>
      <c r="H68" s="79"/>
      <c r="I68" s="79"/>
      <c r="J68" s="79"/>
      <c r="K68" s="79"/>
      <c r="L68" s="79"/>
      <c r="M68" s="79"/>
    </row>
    <row r="69" spans="1:13">
      <c r="A69" s="79"/>
      <c r="B69" s="82"/>
      <c r="C69" s="82"/>
      <c r="D69" s="83"/>
      <c r="E69" s="79"/>
      <c r="F69" s="79"/>
      <c r="G69" s="79"/>
      <c r="H69" s="79"/>
      <c r="I69" s="79"/>
      <c r="J69" s="79"/>
      <c r="K69" s="79"/>
      <c r="L69" s="79"/>
      <c r="M69" s="79"/>
    </row>
    <row r="70" spans="1:13">
      <c r="A70" s="79"/>
      <c r="B70" s="82"/>
      <c r="C70" s="82"/>
      <c r="D70" s="83"/>
      <c r="E70" s="79"/>
      <c r="F70" s="79"/>
      <c r="G70" s="79"/>
      <c r="H70" s="79"/>
      <c r="I70" s="79"/>
      <c r="J70" s="79"/>
      <c r="K70" s="79"/>
      <c r="L70" s="79"/>
      <c r="M70" s="79"/>
    </row>
    <row r="71" spans="1:13">
      <c r="A71" s="79"/>
      <c r="B71" s="82"/>
      <c r="C71" s="82"/>
      <c r="D71" s="83"/>
      <c r="E71" s="79"/>
      <c r="F71" s="79"/>
      <c r="G71" s="79"/>
      <c r="H71" s="79"/>
      <c r="I71" s="79"/>
      <c r="J71" s="79"/>
      <c r="K71" s="79"/>
      <c r="L71" s="79"/>
      <c r="M71" s="79"/>
    </row>
    <row r="72" spans="1:13">
      <c r="A72" s="79"/>
      <c r="B72" s="82"/>
      <c r="C72" s="82"/>
      <c r="D72" s="83"/>
      <c r="E72" s="79"/>
      <c r="F72" s="79"/>
      <c r="G72" s="79"/>
      <c r="H72" s="79"/>
      <c r="I72" s="79"/>
      <c r="J72" s="79"/>
      <c r="K72" s="79"/>
      <c r="L72" s="79"/>
      <c r="M72" s="79"/>
    </row>
    <row r="73" spans="1:13">
      <c r="A73" s="79"/>
      <c r="B73" s="82"/>
      <c r="C73" s="82"/>
      <c r="D73" s="83"/>
      <c r="E73" s="79"/>
      <c r="F73" s="79"/>
      <c r="G73" s="79"/>
      <c r="H73" s="79"/>
      <c r="I73" s="79"/>
      <c r="J73" s="79"/>
      <c r="K73" s="79"/>
      <c r="L73" s="79"/>
      <c r="M73" s="79"/>
    </row>
    <row r="74" spans="1:13">
      <c r="A74" s="79"/>
      <c r="B74" s="82"/>
      <c r="C74" s="82"/>
      <c r="D74" s="83"/>
      <c r="E74" s="79"/>
      <c r="F74" s="79"/>
      <c r="G74" s="79"/>
      <c r="H74" s="79"/>
      <c r="I74" s="79"/>
      <c r="J74" s="79"/>
      <c r="K74" s="79"/>
      <c r="L74" s="79"/>
      <c r="M74" s="79"/>
    </row>
    <row r="75" spans="1:13">
      <c r="A75" s="79"/>
      <c r="B75" s="82"/>
      <c r="C75" s="82"/>
      <c r="D75" s="83"/>
      <c r="E75" s="79"/>
      <c r="F75" s="79"/>
      <c r="G75" s="79"/>
      <c r="H75" s="79"/>
      <c r="I75" s="79"/>
      <c r="J75" s="79"/>
      <c r="K75" s="79"/>
      <c r="L75" s="79"/>
      <c r="M75" s="79"/>
    </row>
    <row r="76" spans="1:13">
      <c r="A76" s="79"/>
      <c r="B76" s="82"/>
      <c r="C76" s="82"/>
      <c r="D76" s="83"/>
      <c r="E76" s="79"/>
      <c r="F76" s="79"/>
      <c r="G76" s="79"/>
      <c r="H76" s="79"/>
      <c r="I76" s="79"/>
      <c r="J76" s="79"/>
      <c r="K76" s="79"/>
      <c r="L76" s="79"/>
      <c r="M76" s="79"/>
    </row>
    <row r="77" spans="1:13">
      <c r="A77" s="79"/>
      <c r="B77" s="82"/>
      <c r="C77" s="82"/>
      <c r="D77" s="83"/>
      <c r="E77" s="79"/>
      <c r="F77" s="79"/>
      <c r="G77" s="79"/>
      <c r="H77" s="79"/>
      <c r="I77" s="79"/>
      <c r="J77" s="79"/>
      <c r="K77" s="79"/>
      <c r="L77" s="79"/>
      <c r="M77" s="79"/>
    </row>
    <row r="78" spans="1:13">
      <c r="A78" s="79"/>
      <c r="B78" s="82"/>
      <c r="C78" s="82"/>
      <c r="D78" s="83"/>
      <c r="E78" s="79"/>
      <c r="F78" s="79"/>
      <c r="G78" s="79"/>
      <c r="H78" s="79"/>
      <c r="I78" s="79"/>
      <c r="J78" s="79"/>
      <c r="K78" s="79"/>
      <c r="L78" s="79"/>
      <c r="M78" s="79"/>
    </row>
    <row r="79" spans="1:13">
      <c r="A79" s="79"/>
      <c r="B79" s="82"/>
      <c r="C79" s="82"/>
      <c r="D79" s="83"/>
      <c r="E79" s="79"/>
      <c r="F79" s="79"/>
      <c r="G79" s="79"/>
      <c r="H79" s="79"/>
      <c r="I79" s="79"/>
      <c r="J79" s="79"/>
      <c r="K79" s="79"/>
      <c r="L79" s="79"/>
      <c r="M79" s="79"/>
    </row>
    <row r="80" spans="1:13">
      <c r="A80" s="79"/>
      <c r="B80" s="82"/>
      <c r="C80" s="82"/>
      <c r="D80" s="83"/>
      <c r="E80" s="79"/>
      <c r="F80" s="79"/>
      <c r="G80" s="79"/>
      <c r="H80" s="79"/>
      <c r="I80" s="79"/>
      <c r="J80" s="79"/>
      <c r="K80" s="79"/>
      <c r="L80" s="79"/>
      <c r="M80" s="79"/>
    </row>
    <row r="81" spans="1:13">
      <c r="A81" s="79"/>
      <c r="B81" s="82"/>
      <c r="C81" s="82"/>
      <c r="D81" s="83"/>
      <c r="E81" s="79"/>
      <c r="F81" s="79"/>
      <c r="G81" s="79"/>
      <c r="H81" s="79"/>
      <c r="I81" s="79"/>
      <c r="J81" s="79"/>
      <c r="K81" s="79"/>
      <c r="L81" s="79"/>
      <c r="M81" s="79"/>
    </row>
    <row r="82" spans="1:13">
      <c r="A82" s="79"/>
      <c r="B82" s="82"/>
      <c r="C82" s="82"/>
      <c r="D82" s="83"/>
      <c r="E82" s="79"/>
      <c r="F82" s="79"/>
      <c r="G82" s="79"/>
      <c r="H82" s="79"/>
      <c r="I82" s="79"/>
      <c r="J82" s="79"/>
      <c r="K82" s="79"/>
      <c r="L82" s="79"/>
      <c r="M82" s="79"/>
    </row>
    <row r="83" spans="1:13">
      <c r="A83" s="79"/>
      <c r="B83" s="82"/>
      <c r="C83" s="82"/>
      <c r="D83" s="83"/>
      <c r="E83" s="79"/>
      <c r="F83" s="79"/>
      <c r="G83" s="79"/>
      <c r="H83" s="79"/>
      <c r="I83" s="79"/>
      <c r="J83" s="79"/>
      <c r="K83" s="79"/>
      <c r="L83" s="79"/>
      <c r="M83" s="79"/>
    </row>
    <row r="84" spans="1:13">
      <c r="A84" s="79"/>
      <c r="B84" s="82"/>
      <c r="C84" s="82"/>
      <c r="D84" s="83"/>
      <c r="E84" s="79"/>
      <c r="F84" s="79"/>
      <c r="G84" s="79"/>
      <c r="H84" s="79"/>
      <c r="I84" s="79"/>
      <c r="J84" s="79"/>
      <c r="K84" s="79"/>
      <c r="L84" s="79"/>
      <c r="M84" s="79"/>
    </row>
    <row r="85" spans="1:13">
      <c r="A85" s="79"/>
      <c r="B85" s="82"/>
      <c r="C85" s="82"/>
      <c r="D85" s="83"/>
      <c r="E85" s="79"/>
      <c r="F85" s="79"/>
      <c r="G85" s="79"/>
      <c r="H85" s="79"/>
      <c r="I85" s="79"/>
      <c r="J85" s="79"/>
      <c r="K85" s="79"/>
      <c r="L85" s="79"/>
      <c r="M85" s="79"/>
    </row>
    <row r="86" spans="1:13">
      <c r="A86" s="79"/>
      <c r="B86" s="82"/>
      <c r="C86" s="82"/>
      <c r="D86" s="83"/>
      <c r="E86" s="79"/>
      <c r="F86" s="79"/>
      <c r="G86" s="79"/>
      <c r="H86" s="79"/>
      <c r="I86" s="79"/>
      <c r="J86" s="79"/>
      <c r="K86" s="79"/>
      <c r="L86" s="79"/>
      <c r="M86" s="79"/>
    </row>
    <row r="87" spans="1:13">
      <c r="A87" s="79"/>
      <c r="B87" s="82"/>
      <c r="C87" s="82"/>
      <c r="D87" s="83"/>
      <c r="E87" s="79"/>
      <c r="F87" s="79"/>
      <c r="G87" s="79"/>
      <c r="H87" s="79"/>
      <c r="I87" s="79"/>
      <c r="J87" s="79"/>
      <c r="K87" s="79"/>
      <c r="L87" s="79"/>
      <c r="M87" s="79"/>
    </row>
    <row r="88" spans="1:13">
      <c r="A88" s="79"/>
      <c r="B88" s="82"/>
      <c r="C88" s="82"/>
      <c r="D88" s="83"/>
      <c r="E88" s="79"/>
      <c r="F88" s="79"/>
      <c r="G88" s="79"/>
      <c r="H88" s="79"/>
      <c r="I88" s="79"/>
      <c r="J88" s="79"/>
      <c r="K88" s="79"/>
      <c r="L88" s="79"/>
      <c r="M88" s="79"/>
    </row>
    <row r="89" spans="1:13">
      <c r="A89" s="79"/>
      <c r="B89" s="82"/>
      <c r="C89" s="82"/>
      <c r="D89" s="83"/>
      <c r="E89" s="79"/>
      <c r="F89" s="79"/>
      <c r="G89" s="79"/>
      <c r="H89" s="79"/>
      <c r="I89" s="79"/>
      <c r="J89" s="79"/>
      <c r="K89" s="79"/>
      <c r="L89" s="79"/>
      <c r="M89" s="79"/>
    </row>
    <row r="90" spans="1:13">
      <c r="A90" s="79"/>
      <c r="B90" s="82"/>
      <c r="C90" s="82"/>
      <c r="D90" s="83"/>
      <c r="E90" s="79"/>
      <c r="F90" s="79"/>
      <c r="G90" s="79"/>
      <c r="H90" s="79"/>
      <c r="I90" s="79"/>
      <c r="J90" s="79"/>
      <c r="K90" s="79"/>
      <c r="L90" s="79"/>
      <c r="M90" s="79"/>
    </row>
    <row r="91" spans="1:13">
      <c r="A91" s="79"/>
      <c r="B91" s="82"/>
      <c r="C91" s="82"/>
      <c r="D91" s="83"/>
      <c r="E91" s="79"/>
      <c r="F91" s="79"/>
      <c r="G91" s="79"/>
      <c r="H91" s="79"/>
      <c r="I91" s="79"/>
      <c r="J91" s="79"/>
      <c r="K91" s="79"/>
      <c r="L91" s="79"/>
      <c r="M91" s="79"/>
    </row>
    <row r="92" spans="1:13">
      <c r="A92" s="79"/>
      <c r="B92" s="82"/>
      <c r="C92" s="82"/>
      <c r="D92" s="83"/>
      <c r="E92" s="79"/>
      <c r="F92" s="79"/>
      <c r="G92" s="79"/>
      <c r="H92" s="79"/>
      <c r="I92" s="79"/>
      <c r="J92" s="79"/>
      <c r="K92" s="79"/>
      <c r="L92" s="79"/>
      <c r="M92" s="79"/>
    </row>
    <row r="93" spans="1:13">
      <c r="A93" s="79"/>
      <c r="B93" s="82"/>
      <c r="C93" s="82"/>
      <c r="D93" s="83"/>
      <c r="E93" s="79"/>
      <c r="F93" s="79"/>
      <c r="G93" s="79"/>
      <c r="H93" s="79"/>
      <c r="I93" s="79"/>
      <c r="J93" s="79"/>
      <c r="K93" s="79"/>
      <c r="L93" s="79"/>
      <c r="M93" s="79"/>
    </row>
    <row r="94" spans="1:13">
      <c r="A94" s="79"/>
      <c r="B94" s="82"/>
      <c r="C94" s="82"/>
      <c r="D94" s="83"/>
      <c r="E94" s="79"/>
      <c r="F94" s="79"/>
      <c r="G94" s="79"/>
      <c r="H94" s="79"/>
      <c r="I94" s="79"/>
      <c r="J94" s="79"/>
      <c r="K94" s="79"/>
      <c r="L94" s="79"/>
      <c r="M94" s="79"/>
    </row>
    <row r="95" spans="1:13">
      <c r="A95" s="79"/>
      <c r="B95" s="82"/>
      <c r="C95" s="82"/>
      <c r="D95" s="83"/>
      <c r="E95" s="79"/>
      <c r="F95" s="79"/>
      <c r="G95" s="79"/>
      <c r="H95" s="79"/>
      <c r="I95" s="79"/>
      <c r="J95" s="79"/>
      <c r="K95" s="79"/>
      <c r="L95" s="79"/>
      <c r="M95" s="79"/>
    </row>
  </sheetData>
  <mergeCells count="31">
    <mergeCell ref="B54:B58"/>
    <mergeCell ref="C57:D57"/>
    <mergeCell ref="E57:F57"/>
    <mergeCell ref="G57:H57"/>
    <mergeCell ref="C58:D58"/>
    <mergeCell ref="E58:F58"/>
    <mergeCell ref="G58:H58"/>
    <mergeCell ref="C56:D56"/>
    <mergeCell ref="E56:F56"/>
    <mergeCell ref="G56:H56"/>
    <mergeCell ref="C54:D54"/>
    <mergeCell ref="E54:F54"/>
    <mergeCell ref="G54:H54"/>
    <mergeCell ref="C55:D55"/>
    <mergeCell ref="E55:F55"/>
    <mergeCell ref="G55:H55"/>
    <mergeCell ref="F6:H6"/>
    <mergeCell ref="A47:C48"/>
    <mergeCell ref="D47:E48"/>
    <mergeCell ref="G47:H47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G46:H46"/>
  </mergeCells>
  <pageMargins left="0.55118110236220474" right="0.19685039370078741" top="0.39370078740157483" bottom="0.15748031496062992" header="0.11811023622047245" footer="0.31496062992125984"/>
  <pageSetup paperSize="9"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102"/>
  <sheetViews>
    <sheetView zoomScale="13" zoomScaleNormal="13" zoomScalePageLayoutView="110" workbookViewId="0">
      <selection activeCell="S6" sqref="A5:S102"/>
    </sheetView>
  </sheetViews>
  <sheetFormatPr defaultColWidth="9.109375" defaultRowHeight="15.6"/>
  <cols>
    <col min="1" max="1" width="4.88671875" style="15" customWidth="1"/>
    <col min="2" max="2" width="15.5546875" style="16" customWidth="1"/>
    <col min="3" max="3" width="14.88671875" style="16" customWidth="1"/>
    <col min="4" max="4" width="6.33203125" style="17" customWidth="1"/>
    <col min="5" max="9" width="6.33203125" style="15" customWidth="1"/>
    <col min="10" max="10" width="9.109375" style="15"/>
    <col min="11" max="12" width="9.109375" style="1"/>
    <col min="13" max="13" width="12.44140625" style="1" customWidth="1"/>
    <col min="14" max="16" width="9.109375" style="1"/>
    <col min="17" max="17" width="14.109375" style="1" customWidth="1"/>
    <col min="18" max="16384" width="9.109375" style="1"/>
  </cols>
  <sheetData>
    <row r="1" spans="1:19" ht="20.399999999999999">
      <c r="A1" s="20" t="s">
        <v>1</v>
      </c>
      <c r="B1" s="20"/>
      <c r="C1" s="20"/>
      <c r="D1" s="20"/>
      <c r="E1" s="20"/>
      <c r="F1" s="20"/>
      <c r="G1" s="20"/>
      <c r="H1" s="20"/>
      <c r="I1" s="20"/>
      <c r="J1" s="18"/>
      <c r="K1" s="8"/>
      <c r="L1" s="8"/>
      <c r="M1" s="8"/>
      <c r="N1" s="8"/>
    </row>
    <row r="2" spans="1:19" ht="20.399999999999999">
      <c r="A2" s="20" t="s">
        <v>150</v>
      </c>
      <c r="B2" s="20"/>
      <c r="C2" s="20"/>
      <c r="D2" s="20"/>
      <c r="E2" s="20"/>
      <c r="F2" s="20"/>
      <c r="G2" s="20"/>
      <c r="H2" s="20"/>
      <c r="I2" s="20"/>
      <c r="J2" s="18"/>
      <c r="K2" s="8"/>
      <c r="L2" s="8"/>
      <c r="M2" s="8"/>
      <c r="N2" s="8"/>
    </row>
    <row r="3" spans="1:19" ht="20.399999999999999">
      <c r="A3" s="20" t="s">
        <v>19</v>
      </c>
      <c r="B3" s="20"/>
      <c r="C3" s="20"/>
      <c r="D3" s="20"/>
      <c r="E3" s="20"/>
      <c r="F3" s="20"/>
      <c r="G3" s="20"/>
      <c r="H3" s="20"/>
      <c r="I3" s="20"/>
      <c r="J3" s="18"/>
      <c r="K3" s="8"/>
      <c r="L3" s="8"/>
      <c r="M3" s="8"/>
      <c r="N3" s="8"/>
    </row>
    <row r="4" spans="1:19" s="4" customFormat="1" ht="21">
      <c r="A4" s="10" t="s">
        <v>2</v>
      </c>
      <c r="B4" s="10"/>
      <c r="C4" s="11"/>
      <c r="D4" s="12"/>
      <c r="E4" s="13"/>
      <c r="F4" s="14"/>
      <c r="G4" s="14"/>
      <c r="H4" s="14"/>
      <c r="I4" s="14"/>
      <c r="J4" s="14"/>
      <c r="K4" s="9"/>
      <c r="L4" s="9"/>
      <c r="M4" s="9"/>
      <c r="N4" s="9"/>
    </row>
    <row r="5" spans="1:19" s="4" customFormat="1" ht="21">
      <c r="A5" s="21" t="s">
        <v>0</v>
      </c>
      <c r="B5" s="22" t="s">
        <v>3</v>
      </c>
      <c r="C5" s="23" t="s">
        <v>4</v>
      </c>
      <c r="D5" s="24" t="s">
        <v>5</v>
      </c>
      <c r="E5" s="25" t="s">
        <v>6</v>
      </c>
      <c r="F5" s="26"/>
      <c r="G5" s="26"/>
      <c r="H5" s="27"/>
      <c r="I5" s="28" t="s">
        <v>7</v>
      </c>
      <c r="J5" s="29"/>
      <c r="K5" s="29"/>
      <c r="L5" s="29"/>
      <c r="M5" s="29"/>
      <c r="N5" s="29"/>
      <c r="O5" s="29"/>
      <c r="P5" s="29"/>
      <c r="Q5" s="29"/>
      <c r="R5" s="29"/>
      <c r="S5" s="29"/>
    </row>
    <row r="6" spans="1:19" s="4" customFormat="1" ht="21">
      <c r="A6" s="30"/>
      <c r="B6" s="31"/>
      <c r="C6" s="32"/>
      <c r="D6" s="33"/>
      <c r="E6" s="28" t="s">
        <v>8</v>
      </c>
      <c r="F6" s="25" t="s">
        <v>9</v>
      </c>
      <c r="G6" s="26"/>
      <c r="H6" s="27"/>
      <c r="I6" s="34"/>
      <c r="J6" s="29"/>
      <c r="K6" s="29"/>
      <c r="L6" s="29"/>
      <c r="M6" s="29"/>
      <c r="N6" s="29"/>
      <c r="O6" s="29"/>
      <c r="P6" s="29"/>
      <c r="Q6" s="29"/>
      <c r="R6" s="29"/>
      <c r="S6" s="29"/>
    </row>
    <row r="7" spans="1:19" s="6" customFormat="1" ht="85.2" customHeight="1">
      <c r="A7" s="35"/>
      <c r="B7" s="36"/>
      <c r="C7" s="37"/>
      <c r="D7" s="38"/>
      <c r="E7" s="39"/>
      <c r="F7" s="40" t="s">
        <v>10</v>
      </c>
      <c r="G7" s="40" t="s">
        <v>11</v>
      </c>
      <c r="H7" s="40" t="s">
        <v>12</v>
      </c>
      <c r="I7" s="39"/>
      <c r="J7" s="41"/>
      <c r="K7" s="41"/>
      <c r="L7" s="41"/>
      <c r="M7" s="41"/>
      <c r="N7" s="41"/>
      <c r="O7" s="41"/>
      <c r="P7" s="41"/>
      <c r="Q7" s="41"/>
      <c r="R7" s="41"/>
      <c r="S7" s="41"/>
    </row>
    <row r="8" spans="1:19" s="2" customFormat="1" ht="15" customHeight="1">
      <c r="A8" s="42">
        <v>1</v>
      </c>
      <c r="B8" s="92" t="s">
        <v>63</v>
      </c>
      <c r="C8" s="93" t="s">
        <v>64</v>
      </c>
      <c r="D8" s="45"/>
      <c r="E8" s="46"/>
      <c r="F8" s="45"/>
      <c r="G8" s="47"/>
      <c r="H8" s="45"/>
      <c r="I8" s="48" t="str">
        <f>IF(D8&gt;=15,"ผ่าน","ไม่ผ่าน")</f>
        <v>ไม่ผ่าน</v>
      </c>
      <c r="J8" s="47"/>
      <c r="K8" s="47"/>
      <c r="L8" s="47"/>
      <c r="M8" s="47"/>
      <c r="N8" s="47"/>
      <c r="O8" s="47"/>
      <c r="P8" s="47"/>
      <c r="Q8" s="47"/>
      <c r="R8" s="47"/>
      <c r="S8" s="47"/>
    </row>
    <row r="9" spans="1:19" s="2" customFormat="1" ht="15" customHeight="1">
      <c r="A9" s="42">
        <v>2</v>
      </c>
      <c r="B9" s="92" t="s">
        <v>652</v>
      </c>
      <c r="C9" s="93" t="s">
        <v>653</v>
      </c>
      <c r="D9" s="45"/>
      <c r="E9" s="45"/>
      <c r="F9" s="45"/>
      <c r="G9" s="45"/>
      <c r="H9" s="45"/>
      <c r="I9" s="48" t="str">
        <f t="shared" ref="I9:I37" si="0">IF(D9&gt;=15,"ผ่าน","ไม่ผ่าน")</f>
        <v>ไม่ผ่าน</v>
      </c>
      <c r="J9" s="47"/>
      <c r="K9" s="47"/>
      <c r="L9" s="47"/>
      <c r="M9" s="47"/>
      <c r="N9" s="47"/>
      <c r="O9" s="47"/>
      <c r="P9" s="47"/>
      <c r="Q9" s="47"/>
      <c r="R9" s="47"/>
      <c r="S9" s="47"/>
    </row>
    <row r="10" spans="1:19" s="2" customFormat="1" ht="15" customHeight="1">
      <c r="A10" s="42">
        <v>3</v>
      </c>
      <c r="B10" s="92" t="s">
        <v>654</v>
      </c>
      <c r="C10" s="93" t="s">
        <v>655</v>
      </c>
      <c r="D10" s="45"/>
      <c r="E10" s="45"/>
      <c r="F10" s="45"/>
      <c r="G10" s="45"/>
      <c r="H10" s="45"/>
      <c r="I10" s="48" t="str">
        <f t="shared" si="0"/>
        <v>ไม่ผ่าน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</row>
    <row r="11" spans="1:19" s="2" customFormat="1" ht="15" customHeight="1">
      <c r="A11" s="42">
        <v>4</v>
      </c>
      <c r="B11" s="94" t="s">
        <v>656</v>
      </c>
      <c r="C11" s="95" t="s">
        <v>657</v>
      </c>
      <c r="D11" s="45"/>
      <c r="E11" s="47"/>
      <c r="F11" s="45"/>
      <c r="G11" s="45"/>
      <c r="H11" s="45"/>
      <c r="I11" s="48" t="str">
        <f t="shared" si="0"/>
        <v>ไม่ผ่าน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</row>
    <row r="12" spans="1:19" s="2" customFormat="1" ht="15" customHeight="1">
      <c r="A12" s="42">
        <v>5</v>
      </c>
      <c r="B12" s="92" t="s">
        <v>658</v>
      </c>
      <c r="C12" s="93" t="s">
        <v>659</v>
      </c>
      <c r="D12" s="42"/>
      <c r="E12" s="45"/>
      <c r="F12" s="45"/>
      <c r="G12" s="45"/>
      <c r="H12" s="45"/>
      <c r="I12" s="48" t="str">
        <f t="shared" si="0"/>
        <v>ไม่ผ่าน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</row>
    <row r="13" spans="1:19" s="2" customFormat="1" ht="15" customHeight="1">
      <c r="A13" s="42">
        <v>6</v>
      </c>
      <c r="B13" s="94" t="s">
        <v>660</v>
      </c>
      <c r="C13" s="95" t="s">
        <v>661</v>
      </c>
      <c r="D13" s="42"/>
      <c r="E13" s="45"/>
      <c r="F13" s="45"/>
      <c r="G13" s="45"/>
      <c r="H13" s="45"/>
      <c r="I13" s="48" t="str">
        <f t="shared" si="0"/>
        <v>ไม่ผ่าน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</row>
    <row r="14" spans="1:19" s="2" customFormat="1" ht="15" customHeight="1">
      <c r="A14" s="42">
        <v>7</v>
      </c>
      <c r="B14" s="92" t="s">
        <v>227</v>
      </c>
      <c r="C14" s="93" t="s">
        <v>66</v>
      </c>
      <c r="D14" s="45"/>
      <c r="E14" s="45"/>
      <c r="F14" s="45"/>
      <c r="G14" s="45"/>
      <c r="H14" s="45"/>
      <c r="I14" s="48" t="str">
        <f t="shared" si="0"/>
        <v>ไม่ผ่าน</v>
      </c>
      <c r="J14" s="47"/>
      <c r="K14" s="47"/>
      <c r="L14" s="47"/>
      <c r="M14" s="47"/>
      <c r="N14" s="47"/>
      <c r="O14" s="47"/>
      <c r="P14" s="47"/>
      <c r="Q14" s="47"/>
      <c r="R14" s="47"/>
      <c r="S14" s="47"/>
    </row>
    <row r="15" spans="1:19" s="2" customFormat="1" ht="15" customHeight="1">
      <c r="A15" s="42">
        <v>8</v>
      </c>
      <c r="B15" s="94" t="s">
        <v>662</v>
      </c>
      <c r="C15" s="95" t="s">
        <v>663</v>
      </c>
      <c r="D15" s="45"/>
      <c r="E15" s="45"/>
      <c r="F15" s="45"/>
      <c r="G15" s="45"/>
      <c r="H15" s="45"/>
      <c r="I15" s="48" t="str">
        <f t="shared" si="0"/>
        <v>ไม่ผ่าน</v>
      </c>
      <c r="J15" s="47"/>
      <c r="K15" s="47"/>
      <c r="L15" s="47"/>
      <c r="M15" s="47"/>
      <c r="N15" s="47"/>
      <c r="O15" s="47"/>
      <c r="P15" s="47"/>
      <c r="Q15" s="47"/>
      <c r="R15" s="47"/>
      <c r="S15" s="47"/>
    </row>
    <row r="16" spans="1:19" s="2" customFormat="1" ht="15" customHeight="1">
      <c r="A16" s="42">
        <v>9</v>
      </c>
      <c r="B16" s="94" t="s">
        <v>45</v>
      </c>
      <c r="C16" s="95" t="s">
        <v>664</v>
      </c>
      <c r="D16" s="45"/>
      <c r="E16" s="45"/>
      <c r="F16" s="45"/>
      <c r="G16" s="45"/>
      <c r="H16" s="45"/>
      <c r="I16" s="48" t="str">
        <f t="shared" si="0"/>
        <v>ไม่ผ่าน</v>
      </c>
      <c r="J16" s="47"/>
      <c r="K16" s="47"/>
      <c r="L16" s="47"/>
      <c r="M16" s="47"/>
      <c r="N16" s="47"/>
      <c r="O16" s="47"/>
      <c r="P16" s="47"/>
      <c r="Q16" s="47"/>
      <c r="R16" s="47"/>
      <c r="S16" s="47"/>
    </row>
    <row r="17" spans="1:25" s="2" customFormat="1" ht="15" customHeight="1">
      <c r="A17" s="42">
        <v>10</v>
      </c>
      <c r="B17" s="94" t="s">
        <v>665</v>
      </c>
      <c r="C17" s="95" t="s">
        <v>666</v>
      </c>
      <c r="D17" s="42"/>
      <c r="E17" s="45"/>
      <c r="F17" s="45"/>
      <c r="G17" s="45"/>
      <c r="H17" s="45"/>
      <c r="I17" s="48" t="str">
        <f t="shared" si="0"/>
        <v>ไม่ผ่าน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</row>
    <row r="18" spans="1:25" s="2" customFormat="1" ht="15" customHeight="1">
      <c r="A18" s="42">
        <v>11</v>
      </c>
      <c r="B18" s="96" t="s">
        <v>667</v>
      </c>
      <c r="C18" s="93" t="s">
        <v>668</v>
      </c>
      <c r="D18" s="45"/>
      <c r="E18" s="45"/>
      <c r="F18" s="45"/>
      <c r="G18" s="45"/>
      <c r="H18" s="45"/>
      <c r="I18" s="48" t="str">
        <f t="shared" si="0"/>
        <v>ไม่ผ่าน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</row>
    <row r="19" spans="1:25" s="2" customFormat="1" ht="15" customHeight="1">
      <c r="A19" s="42">
        <v>12</v>
      </c>
      <c r="B19" s="97" t="s">
        <v>669</v>
      </c>
      <c r="C19" s="98" t="s">
        <v>670</v>
      </c>
      <c r="D19" s="45"/>
      <c r="E19" s="45"/>
      <c r="F19" s="45"/>
      <c r="G19" s="45"/>
      <c r="H19" s="45"/>
      <c r="I19" s="48" t="str">
        <f t="shared" si="0"/>
        <v>ไม่ผ่าน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</row>
    <row r="20" spans="1:25" s="2" customFormat="1" ht="14.25" customHeight="1">
      <c r="A20" s="42">
        <v>13</v>
      </c>
      <c r="B20" s="94" t="s">
        <v>671</v>
      </c>
      <c r="C20" s="95" t="s">
        <v>672</v>
      </c>
      <c r="D20" s="45"/>
      <c r="E20" s="45"/>
      <c r="F20" s="45"/>
      <c r="G20" s="45"/>
      <c r="H20" s="45"/>
      <c r="I20" s="48" t="str">
        <f t="shared" si="0"/>
        <v>ไม่ผ่าน</v>
      </c>
      <c r="J20" s="47"/>
      <c r="K20" s="47"/>
      <c r="L20" s="47"/>
      <c r="M20" s="56"/>
      <c r="N20" s="5"/>
      <c r="O20" s="5"/>
      <c r="P20" s="99"/>
      <c r="Q20" s="99"/>
      <c r="R20" s="99"/>
      <c r="S20" s="99"/>
      <c r="T20" s="7"/>
      <c r="U20" s="7"/>
      <c r="V20" s="7"/>
      <c r="W20" s="7"/>
      <c r="X20" s="7"/>
      <c r="Y20" s="7"/>
    </row>
    <row r="21" spans="1:25" s="2" customFormat="1" ht="15" customHeight="1">
      <c r="A21" s="42">
        <v>14</v>
      </c>
      <c r="B21" s="94" t="s">
        <v>673</v>
      </c>
      <c r="C21" s="95" t="s">
        <v>674</v>
      </c>
      <c r="D21" s="45"/>
      <c r="E21" s="45"/>
      <c r="F21" s="45"/>
      <c r="G21" s="45"/>
      <c r="H21" s="45"/>
      <c r="I21" s="48" t="str">
        <f t="shared" si="0"/>
        <v>ไม่ผ่าน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</row>
    <row r="22" spans="1:25" s="2" customFormat="1" ht="15" customHeight="1">
      <c r="A22" s="42">
        <v>15</v>
      </c>
      <c r="B22" s="92" t="s">
        <v>33</v>
      </c>
      <c r="C22" s="93" t="s">
        <v>28</v>
      </c>
      <c r="D22" s="45"/>
      <c r="E22" s="45"/>
      <c r="F22" s="45"/>
      <c r="G22" s="45"/>
      <c r="H22" s="45"/>
      <c r="I22" s="48" t="str">
        <f t="shared" si="0"/>
        <v>ไม่ผ่าน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</row>
    <row r="23" spans="1:25" s="2" customFormat="1" ht="15" customHeight="1">
      <c r="A23" s="42">
        <v>16</v>
      </c>
      <c r="B23" s="94" t="s">
        <v>70</v>
      </c>
      <c r="C23" s="95" t="s">
        <v>71</v>
      </c>
      <c r="D23" s="45"/>
      <c r="E23" s="45"/>
      <c r="F23" s="45"/>
      <c r="G23" s="45"/>
      <c r="H23" s="45"/>
      <c r="I23" s="48" t="str">
        <f t="shared" si="0"/>
        <v>ไม่ผ่าน</v>
      </c>
      <c r="J23" s="47"/>
      <c r="K23" s="47"/>
      <c r="L23" s="47"/>
      <c r="M23" s="47"/>
      <c r="N23" s="47"/>
      <c r="O23" s="47"/>
      <c r="P23" s="47"/>
      <c r="Q23" s="47"/>
      <c r="R23" s="47"/>
      <c r="S23" s="47"/>
    </row>
    <row r="24" spans="1:25" s="2" customFormat="1" ht="15" customHeight="1">
      <c r="A24" s="42">
        <v>17</v>
      </c>
      <c r="B24" s="97" t="s">
        <v>675</v>
      </c>
      <c r="C24" s="100" t="s">
        <v>676</v>
      </c>
      <c r="D24" s="45"/>
      <c r="E24" s="45"/>
      <c r="F24" s="45"/>
      <c r="G24" s="45"/>
      <c r="H24" s="45"/>
      <c r="I24" s="48" t="str">
        <f t="shared" si="0"/>
        <v>ไม่ผ่าน</v>
      </c>
      <c r="J24" s="47"/>
      <c r="K24" s="47"/>
      <c r="L24" s="47"/>
      <c r="M24" s="47"/>
      <c r="N24" s="47"/>
      <c r="O24" s="47"/>
      <c r="P24" s="47"/>
      <c r="Q24" s="47"/>
      <c r="R24" s="47"/>
      <c r="S24" s="47"/>
    </row>
    <row r="25" spans="1:25" s="2" customFormat="1" ht="15" customHeight="1">
      <c r="A25" s="42">
        <v>18</v>
      </c>
      <c r="B25" s="94" t="s">
        <v>677</v>
      </c>
      <c r="C25" s="95" t="s">
        <v>678</v>
      </c>
      <c r="D25" s="45"/>
      <c r="E25" s="45"/>
      <c r="F25" s="45"/>
      <c r="G25" s="45"/>
      <c r="H25" s="45"/>
      <c r="I25" s="48" t="str">
        <f t="shared" si="0"/>
        <v>ไม่ผ่าน</v>
      </c>
      <c r="J25" s="47"/>
      <c r="K25" s="47"/>
      <c r="L25" s="47"/>
      <c r="M25" s="47"/>
      <c r="N25" s="47"/>
      <c r="O25" s="47"/>
      <c r="P25" s="47"/>
      <c r="Q25" s="47"/>
      <c r="R25" s="47"/>
      <c r="S25" s="47"/>
    </row>
    <row r="26" spans="1:25" s="2" customFormat="1" ht="15" customHeight="1">
      <c r="A26" s="42">
        <v>19</v>
      </c>
      <c r="B26" s="94" t="s">
        <v>679</v>
      </c>
      <c r="C26" s="95" t="s">
        <v>680</v>
      </c>
      <c r="D26" s="45"/>
      <c r="E26" s="45"/>
      <c r="F26" s="45"/>
      <c r="G26" s="45"/>
      <c r="H26" s="45"/>
      <c r="I26" s="48" t="str">
        <f t="shared" si="0"/>
        <v>ไม่ผ่าน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</row>
    <row r="27" spans="1:25" s="2" customFormat="1" ht="15" customHeight="1">
      <c r="A27" s="42">
        <v>20</v>
      </c>
      <c r="B27" s="92" t="s">
        <v>55</v>
      </c>
      <c r="C27" s="93" t="s">
        <v>56</v>
      </c>
      <c r="D27" s="45"/>
      <c r="E27" s="45"/>
      <c r="F27" s="45"/>
      <c r="G27" s="45"/>
      <c r="H27" s="45"/>
      <c r="I27" s="48" t="str">
        <f t="shared" si="0"/>
        <v>ไม่ผ่าน</v>
      </c>
      <c r="J27" s="47"/>
      <c r="K27" s="47"/>
      <c r="L27" s="47"/>
      <c r="M27" s="47"/>
      <c r="N27" s="47"/>
      <c r="O27" s="47"/>
      <c r="P27" s="47"/>
      <c r="Q27" s="47"/>
      <c r="R27" s="47"/>
      <c r="S27" s="47"/>
    </row>
    <row r="28" spans="1:25" s="2" customFormat="1" ht="15" customHeight="1">
      <c r="A28" s="42">
        <v>21</v>
      </c>
      <c r="B28" s="94" t="s">
        <v>681</v>
      </c>
      <c r="C28" s="95" t="s">
        <v>682</v>
      </c>
      <c r="D28" s="45"/>
      <c r="E28" s="45"/>
      <c r="F28" s="45"/>
      <c r="G28" s="45"/>
      <c r="H28" s="45"/>
      <c r="I28" s="48" t="str">
        <f t="shared" si="0"/>
        <v>ไม่ผ่าน</v>
      </c>
      <c r="J28" s="47"/>
      <c r="K28" s="47"/>
      <c r="L28" s="47"/>
      <c r="M28" s="47"/>
      <c r="N28" s="47"/>
      <c r="O28" s="47"/>
      <c r="P28" s="47"/>
      <c r="Q28" s="47"/>
      <c r="R28" s="47"/>
      <c r="S28" s="47"/>
    </row>
    <row r="29" spans="1:25" s="2" customFormat="1" ht="15" customHeight="1">
      <c r="A29" s="42">
        <v>22</v>
      </c>
      <c r="B29" s="94" t="s">
        <v>683</v>
      </c>
      <c r="C29" s="95" t="s">
        <v>684</v>
      </c>
      <c r="D29" s="45"/>
      <c r="E29" s="45"/>
      <c r="F29" s="45"/>
      <c r="G29" s="45"/>
      <c r="H29" s="45"/>
      <c r="I29" s="48" t="str">
        <f t="shared" si="0"/>
        <v>ไม่ผ่าน</v>
      </c>
      <c r="J29" s="47"/>
      <c r="K29" s="47"/>
      <c r="L29" s="47"/>
      <c r="M29" s="47"/>
      <c r="N29" s="47"/>
      <c r="O29" s="47"/>
      <c r="P29" s="47"/>
      <c r="Q29" s="47"/>
      <c r="R29" s="47"/>
      <c r="S29" s="47"/>
    </row>
    <row r="30" spans="1:25" s="2" customFormat="1" ht="15" customHeight="1">
      <c r="A30" s="42">
        <v>23</v>
      </c>
      <c r="B30" s="96" t="s">
        <v>101</v>
      </c>
      <c r="C30" s="93" t="s">
        <v>685</v>
      </c>
      <c r="D30" s="45"/>
      <c r="E30" s="47"/>
      <c r="F30" s="45"/>
      <c r="G30" s="45"/>
      <c r="H30" s="45"/>
      <c r="I30" s="48" t="str">
        <f t="shared" si="0"/>
        <v>ไม่ผ่าน</v>
      </c>
      <c r="J30" s="47"/>
      <c r="K30" s="47"/>
      <c r="L30" s="47"/>
      <c r="M30" s="47"/>
      <c r="N30" s="47"/>
      <c r="O30" s="47"/>
      <c r="P30" s="47"/>
      <c r="Q30" s="47"/>
      <c r="R30" s="47"/>
      <c r="S30" s="47"/>
    </row>
    <row r="31" spans="1:25" s="2" customFormat="1" ht="15" customHeight="1">
      <c r="A31" s="42">
        <v>24</v>
      </c>
      <c r="B31" s="94" t="s">
        <v>686</v>
      </c>
      <c r="C31" s="95" t="s">
        <v>687</v>
      </c>
      <c r="D31" s="45"/>
      <c r="E31" s="45"/>
      <c r="F31" s="45"/>
      <c r="G31" s="45"/>
      <c r="H31" s="45"/>
      <c r="I31" s="48" t="str">
        <f t="shared" si="0"/>
        <v>ไม่ผ่าน</v>
      </c>
      <c r="J31" s="47"/>
      <c r="K31" s="47"/>
      <c r="L31" s="47"/>
      <c r="M31" s="47"/>
      <c r="N31" s="47"/>
      <c r="O31" s="47"/>
      <c r="P31" s="47"/>
      <c r="Q31" s="47"/>
      <c r="R31" s="47"/>
      <c r="S31" s="47"/>
    </row>
    <row r="32" spans="1:25" s="2" customFormat="1" ht="15" customHeight="1">
      <c r="A32" s="42">
        <v>25</v>
      </c>
      <c r="B32" s="94" t="s">
        <v>688</v>
      </c>
      <c r="C32" s="95" t="s">
        <v>689</v>
      </c>
      <c r="D32" s="45"/>
      <c r="E32" s="45"/>
      <c r="F32" s="45"/>
      <c r="G32" s="45"/>
      <c r="H32" s="45"/>
      <c r="I32" s="48" t="str">
        <f t="shared" si="0"/>
        <v>ไม่ผ่าน</v>
      </c>
      <c r="J32" s="47"/>
      <c r="K32" s="47"/>
      <c r="L32" s="47"/>
      <c r="M32" s="47"/>
      <c r="N32" s="47"/>
      <c r="O32" s="47"/>
      <c r="P32" s="47"/>
      <c r="Q32" s="47"/>
      <c r="R32" s="47"/>
      <c r="S32" s="47"/>
    </row>
    <row r="33" spans="1:19" s="2" customFormat="1" ht="15" customHeight="1">
      <c r="A33" s="42">
        <v>26</v>
      </c>
      <c r="B33" s="43" t="s">
        <v>690</v>
      </c>
      <c r="C33" s="44" t="s">
        <v>691</v>
      </c>
      <c r="D33" s="45"/>
      <c r="E33" s="45"/>
      <c r="F33" s="45"/>
      <c r="G33" s="45"/>
      <c r="H33" s="45"/>
      <c r="I33" s="48" t="str">
        <f t="shared" si="0"/>
        <v>ไม่ผ่าน</v>
      </c>
      <c r="J33" s="47"/>
      <c r="K33" s="47"/>
      <c r="L33" s="47"/>
      <c r="M33" s="47"/>
      <c r="N33" s="47"/>
      <c r="O33" s="47"/>
      <c r="P33" s="47"/>
      <c r="Q33" s="47"/>
      <c r="R33" s="47"/>
      <c r="S33" s="47"/>
    </row>
    <row r="34" spans="1:19" s="2" customFormat="1" ht="15" customHeight="1">
      <c r="A34" s="42">
        <v>27</v>
      </c>
      <c r="B34" s="43" t="s">
        <v>692</v>
      </c>
      <c r="C34" s="44" t="s">
        <v>693</v>
      </c>
      <c r="D34" s="45"/>
      <c r="E34" s="45"/>
      <c r="F34" s="45"/>
      <c r="G34" s="45"/>
      <c r="H34" s="45"/>
      <c r="I34" s="48" t="str">
        <f t="shared" si="0"/>
        <v>ไม่ผ่าน</v>
      </c>
      <c r="J34" s="47"/>
      <c r="K34" s="47"/>
      <c r="L34" s="47"/>
      <c r="M34" s="47"/>
      <c r="N34" s="47"/>
      <c r="O34" s="47"/>
      <c r="P34" s="47"/>
      <c r="Q34" s="47"/>
      <c r="R34" s="47"/>
      <c r="S34" s="47"/>
    </row>
    <row r="35" spans="1:19" s="2" customFormat="1" ht="15" customHeight="1">
      <c r="A35" s="42">
        <v>28</v>
      </c>
      <c r="B35" s="101" t="s">
        <v>694</v>
      </c>
      <c r="C35" s="102" t="s">
        <v>695</v>
      </c>
      <c r="D35" s="45"/>
      <c r="E35" s="45"/>
      <c r="F35" s="45"/>
      <c r="G35" s="45"/>
      <c r="H35" s="45"/>
      <c r="I35" s="48" t="str">
        <f t="shared" si="0"/>
        <v>ไม่ผ่าน</v>
      </c>
      <c r="J35" s="47"/>
      <c r="K35" s="47"/>
      <c r="L35" s="47"/>
      <c r="M35" s="47"/>
      <c r="N35" s="47"/>
      <c r="O35" s="47"/>
      <c r="P35" s="47"/>
      <c r="Q35" s="47"/>
      <c r="R35" s="47"/>
      <c r="S35" s="47"/>
    </row>
    <row r="36" spans="1:19" s="2" customFormat="1" ht="15" customHeight="1">
      <c r="A36" s="42">
        <v>29</v>
      </c>
      <c r="B36" s="94" t="s">
        <v>442</v>
      </c>
      <c r="C36" s="95" t="s">
        <v>696</v>
      </c>
      <c r="D36" s="45"/>
      <c r="E36" s="45"/>
      <c r="F36" s="45"/>
      <c r="G36" s="45"/>
      <c r="H36" s="45"/>
      <c r="I36" s="48" t="str">
        <f t="shared" si="0"/>
        <v>ไม่ผ่าน</v>
      </c>
      <c r="J36" s="47"/>
      <c r="K36" s="47"/>
      <c r="L36" s="47"/>
      <c r="M36" s="47"/>
      <c r="N36" s="47"/>
      <c r="O36" s="47"/>
      <c r="P36" s="47"/>
      <c r="Q36" s="47"/>
      <c r="R36" s="47"/>
      <c r="S36" s="47"/>
    </row>
    <row r="37" spans="1:19" s="2" customFormat="1" ht="15" customHeight="1">
      <c r="A37" s="42">
        <v>30</v>
      </c>
      <c r="B37" s="94" t="s">
        <v>697</v>
      </c>
      <c r="C37" s="95" t="s">
        <v>698</v>
      </c>
      <c r="D37" s="45"/>
      <c r="E37" s="45"/>
      <c r="F37" s="45"/>
      <c r="G37" s="45"/>
      <c r="H37" s="45"/>
      <c r="I37" s="48" t="str">
        <f t="shared" si="0"/>
        <v>ไม่ผ่าน</v>
      </c>
      <c r="J37" s="47"/>
      <c r="K37" s="47"/>
      <c r="L37" s="47"/>
      <c r="M37" s="47"/>
      <c r="N37" s="47"/>
      <c r="O37" s="47"/>
      <c r="P37" s="47"/>
      <c r="Q37" s="47"/>
      <c r="R37" s="47"/>
      <c r="S37" s="47"/>
    </row>
    <row r="38" spans="1:19" s="3" customFormat="1" ht="18">
      <c r="A38" s="57"/>
      <c r="B38" s="58" t="s">
        <v>13</v>
      </c>
      <c r="C38" s="59"/>
      <c r="D38" s="60"/>
      <c r="E38" s="61"/>
      <c r="F38" s="61"/>
      <c r="G38" s="62" t="s">
        <v>9</v>
      </c>
      <c r="H38" s="63"/>
      <c r="I38" s="64">
        <f>COUNTIF(I8:I37,"ผ่าน")</f>
        <v>0</v>
      </c>
      <c r="J38" s="65"/>
      <c r="K38" s="65"/>
      <c r="L38" s="65"/>
      <c r="M38" s="65"/>
      <c r="N38" s="65"/>
      <c r="O38" s="65"/>
      <c r="P38" s="65"/>
      <c r="Q38" s="65"/>
      <c r="R38" s="65"/>
      <c r="S38" s="65"/>
    </row>
    <row r="39" spans="1:19" s="3" customFormat="1" ht="18">
      <c r="A39" s="66" t="s">
        <v>14</v>
      </c>
      <c r="B39" s="67"/>
      <c r="C39" s="68"/>
      <c r="D39" s="69"/>
      <c r="E39" s="70"/>
      <c r="F39" s="61"/>
      <c r="G39" s="62" t="s">
        <v>737</v>
      </c>
      <c r="H39" s="63"/>
      <c r="I39" s="64">
        <f>COUNTIF(I8:I37,"ไม่ผ่าน")</f>
        <v>30</v>
      </c>
      <c r="J39" s="65"/>
      <c r="K39" s="65"/>
      <c r="L39" s="65"/>
      <c r="M39" s="65"/>
      <c r="N39" s="65"/>
      <c r="O39" s="65"/>
      <c r="P39" s="65"/>
      <c r="Q39" s="65"/>
      <c r="R39" s="65"/>
      <c r="S39" s="65"/>
    </row>
    <row r="40" spans="1:19" ht="18">
      <c r="A40" s="71"/>
      <c r="B40" s="72"/>
      <c r="C40" s="73"/>
      <c r="D40" s="74"/>
      <c r="E40" s="75"/>
      <c r="F40" s="76"/>
      <c r="G40" s="76"/>
      <c r="H40" s="77"/>
      <c r="I40" s="78"/>
      <c r="J40" s="79"/>
      <c r="K40" s="79"/>
      <c r="L40" s="79"/>
      <c r="M40" s="79"/>
      <c r="N40" s="79"/>
      <c r="O40" s="79"/>
      <c r="P40" s="79"/>
      <c r="Q40" s="79"/>
      <c r="R40" s="79"/>
      <c r="S40" s="79"/>
    </row>
    <row r="41" spans="1:19" ht="18">
      <c r="A41" s="80" t="s">
        <v>15</v>
      </c>
      <c r="B41" s="47"/>
      <c r="C41" s="47"/>
      <c r="D41" s="81"/>
      <c r="E41" s="47"/>
      <c r="F41" s="47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</row>
    <row r="42" spans="1:19" ht="18">
      <c r="A42" s="47"/>
      <c r="B42" s="47"/>
      <c r="C42" s="47" t="s">
        <v>17</v>
      </c>
      <c r="D42" s="81"/>
      <c r="E42" s="47"/>
      <c r="F42" s="47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</row>
    <row r="43" spans="1:19" ht="18">
      <c r="A43" s="47"/>
      <c r="B43" s="47"/>
      <c r="C43" s="47" t="s">
        <v>18</v>
      </c>
      <c r="D43" s="81"/>
      <c r="E43" s="47"/>
      <c r="F43" s="47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</row>
    <row r="44" spans="1:19" ht="18">
      <c r="A44" s="47"/>
      <c r="B44" s="47"/>
      <c r="C44" s="47" t="s">
        <v>16</v>
      </c>
      <c r="D44" s="81"/>
      <c r="E44" s="47"/>
      <c r="F44" s="47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</row>
    <row r="45" spans="1:19">
      <c r="A45" s="79"/>
      <c r="B45" s="82"/>
      <c r="C45" s="82"/>
      <c r="D45" s="83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</row>
    <row r="46" spans="1:19">
      <c r="A46" s="79"/>
      <c r="B46" s="82"/>
      <c r="C46" s="82"/>
      <c r="D46" s="83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</row>
    <row r="47" spans="1:19">
      <c r="A47" s="79"/>
      <c r="B47" s="84" t="s">
        <v>742</v>
      </c>
      <c r="C47" s="85" t="s">
        <v>733</v>
      </c>
      <c r="D47" s="85"/>
      <c r="E47" s="86" t="s">
        <v>734</v>
      </c>
      <c r="F47" s="86"/>
      <c r="G47" s="86" t="s">
        <v>735</v>
      </c>
      <c r="H47" s="86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</row>
    <row r="48" spans="1:19">
      <c r="A48" s="79"/>
      <c r="B48" s="87"/>
      <c r="C48" s="88" t="s">
        <v>738</v>
      </c>
      <c r="D48" s="88"/>
      <c r="E48" s="89" t="s">
        <v>743</v>
      </c>
      <c r="F48" s="89"/>
      <c r="G48" s="90">
        <f>COUNTIF(H8:H37,"/")</f>
        <v>0</v>
      </c>
      <c r="H48" s="90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</row>
    <row r="49" spans="1:19">
      <c r="A49" s="79"/>
      <c r="B49" s="87"/>
      <c r="C49" s="88" t="s">
        <v>739</v>
      </c>
      <c r="D49" s="88"/>
      <c r="E49" s="89" t="s">
        <v>736</v>
      </c>
      <c r="F49" s="89"/>
      <c r="G49" s="90">
        <f>COUNTIF(G8:G37,"/")</f>
        <v>0</v>
      </c>
      <c r="H49" s="90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</row>
    <row r="50" spans="1:19">
      <c r="A50" s="79"/>
      <c r="B50" s="87"/>
      <c r="C50" s="88" t="s">
        <v>740</v>
      </c>
      <c r="D50" s="88"/>
      <c r="E50" s="89" t="s">
        <v>9</v>
      </c>
      <c r="F50" s="89"/>
      <c r="G50" s="90">
        <f>COUNTIF(F8:F37,"/")</f>
        <v>0</v>
      </c>
      <c r="H50" s="90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</row>
    <row r="51" spans="1:19">
      <c r="A51" s="79"/>
      <c r="B51" s="91"/>
      <c r="C51" s="88" t="s">
        <v>741</v>
      </c>
      <c r="D51" s="88"/>
      <c r="E51" s="89" t="s">
        <v>737</v>
      </c>
      <c r="F51" s="89"/>
      <c r="G51" s="90">
        <f>COUNTIF(E8:E37,"/")</f>
        <v>0</v>
      </c>
      <c r="H51" s="90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</row>
    <row r="52" spans="1:19">
      <c r="A52" s="79"/>
      <c r="B52" s="82"/>
      <c r="C52" s="82"/>
      <c r="D52" s="83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</row>
    <row r="53" spans="1:19">
      <c r="A53" s="79"/>
      <c r="B53" s="82"/>
      <c r="C53" s="82"/>
      <c r="D53" s="83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</row>
    <row r="54" spans="1:19">
      <c r="A54" s="79"/>
      <c r="B54" s="82"/>
      <c r="C54" s="82"/>
      <c r="D54" s="83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</row>
    <row r="55" spans="1:19">
      <c r="A55" s="79"/>
      <c r="B55" s="82"/>
      <c r="C55" s="82"/>
      <c r="D55" s="83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</row>
    <row r="56" spans="1:19">
      <c r="A56" s="79"/>
      <c r="B56" s="82"/>
      <c r="C56" s="82"/>
      <c r="D56" s="83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</row>
    <row r="57" spans="1:19">
      <c r="A57" s="79"/>
      <c r="B57" s="82"/>
      <c r="C57" s="82"/>
      <c r="D57" s="83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</row>
    <row r="58" spans="1:19">
      <c r="A58" s="79"/>
      <c r="B58" s="82"/>
      <c r="C58" s="82"/>
      <c r="D58" s="83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</row>
    <row r="59" spans="1:19">
      <c r="A59" s="79"/>
      <c r="B59" s="82"/>
      <c r="C59" s="82"/>
      <c r="D59" s="83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</row>
    <row r="60" spans="1:19">
      <c r="A60" s="79"/>
      <c r="B60" s="82"/>
      <c r="C60" s="82"/>
      <c r="D60" s="83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</row>
    <row r="61" spans="1:19">
      <c r="A61" s="79"/>
      <c r="B61" s="82"/>
      <c r="C61" s="82"/>
      <c r="D61" s="83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</row>
    <row r="62" spans="1:19">
      <c r="A62" s="79"/>
      <c r="B62" s="82"/>
      <c r="C62" s="82"/>
      <c r="D62" s="83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</row>
    <row r="63" spans="1:19">
      <c r="A63" s="79"/>
      <c r="B63" s="82"/>
      <c r="C63" s="82"/>
      <c r="D63" s="83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</row>
    <row r="64" spans="1:19">
      <c r="A64" s="79"/>
      <c r="B64" s="82"/>
      <c r="C64" s="82"/>
      <c r="D64" s="83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</row>
    <row r="65" spans="1:19">
      <c r="A65" s="79"/>
      <c r="B65" s="82"/>
      <c r="C65" s="82"/>
      <c r="D65" s="83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</row>
    <row r="66" spans="1:19">
      <c r="A66" s="79"/>
      <c r="B66" s="82"/>
      <c r="C66" s="82"/>
      <c r="D66" s="83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</row>
    <row r="67" spans="1:19">
      <c r="A67" s="79"/>
      <c r="B67" s="82"/>
      <c r="C67" s="82"/>
      <c r="D67" s="83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</row>
    <row r="68" spans="1:19">
      <c r="A68" s="79"/>
      <c r="B68" s="82"/>
      <c r="C68" s="82"/>
      <c r="D68" s="83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</row>
    <row r="69" spans="1:19">
      <c r="A69" s="79"/>
      <c r="B69" s="82"/>
      <c r="C69" s="82"/>
      <c r="D69" s="83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</row>
    <row r="70" spans="1:19">
      <c r="A70" s="79"/>
      <c r="B70" s="82"/>
      <c r="C70" s="82"/>
      <c r="D70" s="83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</row>
    <row r="71" spans="1:19">
      <c r="A71" s="79"/>
      <c r="B71" s="82"/>
      <c r="C71" s="82"/>
      <c r="D71" s="83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</row>
    <row r="72" spans="1:19">
      <c r="A72" s="79"/>
      <c r="B72" s="82"/>
      <c r="C72" s="82"/>
      <c r="D72" s="83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</row>
    <row r="73" spans="1:19">
      <c r="A73" s="79"/>
      <c r="B73" s="82"/>
      <c r="C73" s="82"/>
      <c r="D73" s="83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</row>
    <row r="74" spans="1:19">
      <c r="A74" s="79"/>
      <c r="B74" s="82"/>
      <c r="C74" s="82"/>
      <c r="D74" s="83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</row>
    <row r="75" spans="1:19">
      <c r="A75" s="79"/>
      <c r="B75" s="82"/>
      <c r="C75" s="82"/>
      <c r="D75" s="83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</row>
    <row r="76" spans="1:19">
      <c r="A76" s="79"/>
      <c r="B76" s="82"/>
      <c r="C76" s="82"/>
      <c r="D76" s="83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</row>
    <row r="77" spans="1:19">
      <c r="A77" s="79"/>
      <c r="B77" s="82"/>
      <c r="C77" s="82"/>
      <c r="D77" s="83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</row>
    <row r="78" spans="1:19">
      <c r="A78" s="79"/>
      <c r="B78" s="82"/>
      <c r="C78" s="82"/>
      <c r="D78" s="83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</row>
    <row r="79" spans="1:19">
      <c r="A79" s="79"/>
      <c r="B79" s="82"/>
      <c r="C79" s="82"/>
      <c r="D79" s="83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</row>
    <row r="80" spans="1:19">
      <c r="A80" s="79"/>
      <c r="B80" s="82"/>
      <c r="C80" s="82"/>
      <c r="D80" s="83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</row>
    <row r="81" spans="1:19">
      <c r="A81" s="79"/>
      <c r="B81" s="82"/>
      <c r="C81" s="82"/>
      <c r="D81" s="83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</row>
    <row r="82" spans="1:19">
      <c r="A82" s="79"/>
      <c r="B82" s="82"/>
      <c r="C82" s="82"/>
      <c r="D82" s="83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</row>
    <row r="83" spans="1:19">
      <c r="A83" s="79"/>
      <c r="B83" s="82"/>
      <c r="C83" s="82"/>
      <c r="D83" s="83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</row>
    <row r="84" spans="1:19">
      <c r="A84" s="79"/>
      <c r="B84" s="82"/>
      <c r="C84" s="82"/>
      <c r="D84" s="83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</row>
    <row r="85" spans="1:19">
      <c r="A85" s="79"/>
      <c r="B85" s="82"/>
      <c r="C85" s="82"/>
      <c r="D85" s="83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</row>
    <row r="86" spans="1:19">
      <c r="A86" s="79"/>
      <c r="B86" s="82"/>
      <c r="C86" s="82"/>
      <c r="D86" s="83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</row>
    <row r="87" spans="1:19">
      <c r="A87" s="79"/>
      <c r="B87" s="82"/>
      <c r="C87" s="82"/>
      <c r="D87" s="83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</row>
    <row r="88" spans="1:19">
      <c r="A88" s="79"/>
      <c r="B88" s="82"/>
      <c r="C88" s="82"/>
      <c r="D88" s="83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</row>
    <row r="89" spans="1:19">
      <c r="A89" s="79"/>
      <c r="B89" s="82"/>
      <c r="C89" s="82"/>
      <c r="D89" s="83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</row>
    <row r="90" spans="1:19">
      <c r="A90" s="79"/>
      <c r="B90" s="82"/>
      <c r="C90" s="82"/>
      <c r="D90" s="83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</row>
    <row r="91" spans="1:19">
      <c r="A91" s="79"/>
      <c r="B91" s="82"/>
      <c r="C91" s="82"/>
      <c r="D91" s="83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</row>
    <row r="92" spans="1:19">
      <c r="A92" s="79"/>
      <c r="B92" s="82"/>
      <c r="C92" s="82"/>
      <c r="D92" s="83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</row>
    <row r="93" spans="1:19">
      <c r="A93" s="79"/>
      <c r="B93" s="82"/>
      <c r="C93" s="82"/>
      <c r="D93" s="83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</row>
    <row r="94" spans="1:19">
      <c r="A94" s="79"/>
      <c r="B94" s="82"/>
      <c r="C94" s="82"/>
      <c r="D94" s="83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</row>
    <row r="95" spans="1:19">
      <c r="A95" s="79"/>
      <c r="B95" s="82"/>
      <c r="C95" s="82"/>
      <c r="D95" s="83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</row>
    <row r="96" spans="1:19">
      <c r="A96" s="79"/>
      <c r="B96" s="82"/>
      <c r="C96" s="82"/>
      <c r="D96" s="83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</row>
    <row r="97" spans="1:19">
      <c r="A97" s="79"/>
      <c r="B97" s="82"/>
      <c r="C97" s="82"/>
      <c r="D97" s="83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</row>
    <row r="98" spans="1:19">
      <c r="A98" s="79"/>
      <c r="B98" s="82"/>
      <c r="C98" s="82"/>
      <c r="D98" s="83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</row>
    <row r="99" spans="1:19">
      <c r="A99" s="79"/>
      <c r="B99" s="82"/>
      <c r="C99" s="82"/>
      <c r="D99" s="83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</row>
    <row r="100" spans="1:19">
      <c r="A100" s="79"/>
      <c r="B100" s="82"/>
      <c r="C100" s="82"/>
      <c r="D100" s="83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</row>
    <row r="101" spans="1:19">
      <c r="A101" s="79"/>
      <c r="B101" s="82"/>
      <c r="C101" s="82"/>
      <c r="D101" s="83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</row>
    <row r="102" spans="1:19">
      <c r="A102" s="79"/>
      <c r="B102" s="82"/>
      <c r="C102" s="82"/>
      <c r="D102" s="83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</row>
  </sheetData>
  <mergeCells count="31">
    <mergeCell ref="G38:H38"/>
    <mergeCell ref="C49:D49"/>
    <mergeCell ref="E49:F49"/>
    <mergeCell ref="G49:H49"/>
    <mergeCell ref="C50:D50"/>
    <mergeCell ref="E50:F50"/>
    <mergeCell ref="G50:H50"/>
    <mergeCell ref="C47:D47"/>
    <mergeCell ref="E47:F47"/>
    <mergeCell ref="G47:H47"/>
    <mergeCell ref="C48:D48"/>
    <mergeCell ref="E48:F48"/>
    <mergeCell ref="G48:H48"/>
    <mergeCell ref="A39:C40"/>
    <mergeCell ref="D39:E40"/>
    <mergeCell ref="G39:H39"/>
    <mergeCell ref="B47:B51"/>
    <mergeCell ref="C51:D51"/>
    <mergeCell ref="E51:F51"/>
    <mergeCell ref="G51:H51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F6:H6"/>
  </mergeCells>
  <pageMargins left="0.55118110236220474" right="0.19685039370078741" top="0.39370078740157483" bottom="0.15748031496062992" header="0.11811023622047245" footer="0.31496062992125984"/>
  <pageSetup paperSize="9" scale="9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60"/>
  <sheetViews>
    <sheetView zoomScale="23" zoomScaleNormal="23" zoomScalePageLayoutView="110" workbookViewId="0">
      <selection activeCell="O5" sqref="A5:O60"/>
    </sheetView>
  </sheetViews>
  <sheetFormatPr defaultColWidth="9.109375" defaultRowHeight="15.6"/>
  <cols>
    <col min="1" max="1" width="4.88671875" style="15" customWidth="1"/>
    <col min="2" max="2" width="15.5546875" style="16" customWidth="1"/>
    <col min="3" max="3" width="14.88671875" style="16" customWidth="1"/>
    <col min="4" max="4" width="6.33203125" style="17" customWidth="1"/>
    <col min="5" max="9" width="6.33203125" style="15" customWidth="1"/>
    <col min="10" max="10" width="9.109375" style="15"/>
    <col min="11" max="12" width="9.109375" style="1"/>
    <col min="13" max="13" width="12.44140625" style="1" customWidth="1"/>
    <col min="14" max="16" width="9.109375" style="1"/>
    <col min="17" max="17" width="14.109375" style="1" customWidth="1"/>
    <col min="18" max="16384" width="9.109375" style="1"/>
  </cols>
  <sheetData>
    <row r="1" spans="1:15" ht="20.399999999999999">
      <c r="A1" s="20" t="s">
        <v>1</v>
      </c>
      <c r="B1" s="20"/>
      <c r="C1" s="20"/>
      <c r="D1" s="20"/>
      <c r="E1" s="20"/>
      <c r="F1" s="20"/>
      <c r="G1" s="20"/>
      <c r="H1" s="20"/>
      <c r="I1" s="20"/>
      <c r="J1" s="18"/>
      <c r="K1" s="8"/>
      <c r="L1" s="8"/>
      <c r="M1" s="8"/>
      <c r="N1" s="8"/>
    </row>
    <row r="2" spans="1:15" ht="20.399999999999999">
      <c r="A2" s="20" t="s">
        <v>151</v>
      </c>
      <c r="B2" s="20"/>
      <c r="C2" s="20"/>
      <c r="D2" s="20"/>
      <c r="E2" s="20"/>
      <c r="F2" s="20"/>
      <c r="G2" s="20"/>
      <c r="H2" s="20"/>
      <c r="I2" s="20"/>
      <c r="J2" s="18"/>
      <c r="K2" s="8"/>
      <c r="L2" s="8"/>
      <c r="M2" s="8"/>
      <c r="N2" s="8"/>
    </row>
    <row r="3" spans="1:15" ht="20.399999999999999">
      <c r="A3" s="20" t="s">
        <v>19</v>
      </c>
      <c r="B3" s="20"/>
      <c r="C3" s="20"/>
      <c r="D3" s="20"/>
      <c r="E3" s="20"/>
      <c r="F3" s="20"/>
      <c r="G3" s="20"/>
      <c r="H3" s="20"/>
      <c r="I3" s="20"/>
      <c r="J3" s="18"/>
      <c r="K3" s="8"/>
      <c r="L3" s="8"/>
      <c r="M3" s="8"/>
      <c r="N3" s="8"/>
    </row>
    <row r="4" spans="1:15" s="4" customFormat="1" ht="21">
      <c r="A4" s="10" t="s">
        <v>2</v>
      </c>
      <c r="B4" s="10"/>
      <c r="C4" s="11"/>
      <c r="D4" s="12"/>
      <c r="E4" s="13"/>
      <c r="F4" s="14"/>
      <c r="G4" s="14"/>
      <c r="H4" s="14"/>
      <c r="I4" s="14"/>
      <c r="J4" s="14"/>
      <c r="K4" s="9"/>
      <c r="L4" s="9"/>
      <c r="M4" s="9"/>
      <c r="N4" s="9"/>
    </row>
    <row r="5" spans="1:15" s="4" customFormat="1" ht="21">
      <c r="A5" s="21" t="s">
        <v>0</v>
      </c>
      <c r="B5" s="22" t="s">
        <v>3</v>
      </c>
      <c r="C5" s="23" t="s">
        <v>4</v>
      </c>
      <c r="D5" s="24" t="s">
        <v>5</v>
      </c>
      <c r="E5" s="25" t="s">
        <v>6</v>
      </c>
      <c r="F5" s="26"/>
      <c r="G5" s="26"/>
      <c r="H5" s="27"/>
      <c r="I5" s="28" t="s">
        <v>7</v>
      </c>
      <c r="J5" s="29"/>
      <c r="K5" s="29"/>
      <c r="L5" s="29"/>
      <c r="M5" s="29"/>
      <c r="N5" s="29"/>
      <c r="O5" s="29"/>
    </row>
    <row r="6" spans="1:15" s="4" customFormat="1" ht="21">
      <c r="A6" s="30"/>
      <c r="B6" s="31"/>
      <c r="C6" s="32"/>
      <c r="D6" s="33"/>
      <c r="E6" s="28" t="s">
        <v>8</v>
      </c>
      <c r="F6" s="25" t="s">
        <v>9</v>
      </c>
      <c r="G6" s="26"/>
      <c r="H6" s="27"/>
      <c r="I6" s="34"/>
      <c r="J6" s="29"/>
      <c r="K6" s="29"/>
      <c r="L6" s="29"/>
      <c r="M6" s="29"/>
      <c r="N6" s="29"/>
      <c r="O6" s="29"/>
    </row>
    <row r="7" spans="1:15" s="6" customFormat="1" ht="96" customHeight="1">
      <c r="A7" s="35"/>
      <c r="B7" s="36"/>
      <c r="C7" s="37"/>
      <c r="D7" s="38"/>
      <c r="E7" s="39"/>
      <c r="F7" s="40" t="s">
        <v>10</v>
      </c>
      <c r="G7" s="40" t="s">
        <v>11</v>
      </c>
      <c r="H7" s="40" t="s">
        <v>12</v>
      </c>
      <c r="I7" s="39"/>
      <c r="J7" s="41"/>
      <c r="K7" s="41"/>
      <c r="L7" s="41"/>
      <c r="M7" s="41"/>
      <c r="N7" s="41"/>
      <c r="O7" s="41"/>
    </row>
    <row r="8" spans="1:15" s="2" customFormat="1" ht="15" customHeight="1">
      <c r="A8" s="42">
        <v>1</v>
      </c>
      <c r="B8" s="43" t="s">
        <v>699</v>
      </c>
      <c r="C8" s="44" t="s">
        <v>700</v>
      </c>
      <c r="D8" s="45"/>
      <c r="E8" s="46"/>
      <c r="F8" s="45"/>
      <c r="G8" s="47"/>
      <c r="H8" s="45"/>
      <c r="I8" s="48" t="str">
        <f>IF(D8&gt;=15,"ผ่าน","ไม่ผ่าน")</f>
        <v>ไม่ผ่าน</v>
      </c>
      <c r="J8" s="47"/>
      <c r="K8" s="47"/>
      <c r="L8" s="47"/>
      <c r="M8" s="47"/>
      <c r="N8" s="47"/>
      <c r="O8" s="47"/>
    </row>
    <row r="9" spans="1:15" s="2" customFormat="1" ht="15" customHeight="1">
      <c r="A9" s="42">
        <v>2</v>
      </c>
      <c r="B9" s="43" t="s">
        <v>24</v>
      </c>
      <c r="C9" s="44" t="s">
        <v>185</v>
      </c>
      <c r="D9" s="45"/>
      <c r="E9" s="45"/>
      <c r="F9" s="45"/>
      <c r="G9" s="45"/>
      <c r="H9" s="45"/>
      <c r="I9" s="48" t="str">
        <f t="shared" ref="I9:I27" si="0">IF(D9&gt;=15,"ผ่าน","ไม่ผ่าน")</f>
        <v>ไม่ผ่าน</v>
      </c>
      <c r="J9" s="47"/>
      <c r="K9" s="47"/>
      <c r="L9" s="47"/>
      <c r="M9" s="47"/>
      <c r="N9" s="47"/>
      <c r="O9" s="47"/>
    </row>
    <row r="10" spans="1:15" s="2" customFormat="1" ht="15" customHeight="1">
      <c r="A10" s="42">
        <v>3</v>
      </c>
      <c r="B10" s="43" t="s">
        <v>701</v>
      </c>
      <c r="C10" s="44" t="s">
        <v>702</v>
      </c>
      <c r="D10" s="45"/>
      <c r="E10" s="45"/>
      <c r="F10" s="45"/>
      <c r="G10" s="45"/>
      <c r="H10" s="45"/>
      <c r="I10" s="48" t="str">
        <f t="shared" si="0"/>
        <v>ไม่ผ่าน</v>
      </c>
      <c r="J10" s="47"/>
      <c r="K10" s="47"/>
      <c r="L10" s="47"/>
      <c r="M10" s="47"/>
      <c r="N10" s="47"/>
      <c r="O10" s="47"/>
    </row>
    <row r="11" spans="1:15" s="2" customFormat="1" ht="15" customHeight="1">
      <c r="A11" s="42">
        <v>4</v>
      </c>
      <c r="B11" s="43" t="s">
        <v>703</v>
      </c>
      <c r="C11" s="44" t="s">
        <v>47</v>
      </c>
      <c r="D11" s="45"/>
      <c r="E11" s="47"/>
      <c r="F11" s="45"/>
      <c r="G11" s="45"/>
      <c r="H11" s="45"/>
      <c r="I11" s="48" t="str">
        <f t="shared" si="0"/>
        <v>ไม่ผ่าน</v>
      </c>
      <c r="J11" s="47"/>
      <c r="K11" s="47"/>
      <c r="L11" s="47"/>
      <c r="M11" s="47"/>
      <c r="N11" s="47"/>
      <c r="O11" s="47"/>
    </row>
    <row r="12" spans="1:15" s="2" customFormat="1" ht="15" customHeight="1">
      <c r="A12" s="42">
        <v>5</v>
      </c>
      <c r="B12" s="49" t="s">
        <v>36</v>
      </c>
      <c r="C12" s="50" t="s">
        <v>704</v>
      </c>
      <c r="D12" s="42"/>
      <c r="E12" s="45"/>
      <c r="F12" s="45"/>
      <c r="G12" s="45"/>
      <c r="H12" s="45"/>
      <c r="I12" s="48" t="str">
        <f t="shared" si="0"/>
        <v>ไม่ผ่าน</v>
      </c>
      <c r="J12" s="47"/>
      <c r="K12" s="47"/>
      <c r="L12" s="47"/>
      <c r="M12" s="47"/>
      <c r="N12" s="47"/>
      <c r="O12" s="47"/>
    </row>
    <row r="13" spans="1:15" s="2" customFormat="1" ht="15" customHeight="1">
      <c r="A13" s="42">
        <v>6</v>
      </c>
      <c r="B13" s="43" t="s">
        <v>705</v>
      </c>
      <c r="C13" s="44" t="s">
        <v>706</v>
      </c>
      <c r="D13" s="42"/>
      <c r="E13" s="45"/>
      <c r="F13" s="45"/>
      <c r="G13" s="45"/>
      <c r="H13" s="45"/>
      <c r="I13" s="48" t="str">
        <f t="shared" si="0"/>
        <v>ไม่ผ่าน</v>
      </c>
      <c r="J13" s="47"/>
      <c r="K13" s="47"/>
      <c r="L13" s="47"/>
      <c r="M13" s="47"/>
      <c r="N13" s="47"/>
      <c r="O13" s="47"/>
    </row>
    <row r="14" spans="1:15" s="2" customFormat="1" ht="15" customHeight="1">
      <c r="A14" s="42">
        <v>7</v>
      </c>
      <c r="B14" s="43" t="s">
        <v>707</v>
      </c>
      <c r="C14" s="44" t="s">
        <v>708</v>
      </c>
      <c r="D14" s="45"/>
      <c r="E14" s="45"/>
      <c r="F14" s="45"/>
      <c r="G14" s="45"/>
      <c r="H14" s="45"/>
      <c r="I14" s="48" t="str">
        <f t="shared" si="0"/>
        <v>ไม่ผ่าน</v>
      </c>
      <c r="J14" s="47"/>
      <c r="K14" s="47"/>
      <c r="L14" s="47"/>
      <c r="M14" s="47"/>
      <c r="N14" s="47"/>
      <c r="O14" s="47"/>
    </row>
    <row r="15" spans="1:15" s="2" customFormat="1" ht="15" customHeight="1">
      <c r="A15" s="42">
        <v>8</v>
      </c>
      <c r="B15" s="49" t="s">
        <v>709</v>
      </c>
      <c r="C15" s="50" t="s">
        <v>710</v>
      </c>
      <c r="D15" s="45"/>
      <c r="E15" s="45"/>
      <c r="F15" s="45"/>
      <c r="G15" s="45"/>
      <c r="H15" s="45"/>
      <c r="I15" s="48" t="str">
        <f t="shared" si="0"/>
        <v>ไม่ผ่าน</v>
      </c>
      <c r="J15" s="47"/>
      <c r="K15" s="47"/>
      <c r="L15" s="47"/>
      <c r="M15" s="47"/>
      <c r="N15" s="47"/>
      <c r="O15" s="47"/>
    </row>
    <row r="16" spans="1:15" s="2" customFormat="1" ht="15" customHeight="1">
      <c r="A16" s="42">
        <v>9</v>
      </c>
      <c r="B16" s="51" t="s">
        <v>711</v>
      </c>
      <c r="C16" s="52" t="s">
        <v>712</v>
      </c>
      <c r="D16" s="45"/>
      <c r="E16" s="45"/>
      <c r="F16" s="45"/>
      <c r="G16" s="45"/>
      <c r="H16" s="45"/>
      <c r="I16" s="48" t="str">
        <f t="shared" si="0"/>
        <v>ไม่ผ่าน</v>
      </c>
      <c r="J16" s="47"/>
      <c r="K16" s="47"/>
      <c r="L16" s="47"/>
      <c r="M16" s="47"/>
      <c r="N16" s="47"/>
      <c r="O16" s="47"/>
    </row>
    <row r="17" spans="1:25" s="2" customFormat="1" ht="15" customHeight="1">
      <c r="A17" s="42">
        <v>10</v>
      </c>
      <c r="B17" s="49" t="s">
        <v>713</v>
      </c>
      <c r="C17" s="50" t="s">
        <v>714</v>
      </c>
      <c r="D17" s="42"/>
      <c r="E17" s="45"/>
      <c r="F17" s="45"/>
      <c r="G17" s="45"/>
      <c r="H17" s="45"/>
      <c r="I17" s="48" t="str">
        <f t="shared" si="0"/>
        <v>ไม่ผ่าน</v>
      </c>
      <c r="J17" s="47"/>
      <c r="K17" s="47"/>
      <c r="L17" s="47"/>
      <c r="M17" s="47"/>
      <c r="N17" s="47"/>
      <c r="O17" s="47"/>
    </row>
    <row r="18" spans="1:25" s="2" customFormat="1" ht="15" customHeight="1">
      <c r="A18" s="42">
        <v>11</v>
      </c>
      <c r="B18" s="53" t="s">
        <v>68</v>
      </c>
      <c r="C18" s="54" t="s">
        <v>715</v>
      </c>
      <c r="D18" s="55"/>
      <c r="E18" s="55"/>
      <c r="F18" s="55"/>
      <c r="G18" s="55"/>
      <c r="H18" s="55"/>
      <c r="I18" s="48" t="str">
        <f t="shared" si="0"/>
        <v>ไม่ผ่าน</v>
      </c>
      <c r="J18" s="47"/>
      <c r="K18" s="47"/>
      <c r="L18" s="47"/>
      <c r="M18" s="47"/>
      <c r="N18" s="47"/>
      <c r="O18" s="47"/>
    </row>
    <row r="19" spans="1:25" s="2" customFormat="1" ht="15" customHeight="1">
      <c r="A19" s="42">
        <v>12</v>
      </c>
      <c r="B19" s="51" t="s">
        <v>716</v>
      </c>
      <c r="C19" s="52" t="s">
        <v>717</v>
      </c>
      <c r="D19" s="45"/>
      <c r="E19" s="45"/>
      <c r="F19" s="45"/>
      <c r="G19" s="45"/>
      <c r="H19" s="45"/>
      <c r="I19" s="48" t="str">
        <f t="shared" si="0"/>
        <v>ไม่ผ่าน</v>
      </c>
      <c r="J19" s="47"/>
      <c r="K19" s="47"/>
      <c r="L19" s="47"/>
      <c r="M19" s="47"/>
      <c r="N19" s="47"/>
      <c r="O19" s="47"/>
    </row>
    <row r="20" spans="1:25" s="2" customFormat="1" ht="14.25" customHeight="1">
      <c r="A20" s="42">
        <v>13</v>
      </c>
      <c r="B20" s="51" t="s">
        <v>718</v>
      </c>
      <c r="C20" s="52" t="s">
        <v>241</v>
      </c>
      <c r="D20" s="45"/>
      <c r="E20" s="45"/>
      <c r="F20" s="45"/>
      <c r="G20" s="45"/>
      <c r="H20" s="45"/>
      <c r="I20" s="48" t="str">
        <f t="shared" si="0"/>
        <v>ไม่ผ่าน</v>
      </c>
      <c r="J20" s="47"/>
      <c r="K20" s="47"/>
      <c r="L20" s="47"/>
      <c r="M20" s="56"/>
      <c r="N20" s="5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2" customFormat="1" ht="15" customHeight="1">
      <c r="A21" s="42">
        <v>14</v>
      </c>
      <c r="B21" s="49" t="s">
        <v>719</v>
      </c>
      <c r="C21" s="50" t="s">
        <v>720</v>
      </c>
      <c r="D21" s="45"/>
      <c r="E21" s="45"/>
      <c r="F21" s="45"/>
      <c r="G21" s="45"/>
      <c r="H21" s="45"/>
      <c r="I21" s="48" t="str">
        <f t="shared" si="0"/>
        <v>ไม่ผ่าน</v>
      </c>
      <c r="J21" s="47"/>
      <c r="K21" s="47"/>
      <c r="L21" s="47"/>
      <c r="M21" s="47"/>
      <c r="N21" s="47"/>
      <c r="O21" s="47"/>
    </row>
    <row r="22" spans="1:25" s="2" customFormat="1" ht="15" customHeight="1">
      <c r="A22" s="42">
        <v>15</v>
      </c>
      <c r="B22" s="49" t="s">
        <v>721</v>
      </c>
      <c r="C22" s="50" t="s">
        <v>722</v>
      </c>
      <c r="D22" s="45"/>
      <c r="E22" s="45"/>
      <c r="F22" s="45"/>
      <c r="G22" s="45"/>
      <c r="H22" s="45"/>
      <c r="I22" s="48" t="str">
        <f t="shared" si="0"/>
        <v>ไม่ผ่าน</v>
      </c>
      <c r="J22" s="47"/>
      <c r="K22" s="47"/>
      <c r="L22" s="47"/>
      <c r="M22" s="47"/>
      <c r="N22" s="47"/>
      <c r="O22" s="47"/>
    </row>
    <row r="23" spans="1:25" s="2" customFormat="1" ht="15" customHeight="1">
      <c r="A23" s="42">
        <v>16</v>
      </c>
      <c r="B23" s="51" t="s">
        <v>694</v>
      </c>
      <c r="C23" s="52" t="s">
        <v>723</v>
      </c>
      <c r="D23" s="45"/>
      <c r="E23" s="45"/>
      <c r="F23" s="45"/>
      <c r="G23" s="45"/>
      <c r="H23" s="45"/>
      <c r="I23" s="48" t="str">
        <f t="shared" si="0"/>
        <v>ไม่ผ่าน</v>
      </c>
      <c r="J23" s="47"/>
      <c r="K23" s="47"/>
      <c r="L23" s="47"/>
      <c r="M23" s="47"/>
      <c r="N23" s="47"/>
      <c r="O23" s="47"/>
    </row>
    <row r="24" spans="1:25" s="2" customFormat="1" ht="15" customHeight="1">
      <c r="A24" s="42">
        <v>17</v>
      </c>
      <c r="B24" s="49" t="s">
        <v>724</v>
      </c>
      <c r="C24" s="50" t="s">
        <v>725</v>
      </c>
      <c r="D24" s="45"/>
      <c r="E24" s="45"/>
      <c r="F24" s="45"/>
      <c r="G24" s="45"/>
      <c r="H24" s="45"/>
      <c r="I24" s="48" t="str">
        <f t="shared" si="0"/>
        <v>ไม่ผ่าน</v>
      </c>
      <c r="J24" s="47"/>
      <c r="K24" s="47"/>
      <c r="L24" s="47"/>
      <c r="M24" s="47"/>
      <c r="N24" s="47"/>
      <c r="O24" s="47"/>
    </row>
    <row r="25" spans="1:25" s="2" customFormat="1" ht="15" customHeight="1">
      <c r="A25" s="42">
        <v>18</v>
      </c>
      <c r="B25" s="49" t="s">
        <v>726</v>
      </c>
      <c r="C25" s="50" t="s">
        <v>727</v>
      </c>
      <c r="D25" s="45"/>
      <c r="E25" s="45"/>
      <c r="F25" s="45"/>
      <c r="G25" s="45"/>
      <c r="H25" s="45"/>
      <c r="I25" s="48" t="str">
        <f t="shared" si="0"/>
        <v>ไม่ผ่าน</v>
      </c>
      <c r="J25" s="47"/>
      <c r="K25" s="47"/>
      <c r="L25" s="47"/>
      <c r="M25" s="47"/>
      <c r="N25" s="47"/>
      <c r="O25" s="47"/>
    </row>
    <row r="26" spans="1:25" s="2" customFormat="1" ht="15" customHeight="1">
      <c r="A26" s="42">
        <v>19</v>
      </c>
      <c r="B26" s="49" t="s">
        <v>728</v>
      </c>
      <c r="C26" s="50" t="s">
        <v>729</v>
      </c>
      <c r="D26" s="45"/>
      <c r="E26" s="45"/>
      <c r="F26" s="45"/>
      <c r="G26" s="45"/>
      <c r="H26" s="45"/>
      <c r="I26" s="48" t="str">
        <f t="shared" si="0"/>
        <v>ไม่ผ่าน</v>
      </c>
      <c r="J26" s="47"/>
      <c r="K26" s="47"/>
      <c r="L26" s="47"/>
      <c r="M26" s="47"/>
      <c r="N26" s="47"/>
      <c r="O26" s="47"/>
    </row>
    <row r="27" spans="1:25" s="2" customFormat="1" ht="15" customHeight="1">
      <c r="A27" s="42">
        <v>20</v>
      </c>
      <c r="B27" s="49" t="s">
        <v>730</v>
      </c>
      <c r="C27" s="50" t="s">
        <v>731</v>
      </c>
      <c r="D27" s="45"/>
      <c r="E27" s="45"/>
      <c r="F27" s="45"/>
      <c r="G27" s="45"/>
      <c r="H27" s="45"/>
      <c r="I27" s="48" t="str">
        <f t="shared" si="0"/>
        <v>ไม่ผ่าน</v>
      </c>
      <c r="J27" s="47"/>
      <c r="K27" s="47"/>
      <c r="L27" s="47"/>
      <c r="M27" s="47"/>
      <c r="N27" s="47"/>
      <c r="O27" s="47"/>
    </row>
    <row r="28" spans="1:25" s="3" customFormat="1" ht="18">
      <c r="A28" s="57"/>
      <c r="B28" s="58" t="s">
        <v>13</v>
      </c>
      <c r="C28" s="59"/>
      <c r="D28" s="60"/>
      <c r="E28" s="61"/>
      <c r="F28" s="61"/>
      <c r="G28" s="62" t="s">
        <v>9</v>
      </c>
      <c r="H28" s="63"/>
      <c r="I28" s="64">
        <f>COUNTIF(I8:I27,"ผ่าน")</f>
        <v>0</v>
      </c>
      <c r="J28" s="65"/>
      <c r="K28" s="65"/>
      <c r="L28" s="65"/>
      <c r="M28" s="65"/>
      <c r="N28" s="65"/>
      <c r="O28" s="65"/>
    </row>
    <row r="29" spans="1:25" s="3" customFormat="1" ht="18">
      <c r="A29" s="66" t="s">
        <v>14</v>
      </c>
      <c r="B29" s="67"/>
      <c r="C29" s="68"/>
      <c r="D29" s="69"/>
      <c r="E29" s="70"/>
      <c r="F29" s="61"/>
      <c r="G29" s="62" t="s">
        <v>737</v>
      </c>
      <c r="H29" s="63"/>
      <c r="I29" s="64">
        <f>COUNTIF(I8:I27,"ไม่ผ่าน")</f>
        <v>20</v>
      </c>
      <c r="J29" s="65"/>
      <c r="K29" s="65"/>
      <c r="L29" s="65"/>
      <c r="M29" s="65"/>
      <c r="N29" s="65"/>
      <c r="O29" s="65"/>
    </row>
    <row r="30" spans="1:25" ht="18">
      <c r="A30" s="71"/>
      <c r="B30" s="72"/>
      <c r="C30" s="73"/>
      <c r="D30" s="74"/>
      <c r="E30" s="75"/>
      <c r="F30" s="76"/>
      <c r="G30" s="76"/>
      <c r="H30" s="77"/>
      <c r="I30" s="78"/>
      <c r="J30" s="79"/>
      <c r="K30" s="79"/>
      <c r="L30" s="79"/>
      <c r="M30" s="79"/>
      <c r="N30" s="79"/>
      <c r="O30" s="79"/>
    </row>
    <row r="31" spans="1:25" ht="18">
      <c r="A31" s="80" t="s">
        <v>15</v>
      </c>
      <c r="B31" s="47"/>
      <c r="C31" s="47"/>
      <c r="D31" s="81"/>
      <c r="E31" s="47"/>
      <c r="F31" s="47"/>
      <c r="G31" s="79"/>
      <c r="H31" s="79"/>
      <c r="I31" s="79"/>
      <c r="J31" s="79"/>
      <c r="K31" s="79"/>
      <c r="L31" s="79"/>
      <c r="M31" s="79"/>
      <c r="N31" s="79"/>
      <c r="O31" s="79"/>
    </row>
    <row r="32" spans="1:25" ht="18">
      <c r="A32" s="47"/>
      <c r="B32" s="47"/>
      <c r="C32" s="47" t="s">
        <v>17</v>
      </c>
      <c r="D32" s="81"/>
      <c r="E32" s="47"/>
      <c r="F32" s="47"/>
      <c r="G32" s="79"/>
      <c r="H32" s="79"/>
      <c r="I32" s="79"/>
      <c r="J32" s="79"/>
      <c r="K32" s="79"/>
      <c r="L32" s="79"/>
      <c r="M32" s="79"/>
      <c r="N32" s="79"/>
      <c r="O32" s="79"/>
    </row>
    <row r="33" spans="1:15" ht="18">
      <c r="A33" s="47"/>
      <c r="B33" s="47"/>
      <c r="C33" s="47" t="s">
        <v>18</v>
      </c>
      <c r="D33" s="81"/>
      <c r="E33" s="47"/>
      <c r="F33" s="47"/>
      <c r="G33" s="79"/>
      <c r="H33" s="79"/>
      <c r="I33" s="79"/>
      <c r="J33" s="79"/>
      <c r="K33" s="79"/>
      <c r="L33" s="79"/>
      <c r="M33" s="79"/>
      <c r="N33" s="79"/>
      <c r="O33" s="79"/>
    </row>
    <row r="34" spans="1:15" ht="18">
      <c r="A34" s="47"/>
      <c r="B34" s="47"/>
      <c r="C34" s="47" t="s">
        <v>16</v>
      </c>
      <c r="D34" s="81"/>
      <c r="E34" s="47"/>
      <c r="F34" s="47"/>
      <c r="G34" s="79"/>
      <c r="H34" s="79"/>
      <c r="I34" s="79"/>
      <c r="J34" s="79"/>
      <c r="K34" s="79"/>
      <c r="L34" s="79"/>
      <c r="M34" s="79"/>
      <c r="N34" s="79"/>
      <c r="O34" s="79"/>
    </row>
    <row r="35" spans="1:15">
      <c r="A35" s="79"/>
      <c r="B35" s="82"/>
      <c r="C35" s="82"/>
      <c r="D35" s="83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</row>
    <row r="36" spans="1:15">
      <c r="A36" s="79"/>
      <c r="B36" s="82"/>
      <c r="C36" s="82"/>
      <c r="D36" s="83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</row>
    <row r="37" spans="1:15">
      <c r="A37" s="79"/>
      <c r="B37" s="84" t="s">
        <v>742</v>
      </c>
      <c r="C37" s="85" t="s">
        <v>733</v>
      </c>
      <c r="D37" s="85"/>
      <c r="E37" s="86" t="s">
        <v>734</v>
      </c>
      <c r="F37" s="86"/>
      <c r="G37" s="86" t="s">
        <v>735</v>
      </c>
      <c r="H37" s="86"/>
      <c r="I37" s="79"/>
      <c r="J37" s="79"/>
      <c r="K37" s="79"/>
      <c r="L37" s="79"/>
      <c r="M37" s="79"/>
      <c r="N37" s="79"/>
      <c r="O37" s="79"/>
    </row>
    <row r="38" spans="1:15">
      <c r="A38" s="79"/>
      <c r="B38" s="87"/>
      <c r="C38" s="88" t="s">
        <v>738</v>
      </c>
      <c r="D38" s="88"/>
      <c r="E38" s="89" t="s">
        <v>743</v>
      </c>
      <c r="F38" s="89"/>
      <c r="G38" s="90">
        <f>COUNTIF(H8:H27,"/")</f>
        <v>0</v>
      </c>
      <c r="H38" s="90"/>
      <c r="I38" s="79"/>
      <c r="J38" s="79"/>
      <c r="K38" s="79"/>
      <c r="L38" s="79"/>
      <c r="M38" s="79"/>
      <c r="N38" s="79"/>
      <c r="O38" s="79"/>
    </row>
    <row r="39" spans="1:15">
      <c r="A39" s="79"/>
      <c r="B39" s="87"/>
      <c r="C39" s="88" t="s">
        <v>739</v>
      </c>
      <c r="D39" s="88"/>
      <c r="E39" s="89" t="s">
        <v>736</v>
      </c>
      <c r="F39" s="89"/>
      <c r="G39" s="90">
        <f>COUNTIF(G8:G27,"/")</f>
        <v>0</v>
      </c>
      <c r="H39" s="90"/>
      <c r="I39" s="79"/>
      <c r="J39" s="79"/>
      <c r="K39" s="79"/>
      <c r="L39" s="79"/>
      <c r="M39" s="79"/>
      <c r="N39" s="79"/>
      <c r="O39" s="79"/>
    </row>
    <row r="40" spans="1:15">
      <c r="A40" s="79"/>
      <c r="B40" s="87"/>
      <c r="C40" s="88" t="s">
        <v>740</v>
      </c>
      <c r="D40" s="88"/>
      <c r="E40" s="89" t="s">
        <v>9</v>
      </c>
      <c r="F40" s="89"/>
      <c r="G40" s="90">
        <f>COUNTIF(F8:F27,"/")</f>
        <v>0</v>
      </c>
      <c r="H40" s="90"/>
      <c r="I40" s="79"/>
      <c r="J40" s="79"/>
      <c r="K40" s="79"/>
      <c r="L40" s="79"/>
      <c r="M40" s="79"/>
      <c r="N40" s="79"/>
      <c r="O40" s="79"/>
    </row>
    <row r="41" spans="1:15">
      <c r="A41" s="79"/>
      <c r="B41" s="91"/>
      <c r="C41" s="88" t="s">
        <v>741</v>
      </c>
      <c r="D41" s="88"/>
      <c r="E41" s="89" t="s">
        <v>737</v>
      </c>
      <c r="F41" s="89"/>
      <c r="G41" s="90">
        <f>COUNTIF(E8:E27,"/")</f>
        <v>0</v>
      </c>
      <c r="H41" s="90"/>
      <c r="I41" s="79"/>
      <c r="J41" s="79"/>
      <c r="K41" s="79"/>
      <c r="L41" s="79"/>
      <c r="M41" s="79"/>
      <c r="N41" s="79"/>
      <c r="O41" s="79"/>
    </row>
    <row r="42" spans="1:15">
      <c r="A42" s="79"/>
      <c r="B42" s="82"/>
      <c r="C42" s="82"/>
      <c r="D42" s="83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</row>
    <row r="43" spans="1:15">
      <c r="A43" s="79"/>
      <c r="B43" s="82"/>
      <c r="C43" s="82"/>
      <c r="D43" s="83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</row>
    <row r="44" spans="1:15">
      <c r="A44" s="79"/>
      <c r="B44" s="82"/>
      <c r="C44" s="82"/>
      <c r="D44" s="83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</row>
    <row r="45" spans="1:15">
      <c r="A45" s="79"/>
      <c r="B45" s="82"/>
      <c r="C45" s="82"/>
      <c r="D45" s="83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</row>
    <row r="46" spans="1:15">
      <c r="A46" s="79"/>
      <c r="B46" s="82"/>
      <c r="C46" s="82"/>
      <c r="D46" s="83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</row>
    <row r="47" spans="1:15">
      <c r="A47" s="79"/>
      <c r="B47" s="82"/>
      <c r="C47" s="82"/>
      <c r="D47" s="83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</row>
    <row r="48" spans="1:15">
      <c r="A48" s="79"/>
      <c r="B48" s="82"/>
      <c r="C48" s="82"/>
      <c r="D48" s="83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</row>
    <row r="49" spans="1:15">
      <c r="A49" s="79"/>
      <c r="B49" s="82"/>
      <c r="C49" s="82"/>
      <c r="D49" s="83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</row>
    <row r="50" spans="1:15">
      <c r="A50" s="79"/>
      <c r="B50" s="82"/>
      <c r="C50" s="82"/>
      <c r="D50" s="83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</row>
    <row r="51" spans="1:15">
      <c r="A51" s="79"/>
      <c r="B51" s="82"/>
      <c r="C51" s="82"/>
      <c r="D51" s="83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</row>
    <row r="52" spans="1:15">
      <c r="A52" s="79"/>
      <c r="B52" s="82"/>
      <c r="C52" s="82"/>
      <c r="D52" s="83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</row>
    <row r="53" spans="1:15">
      <c r="A53" s="79"/>
      <c r="B53" s="82"/>
      <c r="C53" s="82"/>
      <c r="D53" s="83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</row>
    <row r="54" spans="1:15">
      <c r="A54" s="79"/>
      <c r="B54" s="82"/>
      <c r="C54" s="82"/>
      <c r="D54" s="83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</row>
    <row r="55" spans="1:15">
      <c r="A55" s="79"/>
      <c r="B55" s="82"/>
      <c r="C55" s="82"/>
      <c r="D55" s="83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</row>
    <row r="56" spans="1:15">
      <c r="A56" s="79"/>
      <c r="B56" s="82"/>
      <c r="C56" s="82"/>
      <c r="D56" s="83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</row>
    <row r="57" spans="1:15">
      <c r="A57" s="79"/>
      <c r="B57" s="82"/>
      <c r="C57" s="82"/>
      <c r="D57" s="83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</row>
    <row r="58" spans="1:15">
      <c r="A58" s="79"/>
      <c r="B58" s="82"/>
      <c r="C58" s="82"/>
      <c r="D58" s="83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</row>
    <row r="59" spans="1:15">
      <c r="A59" s="79"/>
      <c r="B59" s="82"/>
      <c r="C59" s="82"/>
      <c r="D59" s="83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</row>
    <row r="60" spans="1:15">
      <c r="A60" s="79"/>
      <c r="B60" s="82"/>
      <c r="C60" s="82"/>
      <c r="D60" s="83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</row>
  </sheetData>
  <mergeCells count="31">
    <mergeCell ref="G28:H28"/>
    <mergeCell ref="C39:D39"/>
    <mergeCell ref="E39:F39"/>
    <mergeCell ref="G39:H39"/>
    <mergeCell ref="C40:D40"/>
    <mergeCell ref="E40:F40"/>
    <mergeCell ref="G40:H40"/>
    <mergeCell ref="C37:D37"/>
    <mergeCell ref="E37:F37"/>
    <mergeCell ref="G37:H37"/>
    <mergeCell ref="C38:D38"/>
    <mergeCell ref="E38:F38"/>
    <mergeCell ref="G38:H38"/>
    <mergeCell ref="A29:C30"/>
    <mergeCell ref="D29:E30"/>
    <mergeCell ref="G29:H29"/>
    <mergeCell ref="B37:B41"/>
    <mergeCell ref="C41:D41"/>
    <mergeCell ref="E41:F41"/>
    <mergeCell ref="G41:H41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F6:H6"/>
  </mergeCells>
  <pageMargins left="0.55118110236220474" right="0.19685039370078741" top="0.39370078740157483" bottom="0.15748031496062992" header="0.11811023622047245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60"/>
  <sheetViews>
    <sheetView zoomScale="37" zoomScaleNormal="37" zoomScalePageLayoutView="110" workbookViewId="0">
      <selection activeCell="O7" sqref="A5:O60"/>
    </sheetView>
  </sheetViews>
  <sheetFormatPr defaultColWidth="9.109375" defaultRowHeight="15.6"/>
  <cols>
    <col min="1" max="1" width="4.88671875" style="15" customWidth="1"/>
    <col min="2" max="2" width="15.5546875" style="16" customWidth="1"/>
    <col min="3" max="3" width="14.88671875" style="16" customWidth="1"/>
    <col min="4" max="4" width="6.33203125" style="17" customWidth="1"/>
    <col min="5" max="9" width="6.33203125" style="15" customWidth="1"/>
    <col min="10" max="11" width="9.109375" style="15"/>
    <col min="12" max="12" width="9.109375" style="1"/>
    <col min="13" max="13" width="12.44140625" style="1" customWidth="1"/>
    <col min="14" max="16" width="9.109375" style="1"/>
    <col min="17" max="17" width="14.109375" style="1" customWidth="1"/>
    <col min="18" max="16384" width="9.109375" style="1"/>
  </cols>
  <sheetData>
    <row r="1" spans="1:15" ht="20.399999999999999">
      <c r="A1" s="20" t="s">
        <v>1</v>
      </c>
      <c r="B1" s="20"/>
      <c r="C1" s="20"/>
      <c r="D1" s="20"/>
      <c r="E1" s="20"/>
      <c r="F1" s="20"/>
      <c r="G1" s="20"/>
      <c r="H1" s="20"/>
      <c r="I1" s="20"/>
      <c r="J1" s="18"/>
      <c r="K1" s="18"/>
      <c r="L1" s="8"/>
      <c r="M1" s="8"/>
    </row>
    <row r="2" spans="1:15" ht="20.399999999999999">
      <c r="A2" s="20" t="s">
        <v>142</v>
      </c>
      <c r="B2" s="20"/>
      <c r="C2" s="20"/>
      <c r="D2" s="20"/>
      <c r="E2" s="20"/>
      <c r="F2" s="20"/>
      <c r="G2" s="20"/>
      <c r="H2" s="20"/>
      <c r="I2" s="20"/>
      <c r="J2" s="18"/>
      <c r="K2" s="18"/>
      <c r="L2" s="8"/>
      <c r="M2" s="8"/>
    </row>
    <row r="3" spans="1:15" ht="20.399999999999999">
      <c r="A3" s="20" t="s">
        <v>19</v>
      </c>
      <c r="B3" s="20"/>
      <c r="C3" s="20"/>
      <c r="D3" s="20"/>
      <c r="E3" s="20"/>
      <c r="F3" s="20"/>
      <c r="G3" s="20"/>
      <c r="H3" s="20"/>
      <c r="I3" s="20"/>
      <c r="J3" s="18"/>
      <c r="K3" s="18"/>
      <c r="L3" s="8"/>
      <c r="M3" s="8"/>
    </row>
    <row r="4" spans="1:15" s="4" customFormat="1" ht="21">
      <c r="A4" s="10" t="s">
        <v>2</v>
      </c>
      <c r="B4" s="10"/>
      <c r="C4" s="11"/>
      <c r="D4" s="12"/>
      <c r="E4" s="13"/>
      <c r="F4" s="14"/>
      <c r="G4" s="14"/>
      <c r="H4" s="14"/>
      <c r="I4" s="14"/>
      <c r="J4" s="14"/>
      <c r="K4" s="14"/>
      <c r="L4" s="9"/>
      <c r="M4" s="9"/>
    </row>
    <row r="5" spans="1:15" s="4" customFormat="1" ht="21">
      <c r="A5" s="21" t="s">
        <v>0</v>
      </c>
      <c r="B5" s="22" t="s">
        <v>3</v>
      </c>
      <c r="C5" s="23" t="s">
        <v>4</v>
      </c>
      <c r="D5" s="24" t="s">
        <v>5</v>
      </c>
      <c r="E5" s="25" t="s">
        <v>6</v>
      </c>
      <c r="F5" s="26"/>
      <c r="G5" s="26"/>
      <c r="H5" s="27"/>
      <c r="I5" s="28" t="s">
        <v>7</v>
      </c>
      <c r="J5" s="29"/>
      <c r="K5" s="29"/>
      <c r="L5" s="29"/>
      <c r="M5" s="29"/>
      <c r="N5" s="29"/>
      <c r="O5" s="29"/>
    </row>
    <row r="6" spans="1:15" s="4" customFormat="1" ht="21">
      <c r="A6" s="30"/>
      <c r="B6" s="31"/>
      <c r="C6" s="32"/>
      <c r="D6" s="33"/>
      <c r="E6" s="28" t="s">
        <v>8</v>
      </c>
      <c r="F6" s="25" t="s">
        <v>9</v>
      </c>
      <c r="G6" s="26"/>
      <c r="H6" s="27"/>
      <c r="I6" s="34"/>
      <c r="J6" s="29"/>
      <c r="K6" s="29"/>
      <c r="L6" s="29"/>
      <c r="M6" s="29"/>
      <c r="N6" s="29"/>
      <c r="O6" s="29"/>
    </row>
    <row r="7" spans="1:15" s="6" customFormat="1" ht="98.4" customHeight="1">
      <c r="A7" s="35"/>
      <c r="B7" s="36"/>
      <c r="C7" s="37"/>
      <c r="D7" s="38"/>
      <c r="E7" s="39"/>
      <c r="F7" s="40" t="s">
        <v>10</v>
      </c>
      <c r="G7" s="40" t="s">
        <v>11</v>
      </c>
      <c r="H7" s="40" t="s">
        <v>12</v>
      </c>
      <c r="I7" s="39"/>
      <c r="J7" s="41"/>
      <c r="K7" s="41"/>
      <c r="L7" s="41"/>
      <c r="M7" s="41"/>
      <c r="N7" s="41"/>
      <c r="O7" s="41"/>
    </row>
    <row r="8" spans="1:15" s="2" customFormat="1" ht="15" customHeight="1">
      <c r="A8" s="42">
        <v>1</v>
      </c>
      <c r="B8" s="96" t="s">
        <v>152</v>
      </c>
      <c r="C8" s="93" t="s">
        <v>153</v>
      </c>
      <c r="D8" s="45"/>
      <c r="E8" s="46"/>
      <c r="F8" s="45"/>
      <c r="G8" s="47"/>
      <c r="H8" s="45"/>
      <c r="I8" s="48" t="str">
        <f>IF(D8&gt;=15,"ผ่าน","ไม่ผ่าน")</f>
        <v>ไม่ผ่าน</v>
      </c>
      <c r="J8" s="47"/>
      <c r="K8" s="47"/>
      <c r="L8" s="47"/>
      <c r="M8" s="47"/>
      <c r="N8" s="47"/>
      <c r="O8" s="47"/>
    </row>
    <row r="9" spans="1:15" s="2" customFormat="1" ht="15" customHeight="1">
      <c r="A9" s="42">
        <v>2</v>
      </c>
      <c r="B9" s="96" t="s">
        <v>32</v>
      </c>
      <c r="C9" s="93" t="s">
        <v>154</v>
      </c>
      <c r="D9" s="45"/>
      <c r="E9" s="45"/>
      <c r="F9" s="45"/>
      <c r="G9" s="45"/>
      <c r="H9" s="45"/>
      <c r="I9" s="48" t="str">
        <f t="shared" ref="I9:I45" si="0">IF(D9&gt;=15,"ผ่าน","ไม่ผ่าน")</f>
        <v>ไม่ผ่าน</v>
      </c>
      <c r="J9" s="47"/>
      <c r="K9" s="47"/>
      <c r="L9" s="47"/>
      <c r="M9" s="47"/>
      <c r="N9" s="47"/>
      <c r="O9" s="47"/>
    </row>
    <row r="10" spans="1:15" s="2" customFormat="1" ht="15" customHeight="1">
      <c r="A10" s="42">
        <v>3</v>
      </c>
      <c r="B10" s="96" t="s">
        <v>155</v>
      </c>
      <c r="C10" s="93" t="s">
        <v>156</v>
      </c>
      <c r="D10" s="45"/>
      <c r="E10" s="45"/>
      <c r="F10" s="45"/>
      <c r="G10" s="45"/>
      <c r="H10" s="45"/>
      <c r="I10" s="48" t="str">
        <f t="shared" si="0"/>
        <v>ไม่ผ่าน</v>
      </c>
      <c r="J10" s="47"/>
      <c r="K10" s="47"/>
      <c r="L10" s="47"/>
      <c r="M10" s="47"/>
      <c r="N10" s="47"/>
      <c r="O10" s="47"/>
    </row>
    <row r="11" spans="1:15" s="2" customFormat="1" ht="15" customHeight="1">
      <c r="A11" s="42">
        <v>4</v>
      </c>
      <c r="B11" s="96" t="s">
        <v>157</v>
      </c>
      <c r="C11" s="93" t="s">
        <v>158</v>
      </c>
      <c r="D11" s="45"/>
      <c r="E11" s="47"/>
      <c r="F11" s="45"/>
      <c r="G11" s="45"/>
      <c r="H11" s="45"/>
      <c r="I11" s="48" t="str">
        <f t="shared" si="0"/>
        <v>ไม่ผ่าน</v>
      </c>
      <c r="J11" s="47"/>
      <c r="K11" s="47"/>
      <c r="L11" s="47"/>
      <c r="M11" s="47"/>
      <c r="N11" s="47"/>
      <c r="O11" s="47"/>
    </row>
    <row r="12" spans="1:15" s="2" customFormat="1" ht="15" customHeight="1">
      <c r="A12" s="42">
        <v>5</v>
      </c>
      <c r="B12" s="96" t="s">
        <v>159</v>
      </c>
      <c r="C12" s="93" t="s">
        <v>160</v>
      </c>
      <c r="D12" s="42"/>
      <c r="E12" s="45"/>
      <c r="F12" s="45"/>
      <c r="G12" s="45"/>
      <c r="H12" s="45"/>
      <c r="I12" s="48" t="str">
        <f t="shared" si="0"/>
        <v>ไม่ผ่าน</v>
      </c>
      <c r="J12" s="47"/>
      <c r="K12" s="47"/>
      <c r="L12" s="47"/>
      <c r="M12" s="47"/>
      <c r="N12" s="47"/>
      <c r="O12" s="47"/>
    </row>
    <row r="13" spans="1:15" s="2" customFormat="1" ht="15" customHeight="1">
      <c r="A13" s="42">
        <v>6</v>
      </c>
      <c r="B13" s="96" t="s">
        <v>161</v>
      </c>
      <c r="C13" s="93" t="s">
        <v>162</v>
      </c>
      <c r="D13" s="42"/>
      <c r="E13" s="45"/>
      <c r="F13" s="45"/>
      <c r="G13" s="45"/>
      <c r="H13" s="45"/>
      <c r="I13" s="48" t="str">
        <f t="shared" si="0"/>
        <v>ไม่ผ่าน</v>
      </c>
      <c r="J13" s="47"/>
      <c r="K13" s="47"/>
      <c r="L13" s="47"/>
      <c r="M13" s="47"/>
      <c r="N13" s="47"/>
      <c r="O13" s="47"/>
    </row>
    <row r="14" spans="1:15" s="2" customFormat="1" ht="15" customHeight="1">
      <c r="A14" s="42">
        <v>7</v>
      </c>
      <c r="B14" s="96" t="s">
        <v>163</v>
      </c>
      <c r="C14" s="93" t="s">
        <v>164</v>
      </c>
      <c r="D14" s="45"/>
      <c r="E14" s="45"/>
      <c r="F14" s="45"/>
      <c r="G14" s="45"/>
      <c r="H14" s="45"/>
      <c r="I14" s="48" t="str">
        <f t="shared" si="0"/>
        <v>ไม่ผ่าน</v>
      </c>
      <c r="J14" s="47"/>
      <c r="K14" s="47"/>
      <c r="L14" s="47"/>
      <c r="M14" s="47"/>
      <c r="N14" s="47"/>
      <c r="O14" s="47"/>
    </row>
    <row r="15" spans="1:15" s="2" customFormat="1" ht="15" customHeight="1">
      <c r="A15" s="42">
        <v>8</v>
      </c>
      <c r="B15" s="96" t="s">
        <v>165</v>
      </c>
      <c r="C15" s="93" t="s">
        <v>166</v>
      </c>
      <c r="D15" s="45"/>
      <c r="E15" s="45"/>
      <c r="F15" s="45"/>
      <c r="G15" s="45"/>
      <c r="H15" s="45"/>
      <c r="I15" s="48" t="str">
        <f t="shared" si="0"/>
        <v>ไม่ผ่าน</v>
      </c>
      <c r="J15" s="47"/>
      <c r="K15" s="47"/>
      <c r="L15" s="47"/>
      <c r="M15" s="47"/>
      <c r="N15" s="47"/>
      <c r="O15" s="47"/>
    </row>
    <row r="16" spans="1:15" s="2" customFormat="1" ht="15" customHeight="1">
      <c r="A16" s="42">
        <v>9</v>
      </c>
      <c r="B16" s="96" t="s">
        <v>167</v>
      </c>
      <c r="C16" s="93" t="s">
        <v>168</v>
      </c>
      <c r="D16" s="45"/>
      <c r="E16" s="45"/>
      <c r="F16" s="45"/>
      <c r="G16" s="45"/>
      <c r="H16" s="45"/>
      <c r="I16" s="48" t="str">
        <f t="shared" si="0"/>
        <v>ไม่ผ่าน</v>
      </c>
      <c r="J16" s="47"/>
      <c r="K16" s="47"/>
      <c r="L16" s="47"/>
      <c r="M16" s="47"/>
      <c r="N16" s="47"/>
      <c r="O16" s="47"/>
    </row>
    <row r="17" spans="1:25" s="2" customFormat="1" ht="15" customHeight="1">
      <c r="A17" s="42">
        <v>10</v>
      </c>
      <c r="B17" s="96" t="s">
        <v>169</v>
      </c>
      <c r="C17" s="93" t="s">
        <v>170</v>
      </c>
      <c r="D17" s="42"/>
      <c r="E17" s="45"/>
      <c r="F17" s="45"/>
      <c r="G17" s="45"/>
      <c r="H17" s="45"/>
      <c r="I17" s="48" t="str">
        <f t="shared" si="0"/>
        <v>ไม่ผ่าน</v>
      </c>
      <c r="J17" s="47"/>
      <c r="K17" s="47"/>
      <c r="L17" s="47"/>
      <c r="M17" s="47"/>
      <c r="N17" s="47"/>
      <c r="O17" s="47"/>
    </row>
    <row r="18" spans="1:25" s="2" customFormat="1" ht="15" customHeight="1">
      <c r="A18" s="42">
        <v>11</v>
      </c>
      <c r="B18" s="96" t="s">
        <v>171</v>
      </c>
      <c r="C18" s="93" t="s">
        <v>172</v>
      </c>
      <c r="D18" s="45"/>
      <c r="E18" s="45"/>
      <c r="F18" s="45"/>
      <c r="G18" s="45"/>
      <c r="H18" s="45"/>
      <c r="I18" s="48" t="str">
        <f t="shared" si="0"/>
        <v>ไม่ผ่าน</v>
      </c>
      <c r="J18" s="47"/>
      <c r="K18" s="47"/>
      <c r="L18" s="47"/>
      <c r="M18" s="47"/>
      <c r="N18" s="47"/>
      <c r="O18" s="47"/>
    </row>
    <row r="19" spans="1:25" s="2" customFormat="1" ht="15" customHeight="1">
      <c r="A19" s="42">
        <v>12</v>
      </c>
      <c r="B19" s="96" t="s">
        <v>26</v>
      </c>
      <c r="C19" s="93" t="s">
        <v>173</v>
      </c>
      <c r="D19" s="45"/>
      <c r="E19" s="45"/>
      <c r="F19" s="45"/>
      <c r="G19" s="45"/>
      <c r="H19" s="45"/>
      <c r="I19" s="48" t="str">
        <f t="shared" si="0"/>
        <v>ไม่ผ่าน</v>
      </c>
      <c r="J19" s="47"/>
      <c r="K19" s="47"/>
      <c r="L19" s="47"/>
      <c r="M19" s="47"/>
      <c r="N19" s="47"/>
      <c r="O19" s="47"/>
    </row>
    <row r="20" spans="1:25" s="2" customFormat="1" ht="14.25" customHeight="1">
      <c r="A20" s="42">
        <v>13</v>
      </c>
      <c r="B20" s="96" t="s">
        <v>174</v>
      </c>
      <c r="C20" s="93" t="s">
        <v>175</v>
      </c>
      <c r="D20" s="45"/>
      <c r="E20" s="45"/>
      <c r="F20" s="45"/>
      <c r="G20" s="45"/>
      <c r="H20" s="45"/>
      <c r="I20" s="48" t="str">
        <f t="shared" si="0"/>
        <v>ไม่ผ่าน</v>
      </c>
      <c r="J20" s="47"/>
      <c r="K20" s="47"/>
      <c r="L20" s="47"/>
      <c r="M20" s="56"/>
      <c r="N20" s="5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2" customFormat="1" ht="15" customHeight="1">
      <c r="A21" s="42">
        <v>14</v>
      </c>
      <c r="B21" s="96" t="s">
        <v>176</v>
      </c>
      <c r="C21" s="93" t="s">
        <v>177</v>
      </c>
      <c r="D21" s="45"/>
      <c r="E21" s="45"/>
      <c r="F21" s="45"/>
      <c r="G21" s="45"/>
      <c r="H21" s="45"/>
      <c r="I21" s="48" t="str">
        <f t="shared" si="0"/>
        <v>ไม่ผ่าน</v>
      </c>
      <c r="J21" s="47"/>
      <c r="K21" s="47"/>
      <c r="L21" s="47"/>
      <c r="M21" s="47"/>
      <c r="N21" s="47"/>
      <c r="O21" s="47"/>
    </row>
    <row r="22" spans="1:25" s="2" customFormat="1" ht="15" customHeight="1">
      <c r="A22" s="42">
        <v>15</v>
      </c>
      <c r="B22" s="96" t="s">
        <v>178</v>
      </c>
      <c r="C22" s="93" t="s">
        <v>179</v>
      </c>
      <c r="D22" s="45"/>
      <c r="E22" s="45"/>
      <c r="F22" s="45"/>
      <c r="G22" s="45"/>
      <c r="H22" s="45"/>
      <c r="I22" s="48" t="str">
        <f t="shared" si="0"/>
        <v>ไม่ผ่าน</v>
      </c>
      <c r="J22" s="47"/>
      <c r="K22" s="47"/>
      <c r="L22" s="47"/>
      <c r="M22" s="47"/>
      <c r="N22" s="47"/>
      <c r="O22" s="47"/>
    </row>
    <row r="23" spans="1:25" s="2" customFormat="1" ht="15" customHeight="1">
      <c r="A23" s="42">
        <v>16</v>
      </c>
      <c r="B23" s="96" t="s">
        <v>109</v>
      </c>
      <c r="C23" s="93" t="s">
        <v>180</v>
      </c>
      <c r="D23" s="45"/>
      <c r="E23" s="45"/>
      <c r="F23" s="45"/>
      <c r="G23" s="45"/>
      <c r="H23" s="45"/>
      <c r="I23" s="48" t="str">
        <f t="shared" si="0"/>
        <v>ไม่ผ่าน</v>
      </c>
      <c r="J23" s="47"/>
      <c r="K23" s="47"/>
      <c r="L23" s="47"/>
      <c r="M23" s="47"/>
      <c r="N23" s="47"/>
      <c r="O23" s="47"/>
    </row>
    <row r="24" spans="1:25" s="2" customFormat="1" ht="15" customHeight="1">
      <c r="A24" s="42">
        <v>17</v>
      </c>
      <c r="B24" s="96" t="s">
        <v>60</v>
      </c>
      <c r="C24" s="93" t="s">
        <v>181</v>
      </c>
      <c r="D24" s="45"/>
      <c r="E24" s="45"/>
      <c r="F24" s="45"/>
      <c r="G24" s="45"/>
      <c r="H24" s="45"/>
      <c r="I24" s="48" t="str">
        <f t="shared" si="0"/>
        <v>ไม่ผ่าน</v>
      </c>
      <c r="J24" s="47"/>
      <c r="K24" s="47"/>
      <c r="L24" s="47"/>
      <c r="M24" s="47"/>
      <c r="N24" s="47"/>
      <c r="O24" s="47"/>
    </row>
    <row r="25" spans="1:25" s="2" customFormat="1" ht="15" customHeight="1">
      <c r="A25" s="42">
        <v>18</v>
      </c>
      <c r="B25" s="96" t="s">
        <v>30</v>
      </c>
      <c r="C25" s="93" t="s">
        <v>182</v>
      </c>
      <c r="D25" s="45"/>
      <c r="E25" s="45"/>
      <c r="F25" s="45"/>
      <c r="G25" s="45"/>
      <c r="H25" s="45"/>
      <c r="I25" s="48" t="str">
        <f t="shared" si="0"/>
        <v>ไม่ผ่าน</v>
      </c>
      <c r="J25" s="47"/>
      <c r="K25" s="47"/>
      <c r="L25" s="47"/>
      <c r="M25" s="47"/>
      <c r="N25" s="47"/>
      <c r="O25" s="47"/>
    </row>
    <row r="26" spans="1:25" s="2" customFormat="1" ht="15" customHeight="1">
      <c r="A26" s="42">
        <v>19</v>
      </c>
      <c r="B26" s="96" t="s">
        <v>183</v>
      </c>
      <c r="C26" s="93" t="s">
        <v>184</v>
      </c>
      <c r="D26" s="45"/>
      <c r="E26" s="45"/>
      <c r="F26" s="45"/>
      <c r="G26" s="45"/>
      <c r="H26" s="45"/>
      <c r="I26" s="48" t="str">
        <f t="shared" si="0"/>
        <v>ไม่ผ่าน</v>
      </c>
      <c r="J26" s="47"/>
      <c r="K26" s="47"/>
      <c r="L26" s="47"/>
      <c r="M26" s="47"/>
      <c r="N26" s="47"/>
      <c r="O26" s="47"/>
    </row>
    <row r="27" spans="1:25" s="2" customFormat="1" ht="15" customHeight="1">
      <c r="A27" s="42">
        <v>20</v>
      </c>
      <c r="B27" s="96" t="s">
        <v>53</v>
      </c>
      <c r="C27" s="93" t="s">
        <v>185</v>
      </c>
      <c r="D27" s="45"/>
      <c r="E27" s="45"/>
      <c r="F27" s="45"/>
      <c r="G27" s="45"/>
      <c r="H27" s="45"/>
      <c r="I27" s="48" t="str">
        <f t="shared" si="0"/>
        <v>ไม่ผ่าน</v>
      </c>
      <c r="J27" s="47"/>
      <c r="K27" s="47"/>
      <c r="L27" s="47"/>
      <c r="M27" s="47"/>
      <c r="N27" s="47"/>
      <c r="O27" s="47"/>
    </row>
    <row r="28" spans="1:25" s="2" customFormat="1" ht="15" customHeight="1">
      <c r="A28" s="42">
        <v>21</v>
      </c>
      <c r="B28" s="96" t="s">
        <v>186</v>
      </c>
      <c r="C28" s="93" t="s">
        <v>187</v>
      </c>
      <c r="D28" s="45"/>
      <c r="E28" s="45"/>
      <c r="F28" s="45"/>
      <c r="G28" s="45"/>
      <c r="H28" s="45"/>
      <c r="I28" s="48" t="str">
        <f t="shared" si="0"/>
        <v>ไม่ผ่าน</v>
      </c>
      <c r="J28" s="47"/>
      <c r="K28" s="47"/>
      <c r="L28" s="47"/>
      <c r="M28" s="47"/>
      <c r="N28" s="47"/>
      <c r="O28" s="47"/>
    </row>
    <row r="29" spans="1:25" s="2" customFormat="1" ht="15" customHeight="1">
      <c r="A29" s="42">
        <v>22</v>
      </c>
      <c r="B29" s="96" t="s">
        <v>188</v>
      </c>
      <c r="C29" s="93" t="s">
        <v>189</v>
      </c>
      <c r="D29" s="45"/>
      <c r="E29" s="45"/>
      <c r="F29" s="45"/>
      <c r="G29" s="45"/>
      <c r="H29" s="45"/>
      <c r="I29" s="48" t="str">
        <f t="shared" si="0"/>
        <v>ไม่ผ่าน</v>
      </c>
      <c r="J29" s="47"/>
      <c r="K29" s="47"/>
      <c r="L29" s="47"/>
      <c r="M29" s="47"/>
      <c r="N29" s="47"/>
      <c r="O29" s="47"/>
    </row>
    <row r="30" spans="1:25" s="2" customFormat="1" ht="15" customHeight="1">
      <c r="A30" s="42">
        <v>23</v>
      </c>
      <c r="B30" s="96" t="s">
        <v>190</v>
      </c>
      <c r="C30" s="93" t="s">
        <v>191</v>
      </c>
      <c r="D30" s="45"/>
      <c r="E30" s="47"/>
      <c r="F30" s="45"/>
      <c r="G30" s="45"/>
      <c r="H30" s="45"/>
      <c r="I30" s="48" t="str">
        <f t="shared" si="0"/>
        <v>ไม่ผ่าน</v>
      </c>
      <c r="J30" s="47"/>
      <c r="K30" s="47"/>
      <c r="L30" s="47"/>
      <c r="M30" s="47"/>
      <c r="N30" s="47"/>
      <c r="O30" s="47"/>
    </row>
    <row r="31" spans="1:25" s="2" customFormat="1" ht="15" customHeight="1">
      <c r="A31" s="42">
        <v>24</v>
      </c>
      <c r="B31" s="96" t="s">
        <v>50</v>
      </c>
      <c r="C31" s="93" t="s">
        <v>192</v>
      </c>
      <c r="D31" s="45"/>
      <c r="E31" s="45"/>
      <c r="F31" s="45"/>
      <c r="G31" s="45"/>
      <c r="H31" s="45"/>
      <c r="I31" s="48" t="str">
        <f t="shared" si="0"/>
        <v>ไม่ผ่าน</v>
      </c>
      <c r="J31" s="47"/>
      <c r="K31" s="47"/>
      <c r="L31" s="47"/>
      <c r="M31" s="47"/>
      <c r="N31" s="47"/>
      <c r="O31" s="47"/>
    </row>
    <row r="32" spans="1:25" s="2" customFormat="1" ht="15" customHeight="1">
      <c r="A32" s="42">
        <v>25</v>
      </c>
      <c r="B32" s="96" t="s">
        <v>193</v>
      </c>
      <c r="C32" s="93" t="s">
        <v>194</v>
      </c>
      <c r="D32" s="45"/>
      <c r="E32" s="45"/>
      <c r="F32" s="45"/>
      <c r="G32" s="45"/>
      <c r="H32" s="45"/>
      <c r="I32" s="48" t="str">
        <f t="shared" si="0"/>
        <v>ไม่ผ่าน</v>
      </c>
      <c r="J32" s="47"/>
      <c r="K32" s="47"/>
      <c r="L32" s="47"/>
      <c r="M32" s="47"/>
      <c r="N32" s="47"/>
      <c r="O32" s="47"/>
    </row>
    <row r="33" spans="1:15" s="2" customFormat="1" ht="15" customHeight="1">
      <c r="A33" s="42">
        <v>26</v>
      </c>
      <c r="B33" s="96" t="s">
        <v>195</v>
      </c>
      <c r="C33" s="93" t="s">
        <v>196</v>
      </c>
      <c r="D33" s="45"/>
      <c r="E33" s="45"/>
      <c r="F33" s="45"/>
      <c r="G33" s="45"/>
      <c r="H33" s="45"/>
      <c r="I33" s="48" t="str">
        <f t="shared" si="0"/>
        <v>ไม่ผ่าน</v>
      </c>
      <c r="J33" s="47"/>
      <c r="K33" s="47"/>
      <c r="L33" s="47"/>
      <c r="M33" s="47"/>
      <c r="N33" s="47"/>
      <c r="O33" s="47"/>
    </row>
    <row r="34" spans="1:15" s="2" customFormat="1" ht="15" customHeight="1">
      <c r="A34" s="42">
        <v>27</v>
      </c>
      <c r="B34" s="96" t="s">
        <v>197</v>
      </c>
      <c r="C34" s="93" t="s">
        <v>198</v>
      </c>
      <c r="D34" s="45"/>
      <c r="E34" s="45"/>
      <c r="F34" s="45"/>
      <c r="G34" s="45"/>
      <c r="H34" s="45"/>
      <c r="I34" s="48" t="str">
        <f t="shared" si="0"/>
        <v>ไม่ผ่าน</v>
      </c>
      <c r="J34" s="47"/>
      <c r="K34" s="47"/>
      <c r="L34" s="47"/>
      <c r="M34" s="47"/>
      <c r="N34" s="47"/>
      <c r="O34" s="47"/>
    </row>
    <row r="35" spans="1:15" s="2" customFormat="1" ht="15" customHeight="1">
      <c r="A35" s="42">
        <v>28</v>
      </c>
      <c r="B35" s="96" t="s">
        <v>26</v>
      </c>
      <c r="C35" s="93" t="s">
        <v>199</v>
      </c>
      <c r="D35" s="45"/>
      <c r="E35" s="45"/>
      <c r="F35" s="45"/>
      <c r="G35" s="45"/>
      <c r="H35" s="45"/>
      <c r="I35" s="48" t="str">
        <f t="shared" si="0"/>
        <v>ไม่ผ่าน</v>
      </c>
      <c r="J35" s="47"/>
      <c r="K35" s="47"/>
      <c r="L35" s="47"/>
      <c r="M35" s="47"/>
      <c r="N35" s="47"/>
      <c r="O35" s="47"/>
    </row>
    <row r="36" spans="1:15" s="2" customFormat="1" ht="15" customHeight="1">
      <c r="A36" s="42">
        <v>29</v>
      </c>
      <c r="B36" s="96" t="s">
        <v>200</v>
      </c>
      <c r="C36" s="93" t="s">
        <v>201</v>
      </c>
      <c r="D36" s="45"/>
      <c r="E36" s="45"/>
      <c r="F36" s="45"/>
      <c r="G36" s="45"/>
      <c r="H36" s="45"/>
      <c r="I36" s="48" t="str">
        <f t="shared" si="0"/>
        <v>ไม่ผ่าน</v>
      </c>
      <c r="J36" s="47"/>
      <c r="K36" s="47"/>
      <c r="L36" s="47"/>
      <c r="M36" s="47"/>
      <c r="N36" s="47"/>
      <c r="O36" s="47"/>
    </row>
    <row r="37" spans="1:15" s="2" customFormat="1" ht="15" customHeight="1">
      <c r="A37" s="42">
        <v>30</v>
      </c>
      <c r="B37" s="96" t="s">
        <v>202</v>
      </c>
      <c r="C37" s="93" t="s">
        <v>203</v>
      </c>
      <c r="D37" s="45"/>
      <c r="E37" s="45"/>
      <c r="F37" s="45"/>
      <c r="G37" s="45"/>
      <c r="H37" s="45"/>
      <c r="I37" s="48" t="str">
        <f t="shared" si="0"/>
        <v>ไม่ผ่าน</v>
      </c>
      <c r="J37" s="47"/>
      <c r="K37" s="47"/>
      <c r="L37" s="47"/>
      <c r="M37" s="47"/>
      <c r="N37" s="47"/>
      <c r="O37" s="47"/>
    </row>
    <row r="38" spans="1:15" s="2" customFormat="1" ht="15" customHeight="1">
      <c r="A38" s="42">
        <v>31</v>
      </c>
      <c r="B38" s="96" t="s">
        <v>204</v>
      </c>
      <c r="C38" s="93" t="s">
        <v>205</v>
      </c>
      <c r="D38" s="45"/>
      <c r="E38" s="45"/>
      <c r="F38" s="45"/>
      <c r="G38" s="45"/>
      <c r="H38" s="45"/>
      <c r="I38" s="48" t="str">
        <f t="shared" si="0"/>
        <v>ไม่ผ่าน</v>
      </c>
      <c r="J38" s="47"/>
      <c r="K38" s="47"/>
      <c r="L38" s="47"/>
      <c r="M38" s="47"/>
      <c r="N38" s="47"/>
      <c r="O38" s="47"/>
    </row>
    <row r="39" spans="1:15" s="2" customFormat="1" ht="15" customHeight="1">
      <c r="A39" s="42">
        <v>32</v>
      </c>
      <c r="B39" s="96" t="s">
        <v>206</v>
      </c>
      <c r="C39" s="93" t="s">
        <v>207</v>
      </c>
      <c r="D39" s="45"/>
      <c r="E39" s="45"/>
      <c r="F39" s="45"/>
      <c r="G39" s="45"/>
      <c r="H39" s="45"/>
      <c r="I39" s="48" t="str">
        <f t="shared" si="0"/>
        <v>ไม่ผ่าน</v>
      </c>
      <c r="J39" s="47"/>
      <c r="K39" s="47"/>
      <c r="L39" s="47"/>
      <c r="M39" s="47"/>
      <c r="N39" s="47"/>
      <c r="O39" s="47"/>
    </row>
    <row r="40" spans="1:15" s="2" customFormat="1" ht="15" customHeight="1">
      <c r="A40" s="42">
        <v>33</v>
      </c>
      <c r="B40" s="96" t="s">
        <v>208</v>
      </c>
      <c r="C40" s="93" t="s">
        <v>209</v>
      </c>
      <c r="D40" s="45"/>
      <c r="E40" s="45"/>
      <c r="F40" s="45"/>
      <c r="G40" s="45"/>
      <c r="H40" s="45"/>
      <c r="I40" s="48" t="str">
        <f t="shared" si="0"/>
        <v>ไม่ผ่าน</v>
      </c>
      <c r="J40" s="47"/>
      <c r="K40" s="47"/>
      <c r="L40" s="47"/>
      <c r="M40" s="47"/>
      <c r="N40" s="47"/>
      <c r="O40" s="47"/>
    </row>
    <row r="41" spans="1:15" s="2" customFormat="1" ht="15" customHeight="1">
      <c r="A41" s="42">
        <v>34</v>
      </c>
      <c r="B41" s="96" t="s">
        <v>210</v>
      </c>
      <c r="C41" s="93" t="s">
        <v>211</v>
      </c>
      <c r="D41" s="45"/>
      <c r="E41" s="45"/>
      <c r="F41" s="45"/>
      <c r="G41" s="45"/>
      <c r="H41" s="45"/>
      <c r="I41" s="48" t="str">
        <f t="shared" si="0"/>
        <v>ไม่ผ่าน</v>
      </c>
      <c r="J41" s="47"/>
      <c r="K41" s="47"/>
      <c r="L41" s="47"/>
      <c r="M41" s="47"/>
      <c r="N41" s="47"/>
      <c r="O41" s="47"/>
    </row>
    <row r="42" spans="1:15" s="2" customFormat="1" ht="15" customHeight="1">
      <c r="A42" s="42">
        <v>35</v>
      </c>
      <c r="B42" s="96" t="s">
        <v>212</v>
      </c>
      <c r="C42" s="93" t="s">
        <v>213</v>
      </c>
      <c r="D42" s="42"/>
      <c r="E42" s="45"/>
      <c r="F42" s="45"/>
      <c r="G42" s="45"/>
      <c r="H42" s="45"/>
      <c r="I42" s="48" t="str">
        <f t="shared" si="0"/>
        <v>ไม่ผ่าน</v>
      </c>
      <c r="J42" s="47"/>
      <c r="K42" s="47"/>
      <c r="L42" s="47"/>
      <c r="M42" s="47"/>
      <c r="N42" s="47"/>
      <c r="O42" s="47"/>
    </row>
    <row r="43" spans="1:15" s="2" customFormat="1" ht="15" customHeight="1">
      <c r="A43" s="42">
        <v>36</v>
      </c>
      <c r="B43" s="96" t="s">
        <v>31</v>
      </c>
      <c r="C43" s="93" t="s">
        <v>214</v>
      </c>
      <c r="D43" s="42"/>
      <c r="E43" s="45"/>
      <c r="F43" s="45"/>
      <c r="G43" s="45"/>
      <c r="H43" s="45"/>
      <c r="I43" s="48" t="str">
        <f t="shared" si="0"/>
        <v>ไม่ผ่าน</v>
      </c>
      <c r="J43" s="47"/>
      <c r="K43" s="47"/>
      <c r="L43" s="47"/>
      <c r="M43" s="47"/>
      <c r="N43" s="47"/>
      <c r="O43" s="47"/>
    </row>
    <row r="44" spans="1:15" s="2" customFormat="1" ht="15" customHeight="1">
      <c r="A44" s="42">
        <v>37</v>
      </c>
      <c r="B44" s="96" t="s">
        <v>215</v>
      </c>
      <c r="C44" s="93" t="s">
        <v>216</v>
      </c>
      <c r="D44" s="45"/>
      <c r="E44" s="45"/>
      <c r="F44" s="45"/>
      <c r="G44" s="45"/>
      <c r="H44" s="45"/>
      <c r="I44" s="48" t="str">
        <f t="shared" si="0"/>
        <v>ไม่ผ่าน</v>
      </c>
      <c r="J44" s="47"/>
      <c r="K44" s="47"/>
      <c r="L44" s="47"/>
      <c r="M44" s="47"/>
      <c r="N44" s="47"/>
      <c r="O44" s="47"/>
    </row>
    <row r="45" spans="1:15" s="2" customFormat="1" ht="15" customHeight="1">
      <c r="A45" s="42">
        <v>38</v>
      </c>
      <c r="B45" s="96" t="s">
        <v>217</v>
      </c>
      <c r="C45" s="93" t="s">
        <v>218</v>
      </c>
      <c r="D45" s="45"/>
      <c r="E45" s="45"/>
      <c r="F45" s="45"/>
      <c r="G45" s="45"/>
      <c r="H45" s="45"/>
      <c r="I45" s="48" t="str">
        <f t="shared" si="0"/>
        <v>ไม่ผ่าน</v>
      </c>
      <c r="J45" s="47"/>
      <c r="K45" s="47"/>
      <c r="L45" s="47"/>
      <c r="M45" s="47"/>
      <c r="N45" s="47"/>
      <c r="O45" s="47"/>
    </row>
    <row r="46" spans="1:15" s="3" customFormat="1" ht="18">
      <c r="A46" s="57"/>
      <c r="B46" s="58" t="s">
        <v>13</v>
      </c>
      <c r="C46" s="59"/>
      <c r="D46" s="60"/>
      <c r="E46" s="61"/>
      <c r="F46" s="61"/>
      <c r="G46" s="62" t="s">
        <v>9</v>
      </c>
      <c r="H46" s="63"/>
      <c r="I46" s="64">
        <f>COUNTIF(I8:I45,"ผ่าน")</f>
        <v>0</v>
      </c>
      <c r="J46" s="65"/>
      <c r="K46" s="65"/>
      <c r="L46" s="65"/>
      <c r="M46" s="65"/>
      <c r="N46" s="65"/>
      <c r="O46" s="65"/>
    </row>
    <row r="47" spans="1:15" s="3" customFormat="1" ht="18">
      <c r="A47" s="66" t="s">
        <v>14</v>
      </c>
      <c r="B47" s="67"/>
      <c r="C47" s="68"/>
      <c r="D47" s="69"/>
      <c r="E47" s="70"/>
      <c r="F47" s="61"/>
      <c r="G47" s="62" t="s">
        <v>737</v>
      </c>
      <c r="H47" s="63"/>
      <c r="I47" s="64">
        <f>COUNTIF(I8:I46,"ไม่ผ่าน")</f>
        <v>38</v>
      </c>
      <c r="J47" s="65"/>
      <c r="K47" s="65"/>
      <c r="L47" s="65"/>
      <c r="M47" s="65"/>
      <c r="N47" s="65"/>
      <c r="O47" s="65"/>
    </row>
    <row r="48" spans="1:15" ht="18">
      <c r="A48" s="71"/>
      <c r="B48" s="72"/>
      <c r="C48" s="73"/>
      <c r="D48" s="74"/>
      <c r="E48" s="75"/>
      <c r="F48" s="76"/>
      <c r="G48" s="109"/>
      <c r="H48" s="109"/>
      <c r="I48" s="109"/>
      <c r="J48" s="79"/>
      <c r="K48" s="79"/>
      <c r="L48" s="79"/>
      <c r="M48" s="79"/>
      <c r="N48" s="79"/>
      <c r="O48" s="79"/>
    </row>
    <row r="49" spans="1:15" ht="18">
      <c r="A49" s="80" t="s">
        <v>15</v>
      </c>
      <c r="B49" s="47"/>
      <c r="C49" s="47"/>
      <c r="D49" s="81"/>
      <c r="E49" s="47"/>
      <c r="F49" s="47"/>
      <c r="G49" s="79"/>
      <c r="H49" s="79"/>
      <c r="I49" s="79"/>
      <c r="J49" s="79"/>
      <c r="K49" s="79"/>
      <c r="L49" s="79"/>
      <c r="M49" s="79"/>
      <c r="N49" s="79"/>
      <c r="O49" s="79"/>
    </row>
    <row r="50" spans="1:15" ht="18">
      <c r="A50" s="47"/>
      <c r="B50" s="47"/>
      <c r="C50" s="47" t="s">
        <v>17</v>
      </c>
      <c r="D50" s="81"/>
      <c r="E50" s="47"/>
      <c r="F50" s="47"/>
      <c r="G50" s="79"/>
      <c r="H50" s="79"/>
      <c r="I50" s="79"/>
      <c r="J50" s="79"/>
      <c r="K50" s="79"/>
      <c r="L50" s="79"/>
      <c r="M50" s="79"/>
      <c r="N50" s="79"/>
      <c r="O50" s="79"/>
    </row>
    <row r="51" spans="1:15" ht="18">
      <c r="A51" s="47"/>
      <c r="B51" s="47"/>
      <c r="C51" s="47" t="s">
        <v>18</v>
      </c>
      <c r="D51" s="81"/>
      <c r="E51" s="47"/>
      <c r="F51" s="47"/>
      <c r="G51" s="79"/>
      <c r="H51" s="79"/>
      <c r="I51" s="79"/>
      <c r="J51" s="79"/>
      <c r="K51" s="79"/>
      <c r="L51" s="79"/>
      <c r="M51" s="79"/>
      <c r="N51" s="79"/>
      <c r="O51" s="79"/>
    </row>
    <row r="52" spans="1:15" ht="18">
      <c r="A52" s="47"/>
      <c r="B52" s="47"/>
      <c r="C52" s="47" t="s">
        <v>16</v>
      </c>
      <c r="D52" s="81"/>
      <c r="E52" s="47"/>
      <c r="F52" s="47"/>
      <c r="G52" s="79"/>
      <c r="H52" s="79"/>
      <c r="I52" s="79"/>
      <c r="J52" s="79"/>
      <c r="K52" s="79"/>
      <c r="L52" s="79"/>
      <c r="M52" s="79"/>
      <c r="N52" s="79"/>
      <c r="O52" s="79"/>
    </row>
    <row r="53" spans="1:15">
      <c r="A53" s="79"/>
      <c r="B53" s="82"/>
      <c r="C53" s="82"/>
      <c r="D53" s="83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</row>
    <row r="54" spans="1:15">
      <c r="A54" s="79"/>
      <c r="B54" s="84" t="s">
        <v>742</v>
      </c>
      <c r="C54" s="85" t="s">
        <v>733</v>
      </c>
      <c r="D54" s="85"/>
      <c r="E54" s="86" t="s">
        <v>734</v>
      </c>
      <c r="F54" s="86"/>
      <c r="G54" s="86" t="s">
        <v>735</v>
      </c>
      <c r="H54" s="86"/>
      <c r="I54" s="79"/>
      <c r="J54" s="79"/>
      <c r="K54" s="79"/>
      <c r="L54" s="79"/>
      <c r="M54" s="79"/>
      <c r="N54" s="79"/>
      <c r="O54" s="79"/>
    </row>
    <row r="55" spans="1:15">
      <c r="A55" s="79"/>
      <c r="B55" s="87"/>
      <c r="C55" s="88" t="s">
        <v>738</v>
      </c>
      <c r="D55" s="88"/>
      <c r="E55" s="89" t="s">
        <v>743</v>
      </c>
      <c r="F55" s="89"/>
      <c r="G55" s="90">
        <f>COUNTIF(H8:H45,"/")</f>
        <v>0</v>
      </c>
      <c r="H55" s="90"/>
      <c r="I55" s="79"/>
      <c r="J55" s="79"/>
      <c r="K55" s="79"/>
      <c r="L55" s="79"/>
      <c r="M55" s="79"/>
      <c r="N55" s="79"/>
      <c r="O55" s="79"/>
    </row>
    <row r="56" spans="1:15">
      <c r="A56" s="79"/>
      <c r="B56" s="87"/>
      <c r="C56" s="88" t="s">
        <v>739</v>
      </c>
      <c r="D56" s="88"/>
      <c r="E56" s="89" t="s">
        <v>736</v>
      </c>
      <c r="F56" s="89"/>
      <c r="G56" s="90">
        <f>COUNTIF(G8:G45,"/")</f>
        <v>0</v>
      </c>
      <c r="H56" s="90"/>
      <c r="I56" s="79"/>
      <c r="J56" s="79"/>
      <c r="K56" s="79"/>
      <c r="L56" s="79"/>
      <c r="M56" s="79"/>
      <c r="N56" s="79"/>
      <c r="O56" s="79"/>
    </row>
    <row r="57" spans="1:15">
      <c r="A57" s="79"/>
      <c r="B57" s="87"/>
      <c r="C57" s="88" t="s">
        <v>740</v>
      </c>
      <c r="D57" s="88"/>
      <c r="E57" s="89" t="s">
        <v>9</v>
      </c>
      <c r="F57" s="89"/>
      <c r="G57" s="90">
        <f>COUNTIF(F8:F45,"/")</f>
        <v>0</v>
      </c>
      <c r="H57" s="90"/>
      <c r="I57" s="79"/>
      <c r="J57" s="79"/>
      <c r="K57" s="79"/>
      <c r="L57" s="79"/>
      <c r="M57" s="79"/>
      <c r="N57" s="79"/>
      <c r="O57" s="79"/>
    </row>
    <row r="58" spans="1:15">
      <c r="A58" s="79"/>
      <c r="B58" s="91"/>
      <c r="C58" s="88" t="s">
        <v>741</v>
      </c>
      <c r="D58" s="88"/>
      <c r="E58" s="89" t="s">
        <v>737</v>
      </c>
      <c r="F58" s="89"/>
      <c r="G58" s="90">
        <f>COUNTIF(E8:E45,"/")</f>
        <v>0</v>
      </c>
      <c r="H58" s="90"/>
      <c r="I58" s="79"/>
      <c r="J58" s="79"/>
      <c r="K58" s="79"/>
      <c r="L58" s="79"/>
      <c r="M58" s="79"/>
      <c r="N58" s="79"/>
      <c r="O58" s="79"/>
    </row>
    <row r="59" spans="1:15">
      <c r="A59" s="79"/>
      <c r="B59" s="82"/>
      <c r="C59" s="82"/>
      <c r="D59" s="83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</row>
    <row r="60" spans="1:15">
      <c r="A60" s="79"/>
      <c r="B60" s="82"/>
      <c r="C60" s="82"/>
      <c r="D60" s="83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</row>
  </sheetData>
  <mergeCells count="31">
    <mergeCell ref="G46:H46"/>
    <mergeCell ref="C56:D56"/>
    <mergeCell ref="E56:F56"/>
    <mergeCell ref="G56:H56"/>
    <mergeCell ref="C57:D57"/>
    <mergeCell ref="E57:F57"/>
    <mergeCell ref="G57:H57"/>
    <mergeCell ref="C54:D54"/>
    <mergeCell ref="E54:F54"/>
    <mergeCell ref="G54:H54"/>
    <mergeCell ref="C55:D55"/>
    <mergeCell ref="E55:F55"/>
    <mergeCell ref="G55:H55"/>
    <mergeCell ref="A47:C48"/>
    <mergeCell ref="D47:E48"/>
    <mergeCell ref="G47:H47"/>
    <mergeCell ref="B54:B58"/>
    <mergeCell ref="C58:D58"/>
    <mergeCell ref="E58:F58"/>
    <mergeCell ref="G58:H58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F6:H6"/>
  </mergeCells>
  <pageMargins left="0.55118110236220474" right="0.19685039370078741" top="0.39370078740157483" bottom="0.15748031496062992" header="0.11811023622047245" footer="0.31496062992125984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71"/>
  <sheetViews>
    <sheetView topLeftCell="A3" zoomScale="37" zoomScaleNormal="37" zoomScalePageLayoutView="110" workbookViewId="0">
      <selection activeCell="M5" sqref="A5:M71"/>
    </sheetView>
  </sheetViews>
  <sheetFormatPr defaultColWidth="9.109375" defaultRowHeight="15.6"/>
  <cols>
    <col min="1" max="1" width="4.88671875" style="15" customWidth="1"/>
    <col min="2" max="2" width="15.5546875" style="16" customWidth="1"/>
    <col min="3" max="3" width="14.88671875" style="16" customWidth="1"/>
    <col min="4" max="4" width="6.33203125" style="17" customWidth="1"/>
    <col min="5" max="9" width="6.33203125" style="15" customWidth="1"/>
    <col min="10" max="11" width="9.109375" style="15"/>
    <col min="12" max="12" width="9.109375" style="1"/>
    <col min="13" max="13" width="12.44140625" style="1" customWidth="1"/>
    <col min="14" max="16" width="9.109375" style="1"/>
    <col min="17" max="17" width="14.109375" style="1" customWidth="1"/>
    <col min="18" max="16384" width="9.109375" style="1"/>
  </cols>
  <sheetData>
    <row r="1" spans="1:13" ht="20.399999999999999">
      <c r="A1" s="20" t="s">
        <v>1</v>
      </c>
      <c r="B1" s="20"/>
      <c r="C1" s="20"/>
      <c r="D1" s="20"/>
      <c r="E1" s="20"/>
      <c r="F1" s="20"/>
      <c r="G1" s="20"/>
      <c r="H1" s="20"/>
      <c r="I1" s="20"/>
      <c r="J1" s="18"/>
      <c r="K1" s="18"/>
      <c r="L1" s="8"/>
      <c r="M1" s="8"/>
    </row>
    <row r="2" spans="1:13" ht="20.399999999999999">
      <c r="A2" s="20" t="s">
        <v>143</v>
      </c>
      <c r="B2" s="20"/>
      <c r="C2" s="20"/>
      <c r="D2" s="20"/>
      <c r="E2" s="20"/>
      <c r="F2" s="20"/>
      <c r="G2" s="20"/>
      <c r="H2" s="20"/>
      <c r="I2" s="20"/>
      <c r="J2" s="18"/>
      <c r="K2" s="18"/>
      <c r="L2" s="8"/>
      <c r="M2" s="8"/>
    </row>
    <row r="3" spans="1:13" ht="20.399999999999999">
      <c r="A3" s="20" t="s">
        <v>19</v>
      </c>
      <c r="B3" s="20"/>
      <c r="C3" s="20"/>
      <c r="D3" s="20"/>
      <c r="E3" s="20"/>
      <c r="F3" s="20"/>
      <c r="G3" s="20"/>
      <c r="H3" s="20"/>
      <c r="I3" s="20"/>
      <c r="J3" s="18"/>
      <c r="K3" s="18"/>
      <c r="L3" s="8"/>
      <c r="M3" s="8"/>
    </row>
    <row r="4" spans="1:13" s="4" customFormat="1" ht="21">
      <c r="A4" s="10" t="s">
        <v>2</v>
      </c>
      <c r="B4" s="10"/>
      <c r="C4" s="11"/>
      <c r="D4" s="12"/>
      <c r="E4" s="13"/>
      <c r="F4" s="14"/>
      <c r="G4" s="14"/>
      <c r="H4" s="14"/>
      <c r="I4" s="14"/>
      <c r="J4" s="14"/>
      <c r="K4" s="14"/>
      <c r="L4" s="9"/>
      <c r="M4" s="9"/>
    </row>
    <row r="5" spans="1:13" s="4" customFormat="1" ht="21">
      <c r="A5" s="21" t="s">
        <v>0</v>
      </c>
      <c r="B5" s="22" t="s">
        <v>3</v>
      </c>
      <c r="C5" s="23" t="s">
        <v>4</v>
      </c>
      <c r="D5" s="24" t="s">
        <v>5</v>
      </c>
      <c r="E5" s="25" t="s">
        <v>6</v>
      </c>
      <c r="F5" s="26"/>
      <c r="G5" s="26"/>
      <c r="H5" s="27"/>
      <c r="I5" s="28" t="s">
        <v>7</v>
      </c>
      <c r="J5" s="29"/>
      <c r="K5" s="29"/>
      <c r="L5" s="29"/>
      <c r="M5" s="29"/>
    </row>
    <row r="6" spans="1:13" s="4" customFormat="1" ht="21">
      <c r="A6" s="30"/>
      <c r="B6" s="31"/>
      <c r="C6" s="32"/>
      <c r="D6" s="33"/>
      <c r="E6" s="28" t="s">
        <v>8</v>
      </c>
      <c r="F6" s="25" t="s">
        <v>9</v>
      </c>
      <c r="G6" s="26"/>
      <c r="H6" s="27"/>
      <c r="I6" s="34"/>
      <c r="J6" s="29"/>
      <c r="K6" s="29"/>
      <c r="L6" s="29"/>
      <c r="M6" s="29"/>
    </row>
    <row r="7" spans="1:13" s="6" customFormat="1" ht="94.2" customHeight="1">
      <c r="A7" s="35"/>
      <c r="B7" s="36"/>
      <c r="C7" s="37"/>
      <c r="D7" s="38"/>
      <c r="E7" s="39"/>
      <c r="F7" s="40" t="s">
        <v>10</v>
      </c>
      <c r="G7" s="40" t="s">
        <v>11</v>
      </c>
      <c r="H7" s="40" t="s">
        <v>12</v>
      </c>
      <c r="I7" s="39"/>
      <c r="J7" s="41"/>
      <c r="K7" s="41"/>
      <c r="L7" s="41"/>
      <c r="M7" s="41"/>
    </row>
    <row r="8" spans="1:13" s="2" customFormat="1" ht="15" customHeight="1">
      <c r="A8" s="42">
        <v>1</v>
      </c>
      <c r="B8" s="96" t="s">
        <v>219</v>
      </c>
      <c r="C8" s="93" t="s">
        <v>220</v>
      </c>
      <c r="D8" s="45"/>
      <c r="E8" s="46"/>
      <c r="F8" s="45"/>
      <c r="G8" s="47"/>
      <c r="H8" s="45"/>
      <c r="I8" s="48" t="str">
        <f>IF(D8&gt;=15,"ผ่าน","ไม่ผ่าน")</f>
        <v>ไม่ผ่าน</v>
      </c>
      <c r="J8" s="47"/>
      <c r="K8" s="47"/>
      <c r="L8" s="47"/>
      <c r="M8" s="47"/>
    </row>
    <row r="9" spans="1:13" s="2" customFormat="1" ht="15" customHeight="1">
      <c r="A9" s="42">
        <v>2</v>
      </c>
      <c r="B9" s="96" t="s">
        <v>221</v>
      </c>
      <c r="C9" s="93" t="s">
        <v>222</v>
      </c>
      <c r="D9" s="45"/>
      <c r="E9" s="45"/>
      <c r="F9" s="45"/>
      <c r="G9" s="45"/>
      <c r="H9" s="45"/>
      <c r="I9" s="48" t="str">
        <f t="shared" ref="I9:I46" si="0">IF(D9&gt;=15,"ผ่าน","ไม่ผ่าน")</f>
        <v>ไม่ผ่าน</v>
      </c>
      <c r="J9" s="47"/>
      <c r="K9" s="47"/>
      <c r="L9" s="47"/>
      <c r="M9" s="47"/>
    </row>
    <row r="10" spans="1:13" s="2" customFormat="1" ht="15" customHeight="1">
      <c r="A10" s="42">
        <v>3</v>
      </c>
      <c r="B10" s="96" t="s">
        <v>223</v>
      </c>
      <c r="C10" s="93" t="s">
        <v>224</v>
      </c>
      <c r="D10" s="45"/>
      <c r="E10" s="45"/>
      <c r="F10" s="45"/>
      <c r="G10" s="45"/>
      <c r="H10" s="45"/>
      <c r="I10" s="48" t="str">
        <f t="shared" si="0"/>
        <v>ไม่ผ่าน</v>
      </c>
      <c r="J10" s="47"/>
      <c r="K10" s="47"/>
      <c r="L10" s="47"/>
      <c r="M10" s="47"/>
    </row>
    <row r="11" spans="1:13" s="2" customFormat="1" ht="15" customHeight="1">
      <c r="A11" s="42">
        <v>4</v>
      </c>
      <c r="B11" s="96" t="s">
        <v>225</v>
      </c>
      <c r="C11" s="93" t="s">
        <v>226</v>
      </c>
      <c r="D11" s="45"/>
      <c r="E11" s="47"/>
      <c r="F11" s="45"/>
      <c r="G11" s="45"/>
      <c r="H11" s="45"/>
      <c r="I11" s="48" t="str">
        <f t="shared" si="0"/>
        <v>ไม่ผ่าน</v>
      </c>
      <c r="J11" s="47"/>
      <c r="K11" s="47"/>
      <c r="L11" s="47"/>
      <c r="M11" s="47"/>
    </row>
    <row r="12" spans="1:13" s="2" customFormat="1" ht="15" customHeight="1">
      <c r="A12" s="42">
        <v>5</v>
      </c>
      <c r="B12" s="96" t="s">
        <v>227</v>
      </c>
      <c r="C12" s="93" t="s">
        <v>228</v>
      </c>
      <c r="D12" s="42"/>
      <c r="E12" s="45"/>
      <c r="F12" s="45"/>
      <c r="G12" s="45"/>
      <c r="H12" s="45"/>
      <c r="I12" s="48" t="str">
        <f t="shared" si="0"/>
        <v>ไม่ผ่าน</v>
      </c>
      <c r="J12" s="47"/>
      <c r="K12" s="47"/>
      <c r="L12" s="47"/>
      <c r="M12" s="47"/>
    </row>
    <row r="13" spans="1:13" s="2" customFormat="1" ht="15" customHeight="1">
      <c r="A13" s="42">
        <v>6</v>
      </c>
      <c r="B13" s="96" t="s">
        <v>229</v>
      </c>
      <c r="C13" s="93" t="s">
        <v>230</v>
      </c>
      <c r="D13" s="42"/>
      <c r="E13" s="45"/>
      <c r="F13" s="45"/>
      <c r="G13" s="45"/>
      <c r="H13" s="45"/>
      <c r="I13" s="48" t="str">
        <f t="shared" si="0"/>
        <v>ไม่ผ่าน</v>
      </c>
      <c r="J13" s="47"/>
      <c r="K13" s="47"/>
      <c r="L13" s="47"/>
      <c r="M13" s="47"/>
    </row>
    <row r="14" spans="1:13" s="2" customFormat="1" ht="15" customHeight="1">
      <c r="A14" s="42">
        <v>7</v>
      </c>
      <c r="B14" s="96" t="s">
        <v>231</v>
      </c>
      <c r="C14" s="93" t="s">
        <v>182</v>
      </c>
      <c r="D14" s="45"/>
      <c r="E14" s="45"/>
      <c r="F14" s="45"/>
      <c r="G14" s="45"/>
      <c r="H14" s="45"/>
      <c r="I14" s="48" t="str">
        <f t="shared" si="0"/>
        <v>ไม่ผ่าน</v>
      </c>
      <c r="J14" s="47"/>
      <c r="K14" s="47"/>
      <c r="L14" s="47"/>
      <c r="M14" s="47"/>
    </row>
    <row r="15" spans="1:13" s="2" customFormat="1" ht="15" customHeight="1">
      <c r="A15" s="42">
        <v>8</v>
      </c>
      <c r="B15" s="96" t="s">
        <v>232</v>
      </c>
      <c r="C15" s="93" t="s">
        <v>233</v>
      </c>
      <c r="D15" s="45"/>
      <c r="E15" s="45"/>
      <c r="F15" s="45"/>
      <c r="G15" s="45"/>
      <c r="H15" s="45"/>
      <c r="I15" s="48" t="str">
        <f t="shared" si="0"/>
        <v>ไม่ผ่าน</v>
      </c>
      <c r="J15" s="47"/>
      <c r="K15" s="47"/>
      <c r="L15" s="47"/>
      <c r="M15" s="47"/>
    </row>
    <row r="16" spans="1:13" s="2" customFormat="1" ht="15" customHeight="1">
      <c r="A16" s="42">
        <v>9</v>
      </c>
      <c r="B16" s="96" t="s">
        <v>51</v>
      </c>
      <c r="C16" s="93" t="s">
        <v>234</v>
      </c>
      <c r="D16" s="45"/>
      <c r="E16" s="45"/>
      <c r="F16" s="45"/>
      <c r="G16" s="45"/>
      <c r="H16" s="45"/>
      <c r="I16" s="48" t="str">
        <f t="shared" si="0"/>
        <v>ไม่ผ่าน</v>
      </c>
      <c r="J16" s="47"/>
      <c r="K16" s="47"/>
      <c r="L16" s="47"/>
      <c r="M16" s="47"/>
    </row>
    <row r="17" spans="1:25" s="2" customFormat="1" ht="15" customHeight="1">
      <c r="A17" s="42">
        <v>10</v>
      </c>
      <c r="B17" s="96" t="s">
        <v>31</v>
      </c>
      <c r="C17" s="93" t="s">
        <v>235</v>
      </c>
      <c r="D17" s="42"/>
      <c r="E17" s="45"/>
      <c r="F17" s="45"/>
      <c r="G17" s="45"/>
      <c r="H17" s="45"/>
      <c r="I17" s="48" t="str">
        <f t="shared" si="0"/>
        <v>ไม่ผ่าน</v>
      </c>
      <c r="J17" s="47"/>
      <c r="K17" s="47"/>
      <c r="L17" s="47"/>
      <c r="M17" s="47"/>
    </row>
    <row r="18" spans="1:25" s="2" customFormat="1" ht="15" customHeight="1">
      <c r="A18" s="42">
        <v>11</v>
      </c>
      <c r="B18" s="96" t="s">
        <v>236</v>
      </c>
      <c r="C18" s="93" t="s">
        <v>237</v>
      </c>
      <c r="D18" s="45"/>
      <c r="E18" s="45"/>
      <c r="F18" s="45"/>
      <c r="G18" s="45"/>
      <c r="H18" s="45"/>
      <c r="I18" s="48" t="str">
        <f t="shared" si="0"/>
        <v>ไม่ผ่าน</v>
      </c>
      <c r="J18" s="47"/>
      <c r="K18" s="47"/>
      <c r="L18" s="47"/>
      <c r="M18" s="47"/>
    </row>
    <row r="19" spans="1:25" s="2" customFormat="1" ht="15" customHeight="1">
      <c r="A19" s="42">
        <v>12</v>
      </c>
      <c r="B19" s="96" t="s">
        <v>238</v>
      </c>
      <c r="C19" s="93" t="s">
        <v>239</v>
      </c>
      <c r="D19" s="45"/>
      <c r="E19" s="45"/>
      <c r="F19" s="45"/>
      <c r="G19" s="45"/>
      <c r="H19" s="45"/>
      <c r="I19" s="48" t="str">
        <f t="shared" si="0"/>
        <v>ไม่ผ่าน</v>
      </c>
      <c r="J19" s="47"/>
      <c r="K19" s="47"/>
      <c r="L19" s="47"/>
      <c r="M19" s="47"/>
    </row>
    <row r="20" spans="1:25" s="2" customFormat="1" ht="14.25" customHeight="1">
      <c r="A20" s="42">
        <v>13</v>
      </c>
      <c r="B20" s="96" t="s">
        <v>240</v>
      </c>
      <c r="C20" s="93" t="s">
        <v>241</v>
      </c>
      <c r="D20" s="45"/>
      <c r="E20" s="45"/>
      <c r="F20" s="45"/>
      <c r="G20" s="45"/>
      <c r="H20" s="45"/>
      <c r="I20" s="48" t="str">
        <f t="shared" si="0"/>
        <v>ไม่ผ่าน</v>
      </c>
      <c r="J20" s="47"/>
      <c r="K20" s="47"/>
      <c r="L20" s="47"/>
      <c r="M20" s="56"/>
      <c r="N20" s="5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2" customFormat="1" ht="15" customHeight="1">
      <c r="A21" s="42">
        <v>14</v>
      </c>
      <c r="B21" s="96" t="s">
        <v>39</v>
      </c>
      <c r="C21" s="93" t="s">
        <v>242</v>
      </c>
      <c r="D21" s="45"/>
      <c r="E21" s="45"/>
      <c r="F21" s="45"/>
      <c r="G21" s="45"/>
      <c r="H21" s="45"/>
      <c r="I21" s="48" t="str">
        <f t="shared" si="0"/>
        <v>ไม่ผ่าน</v>
      </c>
      <c r="J21" s="47"/>
      <c r="K21" s="47"/>
      <c r="L21" s="47"/>
      <c r="M21" s="47"/>
    </row>
    <row r="22" spans="1:25" s="2" customFormat="1" ht="15" customHeight="1">
      <c r="A22" s="42">
        <v>15</v>
      </c>
      <c r="B22" s="96" t="s">
        <v>243</v>
      </c>
      <c r="C22" s="93" t="s">
        <v>244</v>
      </c>
      <c r="D22" s="45"/>
      <c r="E22" s="45"/>
      <c r="F22" s="45"/>
      <c r="G22" s="45"/>
      <c r="H22" s="45"/>
      <c r="I22" s="48" t="str">
        <f t="shared" si="0"/>
        <v>ไม่ผ่าน</v>
      </c>
      <c r="J22" s="47"/>
      <c r="K22" s="47"/>
      <c r="L22" s="47"/>
      <c r="M22" s="47"/>
    </row>
    <row r="23" spans="1:25" s="2" customFormat="1" ht="15" customHeight="1">
      <c r="A23" s="42">
        <v>16</v>
      </c>
      <c r="B23" s="96" t="s">
        <v>245</v>
      </c>
      <c r="C23" s="93" t="s">
        <v>246</v>
      </c>
      <c r="D23" s="45"/>
      <c r="E23" s="45"/>
      <c r="F23" s="45"/>
      <c r="G23" s="45"/>
      <c r="H23" s="45"/>
      <c r="I23" s="48" t="str">
        <f t="shared" si="0"/>
        <v>ไม่ผ่าน</v>
      </c>
      <c r="J23" s="47"/>
      <c r="K23" s="47"/>
      <c r="L23" s="47"/>
      <c r="M23" s="47"/>
    </row>
    <row r="24" spans="1:25" s="2" customFormat="1" ht="15" customHeight="1">
      <c r="A24" s="42">
        <v>17</v>
      </c>
      <c r="B24" s="96" t="s">
        <v>247</v>
      </c>
      <c r="C24" s="93" t="s">
        <v>248</v>
      </c>
      <c r="D24" s="45"/>
      <c r="E24" s="45"/>
      <c r="F24" s="45"/>
      <c r="G24" s="45"/>
      <c r="H24" s="45"/>
      <c r="I24" s="48" t="str">
        <f t="shared" si="0"/>
        <v>ไม่ผ่าน</v>
      </c>
      <c r="J24" s="47"/>
      <c r="K24" s="47"/>
      <c r="L24" s="47"/>
      <c r="M24" s="47"/>
    </row>
    <row r="25" spans="1:25" s="2" customFormat="1" ht="15" customHeight="1">
      <c r="A25" s="42">
        <v>18</v>
      </c>
      <c r="B25" s="96" t="s">
        <v>53</v>
      </c>
      <c r="C25" s="93" t="s">
        <v>249</v>
      </c>
      <c r="D25" s="45"/>
      <c r="E25" s="45"/>
      <c r="F25" s="45"/>
      <c r="G25" s="45"/>
      <c r="H25" s="45"/>
      <c r="I25" s="48" t="str">
        <f t="shared" si="0"/>
        <v>ไม่ผ่าน</v>
      </c>
      <c r="J25" s="47"/>
      <c r="K25" s="47"/>
      <c r="L25" s="47"/>
      <c r="M25" s="47"/>
    </row>
    <row r="26" spans="1:25" s="2" customFormat="1" ht="15" customHeight="1">
      <c r="A26" s="42">
        <v>19</v>
      </c>
      <c r="B26" s="96" t="s">
        <v>250</v>
      </c>
      <c r="C26" s="93" t="s">
        <v>251</v>
      </c>
      <c r="D26" s="45"/>
      <c r="E26" s="45"/>
      <c r="F26" s="45"/>
      <c r="G26" s="45"/>
      <c r="H26" s="45"/>
      <c r="I26" s="48" t="str">
        <f t="shared" si="0"/>
        <v>ไม่ผ่าน</v>
      </c>
      <c r="J26" s="47"/>
      <c r="K26" s="47"/>
      <c r="L26" s="47"/>
      <c r="M26" s="47"/>
    </row>
    <row r="27" spans="1:25" s="2" customFormat="1" ht="15" customHeight="1">
      <c r="A27" s="42">
        <v>20</v>
      </c>
      <c r="B27" s="96" t="s">
        <v>252</v>
      </c>
      <c r="C27" s="93" t="s">
        <v>253</v>
      </c>
      <c r="D27" s="45"/>
      <c r="E27" s="45"/>
      <c r="F27" s="45"/>
      <c r="G27" s="45"/>
      <c r="H27" s="45"/>
      <c r="I27" s="48" t="str">
        <f t="shared" si="0"/>
        <v>ไม่ผ่าน</v>
      </c>
      <c r="J27" s="47"/>
      <c r="K27" s="47"/>
      <c r="L27" s="47"/>
      <c r="M27" s="47"/>
    </row>
    <row r="28" spans="1:25" s="2" customFormat="1" ht="15" customHeight="1">
      <c r="A28" s="42">
        <v>21</v>
      </c>
      <c r="B28" s="96" t="s">
        <v>254</v>
      </c>
      <c r="C28" s="93" t="s">
        <v>255</v>
      </c>
      <c r="D28" s="45"/>
      <c r="E28" s="45"/>
      <c r="F28" s="45"/>
      <c r="G28" s="45"/>
      <c r="H28" s="45"/>
      <c r="I28" s="48" t="str">
        <f t="shared" si="0"/>
        <v>ไม่ผ่าน</v>
      </c>
      <c r="J28" s="47"/>
      <c r="K28" s="47"/>
      <c r="L28" s="47"/>
      <c r="M28" s="47"/>
    </row>
    <row r="29" spans="1:25" s="2" customFormat="1" ht="15" customHeight="1">
      <c r="A29" s="42">
        <v>22</v>
      </c>
      <c r="B29" s="96" t="s">
        <v>256</v>
      </c>
      <c r="C29" s="93" t="s">
        <v>257</v>
      </c>
      <c r="D29" s="45"/>
      <c r="E29" s="45"/>
      <c r="F29" s="45"/>
      <c r="G29" s="45"/>
      <c r="H29" s="45"/>
      <c r="I29" s="48" t="str">
        <f t="shared" si="0"/>
        <v>ไม่ผ่าน</v>
      </c>
      <c r="J29" s="47"/>
      <c r="K29" s="47"/>
      <c r="L29" s="47"/>
      <c r="M29" s="47"/>
    </row>
    <row r="30" spans="1:25" s="2" customFormat="1" ht="15" customHeight="1">
      <c r="A30" s="42">
        <v>23</v>
      </c>
      <c r="B30" s="96" t="s">
        <v>258</v>
      </c>
      <c r="C30" s="93" t="s">
        <v>259</v>
      </c>
      <c r="D30" s="45"/>
      <c r="E30" s="47"/>
      <c r="F30" s="45"/>
      <c r="G30" s="45"/>
      <c r="H30" s="45"/>
      <c r="I30" s="48" t="str">
        <f t="shared" si="0"/>
        <v>ไม่ผ่าน</v>
      </c>
      <c r="J30" s="47"/>
      <c r="K30" s="47"/>
      <c r="L30" s="47"/>
      <c r="M30" s="47"/>
    </row>
    <row r="31" spans="1:25" s="2" customFormat="1" ht="15" customHeight="1">
      <c r="A31" s="42">
        <v>24</v>
      </c>
      <c r="B31" s="96" t="s">
        <v>260</v>
      </c>
      <c r="C31" s="93" t="s">
        <v>29</v>
      </c>
      <c r="D31" s="45"/>
      <c r="E31" s="45"/>
      <c r="F31" s="45"/>
      <c r="G31" s="45"/>
      <c r="H31" s="45"/>
      <c r="I31" s="48" t="str">
        <f t="shared" si="0"/>
        <v>ไม่ผ่าน</v>
      </c>
      <c r="J31" s="47"/>
      <c r="K31" s="47"/>
      <c r="L31" s="47"/>
      <c r="M31" s="47"/>
    </row>
    <row r="32" spans="1:25" s="2" customFormat="1" ht="15" customHeight="1">
      <c r="A32" s="42">
        <v>25</v>
      </c>
      <c r="B32" s="96" t="s">
        <v>261</v>
      </c>
      <c r="C32" s="93" t="s">
        <v>262</v>
      </c>
      <c r="D32" s="45"/>
      <c r="E32" s="45"/>
      <c r="F32" s="45"/>
      <c r="G32" s="45"/>
      <c r="H32" s="45"/>
      <c r="I32" s="48" t="str">
        <f t="shared" si="0"/>
        <v>ไม่ผ่าน</v>
      </c>
      <c r="J32" s="47"/>
      <c r="K32" s="47"/>
      <c r="L32" s="47"/>
      <c r="M32" s="47"/>
    </row>
    <row r="33" spans="1:13" s="2" customFormat="1" ht="15" customHeight="1">
      <c r="A33" s="42">
        <v>26</v>
      </c>
      <c r="B33" s="96" t="s">
        <v>263</v>
      </c>
      <c r="C33" s="93" t="s">
        <v>264</v>
      </c>
      <c r="D33" s="45"/>
      <c r="E33" s="45"/>
      <c r="F33" s="45"/>
      <c r="G33" s="45"/>
      <c r="H33" s="45"/>
      <c r="I33" s="48" t="str">
        <f t="shared" si="0"/>
        <v>ไม่ผ่าน</v>
      </c>
      <c r="J33" s="47"/>
      <c r="K33" s="47"/>
      <c r="L33" s="47"/>
      <c r="M33" s="47"/>
    </row>
    <row r="34" spans="1:13" s="2" customFormat="1" ht="15" customHeight="1">
      <c r="A34" s="42">
        <v>27</v>
      </c>
      <c r="B34" s="96" t="s">
        <v>265</v>
      </c>
      <c r="C34" s="93" t="s">
        <v>266</v>
      </c>
      <c r="D34" s="45"/>
      <c r="E34" s="45"/>
      <c r="F34" s="45"/>
      <c r="G34" s="45"/>
      <c r="H34" s="45"/>
      <c r="I34" s="48" t="str">
        <f t="shared" si="0"/>
        <v>ไม่ผ่าน</v>
      </c>
      <c r="J34" s="47"/>
      <c r="K34" s="47"/>
      <c r="L34" s="47"/>
      <c r="M34" s="47"/>
    </row>
    <row r="35" spans="1:13" s="2" customFormat="1" ht="15" customHeight="1">
      <c r="A35" s="42">
        <v>28</v>
      </c>
      <c r="B35" s="96" t="s">
        <v>267</v>
      </c>
      <c r="C35" s="93" t="s">
        <v>268</v>
      </c>
      <c r="D35" s="45"/>
      <c r="E35" s="45"/>
      <c r="F35" s="45"/>
      <c r="G35" s="45"/>
      <c r="H35" s="45"/>
      <c r="I35" s="48" t="str">
        <f t="shared" si="0"/>
        <v>ไม่ผ่าน</v>
      </c>
      <c r="J35" s="47"/>
      <c r="K35" s="47"/>
      <c r="L35" s="47"/>
      <c r="M35" s="47"/>
    </row>
    <row r="36" spans="1:13" s="2" customFormat="1" ht="15" customHeight="1">
      <c r="A36" s="42">
        <v>29</v>
      </c>
      <c r="B36" s="96" t="s">
        <v>269</v>
      </c>
      <c r="C36" s="93" t="s">
        <v>270</v>
      </c>
      <c r="D36" s="45"/>
      <c r="E36" s="45"/>
      <c r="F36" s="45"/>
      <c r="G36" s="45"/>
      <c r="H36" s="45"/>
      <c r="I36" s="48" t="str">
        <f t="shared" si="0"/>
        <v>ไม่ผ่าน</v>
      </c>
      <c r="J36" s="47"/>
      <c r="K36" s="47"/>
      <c r="L36" s="47"/>
      <c r="M36" s="47"/>
    </row>
    <row r="37" spans="1:13" s="2" customFormat="1" ht="15" customHeight="1">
      <c r="A37" s="42">
        <v>30</v>
      </c>
      <c r="B37" s="96" t="s">
        <v>109</v>
      </c>
      <c r="C37" s="93" t="s">
        <v>271</v>
      </c>
      <c r="D37" s="45"/>
      <c r="E37" s="45"/>
      <c r="F37" s="45"/>
      <c r="G37" s="45"/>
      <c r="H37" s="45"/>
      <c r="I37" s="48" t="str">
        <f t="shared" si="0"/>
        <v>ไม่ผ่าน</v>
      </c>
      <c r="J37" s="47"/>
      <c r="K37" s="47"/>
      <c r="L37" s="47"/>
      <c r="M37" s="47"/>
    </row>
    <row r="38" spans="1:13" s="2" customFormat="1" ht="15" customHeight="1">
      <c r="A38" s="42">
        <v>31</v>
      </c>
      <c r="B38" s="96" t="s">
        <v>58</v>
      </c>
      <c r="C38" s="93" t="s">
        <v>272</v>
      </c>
      <c r="D38" s="45"/>
      <c r="E38" s="45"/>
      <c r="F38" s="45"/>
      <c r="G38" s="45"/>
      <c r="H38" s="45"/>
      <c r="I38" s="48" t="str">
        <f t="shared" si="0"/>
        <v>ไม่ผ่าน</v>
      </c>
      <c r="J38" s="47"/>
      <c r="K38" s="47"/>
      <c r="L38" s="47"/>
      <c r="M38" s="47"/>
    </row>
    <row r="39" spans="1:13" s="2" customFormat="1" ht="15" customHeight="1">
      <c r="A39" s="42">
        <v>32</v>
      </c>
      <c r="B39" s="96" t="s">
        <v>273</v>
      </c>
      <c r="C39" s="93" t="s">
        <v>274</v>
      </c>
      <c r="D39" s="45"/>
      <c r="E39" s="45"/>
      <c r="F39" s="45"/>
      <c r="G39" s="45"/>
      <c r="H39" s="45"/>
      <c r="I39" s="48" t="str">
        <f t="shared" si="0"/>
        <v>ไม่ผ่าน</v>
      </c>
      <c r="J39" s="47"/>
      <c r="K39" s="47"/>
      <c r="L39" s="47"/>
      <c r="M39" s="47"/>
    </row>
    <row r="40" spans="1:13" s="2" customFormat="1" ht="15" customHeight="1">
      <c r="A40" s="42">
        <v>33</v>
      </c>
      <c r="B40" s="96" t="s">
        <v>275</v>
      </c>
      <c r="C40" s="93" t="s">
        <v>276</v>
      </c>
      <c r="D40" s="45"/>
      <c r="E40" s="45"/>
      <c r="F40" s="45"/>
      <c r="G40" s="45"/>
      <c r="H40" s="45"/>
      <c r="I40" s="48" t="str">
        <f t="shared" si="0"/>
        <v>ไม่ผ่าน</v>
      </c>
      <c r="J40" s="47"/>
      <c r="K40" s="47"/>
      <c r="L40" s="47"/>
      <c r="M40" s="47"/>
    </row>
    <row r="41" spans="1:13" s="2" customFormat="1" ht="15" customHeight="1">
      <c r="A41" s="42">
        <v>34</v>
      </c>
      <c r="B41" s="96" t="s">
        <v>277</v>
      </c>
      <c r="C41" s="93" t="s">
        <v>278</v>
      </c>
      <c r="D41" s="45"/>
      <c r="E41" s="45"/>
      <c r="F41" s="45"/>
      <c r="G41" s="45"/>
      <c r="H41" s="45"/>
      <c r="I41" s="48" t="str">
        <f t="shared" si="0"/>
        <v>ไม่ผ่าน</v>
      </c>
      <c r="J41" s="47"/>
      <c r="K41" s="47"/>
      <c r="L41" s="47"/>
      <c r="M41" s="47"/>
    </row>
    <row r="42" spans="1:13" s="2" customFormat="1" ht="15" customHeight="1">
      <c r="A42" s="42">
        <v>35</v>
      </c>
      <c r="B42" s="96" t="s">
        <v>107</v>
      </c>
      <c r="C42" s="93" t="s">
        <v>279</v>
      </c>
      <c r="D42" s="42"/>
      <c r="E42" s="45"/>
      <c r="F42" s="45"/>
      <c r="G42" s="45"/>
      <c r="H42" s="45"/>
      <c r="I42" s="48" t="str">
        <f t="shared" si="0"/>
        <v>ไม่ผ่าน</v>
      </c>
      <c r="J42" s="47"/>
      <c r="K42" s="47"/>
      <c r="L42" s="47"/>
      <c r="M42" s="47"/>
    </row>
    <row r="43" spans="1:13" s="2" customFormat="1" ht="15" customHeight="1">
      <c r="A43" s="42">
        <v>36</v>
      </c>
      <c r="B43" s="96" t="s">
        <v>280</v>
      </c>
      <c r="C43" s="93" t="s">
        <v>281</v>
      </c>
      <c r="D43" s="42"/>
      <c r="E43" s="45"/>
      <c r="F43" s="45"/>
      <c r="G43" s="45"/>
      <c r="H43" s="45"/>
      <c r="I43" s="48" t="str">
        <f t="shared" si="0"/>
        <v>ไม่ผ่าน</v>
      </c>
      <c r="J43" s="47"/>
      <c r="K43" s="47"/>
      <c r="L43" s="47"/>
      <c r="M43" s="47"/>
    </row>
    <row r="44" spans="1:13" s="2" customFormat="1" ht="15" customHeight="1">
      <c r="A44" s="42">
        <v>37</v>
      </c>
      <c r="B44" s="96" t="s">
        <v>282</v>
      </c>
      <c r="C44" s="93" t="s">
        <v>283</v>
      </c>
      <c r="D44" s="45"/>
      <c r="E44" s="45"/>
      <c r="F44" s="45"/>
      <c r="G44" s="126"/>
      <c r="H44" s="126"/>
      <c r="I44" s="48" t="str">
        <f t="shared" si="0"/>
        <v>ไม่ผ่าน</v>
      </c>
      <c r="J44" s="47"/>
      <c r="K44" s="47"/>
      <c r="L44" s="47"/>
      <c r="M44" s="47"/>
    </row>
    <row r="45" spans="1:13" s="2" customFormat="1" ht="15" customHeight="1">
      <c r="A45" s="42">
        <v>38</v>
      </c>
      <c r="B45" s="96" t="s">
        <v>284</v>
      </c>
      <c r="C45" s="93" t="s">
        <v>285</v>
      </c>
      <c r="D45" s="45"/>
      <c r="E45" s="45"/>
      <c r="F45" s="45"/>
      <c r="G45" s="126"/>
      <c r="H45" s="126"/>
      <c r="I45" s="48" t="str">
        <f t="shared" si="0"/>
        <v>ไม่ผ่าน</v>
      </c>
      <c r="J45" s="47"/>
      <c r="K45" s="47"/>
      <c r="L45" s="47"/>
      <c r="M45" s="47"/>
    </row>
    <row r="46" spans="1:13" s="2" customFormat="1" ht="15" customHeight="1">
      <c r="A46" s="42">
        <v>39</v>
      </c>
      <c r="B46" s="96" t="s">
        <v>286</v>
      </c>
      <c r="C46" s="93" t="s">
        <v>287</v>
      </c>
      <c r="D46" s="45"/>
      <c r="E46" s="45"/>
      <c r="F46" s="45"/>
      <c r="G46" s="126"/>
      <c r="H46" s="126"/>
      <c r="I46" s="48" t="str">
        <f t="shared" si="0"/>
        <v>ไม่ผ่าน</v>
      </c>
      <c r="J46" s="47"/>
      <c r="K46" s="47"/>
      <c r="L46" s="47"/>
      <c r="M46" s="47"/>
    </row>
    <row r="47" spans="1:13" s="3" customFormat="1" ht="18">
      <c r="A47" s="57"/>
      <c r="B47" s="58" t="s">
        <v>13</v>
      </c>
      <c r="C47" s="59"/>
      <c r="D47" s="60"/>
      <c r="E47" s="61"/>
      <c r="F47" s="61"/>
      <c r="G47" s="62" t="s">
        <v>9</v>
      </c>
      <c r="H47" s="63"/>
      <c r="I47" s="64">
        <f>COUNTIF(I8:I46,"ผ่าน")</f>
        <v>0</v>
      </c>
      <c r="J47" s="65"/>
      <c r="K47" s="65"/>
      <c r="L47" s="65"/>
      <c r="M47" s="65"/>
    </row>
    <row r="48" spans="1:13" s="3" customFormat="1" ht="18">
      <c r="A48" s="66" t="s">
        <v>14</v>
      </c>
      <c r="B48" s="67"/>
      <c r="C48" s="68"/>
      <c r="D48" s="69"/>
      <c r="E48" s="70"/>
      <c r="F48" s="61"/>
      <c r="G48" s="62" t="s">
        <v>737</v>
      </c>
      <c r="H48" s="63"/>
      <c r="I48" s="64">
        <f>COUNTIF(I8:I46,"ไม่ผ่าน")</f>
        <v>39</v>
      </c>
      <c r="J48" s="65"/>
      <c r="K48" s="65"/>
      <c r="L48" s="65"/>
      <c r="M48" s="65"/>
    </row>
    <row r="49" spans="1:13" ht="18">
      <c r="A49" s="71"/>
      <c r="B49" s="72"/>
      <c r="C49" s="73"/>
      <c r="D49" s="74"/>
      <c r="E49" s="75"/>
      <c r="F49" s="76"/>
      <c r="G49" s="76"/>
      <c r="H49" s="77"/>
      <c r="I49" s="109"/>
      <c r="J49" s="79"/>
      <c r="K49" s="79"/>
      <c r="L49" s="79"/>
      <c r="M49" s="79"/>
    </row>
    <row r="50" spans="1:13" ht="18">
      <c r="A50" s="80" t="s">
        <v>15</v>
      </c>
      <c r="B50" s="47"/>
      <c r="C50" s="47"/>
      <c r="D50" s="81"/>
      <c r="E50" s="47"/>
      <c r="F50" s="47"/>
      <c r="G50" s="79"/>
      <c r="H50" s="79"/>
      <c r="I50" s="79"/>
      <c r="J50" s="79"/>
      <c r="K50" s="79"/>
      <c r="L50" s="79"/>
      <c r="M50" s="79"/>
    </row>
    <row r="51" spans="1:13" ht="18">
      <c r="A51" s="47"/>
      <c r="B51" s="47"/>
      <c r="C51" s="47" t="s">
        <v>17</v>
      </c>
      <c r="D51" s="81"/>
      <c r="E51" s="47"/>
      <c r="F51" s="47"/>
      <c r="G51" s="79"/>
      <c r="H51" s="79"/>
      <c r="I51" s="79"/>
      <c r="J51" s="79"/>
      <c r="K51" s="79"/>
      <c r="L51" s="79"/>
      <c r="M51" s="79"/>
    </row>
    <row r="52" spans="1:13" ht="18">
      <c r="A52" s="47"/>
      <c r="B52" s="47"/>
      <c r="C52" s="47" t="s">
        <v>18</v>
      </c>
      <c r="D52" s="81"/>
      <c r="E52" s="47"/>
      <c r="F52" s="47"/>
      <c r="G52" s="79"/>
      <c r="H52" s="79"/>
      <c r="I52" s="79"/>
      <c r="J52" s="79"/>
      <c r="K52" s="79"/>
      <c r="L52" s="79"/>
      <c r="M52" s="79"/>
    </row>
    <row r="53" spans="1:13" ht="18">
      <c r="A53" s="47"/>
      <c r="B53" s="47"/>
      <c r="C53" s="47" t="s">
        <v>16</v>
      </c>
      <c r="D53" s="81"/>
      <c r="E53" s="47"/>
      <c r="F53" s="47"/>
      <c r="G53" s="79"/>
      <c r="H53" s="79"/>
      <c r="I53" s="79"/>
      <c r="J53" s="79"/>
      <c r="K53" s="79"/>
      <c r="L53" s="79"/>
      <c r="M53" s="79"/>
    </row>
    <row r="54" spans="1:13">
      <c r="A54" s="79"/>
      <c r="B54" s="82"/>
      <c r="C54" s="82"/>
      <c r="D54" s="83"/>
      <c r="E54" s="79"/>
      <c r="F54" s="79"/>
      <c r="G54" s="79"/>
      <c r="H54" s="79"/>
      <c r="I54" s="79"/>
      <c r="J54" s="79"/>
      <c r="K54" s="79"/>
      <c r="L54" s="79"/>
      <c r="M54" s="79"/>
    </row>
    <row r="55" spans="1:13">
      <c r="A55" s="79"/>
      <c r="B55" s="82"/>
      <c r="C55" s="82"/>
      <c r="D55" s="83"/>
      <c r="E55" s="79"/>
      <c r="F55" s="79"/>
      <c r="G55" s="79"/>
      <c r="H55" s="79"/>
      <c r="I55" s="79"/>
      <c r="J55" s="79"/>
      <c r="K55" s="79"/>
      <c r="L55" s="79"/>
      <c r="M55" s="79"/>
    </row>
    <row r="56" spans="1:13">
      <c r="A56" s="79"/>
      <c r="B56" s="84" t="s">
        <v>742</v>
      </c>
      <c r="C56" s="85" t="s">
        <v>733</v>
      </c>
      <c r="D56" s="85"/>
      <c r="E56" s="86" t="s">
        <v>734</v>
      </c>
      <c r="F56" s="86"/>
      <c r="G56" s="86" t="s">
        <v>735</v>
      </c>
      <c r="H56" s="86"/>
      <c r="I56" s="79"/>
      <c r="J56" s="79"/>
      <c r="K56" s="79"/>
      <c r="L56" s="79"/>
      <c r="M56" s="79"/>
    </row>
    <row r="57" spans="1:13">
      <c r="A57" s="79"/>
      <c r="B57" s="87"/>
      <c r="C57" s="88" t="s">
        <v>738</v>
      </c>
      <c r="D57" s="88"/>
      <c r="E57" s="89" t="s">
        <v>743</v>
      </c>
      <c r="F57" s="89"/>
      <c r="G57" s="90">
        <f>COUNTIF(H8:H46,"/")</f>
        <v>0</v>
      </c>
      <c r="H57" s="90"/>
      <c r="I57" s="79"/>
      <c r="J57" s="79"/>
      <c r="K57" s="79"/>
      <c r="L57" s="79"/>
      <c r="M57" s="79"/>
    </row>
    <row r="58" spans="1:13">
      <c r="A58" s="79"/>
      <c r="B58" s="87"/>
      <c r="C58" s="88" t="s">
        <v>739</v>
      </c>
      <c r="D58" s="88"/>
      <c r="E58" s="89" t="s">
        <v>736</v>
      </c>
      <c r="F58" s="89"/>
      <c r="G58" s="90">
        <f>COUNTIF(G8:G46,"/")</f>
        <v>0</v>
      </c>
      <c r="H58" s="90"/>
      <c r="I58" s="79"/>
      <c r="J58" s="79"/>
      <c r="K58" s="79"/>
      <c r="L58" s="79"/>
      <c r="M58" s="79"/>
    </row>
    <row r="59" spans="1:13">
      <c r="A59" s="79"/>
      <c r="B59" s="87"/>
      <c r="C59" s="88" t="s">
        <v>740</v>
      </c>
      <c r="D59" s="88"/>
      <c r="E59" s="89" t="s">
        <v>9</v>
      </c>
      <c r="F59" s="89"/>
      <c r="G59" s="90">
        <f>COUNTIF(F8:F46,"/")</f>
        <v>0</v>
      </c>
      <c r="H59" s="90"/>
      <c r="I59" s="79"/>
      <c r="J59" s="79"/>
      <c r="K59" s="79"/>
      <c r="L59" s="79"/>
      <c r="M59" s="79"/>
    </row>
    <row r="60" spans="1:13">
      <c r="A60" s="79"/>
      <c r="B60" s="91"/>
      <c r="C60" s="88" t="s">
        <v>741</v>
      </c>
      <c r="D60" s="88"/>
      <c r="E60" s="89" t="s">
        <v>737</v>
      </c>
      <c r="F60" s="89"/>
      <c r="G60" s="90">
        <f>COUNTIF(E8:E46,"/")</f>
        <v>0</v>
      </c>
      <c r="H60" s="90"/>
      <c r="I60" s="79"/>
      <c r="J60" s="79"/>
      <c r="K60" s="79"/>
      <c r="L60" s="79"/>
      <c r="M60" s="79"/>
    </row>
    <row r="61" spans="1:13">
      <c r="A61" s="79"/>
      <c r="B61" s="82"/>
      <c r="C61" s="82"/>
      <c r="D61" s="83"/>
      <c r="E61" s="79"/>
      <c r="F61" s="79"/>
      <c r="G61" s="79"/>
      <c r="H61" s="79"/>
      <c r="I61" s="79"/>
      <c r="J61" s="79"/>
      <c r="K61" s="79"/>
      <c r="L61" s="79"/>
      <c r="M61" s="79"/>
    </row>
    <row r="62" spans="1:13">
      <c r="A62" s="79"/>
      <c r="B62" s="82"/>
      <c r="C62" s="82"/>
      <c r="D62" s="83"/>
      <c r="E62" s="79"/>
      <c r="F62" s="79"/>
      <c r="G62" s="79"/>
      <c r="H62" s="79"/>
      <c r="I62" s="79"/>
      <c r="J62" s="79"/>
      <c r="K62" s="79"/>
      <c r="L62" s="79"/>
      <c r="M62" s="79"/>
    </row>
    <row r="63" spans="1:13">
      <c r="A63" s="79"/>
      <c r="B63" s="82"/>
      <c r="C63" s="82"/>
      <c r="D63" s="83"/>
      <c r="E63" s="79"/>
      <c r="F63" s="79"/>
      <c r="G63" s="79"/>
      <c r="H63" s="79"/>
      <c r="I63" s="79"/>
      <c r="J63" s="79"/>
      <c r="K63" s="79"/>
      <c r="L63" s="79"/>
      <c r="M63" s="79"/>
    </row>
    <row r="64" spans="1:13">
      <c r="A64" s="79"/>
      <c r="B64" s="82"/>
      <c r="C64" s="82"/>
      <c r="D64" s="83"/>
      <c r="E64" s="79"/>
      <c r="F64" s="79"/>
      <c r="G64" s="79"/>
      <c r="H64" s="79"/>
      <c r="I64" s="79"/>
      <c r="J64" s="79"/>
      <c r="K64" s="79"/>
      <c r="L64" s="79"/>
      <c r="M64" s="79"/>
    </row>
    <row r="65" spans="1:13">
      <c r="A65" s="79"/>
      <c r="B65" s="82"/>
      <c r="C65" s="82"/>
      <c r="D65" s="83"/>
      <c r="E65" s="79"/>
      <c r="F65" s="79"/>
      <c r="G65" s="79"/>
      <c r="H65" s="79"/>
      <c r="I65" s="79"/>
      <c r="J65" s="79"/>
      <c r="K65" s="79"/>
      <c r="L65" s="79"/>
      <c r="M65" s="79"/>
    </row>
    <row r="66" spans="1:13">
      <c r="A66" s="79"/>
      <c r="B66" s="82"/>
      <c r="C66" s="82"/>
      <c r="D66" s="83"/>
      <c r="E66" s="79"/>
      <c r="F66" s="79"/>
      <c r="G66" s="79"/>
      <c r="H66" s="79"/>
      <c r="I66" s="79"/>
      <c r="J66" s="79"/>
      <c r="K66" s="79"/>
      <c r="L66" s="79"/>
      <c r="M66" s="79"/>
    </row>
    <row r="67" spans="1:13">
      <c r="A67" s="79"/>
      <c r="B67" s="82"/>
      <c r="C67" s="82"/>
      <c r="D67" s="83"/>
      <c r="E67" s="79"/>
      <c r="F67" s="79"/>
      <c r="G67" s="79"/>
      <c r="H67" s="79"/>
      <c r="I67" s="79"/>
      <c r="J67" s="79"/>
      <c r="K67" s="79"/>
      <c r="L67" s="79"/>
      <c r="M67" s="79"/>
    </row>
    <row r="68" spans="1:13">
      <c r="A68" s="79"/>
      <c r="B68" s="82"/>
      <c r="C68" s="82"/>
      <c r="D68" s="83"/>
      <c r="E68" s="79"/>
      <c r="F68" s="79"/>
      <c r="G68" s="79"/>
      <c r="H68" s="79"/>
      <c r="I68" s="79"/>
      <c r="J68" s="79"/>
      <c r="K68" s="79"/>
      <c r="L68" s="79"/>
      <c r="M68" s="79"/>
    </row>
    <row r="69" spans="1:13">
      <c r="A69" s="79"/>
      <c r="B69" s="82"/>
      <c r="C69" s="82"/>
      <c r="D69" s="83"/>
      <c r="E69" s="79"/>
      <c r="F69" s="79"/>
      <c r="G69" s="79"/>
      <c r="H69" s="79"/>
      <c r="I69" s="79"/>
      <c r="J69" s="79"/>
      <c r="K69" s="79"/>
      <c r="L69" s="79"/>
      <c r="M69" s="79"/>
    </row>
    <row r="70" spans="1:13">
      <c r="A70" s="79"/>
      <c r="B70" s="82"/>
      <c r="C70" s="82"/>
      <c r="D70" s="83"/>
      <c r="E70" s="79"/>
      <c r="F70" s="79"/>
      <c r="G70" s="79"/>
      <c r="H70" s="79"/>
      <c r="I70" s="79"/>
      <c r="J70" s="79"/>
      <c r="K70" s="79"/>
      <c r="L70" s="79"/>
      <c r="M70" s="79"/>
    </row>
    <row r="71" spans="1:13">
      <c r="A71" s="79"/>
      <c r="B71" s="82"/>
      <c r="C71" s="82"/>
      <c r="D71" s="83"/>
      <c r="E71" s="79"/>
      <c r="F71" s="79"/>
      <c r="G71" s="79"/>
      <c r="H71" s="79"/>
      <c r="I71" s="79"/>
      <c r="J71" s="79"/>
      <c r="K71" s="79"/>
      <c r="L71" s="79"/>
      <c r="M71" s="79"/>
    </row>
  </sheetData>
  <mergeCells count="31">
    <mergeCell ref="G47:H47"/>
    <mergeCell ref="C58:D58"/>
    <mergeCell ref="E58:F58"/>
    <mergeCell ref="G58:H58"/>
    <mergeCell ref="C59:D59"/>
    <mergeCell ref="E59:F59"/>
    <mergeCell ref="G59:H59"/>
    <mergeCell ref="C56:D56"/>
    <mergeCell ref="E56:F56"/>
    <mergeCell ref="G56:H56"/>
    <mergeCell ref="C57:D57"/>
    <mergeCell ref="E57:F57"/>
    <mergeCell ref="G57:H57"/>
    <mergeCell ref="A48:C49"/>
    <mergeCell ref="D48:E49"/>
    <mergeCell ref="G48:H48"/>
    <mergeCell ref="B56:B60"/>
    <mergeCell ref="C60:D60"/>
    <mergeCell ref="E60:F60"/>
    <mergeCell ref="G60:H60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F6:H6"/>
  </mergeCells>
  <pageMargins left="0.55118110236220474" right="0.19685039370078741" top="0.39370078740157483" bottom="0.15748031496062992" header="0.11811023622047245" footer="0.31496062992125984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97"/>
  <sheetViews>
    <sheetView zoomScale="19" zoomScaleNormal="19" zoomScalePageLayoutView="110" workbookViewId="0">
      <selection activeCell="Q6" sqref="A5:Q97"/>
    </sheetView>
  </sheetViews>
  <sheetFormatPr defaultColWidth="9.109375" defaultRowHeight="15.6"/>
  <cols>
    <col min="1" max="1" width="4.88671875" style="15" customWidth="1"/>
    <col min="2" max="2" width="15.5546875" style="16" customWidth="1"/>
    <col min="3" max="3" width="14.88671875" style="16" customWidth="1"/>
    <col min="4" max="4" width="6.33203125" style="17" customWidth="1"/>
    <col min="5" max="9" width="6.33203125" style="15" customWidth="1"/>
    <col min="10" max="11" width="9.109375" style="15"/>
    <col min="12" max="12" width="9.109375" style="1"/>
    <col min="13" max="13" width="12.44140625" style="1" customWidth="1"/>
    <col min="14" max="16" width="9.109375" style="1"/>
    <col min="17" max="17" width="14.109375" style="1" customWidth="1"/>
    <col min="18" max="16384" width="9.109375" style="1"/>
  </cols>
  <sheetData>
    <row r="1" spans="1:17" ht="20.399999999999999">
      <c r="A1" s="20" t="s">
        <v>1</v>
      </c>
      <c r="B1" s="20"/>
      <c r="C1" s="20"/>
      <c r="D1" s="20"/>
      <c r="E1" s="20"/>
      <c r="F1" s="20"/>
      <c r="G1" s="20"/>
      <c r="H1" s="20"/>
      <c r="I1" s="20"/>
      <c r="J1" s="18"/>
    </row>
    <row r="2" spans="1:17" ht="20.399999999999999">
      <c r="A2" s="20" t="s">
        <v>144</v>
      </c>
      <c r="B2" s="20"/>
      <c r="C2" s="20"/>
      <c r="D2" s="20"/>
      <c r="E2" s="20"/>
      <c r="F2" s="20"/>
      <c r="G2" s="20"/>
      <c r="H2" s="20"/>
      <c r="I2" s="20"/>
      <c r="J2" s="18"/>
    </row>
    <row r="3" spans="1:17" ht="20.399999999999999">
      <c r="A3" s="20" t="s">
        <v>19</v>
      </c>
      <c r="B3" s="20"/>
      <c r="C3" s="20"/>
      <c r="D3" s="20"/>
      <c r="E3" s="20"/>
      <c r="F3" s="20"/>
      <c r="G3" s="20"/>
      <c r="H3" s="20"/>
      <c r="I3" s="20"/>
      <c r="J3" s="18"/>
    </row>
    <row r="4" spans="1:17" s="4" customFormat="1" ht="21">
      <c r="A4" s="10" t="s">
        <v>2</v>
      </c>
      <c r="B4" s="10"/>
      <c r="C4" s="11"/>
      <c r="D4" s="12"/>
      <c r="E4" s="13"/>
      <c r="F4" s="14"/>
      <c r="G4" s="14"/>
      <c r="H4" s="14"/>
      <c r="I4" s="14"/>
      <c r="J4" s="14"/>
      <c r="K4" s="19"/>
    </row>
    <row r="5" spans="1:17" s="4" customFormat="1" ht="21">
      <c r="A5" s="21" t="s">
        <v>0</v>
      </c>
      <c r="B5" s="22" t="s">
        <v>3</v>
      </c>
      <c r="C5" s="23" t="s">
        <v>4</v>
      </c>
      <c r="D5" s="24" t="s">
        <v>5</v>
      </c>
      <c r="E5" s="25" t="s">
        <v>6</v>
      </c>
      <c r="F5" s="26"/>
      <c r="G5" s="26"/>
      <c r="H5" s="27"/>
      <c r="I5" s="28" t="s">
        <v>7</v>
      </c>
      <c r="J5" s="29"/>
      <c r="K5" s="29"/>
      <c r="L5" s="29"/>
      <c r="M5" s="29"/>
      <c r="N5" s="29"/>
      <c r="O5" s="29"/>
      <c r="P5" s="29"/>
      <c r="Q5" s="29"/>
    </row>
    <row r="6" spans="1:17" s="4" customFormat="1" ht="21">
      <c r="A6" s="30"/>
      <c r="B6" s="31"/>
      <c r="C6" s="32"/>
      <c r="D6" s="33"/>
      <c r="E6" s="28" t="s">
        <v>8</v>
      </c>
      <c r="F6" s="25" t="s">
        <v>9</v>
      </c>
      <c r="G6" s="26"/>
      <c r="H6" s="27"/>
      <c r="I6" s="34"/>
      <c r="J6" s="29"/>
      <c r="K6" s="29"/>
      <c r="L6" s="29"/>
      <c r="M6" s="29"/>
      <c r="N6" s="29"/>
      <c r="O6" s="29"/>
      <c r="P6" s="29"/>
      <c r="Q6" s="29"/>
    </row>
    <row r="7" spans="1:17" s="6" customFormat="1" ht="75" customHeight="1">
      <c r="A7" s="35"/>
      <c r="B7" s="36"/>
      <c r="C7" s="37"/>
      <c r="D7" s="38"/>
      <c r="E7" s="39"/>
      <c r="F7" s="40" t="s">
        <v>10</v>
      </c>
      <c r="G7" s="40" t="s">
        <v>11</v>
      </c>
      <c r="H7" s="40" t="s">
        <v>12</v>
      </c>
      <c r="I7" s="39"/>
      <c r="J7" s="41"/>
      <c r="K7" s="41"/>
      <c r="L7" s="41"/>
      <c r="M7" s="41"/>
      <c r="N7" s="41"/>
      <c r="O7" s="41"/>
      <c r="P7" s="41"/>
      <c r="Q7" s="41"/>
    </row>
    <row r="8" spans="1:17" s="2" customFormat="1" ht="15" customHeight="1">
      <c r="A8" s="42">
        <v>1</v>
      </c>
      <c r="B8" s="96" t="s">
        <v>288</v>
      </c>
      <c r="C8" s="93" t="s">
        <v>289</v>
      </c>
      <c r="D8" s="45"/>
      <c r="E8" s="46"/>
      <c r="F8" s="45"/>
      <c r="G8" s="47"/>
      <c r="H8" s="45"/>
      <c r="I8" s="48" t="str">
        <f>IF(D8&gt;=15,"ผ่าน","ไม่ผ่าน")</f>
        <v>ไม่ผ่าน</v>
      </c>
      <c r="J8" s="47"/>
      <c r="K8" s="47"/>
      <c r="L8" s="47"/>
      <c r="M8" s="47"/>
      <c r="N8" s="47"/>
      <c r="O8" s="47"/>
      <c r="P8" s="47"/>
      <c r="Q8" s="47"/>
    </row>
    <row r="9" spans="1:17" s="2" customFormat="1" ht="15" customHeight="1">
      <c r="A9" s="42">
        <v>2</v>
      </c>
      <c r="B9" s="96" t="s">
        <v>290</v>
      </c>
      <c r="C9" s="93" t="s">
        <v>291</v>
      </c>
      <c r="D9" s="45"/>
      <c r="E9" s="45"/>
      <c r="F9" s="45"/>
      <c r="G9" s="45"/>
      <c r="H9" s="45"/>
      <c r="I9" s="48" t="str">
        <f t="shared" ref="I9:I45" si="0">IF(D9&gt;=15,"ผ่าน","ไม่ผ่าน")</f>
        <v>ไม่ผ่าน</v>
      </c>
      <c r="J9" s="47"/>
      <c r="K9" s="47"/>
      <c r="L9" s="47"/>
      <c r="M9" s="47"/>
      <c r="N9" s="47"/>
      <c r="O9" s="47"/>
      <c r="P9" s="47"/>
      <c r="Q9" s="47"/>
    </row>
    <row r="10" spans="1:17" s="2" customFormat="1" ht="15" customHeight="1">
      <c r="A10" s="42">
        <v>3</v>
      </c>
      <c r="B10" s="96" t="s">
        <v>292</v>
      </c>
      <c r="C10" s="93" t="s">
        <v>293</v>
      </c>
      <c r="D10" s="45"/>
      <c r="E10" s="45"/>
      <c r="F10" s="45"/>
      <c r="G10" s="45"/>
      <c r="H10" s="45"/>
      <c r="I10" s="48" t="str">
        <f t="shared" si="0"/>
        <v>ไม่ผ่าน</v>
      </c>
      <c r="J10" s="47"/>
      <c r="K10" s="47"/>
      <c r="L10" s="47"/>
      <c r="M10" s="47"/>
      <c r="N10" s="47"/>
      <c r="O10" s="47"/>
      <c r="P10" s="47"/>
      <c r="Q10" s="47"/>
    </row>
    <row r="11" spans="1:17" s="2" customFormat="1" ht="15" customHeight="1">
      <c r="A11" s="42">
        <v>4</v>
      </c>
      <c r="B11" s="96" t="s">
        <v>294</v>
      </c>
      <c r="C11" s="93" t="s">
        <v>295</v>
      </c>
      <c r="D11" s="45"/>
      <c r="E11" s="47"/>
      <c r="F11" s="45"/>
      <c r="G11" s="45"/>
      <c r="H11" s="45"/>
      <c r="I11" s="48" t="str">
        <f t="shared" si="0"/>
        <v>ไม่ผ่าน</v>
      </c>
      <c r="J11" s="47"/>
      <c r="K11" s="47"/>
      <c r="L11" s="47"/>
      <c r="M11" s="47"/>
      <c r="N11" s="47"/>
      <c r="O11" s="47"/>
      <c r="P11" s="47"/>
      <c r="Q11" s="47"/>
    </row>
    <row r="12" spans="1:17" s="2" customFormat="1" ht="15" customHeight="1">
      <c r="A12" s="42">
        <v>5</v>
      </c>
      <c r="B12" s="96" t="s">
        <v>296</v>
      </c>
      <c r="C12" s="93" t="s">
        <v>297</v>
      </c>
      <c r="D12" s="42"/>
      <c r="E12" s="45"/>
      <c r="F12" s="45"/>
      <c r="G12" s="45"/>
      <c r="H12" s="45"/>
      <c r="I12" s="48" t="str">
        <f t="shared" si="0"/>
        <v>ไม่ผ่าน</v>
      </c>
      <c r="J12" s="47"/>
      <c r="K12" s="47"/>
      <c r="L12" s="47"/>
      <c r="M12" s="47"/>
      <c r="N12" s="47"/>
      <c r="O12" s="47"/>
      <c r="P12" s="47"/>
      <c r="Q12" s="47"/>
    </row>
    <row r="13" spans="1:17" s="2" customFormat="1" ht="15" customHeight="1">
      <c r="A13" s="42">
        <v>6</v>
      </c>
      <c r="B13" s="96" t="s">
        <v>45</v>
      </c>
      <c r="C13" s="93" t="s">
        <v>298</v>
      </c>
      <c r="D13" s="42"/>
      <c r="E13" s="45"/>
      <c r="F13" s="45"/>
      <c r="G13" s="45"/>
      <c r="H13" s="45"/>
      <c r="I13" s="48" t="str">
        <f t="shared" si="0"/>
        <v>ไม่ผ่าน</v>
      </c>
      <c r="J13" s="47"/>
      <c r="K13" s="47"/>
      <c r="L13" s="47"/>
      <c r="M13" s="47"/>
      <c r="N13" s="47"/>
      <c r="O13" s="47"/>
      <c r="P13" s="47"/>
      <c r="Q13" s="47"/>
    </row>
    <row r="14" spans="1:17" s="2" customFormat="1" ht="15" customHeight="1">
      <c r="A14" s="42">
        <v>7</v>
      </c>
      <c r="B14" s="96" t="s">
        <v>299</v>
      </c>
      <c r="C14" s="93" t="s">
        <v>300</v>
      </c>
      <c r="D14" s="45"/>
      <c r="E14" s="45"/>
      <c r="F14" s="45"/>
      <c r="G14" s="45"/>
      <c r="H14" s="45"/>
      <c r="I14" s="48" t="str">
        <f t="shared" si="0"/>
        <v>ไม่ผ่าน</v>
      </c>
      <c r="J14" s="47"/>
      <c r="K14" s="47"/>
      <c r="L14" s="47"/>
      <c r="M14" s="47"/>
      <c r="N14" s="47"/>
      <c r="O14" s="47"/>
      <c r="P14" s="47"/>
      <c r="Q14" s="47"/>
    </row>
    <row r="15" spans="1:17" s="2" customFormat="1" ht="15" customHeight="1">
      <c r="A15" s="42">
        <v>8</v>
      </c>
      <c r="B15" s="96" t="s">
        <v>75</v>
      </c>
      <c r="C15" s="93" t="s">
        <v>301</v>
      </c>
      <c r="D15" s="45"/>
      <c r="E15" s="45"/>
      <c r="F15" s="45"/>
      <c r="G15" s="45"/>
      <c r="H15" s="45"/>
      <c r="I15" s="48" t="str">
        <f t="shared" si="0"/>
        <v>ไม่ผ่าน</v>
      </c>
      <c r="J15" s="47"/>
      <c r="K15" s="47"/>
      <c r="L15" s="47"/>
      <c r="M15" s="47"/>
      <c r="N15" s="47"/>
      <c r="O15" s="47"/>
      <c r="P15" s="47"/>
      <c r="Q15" s="47"/>
    </row>
    <row r="16" spans="1:17" s="2" customFormat="1" ht="15" customHeight="1">
      <c r="A16" s="42">
        <v>9</v>
      </c>
      <c r="B16" s="96" t="s">
        <v>302</v>
      </c>
      <c r="C16" s="93" t="s">
        <v>303</v>
      </c>
      <c r="D16" s="45"/>
      <c r="E16" s="45"/>
      <c r="F16" s="45"/>
      <c r="G16" s="45"/>
      <c r="H16" s="45"/>
      <c r="I16" s="48" t="str">
        <f t="shared" si="0"/>
        <v>ไม่ผ่าน</v>
      </c>
      <c r="J16" s="47"/>
      <c r="K16" s="47"/>
      <c r="L16" s="47"/>
      <c r="M16" s="47"/>
      <c r="N16" s="47"/>
      <c r="O16" s="47"/>
      <c r="P16" s="47"/>
      <c r="Q16" s="47"/>
    </row>
    <row r="17" spans="1:25" s="2" customFormat="1" ht="15" customHeight="1">
      <c r="A17" s="42">
        <v>10</v>
      </c>
      <c r="B17" s="96" t="s">
        <v>304</v>
      </c>
      <c r="C17" s="93" t="s">
        <v>305</v>
      </c>
      <c r="D17" s="42"/>
      <c r="E17" s="45"/>
      <c r="F17" s="45"/>
      <c r="G17" s="45"/>
      <c r="H17" s="45"/>
      <c r="I17" s="48" t="str">
        <f t="shared" si="0"/>
        <v>ไม่ผ่าน</v>
      </c>
      <c r="J17" s="47"/>
      <c r="K17" s="47"/>
      <c r="L17" s="47"/>
      <c r="M17" s="47"/>
      <c r="N17" s="47"/>
      <c r="O17" s="47"/>
      <c r="P17" s="47"/>
      <c r="Q17" s="47"/>
    </row>
    <row r="18" spans="1:25" s="2" customFormat="1" ht="15" customHeight="1">
      <c r="A18" s="42">
        <v>11</v>
      </c>
      <c r="B18" s="96" t="s">
        <v>306</v>
      </c>
      <c r="C18" s="93" t="s">
        <v>307</v>
      </c>
      <c r="D18" s="45"/>
      <c r="E18" s="45"/>
      <c r="F18" s="45"/>
      <c r="G18" s="45"/>
      <c r="H18" s="45"/>
      <c r="I18" s="48" t="str">
        <f t="shared" si="0"/>
        <v>ไม่ผ่าน</v>
      </c>
      <c r="J18" s="47"/>
      <c r="K18" s="47"/>
      <c r="L18" s="47"/>
      <c r="M18" s="47"/>
      <c r="N18" s="47"/>
      <c r="O18" s="47"/>
      <c r="P18" s="47"/>
      <c r="Q18" s="47"/>
    </row>
    <row r="19" spans="1:25" s="2" customFormat="1" ht="15" customHeight="1">
      <c r="A19" s="42">
        <v>12</v>
      </c>
      <c r="B19" s="96" t="s">
        <v>308</v>
      </c>
      <c r="C19" s="93" t="s">
        <v>309</v>
      </c>
      <c r="D19" s="45"/>
      <c r="E19" s="45"/>
      <c r="F19" s="45"/>
      <c r="G19" s="45"/>
      <c r="H19" s="45"/>
      <c r="I19" s="48" t="str">
        <f t="shared" si="0"/>
        <v>ไม่ผ่าน</v>
      </c>
      <c r="J19" s="47"/>
      <c r="K19" s="47"/>
      <c r="L19" s="47"/>
      <c r="M19" s="47"/>
      <c r="N19" s="47"/>
      <c r="O19" s="47"/>
      <c r="P19" s="47"/>
      <c r="Q19" s="47"/>
    </row>
    <row r="20" spans="1:25" s="2" customFormat="1" ht="14.25" customHeight="1">
      <c r="A20" s="42">
        <v>13</v>
      </c>
      <c r="B20" s="96" t="s">
        <v>310</v>
      </c>
      <c r="C20" s="93" t="s">
        <v>311</v>
      </c>
      <c r="D20" s="45"/>
      <c r="E20" s="45"/>
      <c r="F20" s="45"/>
      <c r="G20" s="45"/>
      <c r="H20" s="45"/>
      <c r="I20" s="48" t="str">
        <f t="shared" si="0"/>
        <v>ไม่ผ่าน</v>
      </c>
      <c r="J20" s="47"/>
      <c r="K20" s="47"/>
      <c r="L20" s="47"/>
      <c r="M20" s="56"/>
      <c r="N20" s="5"/>
      <c r="O20" s="5"/>
      <c r="P20" s="99"/>
      <c r="Q20" s="99"/>
      <c r="R20" s="7"/>
      <c r="S20" s="7"/>
      <c r="T20" s="7"/>
      <c r="U20" s="7"/>
      <c r="V20" s="7"/>
      <c r="W20" s="7"/>
      <c r="X20" s="7"/>
      <c r="Y20" s="7"/>
    </row>
    <row r="21" spans="1:25" s="2" customFormat="1" ht="15" customHeight="1">
      <c r="A21" s="42">
        <v>14</v>
      </c>
      <c r="B21" s="96" t="s">
        <v>312</v>
      </c>
      <c r="C21" s="93" t="s">
        <v>313</v>
      </c>
      <c r="D21" s="45"/>
      <c r="E21" s="45"/>
      <c r="F21" s="45"/>
      <c r="G21" s="45"/>
      <c r="H21" s="45"/>
      <c r="I21" s="48" t="str">
        <f t="shared" si="0"/>
        <v>ไม่ผ่าน</v>
      </c>
      <c r="J21" s="47"/>
      <c r="K21" s="47"/>
      <c r="L21" s="47"/>
      <c r="M21" s="47"/>
      <c r="N21" s="47"/>
      <c r="O21" s="47"/>
      <c r="P21" s="47"/>
      <c r="Q21" s="47"/>
    </row>
    <row r="22" spans="1:25" s="2" customFormat="1" ht="15" customHeight="1">
      <c r="A22" s="42">
        <v>15</v>
      </c>
      <c r="B22" s="96" t="s">
        <v>314</v>
      </c>
      <c r="C22" s="93" t="s">
        <v>315</v>
      </c>
      <c r="D22" s="45"/>
      <c r="E22" s="45"/>
      <c r="F22" s="45"/>
      <c r="G22" s="45"/>
      <c r="H22" s="45"/>
      <c r="I22" s="48" t="str">
        <f t="shared" si="0"/>
        <v>ไม่ผ่าน</v>
      </c>
      <c r="J22" s="47"/>
      <c r="K22" s="47"/>
      <c r="L22" s="47"/>
      <c r="M22" s="47"/>
      <c r="N22" s="47"/>
      <c r="O22" s="47"/>
      <c r="P22" s="47"/>
      <c r="Q22" s="47"/>
    </row>
    <row r="23" spans="1:25" s="2" customFormat="1" ht="15" customHeight="1">
      <c r="A23" s="42">
        <v>16</v>
      </c>
      <c r="B23" s="96" t="s">
        <v>316</v>
      </c>
      <c r="C23" s="93" t="s">
        <v>317</v>
      </c>
      <c r="D23" s="45"/>
      <c r="E23" s="45"/>
      <c r="F23" s="45"/>
      <c r="G23" s="45"/>
      <c r="H23" s="45"/>
      <c r="I23" s="48" t="str">
        <f t="shared" si="0"/>
        <v>ไม่ผ่าน</v>
      </c>
      <c r="J23" s="47"/>
      <c r="K23" s="47"/>
      <c r="L23" s="47"/>
      <c r="M23" s="47"/>
      <c r="N23" s="47"/>
      <c r="O23" s="47"/>
      <c r="P23" s="47"/>
      <c r="Q23" s="47"/>
    </row>
    <row r="24" spans="1:25" s="2" customFormat="1" ht="15" customHeight="1">
      <c r="A24" s="42">
        <v>17</v>
      </c>
      <c r="B24" s="96" t="s">
        <v>318</v>
      </c>
      <c r="C24" s="93" t="s">
        <v>319</v>
      </c>
      <c r="D24" s="45"/>
      <c r="E24" s="45"/>
      <c r="F24" s="45"/>
      <c r="G24" s="45"/>
      <c r="H24" s="45"/>
      <c r="I24" s="48" t="str">
        <f t="shared" si="0"/>
        <v>ไม่ผ่าน</v>
      </c>
      <c r="J24" s="47"/>
      <c r="K24" s="47"/>
      <c r="L24" s="47"/>
      <c r="M24" s="47"/>
      <c r="N24" s="47"/>
      <c r="O24" s="47"/>
      <c r="P24" s="47"/>
      <c r="Q24" s="47"/>
    </row>
    <row r="25" spans="1:25" s="2" customFormat="1" ht="15" customHeight="1">
      <c r="A25" s="42">
        <v>18</v>
      </c>
      <c r="B25" s="96" t="s">
        <v>73</v>
      </c>
      <c r="C25" s="93" t="s">
        <v>320</v>
      </c>
      <c r="D25" s="45"/>
      <c r="E25" s="45"/>
      <c r="F25" s="45"/>
      <c r="G25" s="45"/>
      <c r="H25" s="45"/>
      <c r="I25" s="48" t="str">
        <f t="shared" si="0"/>
        <v>ไม่ผ่าน</v>
      </c>
      <c r="J25" s="47"/>
      <c r="K25" s="47"/>
      <c r="L25" s="47"/>
      <c r="M25" s="47"/>
      <c r="N25" s="47"/>
      <c r="O25" s="47"/>
      <c r="P25" s="47"/>
      <c r="Q25" s="47"/>
    </row>
    <row r="26" spans="1:25" s="2" customFormat="1" ht="15" customHeight="1">
      <c r="A26" s="42">
        <v>19</v>
      </c>
      <c r="B26" s="96" t="s">
        <v>321</v>
      </c>
      <c r="C26" s="93" t="s">
        <v>322</v>
      </c>
      <c r="D26" s="45"/>
      <c r="E26" s="45"/>
      <c r="F26" s="45"/>
      <c r="G26" s="45"/>
      <c r="H26" s="45"/>
      <c r="I26" s="48" t="str">
        <f t="shared" si="0"/>
        <v>ไม่ผ่าน</v>
      </c>
      <c r="J26" s="47"/>
      <c r="K26" s="47"/>
      <c r="L26" s="47"/>
      <c r="M26" s="47"/>
      <c r="N26" s="47"/>
      <c r="O26" s="47"/>
      <c r="P26" s="47"/>
      <c r="Q26" s="47"/>
    </row>
    <row r="27" spans="1:25" s="2" customFormat="1" ht="15" customHeight="1">
      <c r="A27" s="42">
        <v>20</v>
      </c>
      <c r="B27" s="96" t="s">
        <v>323</v>
      </c>
      <c r="C27" s="93" t="s">
        <v>324</v>
      </c>
      <c r="D27" s="45"/>
      <c r="E27" s="45"/>
      <c r="F27" s="45"/>
      <c r="G27" s="45"/>
      <c r="H27" s="45"/>
      <c r="I27" s="48" t="str">
        <f t="shared" si="0"/>
        <v>ไม่ผ่าน</v>
      </c>
      <c r="J27" s="47"/>
      <c r="K27" s="47"/>
      <c r="L27" s="47"/>
      <c r="M27" s="47"/>
      <c r="N27" s="47"/>
      <c r="O27" s="47"/>
      <c r="P27" s="47"/>
      <c r="Q27" s="47"/>
    </row>
    <row r="28" spans="1:25" s="2" customFormat="1" ht="15" customHeight="1">
      <c r="A28" s="42">
        <v>21</v>
      </c>
      <c r="B28" s="96" t="s">
        <v>325</v>
      </c>
      <c r="C28" s="93" t="s">
        <v>326</v>
      </c>
      <c r="D28" s="45"/>
      <c r="E28" s="45"/>
      <c r="F28" s="45"/>
      <c r="G28" s="45"/>
      <c r="H28" s="45"/>
      <c r="I28" s="48" t="str">
        <f t="shared" si="0"/>
        <v>ไม่ผ่าน</v>
      </c>
      <c r="J28" s="47"/>
      <c r="K28" s="47"/>
      <c r="L28" s="47"/>
      <c r="M28" s="47"/>
      <c r="N28" s="47"/>
      <c r="O28" s="47"/>
      <c r="P28" s="47"/>
      <c r="Q28" s="47"/>
    </row>
    <row r="29" spans="1:25" s="2" customFormat="1" ht="15" customHeight="1">
      <c r="A29" s="42">
        <v>22</v>
      </c>
      <c r="B29" s="96" t="s">
        <v>327</v>
      </c>
      <c r="C29" s="93" t="s">
        <v>42</v>
      </c>
      <c r="D29" s="45"/>
      <c r="E29" s="45"/>
      <c r="F29" s="45"/>
      <c r="G29" s="45"/>
      <c r="H29" s="45"/>
      <c r="I29" s="48" t="str">
        <f t="shared" si="0"/>
        <v>ไม่ผ่าน</v>
      </c>
      <c r="J29" s="47"/>
      <c r="K29" s="47"/>
      <c r="L29" s="47"/>
      <c r="M29" s="47"/>
      <c r="N29" s="47"/>
      <c r="O29" s="47"/>
      <c r="P29" s="47"/>
      <c r="Q29" s="47"/>
    </row>
    <row r="30" spans="1:25" s="2" customFormat="1" ht="15" customHeight="1">
      <c r="A30" s="42">
        <v>23</v>
      </c>
      <c r="B30" s="96" t="s">
        <v>23</v>
      </c>
      <c r="C30" s="93" t="s">
        <v>328</v>
      </c>
      <c r="D30" s="45"/>
      <c r="E30" s="47"/>
      <c r="F30" s="45"/>
      <c r="G30" s="45"/>
      <c r="H30" s="45"/>
      <c r="I30" s="48" t="str">
        <f t="shared" si="0"/>
        <v>ไม่ผ่าน</v>
      </c>
      <c r="J30" s="47"/>
      <c r="K30" s="47"/>
      <c r="L30" s="47"/>
      <c r="M30" s="47"/>
      <c r="N30" s="47"/>
      <c r="O30" s="47"/>
      <c r="P30" s="47"/>
      <c r="Q30" s="47"/>
    </row>
    <row r="31" spans="1:25" s="2" customFormat="1" ht="15" customHeight="1">
      <c r="A31" s="42">
        <v>24</v>
      </c>
      <c r="B31" s="96" t="s">
        <v>329</v>
      </c>
      <c r="C31" s="93" t="s">
        <v>330</v>
      </c>
      <c r="D31" s="45"/>
      <c r="E31" s="45"/>
      <c r="F31" s="45"/>
      <c r="G31" s="45"/>
      <c r="H31" s="45"/>
      <c r="I31" s="48" t="str">
        <f t="shared" si="0"/>
        <v>ไม่ผ่าน</v>
      </c>
      <c r="J31" s="47"/>
      <c r="K31" s="47"/>
      <c r="L31" s="47"/>
      <c r="M31" s="47"/>
      <c r="N31" s="47"/>
      <c r="O31" s="47"/>
      <c r="P31" s="47"/>
      <c r="Q31" s="47"/>
    </row>
    <row r="32" spans="1:25" s="2" customFormat="1" ht="15" customHeight="1">
      <c r="A32" s="42">
        <v>25</v>
      </c>
      <c r="B32" s="96" t="s">
        <v>331</v>
      </c>
      <c r="C32" s="93" t="s">
        <v>332</v>
      </c>
      <c r="D32" s="45"/>
      <c r="E32" s="45"/>
      <c r="F32" s="45"/>
      <c r="G32" s="45"/>
      <c r="H32" s="45"/>
      <c r="I32" s="48" t="str">
        <f t="shared" si="0"/>
        <v>ไม่ผ่าน</v>
      </c>
      <c r="J32" s="47"/>
      <c r="K32" s="47"/>
      <c r="L32" s="47"/>
      <c r="M32" s="47"/>
      <c r="N32" s="47"/>
      <c r="O32" s="47"/>
      <c r="P32" s="47"/>
      <c r="Q32" s="47"/>
    </row>
    <row r="33" spans="1:17" s="2" customFormat="1" ht="15" customHeight="1">
      <c r="A33" s="42">
        <v>26</v>
      </c>
      <c r="B33" s="96" t="s">
        <v>333</v>
      </c>
      <c r="C33" s="93" t="s">
        <v>334</v>
      </c>
      <c r="D33" s="45"/>
      <c r="E33" s="45"/>
      <c r="F33" s="45"/>
      <c r="G33" s="45"/>
      <c r="H33" s="45"/>
      <c r="I33" s="48" t="str">
        <f t="shared" si="0"/>
        <v>ไม่ผ่าน</v>
      </c>
      <c r="J33" s="47"/>
      <c r="K33" s="47"/>
      <c r="L33" s="47"/>
      <c r="M33" s="47"/>
      <c r="N33" s="47"/>
      <c r="O33" s="47"/>
      <c r="P33" s="47"/>
      <c r="Q33" s="47"/>
    </row>
    <row r="34" spans="1:17" s="2" customFormat="1" ht="15" customHeight="1">
      <c r="A34" s="42">
        <v>27</v>
      </c>
      <c r="B34" s="96" t="s">
        <v>335</v>
      </c>
      <c r="C34" s="93" t="s">
        <v>336</v>
      </c>
      <c r="D34" s="45"/>
      <c r="E34" s="45"/>
      <c r="F34" s="45"/>
      <c r="G34" s="45"/>
      <c r="H34" s="45"/>
      <c r="I34" s="48" t="str">
        <f t="shared" si="0"/>
        <v>ไม่ผ่าน</v>
      </c>
      <c r="J34" s="47"/>
      <c r="K34" s="47"/>
      <c r="L34" s="47"/>
      <c r="M34" s="47"/>
      <c r="N34" s="47"/>
      <c r="O34" s="47"/>
      <c r="P34" s="47"/>
      <c r="Q34" s="47"/>
    </row>
    <row r="35" spans="1:17" s="2" customFormat="1" ht="15" customHeight="1">
      <c r="A35" s="42">
        <v>28</v>
      </c>
      <c r="B35" s="96" t="s">
        <v>337</v>
      </c>
      <c r="C35" s="93" t="s">
        <v>338</v>
      </c>
      <c r="D35" s="45"/>
      <c r="E35" s="45"/>
      <c r="F35" s="45"/>
      <c r="G35" s="45"/>
      <c r="H35" s="45"/>
      <c r="I35" s="48" t="str">
        <f t="shared" si="0"/>
        <v>ไม่ผ่าน</v>
      </c>
      <c r="J35" s="47"/>
      <c r="K35" s="47"/>
      <c r="L35" s="47"/>
      <c r="M35" s="47"/>
      <c r="N35" s="47"/>
      <c r="O35" s="47"/>
      <c r="P35" s="47"/>
      <c r="Q35" s="47"/>
    </row>
    <row r="36" spans="1:17" s="2" customFormat="1" ht="15" customHeight="1">
      <c r="A36" s="42">
        <v>29</v>
      </c>
      <c r="B36" s="96" t="s">
        <v>339</v>
      </c>
      <c r="C36" s="93" t="s">
        <v>340</v>
      </c>
      <c r="D36" s="45"/>
      <c r="E36" s="45"/>
      <c r="F36" s="45"/>
      <c r="G36" s="45"/>
      <c r="H36" s="45"/>
      <c r="I36" s="48" t="str">
        <f t="shared" si="0"/>
        <v>ไม่ผ่าน</v>
      </c>
      <c r="J36" s="47"/>
      <c r="K36" s="47"/>
      <c r="L36" s="47"/>
      <c r="M36" s="47"/>
      <c r="N36" s="47"/>
      <c r="O36" s="47"/>
      <c r="P36" s="47"/>
      <c r="Q36" s="47"/>
    </row>
    <row r="37" spans="1:17" s="2" customFormat="1" ht="15" customHeight="1">
      <c r="A37" s="42">
        <v>30</v>
      </c>
      <c r="B37" s="96" t="s">
        <v>258</v>
      </c>
      <c r="C37" s="93" t="s">
        <v>341</v>
      </c>
      <c r="D37" s="45"/>
      <c r="E37" s="45"/>
      <c r="F37" s="45"/>
      <c r="G37" s="45"/>
      <c r="H37" s="45"/>
      <c r="I37" s="48" t="str">
        <f t="shared" si="0"/>
        <v>ไม่ผ่าน</v>
      </c>
      <c r="J37" s="47"/>
      <c r="K37" s="47"/>
      <c r="L37" s="47"/>
      <c r="M37" s="47"/>
      <c r="N37" s="47"/>
      <c r="O37" s="47"/>
      <c r="P37" s="47"/>
      <c r="Q37" s="47"/>
    </row>
    <row r="38" spans="1:17" s="2" customFormat="1" ht="15" customHeight="1">
      <c r="A38" s="42">
        <v>31</v>
      </c>
      <c r="B38" s="96" t="s">
        <v>342</v>
      </c>
      <c r="C38" s="93" t="s">
        <v>343</v>
      </c>
      <c r="D38" s="45"/>
      <c r="E38" s="45"/>
      <c r="F38" s="45"/>
      <c r="G38" s="45"/>
      <c r="H38" s="45"/>
      <c r="I38" s="48" t="str">
        <f t="shared" si="0"/>
        <v>ไม่ผ่าน</v>
      </c>
      <c r="J38" s="47"/>
      <c r="K38" s="47"/>
      <c r="L38" s="47"/>
      <c r="M38" s="47"/>
      <c r="N38" s="47"/>
      <c r="O38" s="47"/>
      <c r="P38" s="47"/>
      <c r="Q38" s="47"/>
    </row>
    <row r="39" spans="1:17" s="2" customFormat="1" ht="15" customHeight="1">
      <c r="A39" s="42">
        <v>32</v>
      </c>
      <c r="B39" s="96" t="s">
        <v>344</v>
      </c>
      <c r="C39" s="93" t="s">
        <v>345</v>
      </c>
      <c r="D39" s="45"/>
      <c r="E39" s="45"/>
      <c r="F39" s="45"/>
      <c r="G39" s="45"/>
      <c r="H39" s="45"/>
      <c r="I39" s="48" t="str">
        <f t="shared" si="0"/>
        <v>ไม่ผ่าน</v>
      </c>
      <c r="J39" s="47"/>
      <c r="K39" s="47"/>
      <c r="L39" s="47"/>
      <c r="M39" s="47"/>
      <c r="N39" s="47"/>
      <c r="O39" s="47"/>
      <c r="P39" s="47"/>
      <c r="Q39" s="47"/>
    </row>
    <row r="40" spans="1:17" s="2" customFormat="1" ht="15" customHeight="1">
      <c r="A40" s="42">
        <v>33</v>
      </c>
      <c r="B40" s="96" t="s">
        <v>346</v>
      </c>
      <c r="C40" s="93" t="s">
        <v>347</v>
      </c>
      <c r="D40" s="45"/>
      <c r="E40" s="45"/>
      <c r="F40" s="45"/>
      <c r="G40" s="45"/>
      <c r="H40" s="45"/>
      <c r="I40" s="48" t="str">
        <f t="shared" si="0"/>
        <v>ไม่ผ่าน</v>
      </c>
      <c r="J40" s="47"/>
      <c r="K40" s="47"/>
      <c r="L40" s="47"/>
      <c r="M40" s="47"/>
      <c r="N40" s="47"/>
      <c r="O40" s="47"/>
      <c r="P40" s="47"/>
      <c r="Q40" s="47"/>
    </row>
    <row r="41" spans="1:17" s="2" customFormat="1" ht="15" customHeight="1">
      <c r="A41" s="42">
        <v>34</v>
      </c>
      <c r="B41" s="96" t="s">
        <v>348</v>
      </c>
      <c r="C41" s="93" t="s">
        <v>281</v>
      </c>
      <c r="D41" s="45"/>
      <c r="E41" s="45"/>
      <c r="F41" s="45"/>
      <c r="G41" s="45"/>
      <c r="H41" s="45"/>
      <c r="I41" s="48" t="str">
        <f t="shared" si="0"/>
        <v>ไม่ผ่าน</v>
      </c>
      <c r="J41" s="47"/>
      <c r="K41" s="47"/>
      <c r="L41" s="47"/>
      <c r="M41" s="47"/>
      <c r="N41" s="47"/>
      <c r="O41" s="47"/>
      <c r="P41" s="47"/>
      <c r="Q41" s="47"/>
    </row>
    <row r="42" spans="1:17" s="2" customFormat="1" ht="15" customHeight="1">
      <c r="A42" s="42">
        <v>35</v>
      </c>
      <c r="B42" s="96" t="s">
        <v>349</v>
      </c>
      <c r="C42" s="93" t="s">
        <v>350</v>
      </c>
      <c r="D42" s="42"/>
      <c r="E42" s="45"/>
      <c r="F42" s="45"/>
      <c r="G42" s="45"/>
      <c r="H42" s="45"/>
      <c r="I42" s="48" t="str">
        <f t="shared" si="0"/>
        <v>ไม่ผ่าน</v>
      </c>
      <c r="J42" s="47"/>
      <c r="K42" s="47"/>
      <c r="L42" s="47"/>
      <c r="M42" s="47"/>
      <c r="N42" s="47"/>
      <c r="O42" s="47"/>
      <c r="P42" s="47"/>
      <c r="Q42" s="47"/>
    </row>
    <row r="43" spans="1:17" s="2" customFormat="1" ht="15" customHeight="1">
      <c r="A43" s="42">
        <v>36</v>
      </c>
      <c r="B43" s="96" t="s">
        <v>37</v>
      </c>
      <c r="C43" s="93" t="s">
        <v>351</v>
      </c>
      <c r="D43" s="42"/>
      <c r="E43" s="45"/>
      <c r="F43" s="45"/>
      <c r="G43" s="45"/>
      <c r="H43" s="45"/>
      <c r="I43" s="48" t="str">
        <f t="shared" si="0"/>
        <v>ไม่ผ่าน</v>
      </c>
      <c r="J43" s="47"/>
      <c r="K43" s="47"/>
      <c r="L43" s="47"/>
      <c r="M43" s="47"/>
      <c r="N43" s="47"/>
      <c r="O43" s="47"/>
      <c r="P43" s="47"/>
      <c r="Q43" s="47"/>
    </row>
    <row r="44" spans="1:17" s="2" customFormat="1" ht="15" customHeight="1">
      <c r="A44" s="42">
        <v>37</v>
      </c>
      <c r="B44" s="96" t="s">
        <v>34</v>
      </c>
      <c r="C44" s="93" t="s">
        <v>352</v>
      </c>
      <c r="D44" s="45"/>
      <c r="E44" s="45"/>
      <c r="F44" s="45"/>
      <c r="G44" s="45"/>
      <c r="H44" s="45"/>
      <c r="I44" s="48" t="str">
        <f t="shared" si="0"/>
        <v>ไม่ผ่าน</v>
      </c>
      <c r="J44" s="47"/>
      <c r="K44" s="47"/>
      <c r="L44" s="47"/>
      <c r="M44" s="47"/>
      <c r="N44" s="47"/>
      <c r="O44" s="47"/>
      <c r="P44" s="47"/>
      <c r="Q44" s="47"/>
    </row>
    <row r="45" spans="1:17" s="2" customFormat="1" ht="15" customHeight="1">
      <c r="A45" s="42">
        <v>38</v>
      </c>
      <c r="B45" s="96" t="s">
        <v>353</v>
      </c>
      <c r="C45" s="93" t="s">
        <v>354</v>
      </c>
      <c r="D45" s="45"/>
      <c r="E45" s="45"/>
      <c r="F45" s="45"/>
      <c r="G45" s="45"/>
      <c r="H45" s="45"/>
      <c r="I45" s="48" t="str">
        <f t="shared" si="0"/>
        <v>ไม่ผ่าน</v>
      </c>
      <c r="J45" s="47"/>
      <c r="K45" s="47"/>
      <c r="L45" s="47"/>
      <c r="M45" s="47"/>
      <c r="N45" s="47"/>
      <c r="O45" s="47"/>
      <c r="P45" s="47"/>
      <c r="Q45" s="47"/>
    </row>
    <row r="46" spans="1:17" s="3" customFormat="1" ht="18">
      <c r="A46" s="57"/>
      <c r="B46" s="58" t="s">
        <v>13</v>
      </c>
      <c r="C46" s="59"/>
      <c r="D46" s="60"/>
      <c r="E46" s="61"/>
      <c r="F46" s="61"/>
      <c r="G46" s="62" t="s">
        <v>9</v>
      </c>
      <c r="H46" s="63"/>
      <c r="I46" s="64">
        <f>COUNTIF(I8:I45,"ผ่าน")</f>
        <v>0</v>
      </c>
      <c r="J46" s="65"/>
      <c r="K46" s="65"/>
      <c r="L46" s="65"/>
      <c r="M46" s="65"/>
      <c r="N46" s="65"/>
      <c r="O46" s="65"/>
      <c r="P46" s="65"/>
      <c r="Q46" s="65"/>
    </row>
    <row r="47" spans="1:17" s="3" customFormat="1" ht="18">
      <c r="A47" s="66" t="s">
        <v>14</v>
      </c>
      <c r="B47" s="67"/>
      <c r="C47" s="68"/>
      <c r="D47" s="69"/>
      <c r="E47" s="70"/>
      <c r="F47" s="61"/>
      <c r="G47" s="62" t="s">
        <v>737</v>
      </c>
      <c r="H47" s="63"/>
      <c r="I47" s="64">
        <f>COUNTIF(I8:I45,"ไม่ผ่าน")</f>
        <v>38</v>
      </c>
      <c r="J47" s="65"/>
      <c r="K47" s="65"/>
      <c r="L47" s="65"/>
      <c r="M47" s="65"/>
      <c r="N47" s="65"/>
      <c r="O47" s="65"/>
      <c r="P47" s="65"/>
      <c r="Q47" s="65"/>
    </row>
    <row r="48" spans="1:17" ht="18">
      <c r="A48" s="71"/>
      <c r="B48" s="72"/>
      <c r="C48" s="73"/>
      <c r="D48" s="74"/>
      <c r="E48" s="75"/>
      <c r="F48" s="76"/>
      <c r="G48" s="76"/>
      <c r="H48" s="77"/>
      <c r="I48" s="78"/>
      <c r="J48" s="79"/>
      <c r="K48" s="79"/>
      <c r="L48" s="79"/>
      <c r="M48" s="79"/>
      <c r="N48" s="79"/>
      <c r="O48" s="79"/>
      <c r="P48" s="79"/>
      <c r="Q48" s="79"/>
    </row>
    <row r="49" spans="1:17" ht="18">
      <c r="A49" s="80" t="s">
        <v>15</v>
      </c>
      <c r="B49" s="47"/>
      <c r="C49" s="47"/>
      <c r="D49" s="81"/>
      <c r="E49" s="47"/>
      <c r="F49" s="47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</row>
    <row r="50" spans="1:17" ht="18">
      <c r="A50" s="47"/>
      <c r="B50" s="47"/>
      <c r="C50" s="47" t="s">
        <v>17</v>
      </c>
      <c r="D50" s="81"/>
      <c r="E50" s="47"/>
      <c r="F50" s="47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</row>
    <row r="51" spans="1:17" ht="18">
      <c r="A51" s="47"/>
      <c r="B51" s="47"/>
      <c r="C51" s="47" t="s">
        <v>18</v>
      </c>
      <c r="D51" s="81"/>
      <c r="E51" s="47"/>
      <c r="F51" s="47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</row>
    <row r="52" spans="1:17" ht="18">
      <c r="A52" s="47"/>
      <c r="B52" s="47"/>
      <c r="C52" s="47" t="s">
        <v>16</v>
      </c>
      <c r="D52" s="81"/>
      <c r="E52" s="47"/>
      <c r="F52" s="47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</row>
    <row r="53" spans="1:17">
      <c r="A53" s="79"/>
      <c r="B53" s="82"/>
      <c r="C53" s="82"/>
      <c r="D53" s="83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</row>
    <row r="54" spans="1:17">
      <c r="A54" s="79"/>
      <c r="B54" s="82"/>
      <c r="C54" s="82"/>
      <c r="D54" s="83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</row>
    <row r="55" spans="1:17">
      <c r="A55" s="79"/>
      <c r="B55" s="84" t="s">
        <v>742</v>
      </c>
      <c r="C55" s="85" t="s">
        <v>733</v>
      </c>
      <c r="D55" s="85"/>
      <c r="E55" s="86" t="s">
        <v>734</v>
      </c>
      <c r="F55" s="86"/>
      <c r="G55" s="86" t="s">
        <v>735</v>
      </c>
      <c r="H55" s="86"/>
      <c r="I55" s="79"/>
      <c r="J55" s="79"/>
      <c r="K55" s="79"/>
      <c r="L55" s="79"/>
      <c r="M55" s="79"/>
      <c r="N55" s="79"/>
      <c r="O55" s="79"/>
      <c r="P55" s="79"/>
      <c r="Q55" s="79"/>
    </row>
    <row r="56" spans="1:17">
      <c r="A56" s="79"/>
      <c r="B56" s="87"/>
      <c r="C56" s="88" t="s">
        <v>738</v>
      </c>
      <c r="D56" s="88"/>
      <c r="E56" s="89" t="s">
        <v>743</v>
      </c>
      <c r="F56" s="89"/>
      <c r="G56" s="90">
        <f>COUNTIF(H8:H45,"/")</f>
        <v>0</v>
      </c>
      <c r="H56" s="90"/>
      <c r="I56" s="79"/>
      <c r="J56" s="79"/>
      <c r="K56" s="79"/>
      <c r="L56" s="79"/>
      <c r="M56" s="79"/>
      <c r="N56" s="79"/>
      <c r="O56" s="79"/>
      <c r="P56" s="79"/>
      <c r="Q56" s="79"/>
    </row>
    <row r="57" spans="1:17">
      <c r="A57" s="79"/>
      <c r="B57" s="87"/>
      <c r="C57" s="88" t="s">
        <v>739</v>
      </c>
      <c r="D57" s="88"/>
      <c r="E57" s="89" t="s">
        <v>736</v>
      </c>
      <c r="F57" s="89"/>
      <c r="G57" s="90">
        <f>COUNTIF(G8:G45,"/")</f>
        <v>0</v>
      </c>
      <c r="H57" s="90"/>
      <c r="I57" s="79"/>
      <c r="J57" s="79"/>
      <c r="K57" s="79"/>
      <c r="L57" s="79"/>
      <c r="M57" s="79"/>
      <c r="N57" s="79"/>
      <c r="O57" s="79"/>
      <c r="P57" s="79"/>
      <c r="Q57" s="79"/>
    </row>
    <row r="58" spans="1:17">
      <c r="A58" s="79"/>
      <c r="B58" s="87"/>
      <c r="C58" s="88" t="s">
        <v>740</v>
      </c>
      <c r="D58" s="88"/>
      <c r="E58" s="89" t="s">
        <v>9</v>
      </c>
      <c r="F58" s="89"/>
      <c r="G58" s="90">
        <f>COUNTIF(F8:F45,"/")</f>
        <v>0</v>
      </c>
      <c r="H58" s="90"/>
      <c r="I58" s="79"/>
      <c r="J58" s="79"/>
      <c r="K58" s="79"/>
      <c r="L58" s="79"/>
      <c r="M58" s="79"/>
      <c r="N58" s="79"/>
      <c r="O58" s="79"/>
      <c r="P58" s="79"/>
      <c r="Q58" s="79"/>
    </row>
    <row r="59" spans="1:17">
      <c r="A59" s="79"/>
      <c r="B59" s="91"/>
      <c r="C59" s="88" t="s">
        <v>741</v>
      </c>
      <c r="D59" s="88"/>
      <c r="E59" s="89" t="s">
        <v>737</v>
      </c>
      <c r="F59" s="89"/>
      <c r="G59" s="90">
        <f>COUNTIF(E8:E45,"/")</f>
        <v>0</v>
      </c>
      <c r="H59" s="90"/>
      <c r="I59" s="79"/>
      <c r="J59" s="79"/>
      <c r="K59" s="79"/>
      <c r="L59" s="79"/>
      <c r="M59" s="79"/>
      <c r="N59" s="79"/>
      <c r="O59" s="79"/>
      <c r="P59" s="79"/>
      <c r="Q59" s="79"/>
    </row>
    <row r="60" spans="1:17">
      <c r="A60" s="79"/>
      <c r="B60" s="82"/>
      <c r="C60" s="82"/>
      <c r="D60" s="83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</row>
    <row r="61" spans="1:17">
      <c r="A61" s="79"/>
      <c r="B61" s="82"/>
      <c r="C61" s="82"/>
      <c r="D61" s="83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</row>
    <row r="62" spans="1:17">
      <c r="A62" s="79"/>
      <c r="B62" s="82"/>
      <c r="C62" s="82"/>
      <c r="D62" s="83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</row>
    <row r="63" spans="1:17">
      <c r="A63" s="79"/>
      <c r="B63" s="82"/>
      <c r="C63" s="82"/>
      <c r="D63" s="83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</row>
    <row r="64" spans="1:17">
      <c r="A64" s="79"/>
      <c r="B64" s="82"/>
      <c r="C64" s="82"/>
      <c r="D64" s="83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</row>
    <row r="65" spans="1:17">
      <c r="A65" s="79"/>
      <c r="B65" s="82"/>
      <c r="C65" s="82"/>
      <c r="D65" s="83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</row>
    <row r="66" spans="1:17">
      <c r="A66" s="79"/>
      <c r="B66" s="82"/>
      <c r="C66" s="82"/>
      <c r="D66" s="83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</row>
    <row r="67" spans="1:17">
      <c r="A67" s="79"/>
      <c r="B67" s="82"/>
      <c r="C67" s="82"/>
      <c r="D67" s="83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</row>
    <row r="68" spans="1:17">
      <c r="A68" s="79"/>
      <c r="B68" s="82"/>
      <c r="C68" s="82"/>
      <c r="D68" s="83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</row>
    <row r="69" spans="1:17">
      <c r="A69" s="79"/>
      <c r="B69" s="82"/>
      <c r="C69" s="82"/>
      <c r="D69" s="83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</row>
    <row r="70" spans="1:17">
      <c r="A70" s="79"/>
      <c r="B70" s="82"/>
      <c r="C70" s="82"/>
      <c r="D70" s="83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</row>
    <row r="71" spans="1:17">
      <c r="A71" s="79"/>
      <c r="B71" s="82"/>
      <c r="C71" s="82"/>
      <c r="D71" s="83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</row>
    <row r="72" spans="1:17">
      <c r="A72" s="79"/>
      <c r="B72" s="82"/>
      <c r="C72" s="82"/>
      <c r="D72" s="83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</row>
    <row r="73" spans="1:17">
      <c r="A73" s="79"/>
      <c r="B73" s="82"/>
      <c r="C73" s="82"/>
      <c r="D73" s="83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</row>
    <row r="74" spans="1:17">
      <c r="A74" s="79"/>
      <c r="B74" s="82"/>
      <c r="C74" s="82"/>
      <c r="D74" s="83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</row>
    <row r="75" spans="1:17">
      <c r="A75" s="79"/>
      <c r="B75" s="82"/>
      <c r="C75" s="82"/>
      <c r="D75" s="83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</row>
    <row r="76" spans="1:17">
      <c r="A76" s="79"/>
      <c r="B76" s="82"/>
      <c r="C76" s="82"/>
      <c r="D76" s="83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</row>
    <row r="77" spans="1:17">
      <c r="A77" s="79"/>
      <c r="B77" s="82"/>
      <c r="C77" s="82"/>
      <c r="D77" s="83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</row>
    <row r="78" spans="1:17">
      <c r="A78" s="79"/>
      <c r="B78" s="82"/>
      <c r="C78" s="82"/>
      <c r="D78" s="83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</row>
    <row r="79" spans="1:17">
      <c r="A79" s="79"/>
      <c r="B79" s="82"/>
      <c r="C79" s="82"/>
      <c r="D79" s="83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</row>
    <row r="80" spans="1:17">
      <c r="A80" s="79"/>
      <c r="B80" s="82"/>
      <c r="C80" s="82"/>
      <c r="D80" s="83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</row>
    <row r="81" spans="1:17">
      <c r="A81" s="79"/>
      <c r="B81" s="82"/>
      <c r="C81" s="82"/>
      <c r="D81" s="83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</row>
    <row r="82" spans="1:17">
      <c r="A82" s="79"/>
      <c r="B82" s="82"/>
      <c r="C82" s="82"/>
      <c r="D82" s="83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</row>
    <row r="83" spans="1:17">
      <c r="A83" s="79"/>
      <c r="B83" s="82"/>
      <c r="C83" s="82"/>
      <c r="D83" s="83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</row>
    <row r="84" spans="1:17">
      <c r="A84" s="79"/>
      <c r="B84" s="82"/>
      <c r="C84" s="82"/>
      <c r="D84" s="83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</row>
    <row r="85" spans="1:17">
      <c r="A85" s="79"/>
      <c r="B85" s="82"/>
      <c r="C85" s="82"/>
      <c r="D85" s="83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</row>
    <row r="86" spans="1:17">
      <c r="A86" s="79"/>
      <c r="B86" s="82"/>
      <c r="C86" s="82"/>
      <c r="D86" s="83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</row>
    <row r="87" spans="1:17">
      <c r="A87" s="79"/>
      <c r="B87" s="82"/>
      <c r="C87" s="82"/>
      <c r="D87" s="83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</row>
    <row r="88" spans="1:17">
      <c r="A88" s="79"/>
      <c r="B88" s="82"/>
      <c r="C88" s="82"/>
      <c r="D88" s="83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</row>
    <row r="89" spans="1:17">
      <c r="A89" s="79"/>
      <c r="B89" s="82"/>
      <c r="C89" s="82"/>
      <c r="D89" s="83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</row>
    <row r="90" spans="1:17">
      <c r="A90" s="79"/>
      <c r="B90" s="82"/>
      <c r="C90" s="82"/>
      <c r="D90" s="83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</row>
    <row r="91" spans="1:17">
      <c r="A91" s="79"/>
      <c r="B91" s="82"/>
      <c r="C91" s="82"/>
      <c r="D91" s="83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</row>
    <row r="92" spans="1:17">
      <c r="A92" s="79"/>
      <c r="B92" s="82"/>
      <c r="C92" s="82"/>
      <c r="D92" s="83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</row>
    <row r="93" spans="1:17">
      <c r="A93" s="79"/>
      <c r="B93" s="82"/>
      <c r="C93" s="82"/>
      <c r="D93" s="83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</row>
    <row r="94" spans="1:17">
      <c r="A94" s="79"/>
      <c r="B94" s="82"/>
      <c r="C94" s="82"/>
      <c r="D94" s="83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</row>
    <row r="95" spans="1:17">
      <c r="A95" s="79"/>
      <c r="B95" s="82"/>
      <c r="C95" s="82"/>
      <c r="D95" s="83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</row>
    <row r="96" spans="1:17">
      <c r="A96" s="79"/>
      <c r="B96" s="82"/>
      <c r="C96" s="82"/>
      <c r="D96" s="83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</row>
    <row r="97" spans="1:17">
      <c r="A97" s="79"/>
      <c r="B97" s="82"/>
      <c r="C97" s="82"/>
      <c r="D97" s="83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</row>
  </sheetData>
  <mergeCells count="31">
    <mergeCell ref="G46:H46"/>
    <mergeCell ref="C57:D57"/>
    <mergeCell ref="E57:F57"/>
    <mergeCell ref="G57:H57"/>
    <mergeCell ref="C58:D58"/>
    <mergeCell ref="E58:F58"/>
    <mergeCell ref="G58:H58"/>
    <mergeCell ref="C55:D55"/>
    <mergeCell ref="E55:F55"/>
    <mergeCell ref="G55:H55"/>
    <mergeCell ref="C56:D56"/>
    <mergeCell ref="E56:F56"/>
    <mergeCell ref="G56:H56"/>
    <mergeCell ref="A47:C48"/>
    <mergeCell ref="D47:E48"/>
    <mergeCell ref="G47:H47"/>
    <mergeCell ref="B55:B59"/>
    <mergeCell ref="C59:D59"/>
    <mergeCell ref="E59:F59"/>
    <mergeCell ref="G59:H59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F6:H6"/>
  </mergeCells>
  <pageMargins left="0.55118110236220474" right="0.19685039370078741" top="0.39370078740157483" bottom="0.15748031496062992" header="0.11811023622047245" footer="0.31496062992125984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82"/>
  <sheetViews>
    <sheetView zoomScale="27" zoomScaleNormal="27" zoomScalePageLayoutView="110" workbookViewId="0">
      <selection activeCell="M4" sqref="A4:M82"/>
    </sheetView>
  </sheetViews>
  <sheetFormatPr defaultColWidth="9.109375" defaultRowHeight="15.6"/>
  <cols>
    <col min="1" max="1" width="4.88671875" style="15" customWidth="1"/>
    <col min="2" max="2" width="15.5546875" style="16" customWidth="1"/>
    <col min="3" max="3" width="14.88671875" style="16" customWidth="1"/>
    <col min="4" max="4" width="6.33203125" style="17" customWidth="1"/>
    <col min="5" max="9" width="6.33203125" style="15" customWidth="1"/>
    <col min="10" max="11" width="9.109375" style="15"/>
    <col min="12" max="12" width="9.109375" style="1"/>
    <col min="13" max="13" width="12.44140625" style="1" customWidth="1"/>
    <col min="14" max="16" width="9.109375" style="1"/>
    <col min="17" max="17" width="14.109375" style="1" customWidth="1"/>
    <col min="18" max="16384" width="9.109375" style="1"/>
  </cols>
  <sheetData>
    <row r="1" spans="1:13" ht="20.399999999999999">
      <c r="A1" s="20" t="s">
        <v>1</v>
      </c>
      <c r="B1" s="20"/>
      <c r="C1" s="20"/>
      <c r="D1" s="20"/>
      <c r="E1" s="20"/>
      <c r="F1" s="20"/>
      <c r="G1" s="20"/>
      <c r="H1" s="20"/>
      <c r="I1" s="20"/>
      <c r="J1" s="18"/>
      <c r="K1" s="18"/>
      <c r="L1" s="8"/>
      <c r="M1" s="8"/>
    </row>
    <row r="2" spans="1:13" ht="20.399999999999999">
      <c r="A2" s="20" t="s">
        <v>145</v>
      </c>
      <c r="B2" s="20"/>
      <c r="C2" s="20"/>
      <c r="D2" s="20"/>
      <c r="E2" s="20"/>
      <c r="F2" s="20"/>
      <c r="G2" s="20"/>
      <c r="H2" s="20"/>
      <c r="I2" s="20"/>
      <c r="J2" s="18"/>
      <c r="K2" s="18"/>
      <c r="L2" s="8"/>
      <c r="M2" s="8"/>
    </row>
    <row r="3" spans="1:13" ht="20.399999999999999">
      <c r="A3" s="20" t="s">
        <v>19</v>
      </c>
      <c r="B3" s="20"/>
      <c r="C3" s="20"/>
      <c r="D3" s="20"/>
      <c r="E3" s="20"/>
      <c r="F3" s="20"/>
      <c r="G3" s="20"/>
      <c r="H3" s="20"/>
      <c r="I3" s="20"/>
      <c r="J3" s="18"/>
      <c r="K3" s="18"/>
      <c r="L3" s="8"/>
      <c r="M3" s="8"/>
    </row>
    <row r="4" spans="1:13" s="4" customFormat="1" ht="21">
      <c r="A4" s="121" t="s">
        <v>2</v>
      </c>
      <c r="B4" s="121"/>
      <c r="C4" s="122"/>
      <c r="D4" s="123"/>
      <c r="E4" s="124"/>
      <c r="F4" s="125"/>
      <c r="G4" s="125"/>
      <c r="H4" s="125"/>
      <c r="I4" s="125"/>
      <c r="J4" s="125"/>
      <c r="K4" s="125"/>
      <c r="L4" s="125"/>
      <c r="M4" s="125"/>
    </row>
    <row r="5" spans="1:13" s="4" customFormat="1" ht="21">
      <c r="A5" s="21" t="s">
        <v>0</v>
      </c>
      <c r="B5" s="22" t="s">
        <v>3</v>
      </c>
      <c r="C5" s="23" t="s">
        <v>4</v>
      </c>
      <c r="D5" s="24" t="s">
        <v>5</v>
      </c>
      <c r="E5" s="25" t="s">
        <v>6</v>
      </c>
      <c r="F5" s="26"/>
      <c r="G5" s="26"/>
      <c r="H5" s="27"/>
      <c r="I5" s="28" t="s">
        <v>7</v>
      </c>
      <c r="J5" s="29"/>
      <c r="K5" s="29"/>
      <c r="L5" s="29"/>
      <c r="M5" s="29"/>
    </row>
    <row r="6" spans="1:13" s="4" customFormat="1" ht="21">
      <c r="A6" s="30"/>
      <c r="B6" s="31"/>
      <c r="C6" s="32"/>
      <c r="D6" s="33"/>
      <c r="E6" s="28" t="s">
        <v>8</v>
      </c>
      <c r="F6" s="25" t="s">
        <v>9</v>
      </c>
      <c r="G6" s="26"/>
      <c r="H6" s="27"/>
      <c r="I6" s="34"/>
      <c r="J6" s="29"/>
      <c r="K6" s="29"/>
      <c r="L6" s="29"/>
      <c r="M6" s="29"/>
    </row>
    <row r="7" spans="1:13" s="6" customFormat="1" ht="85.2" customHeight="1">
      <c r="A7" s="35"/>
      <c r="B7" s="36"/>
      <c r="C7" s="37"/>
      <c r="D7" s="38"/>
      <c r="E7" s="39"/>
      <c r="F7" s="40" t="s">
        <v>10</v>
      </c>
      <c r="G7" s="40" t="s">
        <v>11</v>
      </c>
      <c r="H7" s="40" t="s">
        <v>12</v>
      </c>
      <c r="I7" s="39"/>
      <c r="J7" s="41"/>
      <c r="K7" s="41"/>
      <c r="L7" s="41"/>
      <c r="M7" s="41"/>
    </row>
    <row r="8" spans="1:13" s="2" customFormat="1" ht="15" customHeight="1">
      <c r="A8" s="42">
        <v>1</v>
      </c>
      <c r="B8" s="96" t="s">
        <v>355</v>
      </c>
      <c r="C8" s="93" t="s">
        <v>356</v>
      </c>
      <c r="D8" s="45"/>
      <c r="E8" s="46"/>
      <c r="F8" s="45"/>
      <c r="G8" s="47"/>
      <c r="H8" s="45"/>
      <c r="I8" s="48" t="str">
        <f>IF(D8&gt;=15,"ผ่าน","ไม่ผ่าน")</f>
        <v>ไม่ผ่าน</v>
      </c>
      <c r="J8" s="47"/>
      <c r="K8" s="47"/>
      <c r="L8" s="47"/>
      <c r="M8" s="47"/>
    </row>
    <row r="9" spans="1:13" s="2" customFormat="1" ht="15" customHeight="1">
      <c r="A9" s="42">
        <v>2</v>
      </c>
      <c r="B9" s="96" t="s">
        <v>357</v>
      </c>
      <c r="C9" s="93" t="s">
        <v>358</v>
      </c>
      <c r="D9" s="45"/>
      <c r="E9" s="45"/>
      <c r="F9" s="45"/>
      <c r="G9" s="45"/>
      <c r="H9" s="45"/>
      <c r="I9" s="48" t="str">
        <f t="shared" ref="I9:I41" si="0">IF(D9&gt;=15,"ผ่าน","ไม่ผ่าน")</f>
        <v>ไม่ผ่าน</v>
      </c>
      <c r="J9" s="47"/>
      <c r="K9" s="47"/>
      <c r="L9" s="47"/>
      <c r="M9" s="47"/>
    </row>
    <row r="10" spans="1:13" s="2" customFormat="1" ht="15" customHeight="1">
      <c r="A10" s="42">
        <v>3</v>
      </c>
      <c r="B10" s="96" t="s">
        <v>359</v>
      </c>
      <c r="C10" s="93" t="s">
        <v>360</v>
      </c>
      <c r="D10" s="45"/>
      <c r="E10" s="45"/>
      <c r="F10" s="45"/>
      <c r="G10" s="45"/>
      <c r="H10" s="45"/>
      <c r="I10" s="48" t="str">
        <f t="shared" si="0"/>
        <v>ไม่ผ่าน</v>
      </c>
      <c r="J10" s="47"/>
      <c r="K10" s="47"/>
      <c r="L10" s="47"/>
      <c r="M10" s="47"/>
    </row>
    <row r="11" spans="1:13" s="2" customFormat="1" ht="15" customHeight="1">
      <c r="A11" s="42">
        <v>4</v>
      </c>
      <c r="B11" s="96" t="s">
        <v>361</v>
      </c>
      <c r="C11" s="93" t="s">
        <v>362</v>
      </c>
      <c r="D11" s="45"/>
      <c r="E11" s="47"/>
      <c r="F11" s="45"/>
      <c r="G11" s="45"/>
      <c r="H11" s="45"/>
      <c r="I11" s="48" t="str">
        <f t="shared" si="0"/>
        <v>ไม่ผ่าน</v>
      </c>
      <c r="J11" s="47"/>
      <c r="K11" s="47"/>
      <c r="L11" s="47"/>
      <c r="M11" s="47"/>
    </row>
    <row r="12" spans="1:13" s="2" customFormat="1" ht="15" customHeight="1">
      <c r="A12" s="42">
        <v>5</v>
      </c>
      <c r="B12" s="96" t="s">
        <v>363</v>
      </c>
      <c r="C12" s="93" t="s">
        <v>364</v>
      </c>
      <c r="D12" s="42"/>
      <c r="E12" s="45"/>
      <c r="F12" s="45"/>
      <c r="G12" s="45"/>
      <c r="H12" s="45"/>
      <c r="I12" s="48" t="str">
        <f t="shared" si="0"/>
        <v>ไม่ผ่าน</v>
      </c>
      <c r="J12" s="47"/>
      <c r="K12" s="47"/>
      <c r="L12" s="47"/>
      <c r="M12" s="47"/>
    </row>
    <row r="13" spans="1:13" s="2" customFormat="1" ht="15" customHeight="1">
      <c r="A13" s="42">
        <v>6</v>
      </c>
      <c r="B13" s="96" t="s">
        <v>65</v>
      </c>
      <c r="C13" s="93" t="s">
        <v>365</v>
      </c>
      <c r="D13" s="42"/>
      <c r="E13" s="45"/>
      <c r="F13" s="45"/>
      <c r="G13" s="45"/>
      <c r="H13" s="45"/>
      <c r="I13" s="48" t="str">
        <f t="shared" si="0"/>
        <v>ไม่ผ่าน</v>
      </c>
      <c r="J13" s="47"/>
      <c r="K13" s="47"/>
      <c r="L13" s="47"/>
      <c r="M13" s="47"/>
    </row>
    <row r="14" spans="1:13" s="2" customFormat="1" ht="15" customHeight="1">
      <c r="A14" s="42">
        <v>7</v>
      </c>
      <c r="B14" s="96" t="s">
        <v>366</v>
      </c>
      <c r="C14" s="93" t="s">
        <v>367</v>
      </c>
      <c r="D14" s="45"/>
      <c r="E14" s="45"/>
      <c r="F14" s="45"/>
      <c r="G14" s="45"/>
      <c r="H14" s="45"/>
      <c r="I14" s="48" t="str">
        <f t="shared" si="0"/>
        <v>ไม่ผ่าน</v>
      </c>
      <c r="J14" s="47"/>
      <c r="K14" s="47"/>
      <c r="L14" s="47"/>
      <c r="M14" s="47"/>
    </row>
    <row r="15" spans="1:13" s="2" customFormat="1" ht="15" customHeight="1">
      <c r="A15" s="42">
        <v>8</v>
      </c>
      <c r="B15" s="96" t="s">
        <v>368</v>
      </c>
      <c r="C15" s="93" t="s">
        <v>369</v>
      </c>
      <c r="D15" s="45"/>
      <c r="E15" s="45"/>
      <c r="F15" s="45"/>
      <c r="G15" s="45"/>
      <c r="H15" s="45"/>
      <c r="I15" s="48" t="str">
        <f t="shared" si="0"/>
        <v>ไม่ผ่าน</v>
      </c>
      <c r="J15" s="47"/>
      <c r="K15" s="47"/>
      <c r="L15" s="47"/>
      <c r="M15" s="47"/>
    </row>
    <row r="16" spans="1:13" s="2" customFormat="1" ht="15" customHeight="1">
      <c r="A16" s="42">
        <v>9</v>
      </c>
      <c r="B16" s="96" t="s">
        <v>370</v>
      </c>
      <c r="C16" s="93" t="s">
        <v>371</v>
      </c>
      <c r="D16" s="45"/>
      <c r="E16" s="45"/>
      <c r="F16" s="45"/>
      <c r="G16" s="45"/>
      <c r="H16" s="45"/>
      <c r="I16" s="48" t="str">
        <f t="shared" si="0"/>
        <v>ไม่ผ่าน</v>
      </c>
      <c r="J16" s="47"/>
      <c r="K16" s="47"/>
      <c r="L16" s="47"/>
      <c r="M16" s="47"/>
    </row>
    <row r="17" spans="1:25" s="2" customFormat="1" ht="15" customHeight="1">
      <c r="A17" s="42">
        <v>10</v>
      </c>
      <c r="B17" s="96" t="s">
        <v>217</v>
      </c>
      <c r="C17" s="93" t="s">
        <v>372</v>
      </c>
      <c r="D17" s="42"/>
      <c r="E17" s="45"/>
      <c r="F17" s="45"/>
      <c r="G17" s="45"/>
      <c r="H17" s="45"/>
      <c r="I17" s="48" t="str">
        <f t="shared" si="0"/>
        <v>ไม่ผ่าน</v>
      </c>
      <c r="J17" s="47"/>
      <c r="K17" s="47"/>
      <c r="L17" s="47"/>
      <c r="M17" s="47"/>
    </row>
    <row r="18" spans="1:25" s="2" customFormat="1" ht="15" customHeight="1">
      <c r="A18" s="42">
        <v>11</v>
      </c>
      <c r="B18" s="96" t="s">
        <v>373</v>
      </c>
      <c r="C18" s="93" t="s">
        <v>374</v>
      </c>
      <c r="D18" s="45"/>
      <c r="E18" s="45"/>
      <c r="F18" s="45"/>
      <c r="G18" s="45"/>
      <c r="H18" s="45"/>
      <c r="I18" s="48" t="str">
        <f t="shared" si="0"/>
        <v>ไม่ผ่าน</v>
      </c>
      <c r="J18" s="47"/>
      <c r="K18" s="47"/>
      <c r="L18" s="47"/>
      <c r="M18" s="47"/>
    </row>
    <row r="19" spans="1:25" s="2" customFormat="1" ht="15" customHeight="1">
      <c r="A19" s="42">
        <v>12</v>
      </c>
      <c r="B19" s="96" t="s">
        <v>375</v>
      </c>
      <c r="C19" s="93" t="s">
        <v>376</v>
      </c>
      <c r="D19" s="45"/>
      <c r="E19" s="45"/>
      <c r="F19" s="45"/>
      <c r="G19" s="45"/>
      <c r="H19" s="45"/>
      <c r="I19" s="48" t="str">
        <f t="shared" si="0"/>
        <v>ไม่ผ่าน</v>
      </c>
      <c r="J19" s="47"/>
      <c r="K19" s="47"/>
      <c r="L19" s="47"/>
      <c r="M19" s="47"/>
    </row>
    <row r="20" spans="1:25" s="2" customFormat="1" ht="14.25" customHeight="1">
      <c r="A20" s="42">
        <v>13</v>
      </c>
      <c r="B20" s="96" t="s">
        <v>377</v>
      </c>
      <c r="C20" s="93" t="s">
        <v>378</v>
      </c>
      <c r="D20" s="45"/>
      <c r="E20" s="45"/>
      <c r="F20" s="45"/>
      <c r="G20" s="45"/>
      <c r="H20" s="45"/>
      <c r="I20" s="48" t="str">
        <f t="shared" si="0"/>
        <v>ไม่ผ่าน</v>
      </c>
      <c r="J20" s="47"/>
      <c r="K20" s="47"/>
      <c r="L20" s="47"/>
      <c r="M20" s="56"/>
      <c r="N20" s="5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2" customFormat="1" ht="15" customHeight="1">
      <c r="A21" s="42">
        <v>14</v>
      </c>
      <c r="B21" s="96" t="s">
        <v>379</v>
      </c>
      <c r="C21" s="93" t="s">
        <v>380</v>
      </c>
      <c r="D21" s="45"/>
      <c r="E21" s="45"/>
      <c r="F21" s="45"/>
      <c r="G21" s="45"/>
      <c r="H21" s="45"/>
      <c r="I21" s="48" t="str">
        <f t="shared" si="0"/>
        <v>ไม่ผ่าน</v>
      </c>
      <c r="J21" s="47"/>
      <c r="K21" s="47"/>
      <c r="L21" s="47"/>
      <c r="M21" s="47"/>
    </row>
    <row r="22" spans="1:25" s="2" customFormat="1" ht="15" customHeight="1">
      <c r="A22" s="42">
        <v>15</v>
      </c>
      <c r="B22" s="96" t="s">
        <v>381</v>
      </c>
      <c r="C22" s="93" t="s">
        <v>382</v>
      </c>
      <c r="D22" s="45"/>
      <c r="E22" s="45"/>
      <c r="F22" s="45"/>
      <c r="G22" s="45"/>
      <c r="H22" s="45"/>
      <c r="I22" s="48" t="str">
        <f t="shared" si="0"/>
        <v>ไม่ผ่าน</v>
      </c>
      <c r="J22" s="47"/>
      <c r="K22" s="47"/>
      <c r="L22" s="47"/>
      <c r="M22" s="47"/>
    </row>
    <row r="23" spans="1:25" s="2" customFormat="1" ht="15" customHeight="1">
      <c r="A23" s="42">
        <v>16</v>
      </c>
      <c r="B23" s="96" t="s">
        <v>383</v>
      </c>
      <c r="C23" s="93" t="s">
        <v>35</v>
      </c>
      <c r="D23" s="45"/>
      <c r="E23" s="45"/>
      <c r="F23" s="45"/>
      <c r="G23" s="45"/>
      <c r="H23" s="45"/>
      <c r="I23" s="48" t="str">
        <f t="shared" si="0"/>
        <v>ไม่ผ่าน</v>
      </c>
      <c r="J23" s="47"/>
      <c r="K23" s="47"/>
      <c r="L23" s="47"/>
      <c r="M23" s="47"/>
    </row>
    <row r="24" spans="1:25" s="2" customFormat="1" ht="15" customHeight="1">
      <c r="A24" s="42">
        <v>17</v>
      </c>
      <c r="B24" s="96" t="s">
        <v>384</v>
      </c>
      <c r="C24" s="93" t="s">
        <v>385</v>
      </c>
      <c r="D24" s="45"/>
      <c r="E24" s="45"/>
      <c r="F24" s="45"/>
      <c r="G24" s="45"/>
      <c r="H24" s="45"/>
      <c r="I24" s="48" t="str">
        <f t="shared" si="0"/>
        <v>ไม่ผ่าน</v>
      </c>
      <c r="J24" s="47"/>
      <c r="K24" s="47"/>
      <c r="L24" s="47"/>
      <c r="M24" s="47"/>
    </row>
    <row r="25" spans="1:25" s="2" customFormat="1" ht="15" customHeight="1">
      <c r="A25" s="42">
        <v>18</v>
      </c>
      <c r="B25" s="96" t="s">
        <v>263</v>
      </c>
      <c r="C25" s="93" t="s">
        <v>386</v>
      </c>
      <c r="D25" s="45"/>
      <c r="E25" s="45"/>
      <c r="F25" s="45"/>
      <c r="G25" s="45"/>
      <c r="H25" s="45"/>
      <c r="I25" s="48" t="str">
        <f t="shared" si="0"/>
        <v>ไม่ผ่าน</v>
      </c>
      <c r="J25" s="47"/>
      <c r="K25" s="47"/>
      <c r="L25" s="47"/>
      <c r="M25" s="47"/>
    </row>
    <row r="26" spans="1:25" s="2" customFormat="1" ht="15" customHeight="1">
      <c r="A26" s="42">
        <v>19</v>
      </c>
      <c r="B26" s="96" t="s">
        <v>21</v>
      </c>
      <c r="C26" s="93" t="s">
        <v>387</v>
      </c>
      <c r="D26" s="45"/>
      <c r="E26" s="45"/>
      <c r="F26" s="45"/>
      <c r="G26" s="45"/>
      <c r="H26" s="45"/>
      <c r="I26" s="48" t="str">
        <f t="shared" si="0"/>
        <v>ไม่ผ่าน</v>
      </c>
      <c r="J26" s="47"/>
      <c r="K26" s="47"/>
      <c r="L26" s="47"/>
      <c r="M26" s="47"/>
    </row>
    <row r="27" spans="1:25" s="2" customFormat="1" ht="15" customHeight="1">
      <c r="A27" s="42">
        <v>20</v>
      </c>
      <c r="B27" s="96" t="s">
        <v>388</v>
      </c>
      <c r="C27" s="93" t="s">
        <v>389</v>
      </c>
      <c r="D27" s="45"/>
      <c r="E27" s="45"/>
      <c r="F27" s="45"/>
      <c r="G27" s="45"/>
      <c r="H27" s="45"/>
      <c r="I27" s="48" t="str">
        <f t="shared" si="0"/>
        <v>ไม่ผ่าน</v>
      </c>
      <c r="J27" s="47"/>
      <c r="K27" s="47"/>
      <c r="L27" s="47"/>
      <c r="M27" s="47"/>
    </row>
    <row r="28" spans="1:25" s="2" customFormat="1" ht="15" customHeight="1">
      <c r="A28" s="42">
        <v>21</v>
      </c>
      <c r="B28" s="96" t="s">
        <v>390</v>
      </c>
      <c r="C28" s="93" t="s">
        <v>391</v>
      </c>
      <c r="D28" s="45"/>
      <c r="E28" s="45"/>
      <c r="F28" s="45"/>
      <c r="G28" s="45"/>
      <c r="H28" s="45"/>
      <c r="I28" s="48" t="str">
        <f t="shared" si="0"/>
        <v>ไม่ผ่าน</v>
      </c>
      <c r="J28" s="47"/>
      <c r="K28" s="47"/>
      <c r="L28" s="47"/>
      <c r="M28" s="47"/>
    </row>
    <row r="29" spans="1:25" s="2" customFormat="1" ht="15" customHeight="1">
      <c r="A29" s="42">
        <v>22</v>
      </c>
      <c r="B29" s="96" t="s">
        <v>392</v>
      </c>
      <c r="C29" s="93" t="s">
        <v>72</v>
      </c>
      <c r="D29" s="45"/>
      <c r="E29" s="45"/>
      <c r="F29" s="45"/>
      <c r="G29" s="45"/>
      <c r="H29" s="45"/>
      <c r="I29" s="48" t="str">
        <f t="shared" si="0"/>
        <v>ไม่ผ่าน</v>
      </c>
      <c r="J29" s="47"/>
      <c r="K29" s="47"/>
      <c r="L29" s="47"/>
      <c r="M29" s="47"/>
    </row>
    <row r="30" spans="1:25" s="2" customFormat="1" ht="15" customHeight="1">
      <c r="A30" s="42">
        <v>23</v>
      </c>
      <c r="B30" s="96" t="s">
        <v>393</v>
      </c>
      <c r="C30" s="93" t="s">
        <v>394</v>
      </c>
      <c r="D30" s="45"/>
      <c r="E30" s="47"/>
      <c r="F30" s="45"/>
      <c r="G30" s="45"/>
      <c r="H30" s="45"/>
      <c r="I30" s="48" t="str">
        <f t="shared" si="0"/>
        <v>ไม่ผ่าน</v>
      </c>
      <c r="J30" s="47"/>
      <c r="K30" s="47"/>
      <c r="L30" s="47"/>
      <c r="M30" s="47"/>
    </row>
    <row r="31" spans="1:25" s="2" customFormat="1" ht="15" customHeight="1">
      <c r="A31" s="42">
        <v>24</v>
      </c>
      <c r="B31" s="96" t="s">
        <v>395</v>
      </c>
      <c r="C31" s="93" t="s">
        <v>396</v>
      </c>
      <c r="D31" s="45"/>
      <c r="E31" s="45"/>
      <c r="F31" s="45"/>
      <c r="G31" s="45"/>
      <c r="H31" s="45"/>
      <c r="I31" s="48" t="str">
        <f t="shared" si="0"/>
        <v>ไม่ผ่าน</v>
      </c>
      <c r="J31" s="47"/>
      <c r="K31" s="47"/>
      <c r="L31" s="47"/>
      <c r="M31" s="47"/>
    </row>
    <row r="32" spans="1:25" s="2" customFormat="1" ht="15" customHeight="1">
      <c r="A32" s="42">
        <v>25</v>
      </c>
      <c r="B32" s="96" t="s">
        <v>397</v>
      </c>
      <c r="C32" s="93" t="s">
        <v>398</v>
      </c>
      <c r="D32" s="45"/>
      <c r="E32" s="45"/>
      <c r="F32" s="45"/>
      <c r="G32" s="45"/>
      <c r="H32" s="45"/>
      <c r="I32" s="48" t="str">
        <f t="shared" si="0"/>
        <v>ไม่ผ่าน</v>
      </c>
      <c r="J32" s="47"/>
      <c r="K32" s="47"/>
      <c r="L32" s="47"/>
      <c r="M32" s="47"/>
    </row>
    <row r="33" spans="1:13" s="2" customFormat="1" ht="15" customHeight="1">
      <c r="A33" s="42">
        <v>26</v>
      </c>
      <c r="B33" s="96" t="s">
        <v>399</v>
      </c>
      <c r="C33" s="93" t="s">
        <v>400</v>
      </c>
      <c r="D33" s="45"/>
      <c r="E33" s="45"/>
      <c r="F33" s="45"/>
      <c r="G33" s="45"/>
      <c r="H33" s="45"/>
      <c r="I33" s="48" t="str">
        <f t="shared" si="0"/>
        <v>ไม่ผ่าน</v>
      </c>
      <c r="J33" s="47"/>
      <c r="K33" s="47"/>
      <c r="L33" s="47"/>
      <c r="M33" s="47"/>
    </row>
    <row r="34" spans="1:13" s="2" customFormat="1" ht="15" customHeight="1">
      <c r="A34" s="42">
        <v>27</v>
      </c>
      <c r="B34" s="96" t="s">
        <v>401</v>
      </c>
      <c r="C34" s="93" t="s">
        <v>402</v>
      </c>
      <c r="D34" s="45"/>
      <c r="E34" s="45"/>
      <c r="F34" s="45"/>
      <c r="G34" s="45"/>
      <c r="H34" s="45"/>
      <c r="I34" s="48" t="str">
        <f t="shared" si="0"/>
        <v>ไม่ผ่าน</v>
      </c>
      <c r="J34" s="47"/>
      <c r="K34" s="47"/>
      <c r="L34" s="47"/>
      <c r="M34" s="47"/>
    </row>
    <row r="35" spans="1:13" s="2" customFormat="1" ht="15" customHeight="1">
      <c r="A35" s="42">
        <v>28</v>
      </c>
      <c r="B35" s="96" t="s">
        <v>403</v>
      </c>
      <c r="C35" s="93" t="s">
        <v>404</v>
      </c>
      <c r="D35" s="45"/>
      <c r="E35" s="45"/>
      <c r="F35" s="45"/>
      <c r="G35" s="45"/>
      <c r="H35" s="45"/>
      <c r="I35" s="48" t="str">
        <f t="shared" si="0"/>
        <v>ไม่ผ่าน</v>
      </c>
      <c r="J35" s="47"/>
      <c r="K35" s="47"/>
      <c r="L35" s="47"/>
      <c r="M35" s="47"/>
    </row>
    <row r="36" spans="1:13" s="2" customFormat="1" ht="15" customHeight="1">
      <c r="A36" s="42">
        <v>29</v>
      </c>
      <c r="B36" s="96" t="s">
        <v>405</v>
      </c>
      <c r="C36" s="93" t="s">
        <v>406</v>
      </c>
      <c r="D36" s="45"/>
      <c r="E36" s="45"/>
      <c r="F36" s="45"/>
      <c r="G36" s="45"/>
      <c r="H36" s="45"/>
      <c r="I36" s="48" t="str">
        <f t="shared" si="0"/>
        <v>ไม่ผ่าน</v>
      </c>
      <c r="J36" s="47"/>
      <c r="K36" s="47"/>
      <c r="L36" s="47"/>
      <c r="M36" s="47"/>
    </row>
    <row r="37" spans="1:13" s="2" customFormat="1" ht="15" customHeight="1">
      <c r="A37" s="42">
        <v>30</v>
      </c>
      <c r="B37" s="96" t="s">
        <v>107</v>
      </c>
      <c r="C37" s="93" t="s">
        <v>407</v>
      </c>
      <c r="D37" s="45"/>
      <c r="E37" s="45"/>
      <c r="F37" s="45"/>
      <c r="G37" s="45"/>
      <c r="H37" s="45"/>
      <c r="I37" s="48" t="str">
        <f t="shared" si="0"/>
        <v>ไม่ผ่าน</v>
      </c>
      <c r="J37" s="47"/>
      <c r="K37" s="47"/>
      <c r="L37" s="47"/>
      <c r="M37" s="47"/>
    </row>
    <row r="38" spans="1:13" s="2" customFormat="1" ht="15" customHeight="1">
      <c r="A38" s="42">
        <v>31</v>
      </c>
      <c r="B38" s="96" t="s">
        <v>40</v>
      </c>
      <c r="C38" s="93" t="s">
        <v>408</v>
      </c>
      <c r="D38" s="45"/>
      <c r="E38" s="45"/>
      <c r="F38" s="45"/>
      <c r="G38" s="45"/>
      <c r="H38" s="45"/>
      <c r="I38" s="48" t="str">
        <f t="shared" si="0"/>
        <v>ไม่ผ่าน</v>
      </c>
      <c r="J38" s="47"/>
      <c r="K38" s="47"/>
      <c r="L38" s="47"/>
      <c r="M38" s="47"/>
    </row>
    <row r="39" spans="1:13" s="2" customFormat="1" ht="15" customHeight="1">
      <c r="A39" s="42">
        <v>32</v>
      </c>
      <c r="B39" s="96" t="s">
        <v>409</v>
      </c>
      <c r="C39" s="93" t="s">
        <v>410</v>
      </c>
      <c r="D39" s="45"/>
      <c r="E39" s="45"/>
      <c r="F39" s="45"/>
      <c r="G39" s="45"/>
      <c r="H39" s="45"/>
      <c r="I39" s="48" t="str">
        <f t="shared" si="0"/>
        <v>ไม่ผ่าน</v>
      </c>
      <c r="J39" s="47"/>
      <c r="K39" s="47"/>
      <c r="L39" s="47"/>
      <c r="M39" s="47"/>
    </row>
    <row r="40" spans="1:13" s="2" customFormat="1" ht="15" customHeight="1">
      <c r="A40" s="42">
        <v>33</v>
      </c>
      <c r="B40" s="96" t="s">
        <v>411</v>
      </c>
      <c r="C40" s="93" t="s">
        <v>412</v>
      </c>
      <c r="D40" s="45"/>
      <c r="E40" s="45"/>
      <c r="F40" s="45"/>
      <c r="G40" s="45"/>
      <c r="H40" s="45"/>
      <c r="I40" s="48" t="str">
        <f t="shared" si="0"/>
        <v>ไม่ผ่าน</v>
      </c>
      <c r="J40" s="47"/>
      <c r="K40" s="47"/>
      <c r="L40" s="47"/>
      <c r="M40" s="47"/>
    </row>
    <row r="41" spans="1:13" s="2" customFormat="1" ht="15" customHeight="1">
      <c r="A41" s="42">
        <v>34</v>
      </c>
      <c r="B41" s="96" t="s">
        <v>413</v>
      </c>
      <c r="C41" s="93" t="s">
        <v>414</v>
      </c>
      <c r="D41" s="45"/>
      <c r="E41" s="45"/>
      <c r="F41" s="45"/>
      <c r="G41" s="45"/>
      <c r="H41" s="45"/>
      <c r="I41" s="48" t="str">
        <f t="shared" si="0"/>
        <v>ไม่ผ่าน</v>
      </c>
      <c r="J41" s="47"/>
      <c r="K41" s="47"/>
      <c r="L41" s="47"/>
      <c r="M41" s="47"/>
    </row>
    <row r="42" spans="1:13" s="3" customFormat="1" ht="18">
      <c r="A42" s="57"/>
      <c r="B42" s="58" t="s">
        <v>13</v>
      </c>
      <c r="C42" s="59"/>
      <c r="D42" s="60"/>
      <c r="E42" s="61"/>
      <c r="F42" s="61"/>
      <c r="G42" s="62" t="s">
        <v>9</v>
      </c>
      <c r="H42" s="63"/>
      <c r="I42" s="64">
        <f>COUNTIF(I8:I41,"ผ่าน")</f>
        <v>0</v>
      </c>
      <c r="J42" s="65"/>
      <c r="K42" s="65"/>
      <c r="L42" s="65"/>
      <c r="M42" s="65"/>
    </row>
    <row r="43" spans="1:13" s="3" customFormat="1" ht="18">
      <c r="A43" s="66" t="s">
        <v>14</v>
      </c>
      <c r="B43" s="67"/>
      <c r="C43" s="68"/>
      <c r="D43" s="69"/>
      <c r="E43" s="70"/>
      <c r="F43" s="61"/>
      <c r="G43" s="62" t="s">
        <v>737</v>
      </c>
      <c r="H43" s="63"/>
      <c r="I43" s="64">
        <f>COUNTIF(I8:I41,"ไม่ผ่าน")</f>
        <v>34</v>
      </c>
      <c r="J43" s="65"/>
      <c r="K43" s="65"/>
      <c r="L43" s="65"/>
      <c r="M43" s="65"/>
    </row>
    <row r="44" spans="1:13" ht="18">
      <c r="A44" s="71"/>
      <c r="B44" s="72"/>
      <c r="C44" s="73"/>
      <c r="D44" s="74"/>
      <c r="E44" s="75"/>
      <c r="F44" s="76"/>
      <c r="G44" s="76"/>
      <c r="H44" s="77"/>
      <c r="I44" s="109"/>
      <c r="J44" s="79"/>
      <c r="K44" s="79"/>
      <c r="L44" s="79"/>
      <c r="M44" s="79"/>
    </row>
    <row r="45" spans="1:13" ht="18">
      <c r="A45" s="80" t="s">
        <v>15</v>
      </c>
      <c r="B45" s="47"/>
      <c r="C45" s="47"/>
      <c r="D45" s="81"/>
      <c r="E45" s="47"/>
      <c r="F45" s="47"/>
      <c r="G45" s="79"/>
      <c r="H45" s="79"/>
      <c r="I45" s="79"/>
      <c r="J45" s="79"/>
      <c r="K45" s="79"/>
      <c r="L45" s="79"/>
      <c r="M45" s="79"/>
    </row>
    <row r="46" spans="1:13" ht="18">
      <c r="A46" s="47"/>
      <c r="B46" s="47"/>
      <c r="C46" s="47" t="s">
        <v>17</v>
      </c>
      <c r="D46" s="81"/>
      <c r="E46" s="47"/>
      <c r="F46" s="47"/>
      <c r="G46" s="79"/>
      <c r="H46" s="79"/>
      <c r="I46" s="79"/>
      <c r="J46" s="79"/>
      <c r="K46" s="79"/>
      <c r="L46" s="79"/>
      <c r="M46" s="79"/>
    </row>
    <row r="47" spans="1:13" ht="18">
      <c r="A47" s="47"/>
      <c r="B47" s="47"/>
      <c r="C47" s="47" t="s">
        <v>18</v>
      </c>
      <c r="D47" s="81"/>
      <c r="E47" s="47"/>
      <c r="F47" s="47"/>
      <c r="G47" s="79"/>
      <c r="H47" s="79"/>
      <c r="I47" s="79"/>
      <c r="J47" s="79"/>
      <c r="K47" s="79"/>
      <c r="L47" s="79"/>
      <c r="M47" s="79"/>
    </row>
    <row r="48" spans="1:13" ht="18">
      <c r="A48" s="47"/>
      <c r="B48" s="47"/>
      <c r="C48" s="47" t="s">
        <v>16</v>
      </c>
      <c r="D48" s="81"/>
      <c r="E48" s="47"/>
      <c r="F48" s="47"/>
      <c r="G48" s="79"/>
      <c r="H48" s="79"/>
      <c r="I48" s="79"/>
      <c r="J48" s="79"/>
      <c r="K48" s="79"/>
      <c r="L48" s="79"/>
      <c r="M48" s="79"/>
    </row>
    <row r="49" spans="1:13">
      <c r="A49" s="79"/>
      <c r="B49" s="82"/>
      <c r="C49" s="82"/>
      <c r="D49" s="83"/>
      <c r="E49" s="79"/>
      <c r="F49" s="79"/>
      <c r="G49" s="79"/>
      <c r="H49" s="79"/>
      <c r="I49" s="79"/>
      <c r="J49" s="79"/>
      <c r="K49" s="79"/>
      <c r="L49" s="79"/>
      <c r="M49" s="79"/>
    </row>
    <row r="50" spans="1:13">
      <c r="A50" s="79"/>
      <c r="B50" s="82"/>
      <c r="C50" s="82"/>
      <c r="D50" s="83"/>
      <c r="E50" s="79"/>
      <c r="F50" s="79"/>
      <c r="G50" s="79"/>
      <c r="H50" s="79"/>
      <c r="I50" s="79"/>
      <c r="J50" s="79"/>
      <c r="K50" s="79"/>
      <c r="L50" s="79"/>
      <c r="M50" s="79"/>
    </row>
    <row r="51" spans="1:13">
      <c r="A51" s="79"/>
      <c r="B51" s="84" t="s">
        <v>742</v>
      </c>
      <c r="C51" s="85" t="s">
        <v>733</v>
      </c>
      <c r="D51" s="85"/>
      <c r="E51" s="86" t="s">
        <v>734</v>
      </c>
      <c r="F51" s="86"/>
      <c r="G51" s="86" t="s">
        <v>735</v>
      </c>
      <c r="H51" s="86"/>
      <c r="I51" s="79"/>
      <c r="J51" s="79"/>
      <c r="K51" s="79"/>
      <c r="L51" s="79"/>
      <c r="M51" s="79"/>
    </row>
    <row r="52" spans="1:13">
      <c r="A52" s="79"/>
      <c r="B52" s="87"/>
      <c r="C52" s="88" t="s">
        <v>738</v>
      </c>
      <c r="D52" s="88"/>
      <c r="E52" s="89" t="s">
        <v>743</v>
      </c>
      <c r="F52" s="89"/>
      <c r="G52" s="90">
        <f>COUNTIF(H8:H41,"/")</f>
        <v>0</v>
      </c>
      <c r="H52" s="90"/>
      <c r="I52" s="79"/>
      <c r="J52" s="79"/>
      <c r="K52" s="79"/>
      <c r="L52" s="79"/>
      <c r="M52" s="79"/>
    </row>
    <row r="53" spans="1:13">
      <c r="A53" s="79"/>
      <c r="B53" s="87"/>
      <c r="C53" s="88" t="s">
        <v>739</v>
      </c>
      <c r="D53" s="88"/>
      <c r="E53" s="89" t="s">
        <v>736</v>
      </c>
      <c r="F53" s="89"/>
      <c r="G53" s="90">
        <f>COUNTIF(G8:G41,"/")</f>
        <v>0</v>
      </c>
      <c r="H53" s="90"/>
      <c r="I53" s="79"/>
      <c r="J53" s="79"/>
      <c r="K53" s="79"/>
      <c r="L53" s="79"/>
      <c r="M53" s="79"/>
    </row>
    <row r="54" spans="1:13">
      <c r="A54" s="79"/>
      <c r="B54" s="87"/>
      <c r="C54" s="88" t="s">
        <v>740</v>
      </c>
      <c r="D54" s="88"/>
      <c r="E54" s="89" t="s">
        <v>9</v>
      </c>
      <c r="F54" s="89"/>
      <c r="G54" s="90">
        <f>COUNTIF(F8:F41,"/")</f>
        <v>0</v>
      </c>
      <c r="H54" s="90"/>
      <c r="I54" s="79"/>
      <c r="J54" s="79"/>
      <c r="K54" s="79"/>
      <c r="L54" s="79"/>
      <c r="M54" s="79"/>
    </row>
    <row r="55" spans="1:13">
      <c r="A55" s="79"/>
      <c r="B55" s="91"/>
      <c r="C55" s="88" t="s">
        <v>741</v>
      </c>
      <c r="D55" s="88"/>
      <c r="E55" s="89" t="s">
        <v>737</v>
      </c>
      <c r="F55" s="89"/>
      <c r="G55" s="90">
        <f>COUNTIF(E8:E41,"/")</f>
        <v>0</v>
      </c>
      <c r="H55" s="90"/>
      <c r="I55" s="79"/>
      <c r="J55" s="79"/>
      <c r="K55" s="79"/>
      <c r="L55" s="79"/>
      <c r="M55" s="79"/>
    </row>
    <row r="56" spans="1:13">
      <c r="A56" s="79"/>
      <c r="B56" s="82"/>
      <c r="C56" s="82"/>
      <c r="D56" s="83"/>
      <c r="E56" s="79"/>
      <c r="F56" s="79"/>
      <c r="G56" s="79"/>
      <c r="H56" s="79"/>
      <c r="I56" s="79"/>
      <c r="J56" s="79"/>
      <c r="K56" s="79"/>
      <c r="L56" s="79"/>
      <c r="M56" s="79"/>
    </row>
    <row r="57" spans="1:13">
      <c r="A57" s="79"/>
      <c r="B57" s="82"/>
      <c r="C57" s="82"/>
      <c r="D57" s="83"/>
      <c r="E57" s="79"/>
      <c r="F57" s="79"/>
      <c r="G57" s="79"/>
      <c r="H57" s="79"/>
      <c r="I57" s="79"/>
      <c r="J57" s="79"/>
      <c r="K57" s="79"/>
      <c r="L57" s="79"/>
      <c r="M57" s="79"/>
    </row>
    <row r="58" spans="1:13">
      <c r="A58" s="79"/>
      <c r="B58" s="82"/>
      <c r="C58" s="82"/>
      <c r="D58" s="83"/>
      <c r="E58" s="79"/>
      <c r="F58" s="79"/>
      <c r="G58" s="79"/>
      <c r="H58" s="79"/>
      <c r="I58" s="79"/>
      <c r="J58" s="79"/>
      <c r="K58" s="79"/>
      <c r="L58" s="79"/>
      <c r="M58" s="79"/>
    </row>
    <row r="59" spans="1:13">
      <c r="A59" s="79"/>
      <c r="B59" s="82"/>
      <c r="C59" s="82"/>
      <c r="D59" s="83"/>
      <c r="E59" s="79"/>
      <c r="F59" s="79"/>
      <c r="G59" s="79"/>
      <c r="H59" s="79"/>
      <c r="I59" s="79"/>
      <c r="J59" s="79"/>
      <c r="K59" s="79"/>
      <c r="L59" s="79"/>
      <c r="M59" s="79"/>
    </row>
    <row r="60" spans="1:13">
      <c r="A60" s="79"/>
      <c r="B60" s="82"/>
      <c r="C60" s="82"/>
      <c r="D60" s="83"/>
      <c r="E60" s="79"/>
      <c r="F60" s="79"/>
      <c r="G60" s="79"/>
      <c r="H60" s="79"/>
      <c r="I60" s="79"/>
      <c r="J60" s="79"/>
      <c r="K60" s="79"/>
      <c r="L60" s="79"/>
      <c r="M60" s="79"/>
    </row>
    <row r="61" spans="1:13">
      <c r="A61" s="79"/>
      <c r="B61" s="82"/>
      <c r="C61" s="82"/>
      <c r="D61" s="83"/>
      <c r="E61" s="79"/>
      <c r="F61" s="79"/>
      <c r="G61" s="79"/>
      <c r="H61" s="79"/>
      <c r="I61" s="79"/>
      <c r="J61" s="79"/>
      <c r="K61" s="79"/>
      <c r="L61" s="79"/>
      <c r="M61" s="79"/>
    </row>
    <row r="62" spans="1:13">
      <c r="A62" s="79"/>
      <c r="B62" s="82"/>
      <c r="C62" s="82"/>
      <c r="D62" s="83"/>
      <c r="E62" s="79"/>
      <c r="F62" s="79"/>
      <c r="G62" s="79"/>
      <c r="H62" s="79"/>
      <c r="I62" s="79"/>
      <c r="J62" s="79"/>
      <c r="K62" s="79"/>
      <c r="L62" s="79"/>
      <c r="M62" s="79"/>
    </row>
    <row r="63" spans="1:13">
      <c r="A63" s="79"/>
      <c r="B63" s="82"/>
      <c r="C63" s="82"/>
      <c r="D63" s="83"/>
      <c r="E63" s="79"/>
      <c r="F63" s="79"/>
      <c r="G63" s="79"/>
      <c r="H63" s="79"/>
      <c r="I63" s="79"/>
      <c r="J63" s="79"/>
      <c r="K63" s="79"/>
      <c r="L63" s="79"/>
      <c r="M63" s="79"/>
    </row>
    <row r="64" spans="1:13">
      <c r="A64" s="79"/>
      <c r="B64" s="82"/>
      <c r="C64" s="82"/>
      <c r="D64" s="83"/>
      <c r="E64" s="79"/>
      <c r="F64" s="79"/>
      <c r="G64" s="79"/>
      <c r="H64" s="79"/>
      <c r="I64" s="79"/>
      <c r="J64" s="79"/>
      <c r="K64" s="79"/>
      <c r="L64" s="79"/>
      <c r="M64" s="79"/>
    </row>
    <row r="65" spans="1:13">
      <c r="A65" s="79"/>
      <c r="B65" s="82"/>
      <c r="C65" s="82"/>
      <c r="D65" s="83"/>
      <c r="E65" s="79"/>
      <c r="F65" s="79"/>
      <c r="G65" s="79"/>
      <c r="H65" s="79"/>
      <c r="I65" s="79"/>
      <c r="J65" s="79"/>
      <c r="K65" s="79"/>
      <c r="L65" s="79"/>
      <c r="M65" s="79"/>
    </row>
    <row r="66" spans="1:13">
      <c r="A66" s="79"/>
      <c r="B66" s="82"/>
      <c r="C66" s="82"/>
      <c r="D66" s="83"/>
      <c r="E66" s="79"/>
      <c r="F66" s="79"/>
      <c r="G66" s="79"/>
      <c r="H66" s="79"/>
      <c r="I66" s="79"/>
      <c r="J66" s="79"/>
      <c r="K66" s="79"/>
      <c r="L66" s="79"/>
      <c r="M66" s="79"/>
    </row>
    <row r="67" spans="1:13">
      <c r="A67" s="79"/>
      <c r="B67" s="82"/>
      <c r="C67" s="82"/>
      <c r="D67" s="83"/>
      <c r="E67" s="79"/>
      <c r="F67" s="79"/>
      <c r="G67" s="79"/>
      <c r="H67" s="79"/>
      <c r="I67" s="79"/>
      <c r="J67" s="79"/>
      <c r="K67" s="79"/>
      <c r="L67" s="79"/>
      <c r="M67" s="79"/>
    </row>
    <row r="68" spans="1:13">
      <c r="A68" s="79"/>
      <c r="B68" s="82"/>
      <c r="C68" s="82"/>
      <c r="D68" s="83"/>
      <c r="E68" s="79"/>
      <c r="F68" s="79"/>
      <c r="G68" s="79"/>
      <c r="H68" s="79"/>
      <c r="I68" s="79"/>
      <c r="J68" s="79"/>
      <c r="K68" s="79"/>
      <c r="L68" s="79"/>
      <c r="M68" s="79"/>
    </row>
    <row r="69" spans="1:13">
      <c r="A69" s="79"/>
      <c r="B69" s="82"/>
      <c r="C69" s="82"/>
      <c r="D69" s="83"/>
      <c r="E69" s="79"/>
      <c r="F69" s="79"/>
      <c r="G69" s="79"/>
      <c r="H69" s="79"/>
      <c r="I69" s="79"/>
      <c r="J69" s="79"/>
      <c r="K69" s="79"/>
      <c r="L69" s="79"/>
      <c r="M69" s="79"/>
    </row>
    <row r="70" spans="1:13">
      <c r="A70" s="79"/>
      <c r="B70" s="82"/>
      <c r="C70" s="82"/>
      <c r="D70" s="83"/>
      <c r="E70" s="79"/>
      <c r="F70" s="79"/>
      <c r="G70" s="79"/>
      <c r="H70" s="79"/>
      <c r="I70" s="79"/>
      <c r="J70" s="79"/>
      <c r="K70" s="79"/>
      <c r="L70" s="79"/>
      <c r="M70" s="79"/>
    </row>
    <row r="71" spans="1:13">
      <c r="A71" s="79"/>
      <c r="B71" s="82"/>
      <c r="C71" s="82"/>
      <c r="D71" s="83"/>
      <c r="E71" s="79"/>
      <c r="F71" s="79"/>
      <c r="G71" s="79"/>
      <c r="H71" s="79"/>
      <c r="I71" s="79"/>
      <c r="J71" s="79"/>
      <c r="K71" s="79"/>
      <c r="L71" s="79"/>
      <c r="M71" s="79"/>
    </row>
    <row r="72" spans="1:13">
      <c r="A72" s="79"/>
      <c r="B72" s="82"/>
      <c r="C72" s="82"/>
      <c r="D72" s="83"/>
      <c r="E72" s="79"/>
      <c r="F72" s="79"/>
      <c r="G72" s="79"/>
      <c r="H72" s="79"/>
      <c r="I72" s="79"/>
      <c r="J72" s="79"/>
      <c r="K72" s="79"/>
      <c r="L72" s="79"/>
      <c r="M72" s="79"/>
    </row>
    <row r="73" spans="1:13">
      <c r="A73" s="79"/>
      <c r="B73" s="82"/>
      <c r="C73" s="82"/>
      <c r="D73" s="83"/>
      <c r="E73" s="79"/>
      <c r="F73" s="79"/>
      <c r="G73" s="79"/>
      <c r="H73" s="79"/>
      <c r="I73" s="79"/>
      <c r="J73" s="79"/>
      <c r="K73" s="79"/>
      <c r="L73" s="79"/>
      <c r="M73" s="79"/>
    </row>
    <row r="74" spans="1:13">
      <c r="A74" s="79"/>
      <c r="B74" s="82"/>
      <c r="C74" s="82"/>
      <c r="D74" s="83"/>
      <c r="E74" s="79"/>
      <c r="F74" s="79"/>
      <c r="G74" s="79"/>
      <c r="H74" s="79"/>
      <c r="I74" s="79"/>
      <c r="J74" s="79"/>
      <c r="K74" s="79"/>
      <c r="L74" s="79"/>
      <c r="M74" s="79"/>
    </row>
    <row r="75" spans="1:13">
      <c r="A75" s="79"/>
      <c r="B75" s="82"/>
      <c r="C75" s="82"/>
      <c r="D75" s="83"/>
      <c r="E75" s="79"/>
      <c r="F75" s="79"/>
      <c r="G75" s="79"/>
      <c r="H75" s="79"/>
      <c r="I75" s="79"/>
      <c r="J75" s="79"/>
      <c r="K75" s="79"/>
      <c r="L75" s="79"/>
      <c r="M75" s="79"/>
    </row>
    <row r="76" spans="1:13">
      <c r="A76" s="79"/>
      <c r="B76" s="82"/>
      <c r="C76" s="82"/>
      <c r="D76" s="83"/>
      <c r="E76" s="79"/>
      <c r="F76" s="79"/>
      <c r="G76" s="79"/>
      <c r="H76" s="79"/>
      <c r="I76" s="79"/>
      <c r="J76" s="79"/>
      <c r="K76" s="79"/>
      <c r="L76" s="79"/>
      <c r="M76" s="79"/>
    </row>
    <row r="77" spans="1:13">
      <c r="A77" s="79"/>
      <c r="B77" s="82"/>
      <c r="C77" s="82"/>
      <c r="D77" s="83"/>
      <c r="E77" s="79"/>
      <c r="F77" s="79"/>
      <c r="G77" s="79"/>
      <c r="H77" s="79"/>
      <c r="I77" s="79"/>
      <c r="J77" s="79"/>
      <c r="K77" s="79"/>
      <c r="L77" s="79"/>
      <c r="M77" s="79"/>
    </row>
    <row r="78" spans="1:13">
      <c r="A78" s="79"/>
      <c r="B78" s="82"/>
      <c r="C78" s="82"/>
      <c r="D78" s="83"/>
      <c r="E78" s="79"/>
      <c r="F78" s="79"/>
      <c r="G78" s="79"/>
      <c r="H78" s="79"/>
      <c r="I78" s="79"/>
      <c r="J78" s="79"/>
      <c r="K78" s="79"/>
      <c r="L78" s="79"/>
      <c r="M78" s="79"/>
    </row>
    <row r="79" spans="1:13">
      <c r="A79" s="79"/>
      <c r="B79" s="82"/>
      <c r="C79" s="82"/>
      <c r="D79" s="83"/>
      <c r="E79" s="79"/>
      <c r="F79" s="79"/>
      <c r="G79" s="79"/>
      <c r="H79" s="79"/>
      <c r="I79" s="79"/>
      <c r="J79" s="79"/>
      <c r="K79" s="79"/>
      <c r="L79" s="79"/>
      <c r="M79" s="79"/>
    </row>
    <row r="80" spans="1:13">
      <c r="A80" s="79"/>
      <c r="B80" s="82"/>
      <c r="C80" s="82"/>
      <c r="D80" s="83"/>
      <c r="E80" s="79"/>
      <c r="F80" s="79"/>
      <c r="G80" s="79"/>
      <c r="H80" s="79"/>
      <c r="I80" s="79"/>
      <c r="J80" s="79"/>
      <c r="K80" s="79"/>
      <c r="L80" s="79"/>
      <c r="M80" s="79"/>
    </row>
    <row r="81" spans="1:13">
      <c r="A81" s="79"/>
      <c r="B81" s="82"/>
      <c r="C81" s="82"/>
      <c r="D81" s="83"/>
      <c r="E81" s="79"/>
      <c r="F81" s="79"/>
      <c r="G81" s="79"/>
      <c r="H81" s="79"/>
      <c r="I81" s="79"/>
      <c r="J81" s="79"/>
      <c r="K81" s="79"/>
      <c r="L81" s="79"/>
      <c r="M81" s="79"/>
    </row>
    <row r="82" spans="1:13">
      <c r="A82" s="79"/>
      <c r="B82" s="82"/>
      <c r="C82" s="82"/>
      <c r="D82" s="83"/>
      <c r="E82" s="79"/>
      <c r="F82" s="79"/>
      <c r="G82" s="79"/>
      <c r="H82" s="79"/>
      <c r="I82" s="79"/>
      <c r="J82" s="79"/>
      <c r="K82" s="79"/>
      <c r="L82" s="79"/>
      <c r="M82" s="79"/>
    </row>
  </sheetData>
  <mergeCells count="31">
    <mergeCell ref="B51:B55"/>
    <mergeCell ref="C55:D55"/>
    <mergeCell ref="E55:F55"/>
    <mergeCell ref="G55:H55"/>
    <mergeCell ref="C53:D53"/>
    <mergeCell ref="E53:F53"/>
    <mergeCell ref="G53:H53"/>
    <mergeCell ref="C54:D54"/>
    <mergeCell ref="E54:F54"/>
    <mergeCell ref="G54:H54"/>
    <mergeCell ref="C51:D51"/>
    <mergeCell ref="E51:F51"/>
    <mergeCell ref="G51:H51"/>
    <mergeCell ref="C52:D52"/>
    <mergeCell ref="E52:F52"/>
    <mergeCell ref="G52:H52"/>
    <mergeCell ref="F6:H6"/>
    <mergeCell ref="A43:C44"/>
    <mergeCell ref="D43:E44"/>
    <mergeCell ref="G43:H43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G42:H42"/>
  </mergeCells>
  <pageMargins left="0.55118110236220474" right="0.19685039370078741" top="0.39370078740157483" bottom="0.15748031496062992" header="0.11811023622047245" footer="0.31496062992125984"/>
  <pageSetup paperSize="9"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03"/>
  <sheetViews>
    <sheetView zoomScale="22" zoomScaleNormal="22" zoomScalePageLayoutView="110" workbookViewId="0">
      <selection activeCell="O6" sqref="A5:O103"/>
    </sheetView>
  </sheetViews>
  <sheetFormatPr defaultColWidth="9.109375" defaultRowHeight="15.6"/>
  <cols>
    <col min="1" max="1" width="4.88671875" style="15" customWidth="1"/>
    <col min="2" max="2" width="15.5546875" style="16" customWidth="1"/>
    <col min="3" max="3" width="14.88671875" style="16" customWidth="1"/>
    <col min="4" max="4" width="6.33203125" style="17" customWidth="1"/>
    <col min="5" max="9" width="6.33203125" style="15" customWidth="1"/>
    <col min="10" max="11" width="9.109375" style="15"/>
    <col min="12" max="12" width="9.109375" style="1"/>
    <col min="13" max="13" width="12.44140625" style="1" customWidth="1"/>
    <col min="14" max="16" width="9.109375" style="1"/>
    <col min="17" max="17" width="14.109375" style="1" customWidth="1"/>
    <col min="18" max="16384" width="9.109375" style="1"/>
  </cols>
  <sheetData>
    <row r="1" spans="1:15" ht="20.399999999999999">
      <c r="A1" s="20" t="s">
        <v>1</v>
      </c>
      <c r="B1" s="20"/>
      <c r="C1" s="20"/>
      <c r="D1" s="20"/>
      <c r="E1" s="20"/>
      <c r="F1" s="20"/>
      <c r="G1" s="20"/>
      <c r="H1" s="20"/>
      <c r="I1" s="20"/>
      <c r="J1" s="18"/>
      <c r="K1" s="18"/>
      <c r="L1" s="8"/>
      <c r="M1" s="8"/>
    </row>
    <row r="2" spans="1:15" ht="20.399999999999999">
      <c r="A2" s="20" t="s">
        <v>146</v>
      </c>
      <c r="B2" s="20"/>
      <c r="C2" s="20"/>
      <c r="D2" s="20"/>
      <c r="E2" s="20"/>
      <c r="F2" s="20"/>
      <c r="G2" s="20"/>
      <c r="H2" s="20"/>
      <c r="I2" s="20"/>
      <c r="J2" s="18"/>
      <c r="K2" s="18"/>
      <c r="L2" s="8"/>
      <c r="M2" s="8"/>
    </row>
    <row r="3" spans="1:15" ht="20.399999999999999">
      <c r="A3" s="20" t="s">
        <v>19</v>
      </c>
      <c r="B3" s="20"/>
      <c r="C3" s="20"/>
      <c r="D3" s="20"/>
      <c r="E3" s="20"/>
      <c r="F3" s="20"/>
      <c r="G3" s="20"/>
      <c r="H3" s="20"/>
      <c r="I3" s="20"/>
      <c r="J3" s="18"/>
      <c r="K3" s="18"/>
      <c r="L3" s="8"/>
      <c r="M3" s="8"/>
    </row>
    <row r="4" spans="1:15" s="4" customFormat="1" ht="21">
      <c r="A4" s="10" t="s">
        <v>2</v>
      </c>
      <c r="B4" s="10"/>
      <c r="C4" s="11"/>
      <c r="D4" s="12"/>
      <c r="E4" s="13"/>
      <c r="F4" s="14"/>
      <c r="G4" s="14"/>
      <c r="H4" s="14"/>
      <c r="I4" s="14"/>
      <c r="J4" s="14"/>
      <c r="K4" s="14"/>
      <c r="L4" s="9"/>
      <c r="M4" s="9"/>
    </row>
    <row r="5" spans="1:15" s="4" customFormat="1" ht="21">
      <c r="A5" s="21" t="s">
        <v>0</v>
      </c>
      <c r="B5" s="22" t="s">
        <v>3</v>
      </c>
      <c r="C5" s="23" t="s">
        <v>4</v>
      </c>
      <c r="D5" s="24" t="s">
        <v>5</v>
      </c>
      <c r="E5" s="25" t="s">
        <v>6</v>
      </c>
      <c r="F5" s="26"/>
      <c r="G5" s="26"/>
      <c r="H5" s="27"/>
      <c r="I5" s="28" t="s">
        <v>7</v>
      </c>
      <c r="J5" s="29"/>
      <c r="K5" s="29"/>
      <c r="L5" s="29"/>
      <c r="M5" s="29"/>
      <c r="N5" s="29"/>
      <c r="O5" s="29"/>
    </row>
    <row r="6" spans="1:15" s="4" customFormat="1" ht="21">
      <c r="A6" s="30"/>
      <c r="B6" s="31"/>
      <c r="C6" s="32"/>
      <c r="D6" s="33"/>
      <c r="E6" s="28" t="s">
        <v>8</v>
      </c>
      <c r="F6" s="25" t="s">
        <v>9</v>
      </c>
      <c r="G6" s="26"/>
      <c r="H6" s="27"/>
      <c r="I6" s="34"/>
      <c r="J6" s="29"/>
      <c r="K6" s="29"/>
      <c r="L6" s="29"/>
      <c r="M6" s="29"/>
      <c r="N6" s="29"/>
      <c r="O6" s="29"/>
    </row>
    <row r="7" spans="1:15" s="6" customFormat="1" ht="99" customHeight="1">
      <c r="A7" s="35"/>
      <c r="B7" s="36"/>
      <c r="C7" s="37"/>
      <c r="D7" s="38"/>
      <c r="E7" s="39"/>
      <c r="F7" s="40" t="s">
        <v>10</v>
      </c>
      <c r="G7" s="40" t="s">
        <v>11</v>
      </c>
      <c r="H7" s="40" t="s">
        <v>12</v>
      </c>
      <c r="I7" s="39"/>
      <c r="J7" s="41"/>
      <c r="K7" s="41"/>
      <c r="L7" s="41"/>
      <c r="M7" s="41"/>
      <c r="N7" s="41"/>
      <c r="O7" s="41"/>
    </row>
    <row r="8" spans="1:15" s="2" customFormat="1" ht="15" customHeight="1">
      <c r="A8" s="42">
        <v>1</v>
      </c>
      <c r="B8" s="43" t="s">
        <v>415</v>
      </c>
      <c r="C8" s="114" t="s">
        <v>416</v>
      </c>
      <c r="D8" s="45"/>
      <c r="E8" s="46"/>
      <c r="F8" s="45"/>
      <c r="G8" s="47"/>
      <c r="H8" s="45"/>
      <c r="I8" s="48" t="str">
        <f>IF(D8&gt;=15,"ผ่าน","ไม่ผ่าน")</f>
        <v>ไม่ผ่าน</v>
      </c>
      <c r="J8" s="47"/>
      <c r="K8" s="47"/>
      <c r="L8" s="47"/>
      <c r="M8" s="47"/>
      <c r="N8" s="47"/>
      <c r="O8" s="47"/>
    </row>
    <row r="9" spans="1:15" s="2" customFormat="1" ht="15" customHeight="1">
      <c r="A9" s="42">
        <v>2</v>
      </c>
      <c r="B9" s="115" t="s">
        <v>417</v>
      </c>
      <c r="C9" s="116" t="s">
        <v>418</v>
      </c>
      <c r="D9" s="45"/>
      <c r="E9" s="45"/>
      <c r="F9" s="45"/>
      <c r="G9" s="45"/>
      <c r="H9" s="45"/>
      <c r="I9" s="48" t="str">
        <f t="shared" ref="I9:I43" si="0">IF(D9&gt;=15,"ผ่าน","ไม่ผ่าน")</f>
        <v>ไม่ผ่าน</v>
      </c>
      <c r="J9" s="47"/>
      <c r="K9" s="47"/>
      <c r="L9" s="47"/>
      <c r="M9" s="47"/>
      <c r="N9" s="47"/>
      <c r="O9" s="47"/>
    </row>
    <row r="10" spans="1:15" s="2" customFormat="1" ht="15" customHeight="1">
      <c r="A10" s="42">
        <v>3</v>
      </c>
      <c r="B10" s="117" t="s">
        <v>419</v>
      </c>
      <c r="C10" s="118" t="s">
        <v>420</v>
      </c>
      <c r="D10" s="45"/>
      <c r="E10" s="45"/>
      <c r="F10" s="45"/>
      <c r="G10" s="45"/>
      <c r="H10" s="45"/>
      <c r="I10" s="48" t="str">
        <f t="shared" si="0"/>
        <v>ไม่ผ่าน</v>
      </c>
      <c r="J10" s="47"/>
      <c r="K10" s="47"/>
      <c r="L10" s="47"/>
      <c r="M10" s="47"/>
      <c r="N10" s="47"/>
      <c r="O10" s="47"/>
    </row>
    <row r="11" spans="1:15" s="2" customFormat="1" ht="15" customHeight="1">
      <c r="A11" s="42">
        <v>4</v>
      </c>
      <c r="B11" s="119" t="s">
        <v>421</v>
      </c>
      <c r="C11" s="116" t="s">
        <v>422</v>
      </c>
      <c r="D11" s="45"/>
      <c r="E11" s="47"/>
      <c r="F11" s="45"/>
      <c r="G11" s="45"/>
      <c r="H11" s="45"/>
      <c r="I11" s="48" t="str">
        <f t="shared" si="0"/>
        <v>ไม่ผ่าน</v>
      </c>
      <c r="J11" s="47"/>
      <c r="K11" s="47"/>
      <c r="L11" s="47"/>
      <c r="M11" s="47"/>
      <c r="N11" s="47"/>
      <c r="O11" s="47"/>
    </row>
    <row r="12" spans="1:15" s="2" customFormat="1" ht="15" customHeight="1">
      <c r="A12" s="42">
        <v>5</v>
      </c>
      <c r="B12" s="120" t="s">
        <v>390</v>
      </c>
      <c r="C12" s="113" t="s">
        <v>423</v>
      </c>
      <c r="D12" s="42"/>
      <c r="E12" s="45"/>
      <c r="F12" s="45"/>
      <c r="G12" s="45"/>
      <c r="H12" s="45"/>
      <c r="I12" s="48" t="str">
        <f t="shared" si="0"/>
        <v>ไม่ผ่าน</v>
      </c>
      <c r="J12" s="47"/>
      <c r="K12" s="47"/>
      <c r="L12" s="47"/>
      <c r="M12" s="47"/>
      <c r="N12" s="47"/>
      <c r="O12" s="47"/>
    </row>
    <row r="13" spans="1:15" s="2" customFormat="1" ht="15" customHeight="1">
      <c r="A13" s="42">
        <v>6</v>
      </c>
      <c r="B13" s="96" t="s">
        <v>424</v>
      </c>
      <c r="C13" s="93" t="s">
        <v>257</v>
      </c>
      <c r="D13" s="42"/>
      <c r="E13" s="45"/>
      <c r="F13" s="45"/>
      <c r="G13" s="45"/>
      <c r="H13" s="45"/>
      <c r="I13" s="48" t="str">
        <f t="shared" si="0"/>
        <v>ไม่ผ่าน</v>
      </c>
      <c r="J13" s="47"/>
      <c r="K13" s="47"/>
      <c r="L13" s="47"/>
      <c r="M13" s="47"/>
      <c r="N13" s="47"/>
      <c r="O13" s="47"/>
    </row>
    <row r="14" spans="1:15" s="2" customFormat="1" ht="15" customHeight="1">
      <c r="A14" s="42">
        <v>7</v>
      </c>
      <c r="B14" s="115" t="s">
        <v>425</v>
      </c>
      <c r="C14" s="116" t="s">
        <v>43</v>
      </c>
      <c r="D14" s="45"/>
      <c r="E14" s="45"/>
      <c r="F14" s="45"/>
      <c r="G14" s="45"/>
      <c r="H14" s="45"/>
      <c r="I14" s="48" t="str">
        <f t="shared" si="0"/>
        <v>ไม่ผ่าน</v>
      </c>
      <c r="J14" s="47"/>
      <c r="K14" s="47"/>
      <c r="L14" s="47"/>
      <c r="M14" s="47"/>
      <c r="N14" s="47"/>
      <c r="O14" s="47"/>
    </row>
    <row r="15" spans="1:15" s="2" customFormat="1" ht="15" customHeight="1">
      <c r="A15" s="42">
        <v>8</v>
      </c>
      <c r="B15" s="61" t="s">
        <v>426</v>
      </c>
      <c r="C15" s="93" t="s">
        <v>427</v>
      </c>
      <c r="D15" s="45"/>
      <c r="E15" s="45"/>
      <c r="F15" s="45"/>
      <c r="G15" s="45"/>
      <c r="H15" s="45"/>
      <c r="I15" s="48" t="str">
        <f t="shared" si="0"/>
        <v>ไม่ผ่าน</v>
      </c>
      <c r="J15" s="47"/>
      <c r="K15" s="47"/>
      <c r="L15" s="47"/>
      <c r="M15" s="47"/>
      <c r="N15" s="47"/>
      <c r="O15" s="47"/>
    </row>
    <row r="16" spans="1:15" s="2" customFormat="1" ht="15" customHeight="1">
      <c r="A16" s="42">
        <v>9</v>
      </c>
      <c r="B16" s="115" t="s">
        <v>428</v>
      </c>
      <c r="C16" s="116" t="s">
        <v>429</v>
      </c>
      <c r="D16" s="45"/>
      <c r="E16" s="45"/>
      <c r="F16" s="45"/>
      <c r="G16" s="45"/>
      <c r="H16" s="45"/>
      <c r="I16" s="48" t="str">
        <f t="shared" si="0"/>
        <v>ไม่ผ่าน</v>
      </c>
      <c r="J16" s="47"/>
      <c r="K16" s="47"/>
      <c r="L16" s="47"/>
      <c r="M16" s="47"/>
      <c r="N16" s="47"/>
      <c r="O16" s="47"/>
    </row>
    <row r="17" spans="1:25" s="2" customFormat="1" ht="15" customHeight="1">
      <c r="A17" s="42">
        <v>10</v>
      </c>
      <c r="B17" s="115" t="s">
        <v>430</v>
      </c>
      <c r="C17" s="116" t="s">
        <v>431</v>
      </c>
      <c r="D17" s="42"/>
      <c r="E17" s="45"/>
      <c r="F17" s="45"/>
      <c r="G17" s="45"/>
      <c r="H17" s="45"/>
      <c r="I17" s="48" t="str">
        <f t="shared" si="0"/>
        <v>ไม่ผ่าน</v>
      </c>
      <c r="J17" s="47"/>
      <c r="K17" s="47"/>
      <c r="L17" s="47"/>
      <c r="M17" s="47"/>
      <c r="N17" s="47"/>
      <c r="O17" s="47"/>
    </row>
    <row r="18" spans="1:25" s="2" customFormat="1" ht="15" customHeight="1">
      <c r="A18" s="42">
        <v>11</v>
      </c>
      <c r="B18" s="115" t="s">
        <v>432</v>
      </c>
      <c r="C18" s="116" t="s">
        <v>433</v>
      </c>
      <c r="D18" s="45"/>
      <c r="E18" s="45"/>
      <c r="F18" s="45"/>
      <c r="G18" s="45"/>
      <c r="H18" s="45"/>
      <c r="I18" s="48" t="str">
        <f t="shared" si="0"/>
        <v>ไม่ผ่าน</v>
      </c>
      <c r="J18" s="47"/>
      <c r="K18" s="47"/>
      <c r="L18" s="47"/>
      <c r="M18" s="47"/>
      <c r="N18" s="47"/>
      <c r="O18" s="47"/>
    </row>
    <row r="19" spans="1:25" s="2" customFormat="1" ht="15" customHeight="1">
      <c r="A19" s="42">
        <v>12</v>
      </c>
      <c r="B19" s="115" t="s">
        <v>434</v>
      </c>
      <c r="C19" s="116" t="s">
        <v>435</v>
      </c>
      <c r="D19" s="45"/>
      <c r="E19" s="45"/>
      <c r="F19" s="45"/>
      <c r="G19" s="45"/>
      <c r="H19" s="45"/>
      <c r="I19" s="48" t="str">
        <f t="shared" si="0"/>
        <v>ไม่ผ่าน</v>
      </c>
      <c r="J19" s="47"/>
      <c r="K19" s="47"/>
      <c r="L19" s="47"/>
      <c r="M19" s="47"/>
      <c r="N19" s="47"/>
      <c r="O19" s="47"/>
    </row>
    <row r="20" spans="1:25" s="2" customFormat="1" ht="14.25" customHeight="1">
      <c r="A20" s="42">
        <v>13</v>
      </c>
      <c r="B20" s="115" t="s">
        <v>436</v>
      </c>
      <c r="C20" s="116" t="s">
        <v>437</v>
      </c>
      <c r="D20" s="45"/>
      <c r="E20" s="45"/>
      <c r="F20" s="45"/>
      <c r="G20" s="45"/>
      <c r="H20" s="45"/>
      <c r="I20" s="48" t="str">
        <f t="shared" si="0"/>
        <v>ไม่ผ่าน</v>
      </c>
      <c r="J20" s="47"/>
      <c r="K20" s="47"/>
      <c r="L20" s="47"/>
      <c r="M20" s="56"/>
      <c r="N20" s="5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2" customFormat="1" ht="15" customHeight="1">
      <c r="A21" s="42">
        <v>14</v>
      </c>
      <c r="B21" s="96" t="s">
        <v>425</v>
      </c>
      <c r="C21" s="93" t="s">
        <v>438</v>
      </c>
      <c r="D21" s="45"/>
      <c r="E21" s="45"/>
      <c r="F21" s="45"/>
      <c r="G21" s="45"/>
      <c r="H21" s="45"/>
      <c r="I21" s="48" t="str">
        <f t="shared" si="0"/>
        <v>ไม่ผ่าน</v>
      </c>
      <c r="J21" s="47"/>
      <c r="K21" s="47"/>
      <c r="L21" s="47"/>
      <c r="M21" s="47"/>
      <c r="N21" s="47"/>
      <c r="O21" s="47"/>
    </row>
    <row r="22" spans="1:25" s="2" customFormat="1" ht="15" customHeight="1">
      <c r="A22" s="42">
        <v>15</v>
      </c>
      <c r="B22" s="115" t="s">
        <v>120</v>
      </c>
      <c r="C22" s="116" t="s">
        <v>439</v>
      </c>
      <c r="D22" s="45"/>
      <c r="E22" s="45"/>
      <c r="F22" s="45"/>
      <c r="G22" s="45"/>
      <c r="H22" s="45"/>
      <c r="I22" s="48" t="str">
        <f t="shared" si="0"/>
        <v>ไม่ผ่าน</v>
      </c>
      <c r="J22" s="47"/>
      <c r="K22" s="47"/>
      <c r="L22" s="47"/>
      <c r="M22" s="47"/>
      <c r="N22" s="47"/>
      <c r="O22" s="47"/>
    </row>
    <row r="23" spans="1:25" s="2" customFormat="1" ht="15" customHeight="1">
      <c r="A23" s="42">
        <v>16</v>
      </c>
      <c r="B23" s="115" t="s">
        <v>440</v>
      </c>
      <c r="C23" s="116" t="s">
        <v>441</v>
      </c>
      <c r="D23" s="45"/>
      <c r="E23" s="45"/>
      <c r="F23" s="45"/>
      <c r="G23" s="45"/>
      <c r="H23" s="45"/>
      <c r="I23" s="48" t="str">
        <f t="shared" si="0"/>
        <v>ไม่ผ่าน</v>
      </c>
      <c r="J23" s="47"/>
      <c r="K23" s="47"/>
      <c r="L23" s="47"/>
      <c r="M23" s="47"/>
      <c r="N23" s="47"/>
      <c r="O23" s="47"/>
    </row>
    <row r="24" spans="1:25" s="2" customFormat="1" ht="15" customHeight="1">
      <c r="A24" s="42">
        <v>17</v>
      </c>
      <c r="B24" s="115" t="s">
        <v>26</v>
      </c>
      <c r="C24" s="116" t="s">
        <v>77</v>
      </c>
      <c r="D24" s="45"/>
      <c r="E24" s="45"/>
      <c r="F24" s="45"/>
      <c r="G24" s="45"/>
      <c r="H24" s="45"/>
      <c r="I24" s="48" t="str">
        <f t="shared" si="0"/>
        <v>ไม่ผ่าน</v>
      </c>
      <c r="J24" s="47"/>
      <c r="K24" s="47"/>
      <c r="L24" s="47"/>
      <c r="M24" s="47"/>
      <c r="N24" s="47"/>
      <c r="O24" s="47"/>
    </row>
    <row r="25" spans="1:25" s="2" customFormat="1" ht="15" customHeight="1">
      <c r="A25" s="42">
        <v>18</v>
      </c>
      <c r="B25" s="119" t="s">
        <v>442</v>
      </c>
      <c r="C25" s="116" t="s">
        <v>443</v>
      </c>
      <c r="D25" s="45"/>
      <c r="E25" s="45"/>
      <c r="F25" s="45"/>
      <c r="G25" s="45"/>
      <c r="H25" s="45"/>
      <c r="I25" s="48" t="str">
        <f t="shared" si="0"/>
        <v>ไม่ผ่าน</v>
      </c>
      <c r="J25" s="47"/>
      <c r="K25" s="47"/>
      <c r="L25" s="47"/>
      <c r="M25" s="47"/>
      <c r="N25" s="47"/>
      <c r="O25" s="47"/>
    </row>
    <row r="26" spans="1:25" s="2" customFormat="1" ht="15" customHeight="1">
      <c r="A26" s="42">
        <v>19</v>
      </c>
      <c r="B26" s="119" t="s">
        <v>444</v>
      </c>
      <c r="C26" s="116" t="s">
        <v>445</v>
      </c>
      <c r="D26" s="45"/>
      <c r="E26" s="45"/>
      <c r="F26" s="45"/>
      <c r="G26" s="45"/>
      <c r="H26" s="45"/>
      <c r="I26" s="48" t="str">
        <f t="shared" si="0"/>
        <v>ไม่ผ่าน</v>
      </c>
      <c r="J26" s="47"/>
      <c r="K26" s="47"/>
      <c r="L26" s="47"/>
      <c r="M26" s="47"/>
      <c r="N26" s="47"/>
      <c r="O26" s="47"/>
    </row>
    <row r="27" spans="1:25" s="2" customFormat="1" ht="15" customHeight="1">
      <c r="A27" s="42">
        <v>20</v>
      </c>
      <c r="B27" s="119" t="s">
        <v>446</v>
      </c>
      <c r="C27" s="116" t="s">
        <v>447</v>
      </c>
      <c r="D27" s="45"/>
      <c r="E27" s="45"/>
      <c r="F27" s="45"/>
      <c r="G27" s="45"/>
      <c r="H27" s="45"/>
      <c r="I27" s="48" t="str">
        <f t="shared" si="0"/>
        <v>ไม่ผ่าน</v>
      </c>
      <c r="J27" s="47"/>
      <c r="K27" s="47"/>
      <c r="L27" s="47"/>
      <c r="M27" s="47"/>
      <c r="N27" s="47"/>
      <c r="O27" s="47"/>
    </row>
    <row r="28" spans="1:25" s="2" customFormat="1" ht="15" customHeight="1">
      <c r="A28" s="42">
        <v>21</v>
      </c>
      <c r="B28" s="119" t="s">
        <v>448</v>
      </c>
      <c r="C28" s="116" t="s">
        <v>449</v>
      </c>
      <c r="D28" s="45"/>
      <c r="E28" s="45"/>
      <c r="F28" s="45"/>
      <c r="G28" s="45"/>
      <c r="H28" s="45"/>
      <c r="I28" s="48" t="str">
        <f t="shared" si="0"/>
        <v>ไม่ผ่าน</v>
      </c>
      <c r="J28" s="47"/>
      <c r="K28" s="47"/>
      <c r="L28" s="47"/>
      <c r="M28" s="47"/>
      <c r="N28" s="47"/>
      <c r="O28" s="47"/>
    </row>
    <row r="29" spans="1:25" s="2" customFormat="1" ht="15" customHeight="1">
      <c r="A29" s="42">
        <v>22</v>
      </c>
      <c r="B29" s="119" t="s">
        <v>450</v>
      </c>
      <c r="C29" s="116" t="s">
        <v>451</v>
      </c>
      <c r="D29" s="45"/>
      <c r="E29" s="45"/>
      <c r="F29" s="45"/>
      <c r="G29" s="45"/>
      <c r="H29" s="45"/>
      <c r="I29" s="48" t="str">
        <f t="shared" si="0"/>
        <v>ไม่ผ่าน</v>
      </c>
      <c r="J29" s="47"/>
      <c r="K29" s="47"/>
      <c r="L29" s="47"/>
      <c r="M29" s="47"/>
      <c r="N29" s="47"/>
      <c r="O29" s="47"/>
    </row>
    <row r="30" spans="1:25" s="2" customFormat="1" ht="15" customHeight="1">
      <c r="A30" s="42">
        <v>23</v>
      </c>
      <c r="B30" s="101" t="s">
        <v>452</v>
      </c>
      <c r="C30" s="102" t="s">
        <v>453</v>
      </c>
      <c r="D30" s="45"/>
      <c r="E30" s="47"/>
      <c r="F30" s="45"/>
      <c r="G30" s="45"/>
      <c r="H30" s="45"/>
      <c r="I30" s="48" t="str">
        <f t="shared" si="0"/>
        <v>ไม่ผ่าน</v>
      </c>
      <c r="J30" s="47"/>
      <c r="K30" s="47"/>
      <c r="L30" s="47"/>
      <c r="M30" s="47"/>
      <c r="N30" s="47"/>
      <c r="O30" s="47"/>
    </row>
    <row r="31" spans="1:25" s="2" customFormat="1" ht="15" customHeight="1">
      <c r="A31" s="42">
        <v>24</v>
      </c>
      <c r="B31" s="101" t="s">
        <v>454</v>
      </c>
      <c r="C31" s="102" t="s">
        <v>52</v>
      </c>
      <c r="D31" s="45"/>
      <c r="E31" s="45"/>
      <c r="F31" s="45"/>
      <c r="G31" s="45"/>
      <c r="H31" s="45"/>
      <c r="I31" s="48" t="str">
        <f t="shared" si="0"/>
        <v>ไม่ผ่าน</v>
      </c>
      <c r="J31" s="47"/>
      <c r="K31" s="47"/>
      <c r="L31" s="47"/>
      <c r="M31" s="47"/>
      <c r="N31" s="47"/>
      <c r="O31" s="47"/>
    </row>
    <row r="32" spans="1:25" s="2" customFormat="1" ht="15" customHeight="1">
      <c r="A32" s="42">
        <v>25</v>
      </c>
      <c r="B32" s="101" t="s">
        <v>390</v>
      </c>
      <c r="C32" s="102" t="s">
        <v>455</v>
      </c>
      <c r="D32" s="45"/>
      <c r="E32" s="45"/>
      <c r="F32" s="45"/>
      <c r="G32" s="45"/>
      <c r="H32" s="45"/>
      <c r="I32" s="48" t="str">
        <f t="shared" si="0"/>
        <v>ไม่ผ่าน</v>
      </c>
      <c r="J32" s="47"/>
      <c r="K32" s="47"/>
      <c r="L32" s="47"/>
      <c r="M32" s="47"/>
      <c r="N32" s="47"/>
      <c r="O32" s="47"/>
    </row>
    <row r="33" spans="1:15" s="2" customFormat="1" ht="15" customHeight="1">
      <c r="A33" s="42">
        <v>26</v>
      </c>
      <c r="B33" s="101" t="s">
        <v>27</v>
      </c>
      <c r="C33" s="102" t="s">
        <v>456</v>
      </c>
      <c r="D33" s="45"/>
      <c r="E33" s="45"/>
      <c r="F33" s="45"/>
      <c r="G33" s="45"/>
      <c r="H33" s="45"/>
      <c r="I33" s="48" t="str">
        <f t="shared" si="0"/>
        <v>ไม่ผ่าน</v>
      </c>
      <c r="J33" s="47"/>
      <c r="K33" s="47"/>
      <c r="L33" s="47"/>
      <c r="M33" s="47"/>
      <c r="N33" s="47"/>
      <c r="O33" s="47"/>
    </row>
    <row r="34" spans="1:15" s="2" customFormat="1" ht="15" customHeight="1">
      <c r="A34" s="42">
        <v>27</v>
      </c>
      <c r="B34" s="101" t="s">
        <v>457</v>
      </c>
      <c r="C34" s="102" t="s">
        <v>458</v>
      </c>
      <c r="D34" s="45"/>
      <c r="E34" s="45"/>
      <c r="F34" s="45"/>
      <c r="G34" s="45"/>
      <c r="H34" s="45"/>
      <c r="I34" s="48" t="str">
        <f t="shared" si="0"/>
        <v>ไม่ผ่าน</v>
      </c>
      <c r="J34" s="47"/>
      <c r="K34" s="47"/>
      <c r="L34" s="47"/>
      <c r="M34" s="47"/>
      <c r="N34" s="47"/>
      <c r="O34" s="47"/>
    </row>
    <row r="35" spans="1:15" s="2" customFormat="1" ht="15" customHeight="1">
      <c r="A35" s="42">
        <v>28</v>
      </c>
      <c r="B35" s="101" t="s">
        <v>459</v>
      </c>
      <c r="C35" s="102" t="s">
        <v>460</v>
      </c>
      <c r="D35" s="45"/>
      <c r="E35" s="45"/>
      <c r="F35" s="45"/>
      <c r="G35" s="45"/>
      <c r="H35" s="45"/>
      <c r="I35" s="48" t="str">
        <f t="shared" si="0"/>
        <v>ไม่ผ่าน</v>
      </c>
      <c r="J35" s="47"/>
      <c r="K35" s="47"/>
      <c r="L35" s="47"/>
      <c r="M35" s="47"/>
      <c r="N35" s="47"/>
      <c r="O35" s="47"/>
    </row>
    <row r="36" spans="1:15" s="2" customFormat="1" ht="15" customHeight="1">
      <c r="A36" s="42">
        <v>29</v>
      </c>
      <c r="B36" s="119" t="s">
        <v>461</v>
      </c>
      <c r="C36" s="116" t="s">
        <v>41</v>
      </c>
      <c r="D36" s="45"/>
      <c r="E36" s="45"/>
      <c r="F36" s="45"/>
      <c r="G36" s="45"/>
      <c r="H36" s="45"/>
      <c r="I36" s="48" t="str">
        <f t="shared" si="0"/>
        <v>ไม่ผ่าน</v>
      </c>
      <c r="J36" s="47"/>
      <c r="K36" s="47"/>
      <c r="L36" s="47"/>
      <c r="M36" s="47"/>
      <c r="N36" s="47"/>
      <c r="O36" s="47"/>
    </row>
    <row r="37" spans="1:15" s="2" customFormat="1" ht="15" customHeight="1">
      <c r="A37" s="42">
        <v>30</v>
      </c>
      <c r="B37" s="119" t="s">
        <v>462</v>
      </c>
      <c r="C37" s="116" t="s">
        <v>463</v>
      </c>
      <c r="D37" s="45"/>
      <c r="E37" s="45"/>
      <c r="F37" s="45"/>
      <c r="G37" s="45"/>
      <c r="H37" s="45"/>
      <c r="I37" s="48" t="str">
        <f t="shared" si="0"/>
        <v>ไม่ผ่าน</v>
      </c>
      <c r="J37" s="47"/>
      <c r="K37" s="47"/>
      <c r="L37" s="47"/>
      <c r="M37" s="47"/>
      <c r="N37" s="47"/>
      <c r="O37" s="47"/>
    </row>
    <row r="38" spans="1:15" s="2" customFormat="1" ht="15" customHeight="1">
      <c r="A38" s="42">
        <v>31</v>
      </c>
      <c r="B38" s="119" t="s">
        <v>464</v>
      </c>
      <c r="C38" s="116" t="s">
        <v>465</v>
      </c>
      <c r="D38" s="45"/>
      <c r="E38" s="45"/>
      <c r="F38" s="45"/>
      <c r="G38" s="45"/>
      <c r="H38" s="45"/>
      <c r="I38" s="48" t="str">
        <f t="shared" si="0"/>
        <v>ไม่ผ่าน</v>
      </c>
      <c r="J38" s="47"/>
      <c r="K38" s="47"/>
      <c r="L38" s="47"/>
      <c r="M38" s="47"/>
      <c r="N38" s="47"/>
      <c r="O38" s="47"/>
    </row>
    <row r="39" spans="1:15" s="2" customFormat="1" ht="15" customHeight="1">
      <c r="A39" s="42">
        <v>32</v>
      </c>
      <c r="B39" s="119" t="s">
        <v>466</v>
      </c>
      <c r="C39" s="116" t="s">
        <v>467</v>
      </c>
      <c r="D39" s="45"/>
      <c r="E39" s="45"/>
      <c r="F39" s="45"/>
      <c r="G39" s="45"/>
      <c r="H39" s="45"/>
      <c r="I39" s="48" t="str">
        <f t="shared" si="0"/>
        <v>ไม่ผ่าน</v>
      </c>
      <c r="J39" s="47"/>
      <c r="K39" s="47"/>
      <c r="L39" s="47"/>
      <c r="M39" s="47"/>
      <c r="N39" s="47"/>
      <c r="O39" s="47"/>
    </row>
    <row r="40" spans="1:15" s="2" customFormat="1" ht="15" customHeight="1">
      <c r="A40" s="42">
        <v>33</v>
      </c>
      <c r="B40" s="119" t="s">
        <v>468</v>
      </c>
      <c r="C40" s="116" t="s">
        <v>469</v>
      </c>
      <c r="D40" s="45"/>
      <c r="E40" s="45"/>
      <c r="F40" s="45"/>
      <c r="G40" s="45"/>
      <c r="H40" s="45"/>
      <c r="I40" s="48" t="str">
        <f t="shared" si="0"/>
        <v>ไม่ผ่าน</v>
      </c>
      <c r="J40" s="47"/>
      <c r="K40" s="47"/>
      <c r="L40" s="47"/>
      <c r="M40" s="47"/>
      <c r="N40" s="47"/>
      <c r="O40" s="47"/>
    </row>
    <row r="41" spans="1:15" s="2" customFormat="1" ht="15" customHeight="1">
      <c r="A41" s="42">
        <v>34</v>
      </c>
      <c r="B41" s="101" t="s">
        <v>470</v>
      </c>
      <c r="C41" s="102" t="s">
        <v>471</v>
      </c>
      <c r="D41" s="45"/>
      <c r="E41" s="45"/>
      <c r="F41" s="45"/>
      <c r="G41" s="45"/>
      <c r="H41" s="45"/>
      <c r="I41" s="48" t="str">
        <f t="shared" si="0"/>
        <v>ไม่ผ่าน</v>
      </c>
      <c r="J41" s="47"/>
      <c r="K41" s="47"/>
      <c r="L41" s="47"/>
      <c r="M41" s="47"/>
      <c r="N41" s="47"/>
      <c r="O41" s="47"/>
    </row>
    <row r="42" spans="1:15" s="2" customFormat="1" ht="15" customHeight="1">
      <c r="A42" s="42">
        <v>35</v>
      </c>
      <c r="B42" s="101" t="s">
        <v>472</v>
      </c>
      <c r="C42" s="102" t="s">
        <v>473</v>
      </c>
      <c r="D42" s="42"/>
      <c r="E42" s="45"/>
      <c r="F42" s="45"/>
      <c r="G42" s="45"/>
      <c r="H42" s="45"/>
      <c r="I42" s="48" t="str">
        <f t="shared" si="0"/>
        <v>ไม่ผ่าน</v>
      </c>
      <c r="J42" s="47"/>
      <c r="K42" s="47"/>
      <c r="L42" s="47"/>
      <c r="M42" s="47"/>
      <c r="N42" s="47"/>
      <c r="O42" s="47"/>
    </row>
    <row r="43" spans="1:15" s="2" customFormat="1" ht="15" customHeight="1">
      <c r="A43" s="42">
        <v>36</v>
      </c>
      <c r="B43" s="101" t="s">
        <v>474</v>
      </c>
      <c r="C43" s="102" t="s">
        <v>475</v>
      </c>
      <c r="D43" s="42"/>
      <c r="E43" s="45"/>
      <c r="F43" s="45"/>
      <c r="G43" s="45"/>
      <c r="H43" s="45"/>
      <c r="I43" s="48" t="str">
        <f t="shared" si="0"/>
        <v>ไม่ผ่าน</v>
      </c>
      <c r="J43" s="47"/>
      <c r="K43" s="47"/>
      <c r="L43" s="47"/>
      <c r="M43" s="47"/>
      <c r="N43" s="47"/>
      <c r="O43" s="47"/>
    </row>
    <row r="44" spans="1:15" s="3" customFormat="1" ht="18">
      <c r="A44" s="57"/>
      <c r="B44" s="58" t="s">
        <v>13</v>
      </c>
      <c r="C44" s="59"/>
      <c r="D44" s="60"/>
      <c r="E44" s="61"/>
      <c r="F44" s="61"/>
      <c r="G44" s="62" t="s">
        <v>9</v>
      </c>
      <c r="H44" s="63"/>
      <c r="I44" s="64">
        <f>COUNTIF(I8:I43,"ผ่าน")</f>
        <v>0</v>
      </c>
      <c r="J44" s="65"/>
      <c r="K44" s="65"/>
      <c r="L44" s="65"/>
      <c r="M44" s="65"/>
      <c r="N44" s="65"/>
      <c r="O44" s="65"/>
    </row>
    <row r="45" spans="1:15" s="3" customFormat="1" ht="18">
      <c r="A45" s="66" t="s">
        <v>14</v>
      </c>
      <c r="B45" s="67"/>
      <c r="C45" s="68"/>
      <c r="D45" s="69"/>
      <c r="E45" s="70"/>
      <c r="F45" s="61"/>
      <c r="G45" s="62" t="s">
        <v>737</v>
      </c>
      <c r="H45" s="63"/>
      <c r="I45" s="64">
        <f>COUNTIF(I8:I43,"ไม่ผ่าน")</f>
        <v>36</v>
      </c>
      <c r="J45" s="65"/>
      <c r="K45" s="65"/>
      <c r="L45" s="65"/>
      <c r="M45" s="65"/>
      <c r="N45" s="65"/>
      <c r="O45" s="65"/>
    </row>
    <row r="46" spans="1:15" ht="18">
      <c r="A46" s="71"/>
      <c r="B46" s="72"/>
      <c r="C46" s="73"/>
      <c r="D46" s="74"/>
      <c r="E46" s="75"/>
      <c r="F46" s="76"/>
      <c r="G46" s="76"/>
      <c r="H46" s="77"/>
      <c r="I46" s="109"/>
      <c r="J46" s="79"/>
      <c r="K46" s="79"/>
      <c r="L46" s="79"/>
      <c r="M46" s="79"/>
      <c r="N46" s="79"/>
      <c r="O46" s="79"/>
    </row>
    <row r="47" spans="1:15" ht="18">
      <c r="A47" s="80" t="s">
        <v>15</v>
      </c>
      <c r="B47" s="47"/>
      <c r="C47" s="47"/>
      <c r="D47" s="81"/>
      <c r="E47" s="47"/>
      <c r="F47" s="47"/>
      <c r="G47" s="79"/>
      <c r="H47" s="79"/>
      <c r="I47" s="79"/>
      <c r="J47" s="79"/>
      <c r="K47" s="79"/>
      <c r="L47" s="79"/>
      <c r="M47" s="79"/>
      <c r="N47" s="79"/>
      <c r="O47" s="79"/>
    </row>
    <row r="48" spans="1:15" ht="18">
      <c r="A48" s="47"/>
      <c r="B48" s="47"/>
      <c r="C48" s="47" t="s">
        <v>17</v>
      </c>
      <c r="D48" s="81"/>
      <c r="E48" s="47"/>
      <c r="F48" s="47"/>
      <c r="G48" s="79"/>
      <c r="H48" s="79"/>
      <c r="I48" s="79"/>
      <c r="J48" s="79"/>
      <c r="K48" s="79"/>
      <c r="L48" s="79"/>
      <c r="M48" s="79"/>
      <c r="N48" s="79"/>
      <c r="O48" s="79"/>
    </row>
    <row r="49" spans="1:15" ht="18">
      <c r="A49" s="47"/>
      <c r="B49" s="47"/>
      <c r="C49" s="47" t="s">
        <v>18</v>
      </c>
      <c r="D49" s="81"/>
      <c r="E49" s="47"/>
      <c r="F49" s="47"/>
      <c r="G49" s="79"/>
      <c r="H49" s="79"/>
      <c r="I49" s="79"/>
      <c r="J49" s="79"/>
      <c r="K49" s="79"/>
      <c r="L49" s="79"/>
      <c r="M49" s="79"/>
      <c r="N49" s="79"/>
      <c r="O49" s="79"/>
    </row>
    <row r="50" spans="1:15" ht="18">
      <c r="A50" s="47"/>
      <c r="B50" s="47"/>
      <c r="C50" s="47" t="s">
        <v>16</v>
      </c>
      <c r="D50" s="81"/>
      <c r="E50" s="47"/>
      <c r="F50" s="47"/>
      <c r="G50" s="79"/>
      <c r="H50" s="79"/>
      <c r="I50" s="79"/>
      <c r="J50" s="79"/>
      <c r="K50" s="79"/>
      <c r="L50" s="79"/>
      <c r="M50" s="79"/>
      <c r="N50" s="79"/>
      <c r="O50" s="79"/>
    </row>
    <row r="51" spans="1:15">
      <c r="A51" s="79"/>
      <c r="B51" s="82"/>
      <c r="C51" s="82"/>
      <c r="D51" s="83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</row>
    <row r="52" spans="1:15">
      <c r="A52" s="79"/>
      <c r="B52" s="82"/>
      <c r="C52" s="82"/>
      <c r="D52" s="83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</row>
    <row r="53" spans="1:15">
      <c r="A53" s="79"/>
      <c r="B53" s="84" t="s">
        <v>742</v>
      </c>
      <c r="C53" s="85" t="s">
        <v>733</v>
      </c>
      <c r="D53" s="85"/>
      <c r="E53" s="86" t="s">
        <v>734</v>
      </c>
      <c r="F53" s="86"/>
      <c r="G53" s="86" t="s">
        <v>735</v>
      </c>
      <c r="H53" s="86"/>
      <c r="I53" s="79"/>
      <c r="J53" s="79"/>
      <c r="K53" s="79"/>
      <c r="L53" s="79"/>
      <c r="M53" s="79"/>
      <c r="N53" s="79"/>
      <c r="O53" s="79"/>
    </row>
    <row r="54" spans="1:15">
      <c r="A54" s="79"/>
      <c r="B54" s="87"/>
      <c r="C54" s="88" t="s">
        <v>738</v>
      </c>
      <c r="D54" s="88"/>
      <c r="E54" s="89" t="s">
        <v>743</v>
      </c>
      <c r="F54" s="89"/>
      <c r="G54" s="90">
        <f>COUNTIF(H8:H43,"/")</f>
        <v>0</v>
      </c>
      <c r="H54" s="90"/>
      <c r="I54" s="79"/>
      <c r="J54" s="79"/>
      <c r="K54" s="79"/>
      <c r="L54" s="79"/>
      <c r="M54" s="79"/>
      <c r="N54" s="79"/>
      <c r="O54" s="79"/>
    </row>
    <row r="55" spans="1:15">
      <c r="A55" s="79"/>
      <c r="B55" s="87"/>
      <c r="C55" s="88" t="s">
        <v>739</v>
      </c>
      <c r="D55" s="88"/>
      <c r="E55" s="89" t="s">
        <v>736</v>
      </c>
      <c r="F55" s="89"/>
      <c r="G55" s="90">
        <f>COUNTIF(G8:G43,"/")</f>
        <v>0</v>
      </c>
      <c r="H55" s="90"/>
      <c r="I55" s="79"/>
      <c r="J55" s="79"/>
      <c r="K55" s="79"/>
      <c r="L55" s="79"/>
      <c r="M55" s="79"/>
      <c r="N55" s="79"/>
      <c r="O55" s="79"/>
    </row>
    <row r="56" spans="1:15">
      <c r="A56" s="79"/>
      <c r="B56" s="87"/>
      <c r="C56" s="88" t="s">
        <v>740</v>
      </c>
      <c r="D56" s="88"/>
      <c r="E56" s="89" t="s">
        <v>9</v>
      </c>
      <c r="F56" s="89"/>
      <c r="G56" s="90">
        <f>COUNTIF(F8:F43,"/")</f>
        <v>0</v>
      </c>
      <c r="H56" s="90"/>
      <c r="I56" s="79"/>
      <c r="J56" s="79"/>
      <c r="K56" s="79"/>
      <c r="L56" s="79"/>
      <c r="M56" s="79"/>
      <c r="N56" s="79"/>
      <c r="O56" s="79"/>
    </row>
    <row r="57" spans="1:15">
      <c r="A57" s="79"/>
      <c r="B57" s="91"/>
      <c r="C57" s="88" t="s">
        <v>741</v>
      </c>
      <c r="D57" s="88"/>
      <c r="E57" s="89" t="s">
        <v>737</v>
      </c>
      <c r="F57" s="89"/>
      <c r="G57" s="90">
        <f>COUNTIF(E8:E43,"/")</f>
        <v>0</v>
      </c>
      <c r="H57" s="90"/>
      <c r="I57" s="79"/>
      <c r="J57" s="79"/>
      <c r="K57" s="79"/>
      <c r="L57" s="79"/>
      <c r="M57" s="79"/>
      <c r="N57" s="79"/>
      <c r="O57" s="79"/>
    </row>
    <row r="58" spans="1:15">
      <c r="A58" s="79"/>
      <c r="B58" s="82"/>
      <c r="C58" s="82"/>
      <c r="D58" s="83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</row>
    <row r="59" spans="1:15">
      <c r="A59" s="79"/>
      <c r="B59" s="82"/>
      <c r="C59" s="82"/>
      <c r="D59" s="83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</row>
    <row r="60" spans="1:15">
      <c r="A60" s="79"/>
      <c r="B60" s="82"/>
      <c r="C60" s="82"/>
      <c r="D60" s="83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</row>
    <row r="61" spans="1:15">
      <c r="A61" s="79"/>
      <c r="B61" s="82"/>
      <c r="C61" s="82"/>
      <c r="D61" s="83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</row>
    <row r="62" spans="1:15">
      <c r="A62" s="79"/>
      <c r="B62" s="82"/>
      <c r="C62" s="82"/>
      <c r="D62" s="83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</row>
    <row r="63" spans="1:15">
      <c r="A63" s="79"/>
      <c r="B63" s="82"/>
      <c r="C63" s="82"/>
      <c r="D63" s="83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</row>
    <row r="64" spans="1:15">
      <c r="A64" s="79"/>
      <c r="B64" s="82"/>
      <c r="C64" s="82"/>
      <c r="D64" s="83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</row>
    <row r="65" spans="1:15">
      <c r="A65" s="79"/>
      <c r="B65" s="82"/>
      <c r="C65" s="82"/>
      <c r="D65" s="83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</row>
    <row r="66" spans="1:15">
      <c r="A66" s="79"/>
      <c r="B66" s="82"/>
      <c r="C66" s="82"/>
      <c r="D66" s="83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</row>
    <row r="67" spans="1:15">
      <c r="A67" s="79"/>
      <c r="B67" s="82"/>
      <c r="C67" s="82"/>
      <c r="D67" s="83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</row>
    <row r="68" spans="1:15">
      <c r="A68" s="79"/>
      <c r="B68" s="82"/>
      <c r="C68" s="82"/>
      <c r="D68" s="83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</row>
    <row r="69" spans="1:15">
      <c r="A69" s="79"/>
      <c r="B69" s="82"/>
      <c r="C69" s="82"/>
      <c r="D69" s="83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</row>
    <row r="70" spans="1:15">
      <c r="A70" s="79"/>
      <c r="B70" s="82"/>
      <c r="C70" s="82"/>
      <c r="D70" s="83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</row>
    <row r="71" spans="1:15">
      <c r="A71" s="79"/>
      <c r="B71" s="82"/>
      <c r="C71" s="82"/>
      <c r="D71" s="83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</row>
    <row r="72" spans="1:15">
      <c r="A72" s="79"/>
      <c r="B72" s="82"/>
      <c r="C72" s="82"/>
      <c r="D72" s="83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</row>
    <row r="73" spans="1:15">
      <c r="A73" s="79"/>
      <c r="B73" s="82"/>
      <c r="C73" s="82"/>
      <c r="D73" s="83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</row>
    <row r="74" spans="1:15">
      <c r="A74" s="79"/>
      <c r="B74" s="82"/>
      <c r="C74" s="82"/>
      <c r="D74" s="83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</row>
    <row r="75" spans="1:15">
      <c r="A75" s="79"/>
      <c r="B75" s="82"/>
      <c r="C75" s="82"/>
      <c r="D75" s="83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</row>
    <row r="76" spans="1:15">
      <c r="A76" s="79"/>
      <c r="B76" s="82"/>
      <c r="C76" s="82"/>
      <c r="D76" s="83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</row>
    <row r="77" spans="1:15">
      <c r="A77" s="79"/>
      <c r="B77" s="82"/>
      <c r="C77" s="82"/>
      <c r="D77" s="83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</row>
    <row r="78" spans="1:15">
      <c r="A78" s="79"/>
      <c r="B78" s="82"/>
      <c r="C78" s="82"/>
      <c r="D78" s="83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</row>
    <row r="79" spans="1:15">
      <c r="A79" s="79"/>
      <c r="B79" s="82"/>
      <c r="C79" s="82"/>
      <c r="D79" s="83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</row>
    <row r="80" spans="1:15">
      <c r="A80" s="79"/>
      <c r="B80" s="82"/>
      <c r="C80" s="82"/>
      <c r="D80" s="83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</row>
    <row r="81" spans="1:15">
      <c r="A81" s="79"/>
      <c r="B81" s="82"/>
      <c r="C81" s="82"/>
      <c r="D81" s="83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</row>
    <row r="82" spans="1:15">
      <c r="A82" s="79"/>
      <c r="B82" s="82"/>
      <c r="C82" s="82"/>
      <c r="D82" s="83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</row>
    <row r="83" spans="1:15">
      <c r="A83" s="79"/>
      <c r="B83" s="82"/>
      <c r="C83" s="82"/>
      <c r="D83" s="83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</row>
    <row r="84" spans="1:15">
      <c r="A84" s="79"/>
      <c r="B84" s="82"/>
      <c r="C84" s="82"/>
      <c r="D84" s="83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</row>
    <row r="85" spans="1:15">
      <c r="A85" s="79"/>
      <c r="B85" s="82"/>
      <c r="C85" s="82"/>
      <c r="D85" s="83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</row>
    <row r="86" spans="1:15">
      <c r="A86" s="79"/>
      <c r="B86" s="82"/>
      <c r="C86" s="82"/>
      <c r="D86" s="83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</row>
    <row r="87" spans="1:15">
      <c r="A87" s="79"/>
      <c r="B87" s="82"/>
      <c r="C87" s="82"/>
      <c r="D87" s="83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</row>
    <row r="88" spans="1:15">
      <c r="A88" s="79"/>
      <c r="B88" s="82"/>
      <c r="C88" s="82"/>
      <c r="D88" s="83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</row>
    <row r="89" spans="1:15">
      <c r="A89" s="79"/>
      <c r="B89" s="82"/>
      <c r="C89" s="82"/>
      <c r="D89" s="83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</row>
    <row r="90" spans="1:15">
      <c r="A90" s="79"/>
      <c r="B90" s="82"/>
      <c r="C90" s="82"/>
      <c r="D90" s="83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</row>
    <row r="91" spans="1:15">
      <c r="A91" s="79"/>
      <c r="B91" s="82"/>
      <c r="C91" s="82"/>
      <c r="D91" s="83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</row>
    <row r="92" spans="1:15">
      <c r="A92" s="79"/>
      <c r="B92" s="82"/>
      <c r="C92" s="82"/>
      <c r="D92" s="83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</row>
    <row r="93" spans="1:15">
      <c r="A93" s="79"/>
      <c r="B93" s="82"/>
      <c r="C93" s="82"/>
      <c r="D93" s="83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</row>
    <row r="94" spans="1:15">
      <c r="A94" s="79"/>
      <c r="B94" s="82"/>
      <c r="C94" s="82"/>
      <c r="D94" s="83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</row>
    <row r="95" spans="1:15">
      <c r="A95" s="79"/>
      <c r="B95" s="82"/>
      <c r="C95" s="82"/>
      <c r="D95" s="83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</row>
    <row r="96" spans="1:15">
      <c r="A96" s="79"/>
      <c r="B96" s="82"/>
      <c r="C96" s="82"/>
      <c r="D96" s="83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</row>
    <row r="97" spans="1:15">
      <c r="A97" s="79"/>
      <c r="B97" s="82"/>
      <c r="C97" s="82"/>
      <c r="D97" s="83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</row>
    <row r="98" spans="1:15">
      <c r="A98" s="79"/>
      <c r="B98" s="82"/>
      <c r="C98" s="82"/>
      <c r="D98" s="83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</row>
    <row r="99" spans="1:15">
      <c r="A99" s="79"/>
      <c r="B99" s="82"/>
      <c r="C99" s="82"/>
      <c r="D99" s="83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</row>
    <row r="100" spans="1:15">
      <c r="A100" s="79"/>
      <c r="B100" s="82"/>
      <c r="C100" s="82"/>
      <c r="D100" s="83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</row>
    <row r="101" spans="1:15">
      <c r="A101" s="79"/>
      <c r="B101" s="82"/>
      <c r="C101" s="82"/>
      <c r="D101" s="83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</row>
    <row r="102" spans="1:15">
      <c r="A102" s="79"/>
      <c r="B102" s="82"/>
      <c r="C102" s="82"/>
      <c r="D102" s="83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</row>
    <row r="103" spans="1:15">
      <c r="A103" s="79"/>
      <c r="B103" s="82"/>
      <c r="C103" s="82"/>
      <c r="D103" s="83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</row>
  </sheetData>
  <mergeCells count="31">
    <mergeCell ref="G44:H44"/>
    <mergeCell ref="C55:D55"/>
    <mergeCell ref="E55:F55"/>
    <mergeCell ref="G55:H55"/>
    <mergeCell ref="C56:D56"/>
    <mergeCell ref="E56:F56"/>
    <mergeCell ref="G56:H56"/>
    <mergeCell ref="C53:D53"/>
    <mergeCell ref="E53:F53"/>
    <mergeCell ref="G53:H53"/>
    <mergeCell ref="C54:D54"/>
    <mergeCell ref="E54:F54"/>
    <mergeCell ref="G54:H54"/>
    <mergeCell ref="A45:C46"/>
    <mergeCell ref="D45:E46"/>
    <mergeCell ref="G45:H45"/>
    <mergeCell ref="B53:B57"/>
    <mergeCell ref="C57:D57"/>
    <mergeCell ref="E57:F57"/>
    <mergeCell ref="G57:H57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F6:H6"/>
  </mergeCells>
  <pageMargins left="0.55118110236220474" right="0.19685039370078741" top="0.39370078740157483" bottom="0.15748031496062992" header="0.11811023622047245" footer="0.31496062992125984"/>
  <pageSetup paperSize="9" scale="9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102"/>
  <sheetViews>
    <sheetView zoomScale="24" zoomScaleNormal="24" zoomScalePageLayoutView="110" workbookViewId="0">
      <selection activeCell="O5" sqref="A5:O102"/>
    </sheetView>
  </sheetViews>
  <sheetFormatPr defaultColWidth="9.109375" defaultRowHeight="15.6"/>
  <cols>
    <col min="1" max="1" width="4.88671875" style="15" customWidth="1"/>
    <col min="2" max="2" width="15.5546875" style="16" customWidth="1"/>
    <col min="3" max="3" width="14.88671875" style="16" customWidth="1"/>
    <col min="4" max="4" width="6.33203125" style="17" customWidth="1"/>
    <col min="5" max="9" width="6.33203125" style="15" customWidth="1"/>
    <col min="10" max="11" width="9.109375" style="15"/>
    <col min="12" max="12" width="9.109375" style="1"/>
    <col min="13" max="13" width="12.44140625" style="1" customWidth="1"/>
    <col min="14" max="16" width="9.109375" style="1"/>
    <col min="17" max="17" width="14.109375" style="1" customWidth="1"/>
    <col min="18" max="16384" width="9.109375" style="1"/>
  </cols>
  <sheetData>
    <row r="1" spans="1:15" ht="20.399999999999999">
      <c r="A1" s="20" t="s">
        <v>1</v>
      </c>
      <c r="B1" s="20"/>
      <c r="C1" s="20"/>
      <c r="D1" s="20"/>
      <c r="E1" s="20"/>
      <c r="F1" s="20"/>
      <c r="G1" s="20"/>
      <c r="H1" s="20"/>
      <c r="I1" s="20"/>
      <c r="J1" s="18"/>
      <c r="K1" s="18"/>
      <c r="L1" s="8"/>
      <c r="M1" s="8"/>
    </row>
    <row r="2" spans="1:15" ht="20.399999999999999">
      <c r="A2" s="20" t="s">
        <v>147</v>
      </c>
      <c r="B2" s="20"/>
      <c r="C2" s="20"/>
      <c r="D2" s="20"/>
      <c r="E2" s="20"/>
      <c r="F2" s="20"/>
      <c r="G2" s="20"/>
      <c r="H2" s="20"/>
      <c r="I2" s="20"/>
      <c r="J2" s="18"/>
      <c r="K2" s="18"/>
      <c r="L2" s="8"/>
      <c r="M2" s="8"/>
    </row>
    <row r="3" spans="1:15" ht="20.399999999999999">
      <c r="A3" s="20" t="s">
        <v>19</v>
      </c>
      <c r="B3" s="20"/>
      <c r="C3" s="20"/>
      <c r="D3" s="20"/>
      <c r="E3" s="20"/>
      <c r="F3" s="20"/>
      <c r="G3" s="20"/>
      <c r="H3" s="20"/>
      <c r="I3" s="20"/>
      <c r="J3" s="18"/>
      <c r="K3" s="18"/>
      <c r="L3" s="8"/>
      <c r="M3" s="8"/>
    </row>
    <row r="4" spans="1:15" s="4" customFormat="1" ht="21">
      <c r="A4" s="10" t="s">
        <v>2</v>
      </c>
      <c r="B4" s="10"/>
      <c r="C4" s="11"/>
      <c r="D4" s="12"/>
      <c r="E4" s="13"/>
      <c r="F4" s="14"/>
      <c r="G4" s="14"/>
      <c r="H4" s="14"/>
      <c r="I4" s="14"/>
      <c r="J4" s="14"/>
      <c r="K4" s="14"/>
      <c r="L4" s="9"/>
      <c r="M4" s="9"/>
    </row>
    <row r="5" spans="1:15" s="4" customFormat="1" ht="21">
      <c r="A5" s="21" t="s">
        <v>0</v>
      </c>
      <c r="B5" s="22" t="s">
        <v>3</v>
      </c>
      <c r="C5" s="23" t="s">
        <v>4</v>
      </c>
      <c r="D5" s="24" t="s">
        <v>5</v>
      </c>
      <c r="E5" s="25" t="s">
        <v>6</v>
      </c>
      <c r="F5" s="26"/>
      <c r="G5" s="26"/>
      <c r="H5" s="27"/>
      <c r="I5" s="28" t="s">
        <v>7</v>
      </c>
      <c r="J5" s="29"/>
      <c r="K5" s="29"/>
      <c r="L5" s="29"/>
      <c r="M5" s="29"/>
      <c r="N5" s="29"/>
      <c r="O5" s="29"/>
    </row>
    <row r="6" spans="1:15" s="4" customFormat="1" ht="21">
      <c r="A6" s="30"/>
      <c r="B6" s="31"/>
      <c r="C6" s="32"/>
      <c r="D6" s="33"/>
      <c r="E6" s="28" t="s">
        <v>8</v>
      </c>
      <c r="F6" s="25" t="s">
        <v>9</v>
      </c>
      <c r="G6" s="26"/>
      <c r="H6" s="27"/>
      <c r="I6" s="34"/>
      <c r="J6" s="29"/>
      <c r="K6" s="29"/>
      <c r="L6" s="29"/>
      <c r="M6" s="29"/>
      <c r="N6" s="29"/>
      <c r="O6" s="29"/>
    </row>
    <row r="7" spans="1:15" s="6" customFormat="1" ht="93.6" customHeight="1">
      <c r="A7" s="35"/>
      <c r="B7" s="36"/>
      <c r="C7" s="37"/>
      <c r="D7" s="38"/>
      <c r="E7" s="39"/>
      <c r="F7" s="40" t="s">
        <v>10</v>
      </c>
      <c r="G7" s="40" t="s">
        <v>11</v>
      </c>
      <c r="H7" s="40" t="s">
        <v>12</v>
      </c>
      <c r="I7" s="39"/>
      <c r="J7" s="41"/>
      <c r="K7" s="41"/>
      <c r="L7" s="41"/>
      <c r="M7" s="41"/>
      <c r="N7" s="41"/>
      <c r="O7" s="41"/>
    </row>
    <row r="8" spans="1:15" s="2" customFormat="1" ht="15" customHeight="1">
      <c r="A8" s="42">
        <v>1</v>
      </c>
      <c r="B8" s="101" t="s">
        <v>476</v>
      </c>
      <c r="C8" s="102" t="s">
        <v>477</v>
      </c>
      <c r="D8" s="45"/>
      <c r="E8" s="46"/>
      <c r="F8" s="45"/>
      <c r="G8" s="47"/>
      <c r="H8" s="45"/>
      <c r="I8" s="48" t="str">
        <f>IF(D8&gt;=15,"ผ่าน","ไม่ผ่าน")</f>
        <v>ไม่ผ่าน</v>
      </c>
      <c r="J8" s="47"/>
      <c r="K8" s="47"/>
      <c r="L8" s="47"/>
      <c r="M8" s="47"/>
      <c r="N8" s="47"/>
      <c r="O8" s="47"/>
    </row>
    <row r="9" spans="1:15" s="2" customFormat="1" ht="15" customHeight="1">
      <c r="A9" s="42">
        <v>2</v>
      </c>
      <c r="B9" s="112" t="s">
        <v>478</v>
      </c>
      <c r="C9" s="113" t="s">
        <v>479</v>
      </c>
      <c r="D9" s="45"/>
      <c r="E9" s="45"/>
      <c r="F9" s="45"/>
      <c r="G9" s="45"/>
      <c r="H9" s="45"/>
      <c r="I9" s="48" t="str">
        <f t="shared" ref="I9:I46" si="0">IF(D9&gt;=15,"ผ่าน","ไม่ผ่าน")</f>
        <v>ไม่ผ่าน</v>
      </c>
      <c r="J9" s="47"/>
      <c r="K9" s="47"/>
      <c r="L9" s="47"/>
      <c r="M9" s="47"/>
      <c r="N9" s="47"/>
      <c r="O9" s="47"/>
    </row>
    <row r="10" spans="1:15" s="2" customFormat="1" ht="15" customHeight="1">
      <c r="A10" s="42">
        <v>3</v>
      </c>
      <c r="B10" s="101" t="s">
        <v>48</v>
      </c>
      <c r="C10" s="102" t="s">
        <v>480</v>
      </c>
      <c r="D10" s="45"/>
      <c r="E10" s="45"/>
      <c r="F10" s="45"/>
      <c r="G10" s="45"/>
      <c r="H10" s="45"/>
      <c r="I10" s="48" t="str">
        <f t="shared" si="0"/>
        <v>ไม่ผ่าน</v>
      </c>
      <c r="J10" s="47"/>
      <c r="K10" s="47"/>
      <c r="L10" s="47"/>
      <c r="M10" s="47"/>
      <c r="N10" s="47"/>
      <c r="O10" s="47"/>
    </row>
    <row r="11" spans="1:15" s="2" customFormat="1" ht="15" customHeight="1">
      <c r="A11" s="42">
        <v>4</v>
      </c>
      <c r="B11" s="101" t="s">
        <v>481</v>
      </c>
      <c r="C11" s="102" t="s">
        <v>482</v>
      </c>
      <c r="D11" s="45"/>
      <c r="E11" s="47"/>
      <c r="F11" s="45"/>
      <c r="G11" s="45"/>
      <c r="H11" s="45"/>
      <c r="I11" s="48" t="str">
        <f t="shared" si="0"/>
        <v>ไม่ผ่าน</v>
      </c>
      <c r="J11" s="47"/>
      <c r="K11" s="47"/>
      <c r="L11" s="47"/>
      <c r="M11" s="47"/>
      <c r="N11" s="47"/>
      <c r="O11" s="47"/>
    </row>
    <row r="12" spans="1:15" s="2" customFormat="1" ht="15" customHeight="1">
      <c r="A12" s="42">
        <v>5</v>
      </c>
      <c r="B12" s="101" t="s">
        <v>483</v>
      </c>
      <c r="C12" s="102" t="s">
        <v>484</v>
      </c>
      <c r="D12" s="42"/>
      <c r="E12" s="45"/>
      <c r="F12" s="45"/>
      <c r="G12" s="45"/>
      <c r="H12" s="45"/>
      <c r="I12" s="48" t="str">
        <f t="shared" si="0"/>
        <v>ไม่ผ่าน</v>
      </c>
      <c r="J12" s="47"/>
      <c r="K12" s="47"/>
      <c r="L12" s="47"/>
      <c r="M12" s="47"/>
      <c r="N12" s="47"/>
      <c r="O12" s="47"/>
    </row>
    <row r="13" spans="1:15" s="2" customFormat="1" ht="15" customHeight="1">
      <c r="A13" s="42">
        <v>6</v>
      </c>
      <c r="B13" s="101" t="s">
        <v>485</v>
      </c>
      <c r="C13" s="102" t="s">
        <v>486</v>
      </c>
      <c r="D13" s="42"/>
      <c r="E13" s="45"/>
      <c r="F13" s="45"/>
      <c r="G13" s="45"/>
      <c r="H13" s="45"/>
      <c r="I13" s="48" t="str">
        <f t="shared" si="0"/>
        <v>ไม่ผ่าน</v>
      </c>
      <c r="J13" s="47"/>
      <c r="K13" s="47"/>
      <c r="L13" s="47"/>
      <c r="M13" s="47"/>
      <c r="N13" s="47"/>
      <c r="O13" s="47"/>
    </row>
    <row r="14" spans="1:15" s="2" customFormat="1" ht="15" customHeight="1">
      <c r="A14" s="42">
        <v>7</v>
      </c>
      <c r="B14" s="94" t="s">
        <v>39</v>
      </c>
      <c r="C14" s="95" t="s">
        <v>487</v>
      </c>
      <c r="D14" s="45"/>
      <c r="E14" s="45"/>
      <c r="F14" s="45"/>
      <c r="G14" s="45"/>
      <c r="H14" s="45"/>
      <c r="I14" s="48" t="str">
        <f t="shared" si="0"/>
        <v>ไม่ผ่าน</v>
      </c>
      <c r="J14" s="47"/>
      <c r="K14" s="47"/>
      <c r="L14" s="47"/>
      <c r="M14" s="47"/>
      <c r="N14" s="47"/>
      <c r="O14" s="47"/>
    </row>
    <row r="15" spans="1:15" s="2" customFormat="1" ht="15" customHeight="1">
      <c r="A15" s="42">
        <v>8</v>
      </c>
      <c r="B15" s="101" t="s">
        <v>488</v>
      </c>
      <c r="C15" s="102" t="s">
        <v>489</v>
      </c>
      <c r="D15" s="45"/>
      <c r="E15" s="45"/>
      <c r="F15" s="45"/>
      <c r="G15" s="45"/>
      <c r="H15" s="45"/>
      <c r="I15" s="48" t="str">
        <f t="shared" si="0"/>
        <v>ไม่ผ่าน</v>
      </c>
      <c r="J15" s="47"/>
      <c r="K15" s="47"/>
      <c r="L15" s="47"/>
      <c r="M15" s="47"/>
      <c r="N15" s="47"/>
      <c r="O15" s="47"/>
    </row>
    <row r="16" spans="1:15" s="2" customFormat="1" ht="15" customHeight="1">
      <c r="A16" s="42">
        <v>9</v>
      </c>
      <c r="B16" s="101" t="s">
        <v>490</v>
      </c>
      <c r="C16" s="102" t="s">
        <v>59</v>
      </c>
      <c r="D16" s="45"/>
      <c r="E16" s="45"/>
      <c r="F16" s="45"/>
      <c r="G16" s="45"/>
      <c r="H16" s="45"/>
      <c r="I16" s="48" t="str">
        <f t="shared" si="0"/>
        <v>ไม่ผ่าน</v>
      </c>
      <c r="J16" s="47"/>
      <c r="K16" s="47"/>
      <c r="L16" s="47"/>
      <c r="M16" s="47"/>
      <c r="N16" s="47"/>
      <c r="O16" s="47"/>
    </row>
    <row r="17" spans="1:25" s="2" customFormat="1" ht="15" customHeight="1">
      <c r="A17" s="42">
        <v>10</v>
      </c>
      <c r="B17" s="101" t="s">
        <v>282</v>
      </c>
      <c r="C17" s="102" t="s">
        <v>491</v>
      </c>
      <c r="D17" s="42"/>
      <c r="E17" s="45"/>
      <c r="F17" s="45"/>
      <c r="G17" s="45"/>
      <c r="H17" s="45"/>
      <c r="I17" s="48" t="str">
        <f t="shared" si="0"/>
        <v>ไม่ผ่าน</v>
      </c>
      <c r="J17" s="47"/>
      <c r="K17" s="47"/>
      <c r="L17" s="47"/>
      <c r="M17" s="47"/>
      <c r="N17" s="47"/>
      <c r="O17" s="47"/>
    </row>
    <row r="18" spans="1:25" s="2" customFormat="1" ht="15" customHeight="1">
      <c r="A18" s="42">
        <v>11</v>
      </c>
      <c r="B18" s="101" t="s">
        <v>492</v>
      </c>
      <c r="C18" s="102" t="s">
        <v>493</v>
      </c>
      <c r="D18" s="45"/>
      <c r="E18" s="45"/>
      <c r="F18" s="45"/>
      <c r="G18" s="45"/>
      <c r="H18" s="45"/>
      <c r="I18" s="48" t="str">
        <f t="shared" si="0"/>
        <v>ไม่ผ่าน</v>
      </c>
      <c r="J18" s="47"/>
      <c r="K18" s="47"/>
      <c r="L18" s="47"/>
      <c r="M18" s="47"/>
      <c r="N18" s="47"/>
      <c r="O18" s="47"/>
    </row>
    <row r="19" spans="1:25" s="2" customFormat="1" ht="15" customHeight="1">
      <c r="A19" s="42">
        <v>12</v>
      </c>
      <c r="B19" s="101" t="s">
        <v>494</v>
      </c>
      <c r="C19" s="102" t="s">
        <v>495</v>
      </c>
      <c r="D19" s="45"/>
      <c r="E19" s="45"/>
      <c r="F19" s="45"/>
      <c r="G19" s="45"/>
      <c r="H19" s="45"/>
      <c r="I19" s="48" t="str">
        <f t="shared" si="0"/>
        <v>ไม่ผ่าน</v>
      </c>
      <c r="J19" s="47"/>
      <c r="K19" s="47"/>
      <c r="L19" s="47"/>
      <c r="M19" s="47"/>
      <c r="N19" s="47"/>
      <c r="O19" s="47"/>
    </row>
    <row r="20" spans="1:25" s="2" customFormat="1" ht="14.25" customHeight="1">
      <c r="A20" s="42">
        <v>13</v>
      </c>
      <c r="B20" s="101" t="s">
        <v>496</v>
      </c>
      <c r="C20" s="102" t="s">
        <v>497</v>
      </c>
      <c r="D20" s="45"/>
      <c r="E20" s="45"/>
      <c r="F20" s="45"/>
      <c r="G20" s="45"/>
      <c r="H20" s="45"/>
      <c r="I20" s="48" t="str">
        <f t="shared" si="0"/>
        <v>ไม่ผ่าน</v>
      </c>
      <c r="J20" s="47"/>
      <c r="K20" s="47"/>
      <c r="L20" s="47"/>
      <c r="M20" s="56"/>
      <c r="N20" s="5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2" customFormat="1" ht="15" customHeight="1">
      <c r="A21" s="42">
        <v>14</v>
      </c>
      <c r="B21" s="101" t="s">
        <v>498</v>
      </c>
      <c r="C21" s="102" t="s">
        <v>499</v>
      </c>
      <c r="D21" s="45"/>
      <c r="E21" s="45"/>
      <c r="F21" s="45"/>
      <c r="G21" s="45"/>
      <c r="H21" s="45"/>
      <c r="I21" s="48" t="str">
        <f t="shared" si="0"/>
        <v>ไม่ผ่าน</v>
      </c>
      <c r="J21" s="47"/>
      <c r="K21" s="47"/>
      <c r="L21" s="47"/>
      <c r="M21" s="47"/>
      <c r="N21" s="47"/>
      <c r="O21" s="47"/>
    </row>
    <row r="22" spans="1:25" s="2" customFormat="1" ht="15" customHeight="1">
      <c r="A22" s="42">
        <v>15</v>
      </c>
      <c r="B22" s="101" t="s">
        <v>390</v>
      </c>
      <c r="C22" s="102" t="s">
        <v>500</v>
      </c>
      <c r="D22" s="45"/>
      <c r="E22" s="45"/>
      <c r="F22" s="45"/>
      <c r="G22" s="45"/>
      <c r="H22" s="45"/>
      <c r="I22" s="48" t="str">
        <f t="shared" si="0"/>
        <v>ไม่ผ่าน</v>
      </c>
      <c r="J22" s="47"/>
      <c r="K22" s="47"/>
      <c r="L22" s="47"/>
      <c r="M22" s="47"/>
      <c r="N22" s="47"/>
      <c r="O22" s="47"/>
    </row>
    <row r="23" spans="1:25" s="2" customFormat="1" ht="15" customHeight="1">
      <c r="A23" s="42">
        <v>16</v>
      </c>
      <c r="B23" s="101" t="s">
        <v>501</v>
      </c>
      <c r="C23" s="102" t="s">
        <v>502</v>
      </c>
      <c r="D23" s="45"/>
      <c r="E23" s="45"/>
      <c r="F23" s="45"/>
      <c r="G23" s="45"/>
      <c r="H23" s="45"/>
      <c r="I23" s="48" t="str">
        <f t="shared" si="0"/>
        <v>ไม่ผ่าน</v>
      </c>
      <c r="J23" s="47"/>
      <c r="K23" s="47"/>
      <c r="L23" s="47"/>
      <c r="M23" s="47"/>
      <c r="N23" s="47"/>
      <c r="O23" s="47"/>
    </row>
    <row r="24" spans="1:25" s="2" customFormat="1" ht="15" customHeight="1">
      <c r="A24" s="42">
        <v>17</v>
      </c>
      <c r="B24" s="101" t="s">
        <v>503</v>
      </c>
      <c r="C24" s="102" t="s">
        <v>504</v>
      </c>
      <c r="D24" s="45"/>
      <c r="E24" s="45"/>
      <c r="F24" s="45"/>
      <c r="G24" s="45"/>
      <c r="H24" s="45"/>
      <c r="I24" s="48" t="str">
        <f t="shared" si="0"/>
        <v>ไม่ผ่าน</v>
      </c>
      <c r="J24" s="47"/>
      <c r="K24" s="47"/>
      <c r="L24" s="47"/>
      <c r="M24" s="47"/>
      <c r="N24" s="47"/>
      <c r="O24" s="47"/>
    </row>
    <row r="25" spans="1:25" s="2" customFormat="1" ht="15" customHeight="1">
      <c r="A25" s="42">
        <v>18</v>
      </c>
      <c r="B25" s="101" t="s">
        <v>505</v>
      </c>
      <c r="C25" s="102" t="s">
        <v>506</v>
      </c>
      <c r="D25" s="45"/>
      <c r="E25" s="45"/>
      <c r="F25" s="45"/>
      <c r="G25" s="45"/>
      <c r="H25" s="45"/>
      <c r="I25" s="48" t="str">
        <f t="shared" si="0"/>
        <v>ไม่ผ่าน</v>
      </c>
      <c r="J25" s="47"/>
      <c r="K25" s="47"/>
      <c r="L25" s="47"/>
      <c r="M25" s="47"/>
      <c r="N25" s="47"/>
      <c r="O25" s="47"/>
    </row>
    <row r="26" spans="1:25" s="2" customFormat="1" ht="15" customHeight="1">
      <c r="A26" s="42">
        <v>19</v>
      </c>
      <c r="B26" s="101" t="s">
        <v>507</v>
      </c>
      <c r="C26" s="102" t="s">
        <v>508</v>
      </c>
      <c r="D26" s="45"/>
      <c r="E26" s="45"/>
      <c r="F26" s="45"/>
      <c r="G26" s="45"/>
      <c r="H26" s="45"/>
      <c r="I26" s="48" t="str">
        <f t="shared" si="0"/>
        <v>ไม่ผ่าน</v>
      </c>
      <c r="J26" s="47"/>
      <c r="K26" s="47"/>
      <c r="L26" s="47"/>
      <c r="M26" s="47"/>
      <c r="N26" s="47"/>
      <c r="O26" s="47"/>
    </row>
    <row r="27" spans="1:25" s="2" customFormat="1" ht="15" customHeight="1">
      <c r="A27" s="42">
        <v>20</v>
      </c>
      <c r="B27" s="101" t="s">
        <v>509</v>
      </c>
      <c r="C27" s="102" t="s">
        <v>510</v>
      </c>
      <c r="D27" s="45"/>
      <c r="E27" s="45"/>
      <c r="F27" s="45"/>
      <c r="G27" s="45"/>
      <c r="H27" s="45"/>
      <c r="I27" s="48" t="str">
        <f t="shared" si="0"/>
        <v>ไม่ผ่าน</v>
      </c>
      <c r="J27" s="47"/>
      <c r="K27" s="47"/>
      <c r="L27" s="47"/>
      <c r="M27" s="47"/>
      <c r="N27" s="47"/>
      <c r="O27" s="47"/>
    </row>
    <row r="28" spans="1:25" s="2" customFormat="1" ht="15" customHeight="1">
      <c r="A28" s="42">
        <v>21</v>
      </c>
      <c r="B28" s="101" t="s">
        <v>498</v>
      </c>
      <c r="C28" s="102" t="s">
        <v>511</v>
      </c>
      <c r="D28" s="45"/>
      <c r="E28" s="45"/>
      <c r="F28" s="45"/>
      <c r="G28" s="45"/>
      <c r="H28" s="45"/>
      <c r="I28" s="48" t="str">
        <f t="shared" si="0"/>
        <v>ไม่ผ่าน</v>
      </c>
      <c r="J28" s="47"/>
      <c r="K28" s="47"/>
      <c r="L28" s="47"/>
      <c r="M28" s="47"/>
      <c r="N28" s="47"/>
      <c r="O28" s="47"/>
    </row>
    <row r="29" spans="1:25" s="2" customFormat="1" ht="15" customHeight="1">
      <c r="A29" s="42">
        <v>22</v>
      </c>
      <c r="B29" s="101" t="s">
        <v>512</v>
      </c>
      <c r="C29" s="102" t="s">
        <v>513</v>
      </c>
      <c r="D29" s="45"/>
      <c r="E29" s="45"/>
      <c r="F29" s="45"/>
      <c r="G29" s="45"/>
      <c r="H29" s="45"/>
      <c r="I29" s="48" t="str">
        <f t="shared" si="0"/>
        <v>ไม่ผ่าน</v>
      </c>
      <c r="J29" s="47"/>
      <c r="K29" s="47"/>
      <c r="L29" s="47"/>
      <c r="M29" s="47"/>
      <c r="N29" s="47"/>
      <c r="O29" s="47"/>
    </row>
    <row r="30" spans="1:25" s="2" customFormat="1" ht="15" customHeight="1">
      <c r="A30" s="42">
        <v>23</v>
      </c>
      <c r="B30" s="101" t="s">
        <v>514</v>
      </c>
      <c r="C30" s="102" t="s">
        <v>515</v>
      </c>
      <c r="D30" s="45"/>
      <c r="E30" s="47"/>
      <c r="F30" s="45"/>
      <c r="G30" s="45"/>
      <c r="H30" s="45"/>
      <c r="I30" s="48" t="str">
        <f t="shared" si="0"/>
        <v>ไม่ผ่าน</v>
      </c>
      <c r="J30" s="47"/>
      <c r="K30" s="47"/>
      <c r="L30" s="47"/>
      <c r="M30" s="47"/>
      <c r="N30" s="47"/>
      <c r="O30" s="47"/>
    </row>
    <row r="31" spans="1:25" s="2" customFormat="1" ht="15" customHeight="1">
      <c r="A31" s="42">
        <v>24</v>
      </c>
      <c r="B31" s="101" t="s">
        <v>516</v>
      </c>
      <c r="C31" s="102" t="s">
        <v>517</v>
      </c>
      <c r="D31" s="45"/>
      <c r="E31" s="45"/>
      <c r="F31" s="45"/>
      <c r="G31" s="45"/>
      <c r="H31" s="45"/>
      <c r="I31" s="48" t="str">
        <f t="shared" si="0"/>
        <v>ไม่ผ่าน</v>
      </c>
      <c r="J31" s="47"/>
      <c r="K31" s="47"/>
      <c r="L31" s="47"/>
      <c r="M31" s="47"/>
      <c r="N31" s="47"/>
      <c r="O31" s="47"/>
    </row>
    <row r="32" spans="1:25" s="2" customFormat="1" ht="15" customHeight="1">
      <c r="A32" s="42">
        <v>25</v>
      </c>
      <c r="B32" s="101" t="s">
        <v>518</v>
      </c>
      <c r="C32" s="102" t="s">
        <v>67</v>
      </c>
      <c r="D32" s="45"/>
      <c r="E32" s="45"/>
      <c r="F32" s="45"/>
      <c r="G32" s="45"/>
      <c r="H32" s="45"/>
      <c r="I32" s="48" t="str">
        <f t="shared" si="0"/>
        <v>ไม่ผ่าน</v>
      </c>
      <c r="J32" s="47"/>
      <c r="K32" s="47"/>
      <c r="L32" s="47"/>
      <c r="M32" s="47"/>
      <c r="N32" s="47"/>
      <c r="O32" s="47"/>
    </row>
    <row r="33" spans="1:15" s="2" customFormat="1" ht="15" customHeight="1">
      <c r="A33" s="42">
        <v>26</v>
      </c>
      <c r="B33" s="101" t="s">
        <v>519</v>
      </c>
      <c r="C33" s="102" t="s">
        <v>520</v>
      </c>
      <c r="D33" s="45"/>
      <c r="E33" s="45"/>
      <c r="F33" s="45"/>
      <c r="G33" s="45"/>
      <c r="H33" s="45"/>
      <c r="I33" s="48" t="str">
        <f t="shared" si="0"/>
        <v>ไม่ผ่าน</v>
      </c>
      <c r="J33" s="47"/>
      <c r="K33" s="47"/>
      <c r="L33" s="47"/>
      <c r="M33" s="47"/>
      <c r="N33" s="47"/>
      <c r="O33" s="47"/>
    </row>
    <row r="34" spans="1:15" s="2" customFormat="1" ht="15" customHeight="1">
      <c r="A34" s="42">
        <v>27</v>
      </c>
      <c r="B34" s="101" t="s">
        <v>521</v>
      </c>
      <c r="C34" s="102" t="s">
        <v>522</v>
      </c>
      <c r="D34" s="45"/>
      <c r="E34" s="45"/>
      <c r="F34" s="45"/>
      <c r="G34" s="45"/>
      <c r="H34" s="45"/>
      <c r="I34" s="48" t="str">
        <f t="shared" si="0"/>
        <v>ไม่ผ่าน</v>
      </c>
      <c r="J34" s="47"/>
      <c r="K34" s="47"/>
      <c r="L34" s="47"/>
      <c r="M34" s="47"/>
      <c r="N34" s="47"/>
      <c r="O34" s="47"/>
    </row>
    <row r="35" spans="1:15" s="2" customFormat="1" ht="15" customHeight="1">
      <c r="A35" s="42">
        <v>28</v>
      </c>
      <c r="B35" s="101" t="s">
        <v>523</v>
      </c>
      <c r="C35" s="102" t="s">
        <v>524</v>
      </c>
      <c r="D35" s="45"/>
      <c r="E35" s="45"/>
      <c r="F35" s="45"/>
      <c r="G35" s="45"/>
      <c r="H35" s="45"/>
      <c r="I35" s="48" t="str">
        <f t="shared" si="0"/>
        <v>ไม่ผ่าน</v>
      </c>
      <c r="J35" s="47"/>
      <c r="K35" s="47"/>
      <c r="L35" s="47"/>
      <c r="M35" s="47"/>
      <c r="N35" s="47"/>
      <c r="O35" s="47"/>
    </row>
    <row r="36" spans="1:15" s="2" customFormat="1" ht="15" customHeight="1">
      <c r="A36" s="42">
        <v>29</v>
      </c>
      <c r="B36" s="101" t="s">
        <v>525</v>
      </c>
      <c r="C36" s="102" t="s">
        <v>526</v>
      </c>
      <c r="D36" s="45"/>
      <c r="E36" s="45"/>
      <c r="F36" s="45"/>
      <c r="G36" s="45"/>
      <c r="H36" s="45"/>
      <c r="I36" s="48" t="str">
        <f t="shared" si="0"/>
        <v>ไม่ผ่าน</v>
      </c>
      <c r="J36" s="47"/>
      <c r="K36" s="47"/>
      <c r="L36" s="47"/>
      <c r="M36" s="47"/>
      <c r="N36" s="47"/>
      <c r="O36" s="47"/>
    </row>
    <row r="37" spans="1:15" s="2" customFormat="1" ht="15" customHeight="1">
      <c r="A37" s="42">
        <v>30</v>
      </c>
      <c r="B37" s="101" t="s">
        <v>527</v>
      </c>
      <c r="C37" s="102" t="s">
        <v>528</v>
      </c>
      <c r="D37" s="45"/>
      <c r="E37" s="45"/>
      <c r="F37" s="45"/>
      <c r="G37" s="45"/>
      <c r="H37" s="45"/>
      <c r="I37" s="48" t="str">
        <f t="shared" si="0"/>
        <v>ไม่ผ่าน</v>
      </c>
      <c r="J37" s="47"/>
      <c r="K37" s="47"/>
      <c r="L37" s="47"/>
      <c r="M37" s="47"/>
      <c r="N37" s="47"/>
      <c r="O37" s="47"/>
    </row>
    <row r="38" spans="1:15" s="2" customFormat="1" ht="15" customHeight="1">
      <c r="A38" s="42">
        <v>31</v>
      </c>
      <c r="B38" s="101" t="s">
        <v>529</v>
      </c>
      <c r="C38" s="102" t="s">
        <v>530</v>
      </c>
      <c r="D38" s="45"/>
      <c r="E38" s="45"/>
      <c r="F38" s="45"/>
      <c r="G38" s="45"/>
      <c r="H38" s="45"/>
      <c r="I38" s="48" t="str">
        <f t="shared" si="0"/>
        <v>ไม่ผ่าน</v>
      </c>
      <c r="J38" s="47"/>
      <c r="K38" s="47"/>
      <c r="L38" s="47"/>
      <c r="M38" s="47"/>
      <c r="N38" s="47"/>
      <c r="O38" s="47"/>
    </row>
    <row r="39" spans="1:15" s="2" customFormat="1" ht="15" customHeight="1">
      <c r="A39" s="42">
        <v>32</v>
      </c>
      <c r="B39" s="101" t="s">
        <v>531</v>
      </c>
      <c r="C39" s="102" t="s">
        <v>532</v>
      </c>
      <c r="D39" s="45"/>
      <c r="E39" s="45"/>
      <c r="F39" s="45"/>
      <c r="G39" s="45"/>
      <c r="H39" s="45"/>
      <c r="I39" s="48" t="str">
        <f t="shared" si="0"/>
        <v>ไม่ผ่าน</v>
      </c>
      <c r="J39" s="47"/>
      <c r="K39" s="47"/>
      <c r="L39" s="47"/>
      <c r="M39" s="47"/>
      <c r="N39" s="47"/>
      <c r="O39" s="47"/>
    </row>
    <row r="40" spans="1:15" s="2" customFormat="1" ht="15" customHeight="1">
      <c r="A40" s="42">
        <v>33</v>
      </c>
      <c r="B40" s="101" t="s">
        <v>533</v>
      </c>
      <c r="C40" s="102" t="s">
        <v>534</v>
      </c>
      <c r="D40" s="45"/>
      <c r="E40" s="45"/>
      <c r="F40" s="45"/>
      <c r="G40" s="45"/>
      <c r="H40" s="45"/>
      <c r="I40" s="48" t="str">
        <f t="shared" si="0"/>
        <v>ไม่ผ่าน</v>
      </c>
      <c r="J40" s="47"/>
      <c r="K40" s="47"/>
      <c r="L40" s="47"/>
      <c r="M40" s="47"/>
      <c r="N40" s="47"/>
      <c r="O40" s="47"/>
    </row>
    <row r="41" spans="1:15" s="2" customFormat="1" ht="15" customHeight="1">
      <c r="A41" s="42">
        <v>34</v>
      </c>
      <c r="B41" s="101" t="s">
        <v>535</v>
      </c>
      <c r="C41" s="102" t="s">
        <v>536</v>
      </c>
      <c r="D41" s="45"/>
      <c r="E41" s="45"/>
      <c r="F41" s="45"/>
      <c r="G41" s="45"/>
      <c r="H41" s="45"/>
      <c r="I41" s="48" t="str">
        <f t="shared" si="0"/>
        <v>ไม่ผ่าน</v>
      </c>
      <c r="J41" s="47"/>
      <c r="K41" s="47"/>
      <c r="L41" s="47"/>
      <c r="M41" s="47"/>
      <c r="N41" s="47"/>
      <c r="O41" s="47"/>
    </row>
    <row r="42" spans="1:15" s="2" customFormat="1" ht="15" customHeight="1">
      <c r="A42" s="42">
        <v>35</v>
      </c>
      <c r="B42" s="101" t="s">
        <v>537</v>
      </c>
      <c r="C42" s="102" t="s">
        <v>538</v>
      </c>
      <c r="D42" s="42"/>
      <c r="E42" s="45"/>
      <c r="F42" s="45"/>
      <c r="G42" s="45"/>
      <c r="H42" s="45"/>
      <c r="I42" s="48" t="str">
        <f t="shared" si="0"/>
        <v>ไม่ผ่าน</v>
      </c>
      <c r="J42" s="47"/>
      <c r="K42" s="47"/>
      <c r="L42" s="47"/>
      <c r="M42" s="47"/>
      <c r="N42" s="47"/>
      <c r="O42" s="47"/>
    </row>
    <row r="43" spans="1:15" s="2" customFormat="1" ht="15" customHeight="1">
      <c r="A43" s="42">
        <v>36</v>
      </c>
      <c r="B43" s="101" t="s">
        <v>539</v>
      </c>
      <c r="C43" s="102" t="s">
        <v>22</v>
      </c>
      <c r="D43" s="42"/>
      <c r="E43" s="45"/>
      <c r="F43" s="45"/>
      <c r="G43" s="45"/>
      <c r="H43" s="45"/>
      <c r="I43" s="48" t="str">
        <f t="shared" si="0"/>
        <v>ไม่ผ่าน</v>
      </c>
      <c r="J43" s="47"/>
      <c r="K43" s="47"/>
      <c r="L43" s="47"/>
      <c r="M43" s="47"/>
      <c r="N43" s="47"/>
      <c r="O43" s="47"/>
    </row>
    <row r="44" spans="1:15" s="2" customFormat="1" ht="15" customHeight="1">
      <c r="A44" s="42">
        <v>37</v>
      </c>
      <c r="B44" s="101" t="s">
        <v>540</v>
      </c>
      <c r="C44" s="102" t="s">
        <v>541</v>
      </c>
      <c r="D44" s="45"/>
      <c r="E44" s="45"/>
      <c r="F44" s="45"/>
      <c r="G44" s="45"/>
      <c r="H44" s="45"/>
      <c r="I44" s="48" t="str">
        <f t="shared" si="0"/>
        <v>ไม่ผ่าน</v>
      </c>
      <c r="J44" s="47"/>
      <c r="K44" s="47"/>
      <c r="L44" s="47"/>
      <c r="M44" s="47"/>
      <c r="N44" s="47"/>
      <c r="O44" s="47"/>
    </row>
    <row r="45" spans="1:15" s="2" customFormat="1" ht="15" customHeight="1">
      <c r="A45" s="42">
        <v>38</v>
      </c>
      <c r="B45" s="101" t="s">
        <v>542</v>
      </c>
      <c r="C45" s="102" t="s">
        <v>543</v>
      </c>
      <c r="D45" s="45"/>
      <c r="E45" s="45"/>
      <c r="F45" s="45"/>
      <c r="G45" s="45"/>
      <c r="H45" s="45"/>
      <c r="I45" s="48" t="str">
        <f t="shared" si="0"/>
        <v>ไม่ผ่าน</v>
      </c>
      <c r="J45" s="47"/>
      <c r="K45" s="47"/>
      <c r="L45" s="47"/>
      <c r="M45" s="47"/>
      <c r="N45" s="47"/>
      <c r="O45" s="47"/>
    </row>
    <row r="46" spans="1:15" s="2" customFormat="1" ht="15" customHeight="1">
      <c r="A46" s="42">
        <v>39</v>
      </c>
      <c r="B46" s="101" t="s">
        <v>544</v>
      </c>
      <c r="C46" s="102" t="s">
        <v>545</v>
      </c>
      <c r="D46" s="45"/>
      <c r="E46" s="45"/>
      <c r="F46" s="45"/>
      <c r="G46" s="45"/>
      <c r="H46" s="45"/>
      <c r="I46" s="48" t="str">
        <f t="shared" si="0"/>
        <v>ไม่ผ่าน</v>
      </c>
      <c r="J46" s="47"/>
      <c r="K46" s="47"/>
      <c r="L46" s="47"/>
      <c r="M46" s="47"/>
      <c r="N46" s="47"/>
      <c r="O46" s="47"/>
    </row>
    <row r="47" spans="1:15" s="3" customFormat="1" ht="18">
      <c r="A47" s="57"/>
      <c r="B47" s="58" t="s">
        <v>13</v>
      </c>
      <c r="C47" s="59"/>
      <c r="D47" s="60"/>
      <c r="E47" s="61"/>
      <c r="F47" s="61"/>
      <c r="G47" s="62" t="s">
        <v>9</v>
      </c>
      <c r="H47" s="63"/>
      <c r="I47" s="64">
        <f>COUNTIF(I8:I46,"ผ่าน")</f>
        <v>0</v>
      </c>
      <c r="J47" s="65"/>
      <c r="K47" s="65"/>
      <c r="L47" s="65"/>
      <c r="M47" s="65"/>
      <c r="N47" s="65"/>
      <c r="O47" s="65"/>
    </row>
    <row r="48" spans="1:15" s="3" customFormat="1" ht="18">
      <c r="A48" s="66" t="s">
        <v>14</v>
      </c>
      <c r="B48" s="67"/>
      <c r="C48" s="68"/>
      <c r="D48" s="69"/>
      <c r="E48" s="70"/>
      <c r="F48" s="61"/>
      <c r="G48" s="62" t="s">
        <v>737</v>
      </c>
      <c r="H48" s="63"/>
      <c r="I48" s="64">
        <f>COUNTIF(I8:I46,"ไม่ผ่าน")</f>
        <v>39</v>
      </c>
      <c r="J48" s="65"/>
      <c r="K48" s="65"/>
      <c r="L48" s="65"/>
      <c r="M48" s="65"/>
      <c r="N48" s="65"/>
      <c r="O48" s="65"/>
    </row>
    <row r="49" spans="1:15" ht="18">
      <c r="A49" s="71"/>
      <c r="B49" s="72"/>
      <c r="C49" s="73"/>
      <c r="D49" s="74"/>
      <c r="E49" s="75"/>
      <c r="F49" s="76"/>
      <c r="G49" s="76"/>
      <c r="H49" s="77"/>
      <c r="I49" s="109"/>
      <c r="J49" s="79"/>
      <c r="K49" s="79"/>
      <c r="L49" s="79"/>
      <c r="M49" s="79"/>
      <c r="N49" s="79"/>
      <c r="O49" s="79"/>
    </row>
    <row r="50" spans="1:15" ht="18">
      <c r="A50" s="80" t="s">
        <v>15</v>
      </c>
      <c r="B50" s="47"/>
      <c r="C50" s="47"/>
      <c r="D50" s="81"/>
      <c r="E50" s="47"/>
      <c r="F50" s="47"/>
      <c r="G50" s="79"/>
      <c r="H50" s="79"/>
      <c r="I50" s="79"/>
      <c r="J50" s="79"/>
      <c r="K50" s="79"/>
      <c r="L50" s="79"/>
      <c r="M50" s="79"/>
      <c r="N50" s="79"/>
      <c r="O50" s="79"/>
    </row>
    <row r="51" spans="1:15" ht="18">
      <c r="A51" s="47"/>
      <c r="B51" s="47"/>
      <c r="C51" s="47" t="s">
        <v>17</v>
      </c>
      <c r="D51" s="81"/>
      <c r="E51" s="47"/>
      <c r="F51" s="47"/>
      <c r="G51" s="79"/>
      <c r="H51" s="79"/>
      <c r="I51" s="79"/>
      <c r="J51" s="79"/>
      <c r="K51" s="79"/>
      <c r="L51" s="79"/>
      <c r="M51" s="79"/>
      <c r="N51" s="79"/>
      <c r="O51" s="79"/>
    </row>
    <row r="52" spans="1:15" ht="18">
      <c r="A52" s="47"/>
      <c r="B52" s="47"/>
      <c r="C52" s="47" t="s">
        <v>18</v>
      </c>
      <c r="D52" s="81"/>
      <c r="E52" s="47"/>
      <c r="F52" s="47"/>
      <c r="G52" s="79"/>
      <c r="H52" s="79"/>
      <c r="I52" s="79"/>
      <c r="J52" s="79"/>
      <c r="K52" s="79"/>
      <c r="L52" s="79"/>
      <c r="M52" s="79"/>
      <c r="N52" s="79"/>
      <c r="O52" s="79"/>
    </row>
    <row r="53" spans="1:15" ht="18">
      <c r="A53" s="47"/>
      <c r="B53" s="47"/>
      <c r="C53" s="47" t="s">
        <v>16</v>
      </c>
      <c r="D53" s="81"/>
      <c r="E53" s="47"/>
      <c r="F53" s="47"/>
      <c r="G53" s="79"/>
      <c r="H53" s="79"/>
      <c r="I53" s="79"/>
      <c r="J53" s="79"/>
      <c r="K53" s="79"/>
      <c r="L53" s="79"/>
      <c r="M53" s="79"/>
      <c r="N53" s="79"/>
      <c r="O53" s="79"/>
    </row>
    <row r="54" spans="1:15">
      <c r="A54" s="79"/>
      <c r="B54" s="82"/>
      <c r="C54" s="82"/>
      <c r="D54" s="83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</row>
    <row r="55" spans="1:15">
      <c r="A55" s="79"/>
      <c r="B55" s="82"/>
      <c r="C55" s="82"/>
      <c r="D55" s="83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</row>
    <row r="56" spans="1:15">
      <c r="A56" s="79"/>
      <c r="B56" s="84" t="s">
        <v>742</v>
      </c>
      <c r="C56" s="85" t="s">
        <v>733</v>
      </c>
      <c r="D56" s="85"/>
      <c r="E56" s="86" t="s">
        <v>734</v>
      </c>
      <c r="F56" s="86"/>
      <c r="G56" s="86" t="s">
        <v>735</v>
      </c>
      <c r="H56" s="86"/>
      <c r="I56" s="79"/>
      <c r="J56" s="79"/>
      <c r="K56" s="79"/>
      <c r="L56" s="79"/>
      <c r="M56" s="79"/>
      <c r="N56" s="79"/>
      <c r="O56" s="79"/>
    </row>
    <row r="57" spans="1:15">
      <c r="A57" s="79"/>
      <c r="B57" s="87"/>
      <c r="C57" s="88" t="s">
        <v>738</v>
      </c>
      <c r="D57" s="88"/>
      <c r="E57" s="89" t="s">
        <v>743</v>
      </c>
      <c r="F57" s="89"/>
      <c r="G57" s="90">
        <f>COUNTIF(H8:H46,"/")</f>
        <v>0</v>
      </c>
      <c r="H57" s="90"/>
      <c r="I57" s="79"/>
      <c r="J57" s="79"/>
      <c r="K57" s="79"/>
      <c r="L57" s="79"/>
      <c r="M57" s="79"/>
      <c r="N57" s="79"/>
      <c r="O57" s="79"/>
    </row>
    <row r="58" spans="1:15">
      <c r="A58" s="79"/>
      <c r="B58" s="87"/>
      <c r="C58" s="88" t="s">
        <v>739</v>
      </c>
      <c r="D58" s="88"/>
      <c r="E58" s="89" t="s">
        <v>736</v>
      </c>
      <c r="F58" s="89"/>
      <c r="G58" s="90">
        <f>COUNTIF(G8:G46,"/")</f>
        <v>0</v>
      </c>
      <c r="H58" s="90"/>
      <c r="I58" s="79"/>
      <c r="J58" s="79"/>
      <c r="K58" s="79"/>
      <c r="L58" s="79"/>
      <c r="M58" s="79"/>
      <c r="N58" s="79"/>
      <c r="O58" s="79"/>
    </row>
    <row r="59" spans="1:15">
      <c r="A59" s="79"/>
      <c r="B59" s="87"/>
      <c r="C59" s="88" t="s">
        <v>740</v>
      </c>
      <c r="D59" s="88"/>
      <c r="E59" s="89" t="s">
        <v>9</v>
      </c>
      <c r="F59" s="89"/>
      <c r="G59" s="90">
        <f>COUNTIF(F8:F46,"/")</f>
        <v>0</v>
      </c>
      <c r="H59" s="90"/>
      <c r="I59" s="79"/>
      <c r="J59" s="79"/>
      <c r="K59" s="79"/>
      <c r="L59" s="79"/>
      <c r="M59" s="79"/>
      <c r="N59" s="79"/>
      <c r="O59" s="79"/>
    </row>
    <row r="60" spans="1:15">
      <c r="A60" s="79"/>
      <c r="B60" s="91"/>
      <c r="C60" s="88" t="s">
        <v>741</v>
      </c>
      <c r="D60" s="88"/>
      <c r="E60" s="89" t="s">
        <v>737</v>
      </c>
      <c r="F60" s="89"/>
      <c r="G60" s="90">
        <f>COUNTIF(E8:E46,"/")</f>
        <v>0</v>
      </c>
      <c r="H60" s="90"/>
      <c r="I60" s="79"/>
      <c r="J60" s="79"/>
      <c r="K60" s="79"/>
      <c r="L60" s="79"/>
      <c r="M60" s="79"/>
      <c r="N60" s="79"/>
      <c r="O60" s="79"/>
    </row>
    <row r="61" spans="1:15">
      <c r="A61" s="79"/>
      <c r="B61" s="82"/>
      <c r="C61" s="82"/>
      <c r="D61" s="83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</row>
    <row r="62" spans="1:15">
      <c r="A62" s="79"/>
      <c r="B62" s="82"/>
      <c r="C62" s="82"/>
      <c r="D62" s="83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</row>
    <row r="63" spans="1:15">
      <c r="A63" s="79"/>
      <c r="B63" s="82"/>
      <c r="C63" s="82"/>
      <c r="D63" s="83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</row>
    <row r="64" spans="1:15">
      <c r="A64" s="79"/>
      <c r="B64" s="82"/>
      <c r="C64" s="82"/>
      <c r="D64" s="83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</row>
    <row r="65" spans="1:15">
      <c r="A65" s="79"/>
      <c r="B65" s="82"/>
      <c r="C65" s="82"/>
      <c r="D65" s="83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</row>
    <row r="66" spans="1:15">
      <c r="A66" s="79"/>
      <c r="B66" s="82"/>
      <c r="C66" s="82"/>
      <c r="D66" s="83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</row>
    <row r="67" spans="1:15">
      <c r="A67" s="79"/>
      <c r="B67" s="82"/>
      <c r="C67" s="82"/>
      <c r="D67" s="83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</row>
    <row r="68" spans="1:15">
      <c r="A68" s="79"/>
      <c r="B68" s="82"/>
      <c r="C68" s="82"/>
      <c r="D68" s="83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</row>
    <row r="69" spans="1:15">
      <c r="A69" s="79"/>
      <c r="B69" s="82"/>
      <c r="C69" s="82"/>
      <c r="D69" s="83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</row>
    <row r="70" spans="1:15">
      <c r="A70" s="79"/>
      <c r="B70" s="82"/>
      <c r="C70" s="82"/>
      <c r="D70" s="83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</row>
    <row r="71" spans="1:15">
      <c r="A71" s="79"/>
      <c r="B71" s="82"/>
      <c r="C71" s="82"/>
      <c r="D71" s="83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</row>
    <row r="72" spans="1:15">
      <c r="A72" s="79"/>
      <c r="B72" s="82"/>
      <c r="C72" s="82"/>
      <c r="D72" s="83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</row>
    <row r="73" spans="1:15">
      <c r="A73" s="79"/>
      <c r="B73" s="82"/>
      <c r="C73" s="82"/>
      <c r="D73" s="83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</row>
    <row r="74" spans="1:15">
      <c r="A74" s="79"/>
      <c r="B74" s="82"/>
      <c r="C74" s="82"/>
      <c r="D74" s="83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</row>
    <row r="75" spans="1:15">
      <c r="A75" s="79"/>
      <c r="B75" s="82"/>
      <c r="C75" s="82"/>
      <c r="D75" s="83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</row>
    <row r="76" spans="1:15">
      <c r="A76" s="79"/>
      <c r="B76" s="82"/>
      <c r="C76" s="82"/>
      <c r="D76" s="83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</row>
    <row r="77" spans="1:15">
      <c r="A77" s="79"/>
      <c r="B77" s="82"/>
      <c r="C77" s="82"/>
      <c r="D77" s="83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</row>
    <row r="78" spans="1:15">
      <c r="A78" s="79"/>
      <c r="B78" s="82"/>
      <c r="C78" s="82"/>
      <c r="D78" s="83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</row>
    <row r="79" spans="1:15">
      <c r="A79" s="79"/>
      <c r="B79" s="82"/>
      <c r="C79" s="82"/>
      <c r="D79" s="83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</row>
    <row r="80" spans="1:15">
      <c r="A80" s="79"/>
      <c r="B80" s="82"/>
      <c r="C80" s="82"/>
      <c r="D80" s="83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</row>
    <row r="81" spans="1:15">
      <c r="A81" s="79"/>
      <c r="B81" s="82"/>
      <c r="C81" s="82"/>
      <c r="D81" s="83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</row>
    <row r="82" spans="1:15">
      <c r="A82" s="79"/>
      <c r="B82" s="82"/>
      <c r="C82" s="82"/>
      <c r="D82" s="83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</row>
    <row r="83" spans="1:15">
      <c r="A83" s="79"/>
      <c r="B83" s="82"/>
      <c r="C83" s="82"/>
      <c r="D83" s="83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</row>
    <row r="84" spans="1:15">
      <c r="A84" s="79"/>
      <c r="B84" s="82"/>
      <c r="C84" s="82"/>
      <c r="D84" s="83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</row>
    <row r="85" spans="1:15">
      <c r="A85" s="79"/>
      <c r="B85" s="82"/>
      <c r="C85" s="82"/>
      <c r="D85" s="83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</row>
    <row r="86" spans="1:15">
      <c r="A86" s="79"/>
      <c r="B86" s="82"/>
      <c r="C86" s="82"/>
      <c r="D86" s="83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</row>
    <row r="87" spans="1:15">
      <c r="A87" s="79"/>
      <c r="B87" s="82"/>
      <c r="C87" s="82"/>
      <c r="D87" s="83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</row>
    <row r="88" spans="1:15">
      <c r="A88" s="79"/>
      <c r="B88" s="82"/>
      <c r="C88" s="82"/>
      <c r="D88" s="83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</row>
    <row r="89" spans="1:15">
      <c r="A89" s="79"/>
      <c r="B89" s="82"/>
      <c r="C89" s="82"/>
      <c r="D89" s="83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</row>
    <row r="90" spans="1:15">
      <c r="A90" s="79"/>
      <c r="B90" s="82"/>
      <c r="C90" s="82"/>
      <c r="D90" s="83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</row>
    <row r="91" spans="1:15">
      <c r="A91" s="79"/>
      <c r="B91" s="82"/>
      <c r="C91" s="82"/>
      <c r="D91" s="83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</row>
    <row r="92" spans="1:15">
      <c r="A92" s="79"/>
      <c r="B92" s="82"/>
      <c r="C92" s="82"/>
      <c r="D92" s="83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</row>
    <row r="93" spans="1:15">
      <c r="A93" s="79"/>
      <c r="B93" s="82"/>
      <c r="C93" s="82"/>
      <c r="D93" s="83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</row>
    <row r="94" spans="1:15">
      <c r="A94" s="79"/>
      <c r="B94" s="82"/>
      <c r="C94" s="82"/>
      <c r="D94" s="83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</row>
    <row r="95" spans="1:15">
      <c r="A95" s="79"/>
      <c r="B95" s="82"/>
      <c r="C95" s="82"/>
      <c r="D95" s="83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</row>
    <row r="96" spans="1:15">
      <c r="A96" s="79"/>
      <c r="B96" s="82"/>
      <c r="C96" s="82"/>
      <c r="D96" s="83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</row>
    <row r="97" spans="1:15">
      <c r="A97" s="79"/>
      <c r="B97" s="82"/>
      <c r="C97" s="82"/>
      <c r="D97" s="83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</row>
    <row r="98" spans="1:15">
      <c r="A98" s="79"/>
      <c r="B98" s="82"/>
      <c r="C98" s="82"/>
      <c r="D98" s="83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</row>
    <row r="99" spans="1:15">
      <c r="A99" s="79"/>
      <c r="B99" s="82"/>
      <c r="C99" s="82"/>
      <c r="D99" s="83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</row>
    <row r="100" spans="1:15">
      <c r="A100" s="79"/>
      <c r="B100" s="82"/>
      <c r="C100" s="82"/>
      <c r="D100" s="83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</row>
    <row r="101" spans="1:15">
      <c r="A101" s="79"/>
      <c r="B101" s="82"/>
      <c r="C101" s="82"/>
      <c r="D101" s="83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</row>
    <row r="102" spans="1:15">
      <c r="A102" s="79"/>
      <c r="B102" s="82"/>
      <c r="C102" s="82"/>
      <c r="D102" s="83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</row>
  </sheetData>
  <mergeCells count="31">
    <mergeCell ref="G47:H47"/>
    <mergeCell ref="C58:D58"/>
    <mergeCell ref="E58:F58"/>
    <mergeCell ref="G58:H58"/>
    <mergeCell ref="C59:D59"/>
    <mergeCell ref="E59:F59"/>
    <mergeCell ref="G59:H59"/>
    <mergeCell ref="C56:D56"/>
    <mergeCell ref="E56:F56"/>
    <mergeCell ref="G56:H56"/>
    <mergeCell ref="C57:D57"/>
    <mergeCell ref="E57:F57"/>
    <mergeCell ref="G57:H57"/>
    <mergeCell ref="A48:C49"/>
    <mergeCell ref="D48:E49"/>
    <mergeCell ref="G48:H48"/>
    <mergeCell ref="B56:B60"/>
    <mergeCell ref="C60:D60"/>
    <mergeCell ref="E60:F60"/>
    <mergeCell ref="G60:H60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F6:H6"/>
  </mergeCells>
  <pageMargins left="0.55118110236220474" right="0.19685039370078741" top="0.39370078740157483" bottom="0.15748031496062992" header="0.11811023622047245" footer="0.31496062992125984"/>
  <pageSetup paperSize="9"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80"/>
  <sheetViews>
    <sheetView zoomScale="17" zoomScaleNormal="17" zoomScalePageLayoutView="110" workbookViewId="0">
      <selection activeCell="R6" sqref="A5:R80"/>
    </sheetView>
  </sheetViews>
  <sheetFormatPr defaultColWidth="9.109375" defaultRowHeight="15.6"/>
  <cols>
    <col min="1" max="1" width="4.88671875" style="15" customWidth="1"/>
    <col min="2" max="2" width="15.5546875" style="16" customWidth="1"/>
    <col min="3" max="3" width="14.88671875" style="16" customWidth="1"/>
    <col min="4" max="4" width="6.33203125" style="17" customWidth="1"/>
    <col min="5" max="9" width="6.33203125" style="15" customWidth="1"/>
    <col min="10" max="11" width="9.109375" style="15"/>
    <col min="12" max="12" width="9.109375" style="1"/>
    <col min="13" max="13" width="12.44140625" style="1" customWidth="1"/>
    <col min="14" max="16" width="9.109375" style="1"/>
    <col min="17" max="17" width="14.109375" style="1" customWidth="1"/>
    <col min="18" max="16384" width="9.109375" style="1"/>
  </cols>
  <sheetData>
    <row r="1" spans="1:18" ht="20.399999999999999">
      <c r="A1" s="20" t="s">
        <v>1</v>
      </c>
      <c r="B1" s="20"/>
      <c r="C1" s="20"/>
      <c r="D1" s="20"/>
      <c r="E1" s="20"/>
      <c r="F1" s="20"/>
      <c r="G1" s="20"/>
      <c r="H1" s="20"/>
      <c r="I1" s="20"/>
      <c r="J1" s="18"/>
      <c r="K1" s="18"/>
      <c r="L1" s="8"/>
      <c r="M1" s="8"/>
    </row>
    <row r="2" spans="1:18" ht="20.399999999999999">
      <c r="A2" s="20" t="s">
        <v>148</v>
      </c>
      <c r="B2" s="20"/>
      <c r="C2" s="20"/>
      <c r="D2" s="20"/>
      <c r="E2" s="20"/>
      <c r="F2" s="20"/>
      <c r="G2" s="20"/>
      <c r="H2" s="20"/>
      <c r="I2" s="20"/>
      <c r="J2" s="18"/>
      <c r="K2" s="18"/>
      <c r="L2" s="8"/>
      <c r="M2" s="8"/>
    </row>
    <row r="3" spans="1:18" ht="20.399999999999999">
      <c r="A3" s="20" t="s">
        <v>19</v>
      </c>
      <c r="B3" s="20"/>
      <c r="C3" s="20"/>
      <c r="D3" s="20"/>
      <c r="E3" s="20"/>
      <c r="F3" s="20"/>
      <c r="G3" s="20"/>
      <c r="H3" s="20"/>
      <c r="I3" s="20"/>
      <c r="J3" s="18"/>
      <c r="K3" s="18"/>
      <c r="L3" s="8"/>
      <c r="M3" s="8"/>
    </row>
    <row r="4" spans="1:18" s="4" customFormat="1" ht="21">
      <c r="A4" s="10" t="s">
        <v>2</v>
      </c>
      <c r="B4" s="10"/>
      <c r="C4" s="11"/>
      <c r="D4" s="12"/>
      <c r="E4" s="13"/>
      <c r="F4" s="14"/>
      <c r="G4" s="14"/>
      <c r="H4" s="14"/>
      <c r="I4" s="14"/>
      <c r="J4" s="14"/>
      <c r="K4" s="14"/>
      <c r="L4" s="9"/>
      <c r="M4" s="9"/>
    </row>
    <row r="5" spans="1:18" s="4" customFormat="1" ht="21">
      <c r="A5" s="21" t="s">
        <v>0</v>
      </c>
      <c r="B5" s="22" t="s">
        <v>3</v>
      </c>
      <c r="C5" s="23" t="s">
        <v>4</v>
      </c>
      <c r="D5" s="24" t="s">
        <v>5</v>
      </c>
      <c r="E5" s="25" t="s">
        <v>6</v>
      </c>
      <c r="F5" s="26"/>
      <c r="G5" s="26"/>
      <c r="H5" s="27"/>
      <c r="I5" s="28" t="s">
        <v>7</v>
      </c>
      <c r="J5" s="29"/>
      <c r="K5" s="29"/>
      <c r="L5" s="29"/>
      <c r="M5" s="29"/>
      <c r="N5" s="29"/>
      <c r="O5" s="29"/>
      <c r="P5" s="29"/>
      <c r="Q5" s="29"/>
      <c r="R5" s="29"/>
    </row>
    <row r="6" spans="1:18" s="4" customFormat="1" ht="21">
      <c r="A6" s="30"/>
      <c r="B6" s="31"/>
      <c r="C6" s="32"/>
      <c r="D6" s="33"/>
      <c r="E6" s="28" t="s">
        <v>8</v>
      </c>
      <c r="F6" s="25" t="s">
        <v>9</v>
      </c>
      <c r="G6" s="26"/>
      <c r="H6" s="27"/>
      <c r="I6" s="34"/>
      <c r="J6" s="29"/>
      <c r="K6" s="29"/>
      <c r="L6" s="29"/>
      <c r="M6" s="29"/>
      <c r="N6" s="29"/>
      <c r="O6" s="29"/>
      <c r="P6" s="29"/>
      <c r="Q6" s="29"/>
      <c r="R6" s="29"/>
    </row>
    <row r="7" spans="1:18" s="6" customFormat="1" ht="92.4" customHeight="1">
      <c r="A7" s="35"/>
      <c r="B7" s="36"/>
      <c r="C7" s="37"/>
      <c r="D7" s="38"/>
      <c r="E7" s="39"/>
      <c r="F7" s="40" t="s">
        <v>10</v>
      </c>
      <c r="G7" s="40" t="s">
        <v>11</v>
      </c>
      <c r="H7" s="40" t="s">
        <v>12</v>
      </c>
      <c r="I7" s="39"/>
      <c r="J7" s="41"/>
      <c r="K7" s="41"/>
      <c r="L7" s="41"/>
      <c r="M7" s="41"/>
      <c r="N7" s="41"/>
      <c r="O7" s="41"/>
      <c r="P7" s="41"/>
      <c r="Q7" s="41"/>
      <c r="R7" s="41"/>
    </row>
    <row r="8" spans="1:18" s="2" customFormat="1" ht="15" customHeight="1">
      <c r="A8" s="42">
        <v>1</v>
      </c>
      <c r="B8" s="101" t="s">
        <v>546</v>
      </c>
      <c r="C8" s="102" t="s">
        <v>547</v>
      </c>
      <c r="D8" s="45"/>
      <c r="E8" s="46"/>
      <c r="F8" s="45"/>
      <c r="G8" s="47"/>
      <c r="H8" s="45"/>
      <c r="I8" s="48" t="str">
        <f>IF(D8&gt;=15,"ผ่าน","ไม่ผ่าน")</f>
        <v>ไม่ผ่าน</v>
      </c>
      <c r="J8" s="47"/>
      <c r="K8" s="47"/>
      <c r="L8" s="47"/>
      <c r="M8" s="47"/>
      <c r="N8" s="47"/>
      <c r="O8" s="47"/>
      <c r="P8" s="47"/>
      <c r="Q8" s="47"/>
      <c r="R8" s="47"/>
    </row>
    <row r="9" spans="1:18" s="2" customFormat="1" ht="15" customHeight="1">
      <c r="A9" s="42">
        <v>2</v>
      </c>
      <c r="B9" s="101" t="s">
        <v>548</v>
      </c>
      <c r="C9" s="102" t="s">
        <v>549</v>
      </c>
      <c r="D9" s="45"/>
      <c r="E9" s="45"/>
      <c r="F9" s="45"/>
      <c r="G9" s="45"/>
      <c r="H9" s="45"/>
      <c r="I9" s="48" t="str">
        <f t="shared" ref="I9:I32" si="0">IF(D9&gt;=15,"ผ่าน","ไม่ผ่าน")</f>
        <v>ไม่ผ่าน</v>
      </c>
      <c r="J9" s="47"/>
      <c r="K9" s="47"/>
      <c r="L9" s="47"/>
      <c r="M9" s="47"/>
      <c r="N9" s="47"/>
      <c r="O9" s="47"/>
      <c r="P9" s="47"/>
      <c r="Q9" s="47"/>
      <c r="R9" s="47"/>
    </row>
    <row r="10" spans="1:18" s="2" customFormat="1" ht="15" customHeight="1">
      <c r="A10" s="42">
        <v>3</v>
      </c>
      <c r="B10" s="104" t="s">
        <v>550</v>
      </c>
      <c r="C10" s="105" t="s">
        <v>551</v>
      </c>
      <c r="D10" s="45"/>
      <c r="E10" s="45"/>
      <c r="F10" s="45"/>
      <c r="G10" s="45"/>
      <c r="H10" s="45"/>
      <c r="I10" s="48" t="str">
        <f t="shared" si="0"/>
        <v>ไม่ผ่าน</v>
      </c>
      <c r="J10" s="47"/>
      <c r="K10" s="47"/>
      <c r="L10" s="47"/>
      <c r="M10" s="47"/>
      <c r="N10" s="47"/>
      <c r="O10" s="47"/>
      <c r="P10" s="47"/>
      <c r="Q10" s="47"/>
      <c r="R10" s="47"/>
    </row>
    <row r="11" spans="1:18" s="2" customFormat="1" ht="15" customHeight="1">
      <c r="A11" s="42">
        <v>4</v>
      </c>
      <c r="B11" s="104" t="s">
        <v>552</v>
      </c>
      <c r="C11" s="105" t="s">
        <v>553</v>
      </c>
      <c r="D11" s="45"/>
      <c r="E11" s="47"/>
      <c r="F11" s="45"/>
      <c r="G11" s="45"/>
      <c r="H11" s="45"/>
      <c r="I11" s="48" t="str">
        <f t="shared" si="0"/>
        <v>ไม่ผ่าน</v>
      </c>
      <c r="J11" s="47"/>
      <c r="K11" s="47"/>
      <c r="L11" s="47"/>
      <c r="M11" s="47"/>
      <c r="N11" s="47"/>
      <c r="O11" s="47"/>
      <c r="P11" s="47"/>
      <c r="Q11" s="47"/>
      <c r="R11" s="47"/>
    </row>
    <row r="12" spans="1:18" s="2" customFormat="1" ht="15" customHeight="1">
      <c r="A12" s="42">
        <v>5</v>
      </c>
      <c r="B12" s="104" t="s">
        <v>552</v>
      </c>
      <c r="C12" s="105" t="s">
        <v>554</v>
      </c>
      <c r="D12" s="42"/>
      <c r="E12" s="45"/>
      <c r="F12" s="45"/>
      <c r="G12" s="45"/>
      <c r="H12" s="45"/>
      <c r="I12" s="48" t="str">
        <f t="shared" si="0"/>
        <v>ไม่ผ่าน</v>
      </c>
      <c r="J12" s="47"/>
      <c r="K12" s="47"/>
      <c r="L12" s="47"/>
      <c r="M12" s="47"/>
      <c r="N12" s="47"/>
      <c r="O12" s="47"/>
      <c r="P12" s="47"/>
      <c r="Q12" s="47"/>
      <c r="R12" s="47"/>
    </row>
    <row r="13" spans="1:18" s="2" customFormat="1" ht="15" customHeight="1">
      <c r="A13" s="42">
        <v>6</v>
      </c>
      <c r="B13" s="110" t="s">
        <v>63</v>
      </c>
      <c r="C13" s="105" t="s">
        <v>555</v>
      </c>
      <c r="D13" s="42"/>
      <c r="E13" s="45"/>
      <c r="F13" s="45"/>
      <c r="G13" s="45"/>
      <c r="H13" s="45"/>
      <c r="I13" s="48" t="str">
        <f t="shared" si="0"/>
        <v>ไม่ผ่าน</v>
      </c>
      <c r="J13" s="47"/>
      <c r="K13" s="47"/>
      <c r="L13" s="47"/>
      <c r="M13" s="47"/>
      <c r="N13" s="47"/>
      <c r="O13" s="47"/>
      <c r="P13" s="47"/>
      <c r="Q13" s="47"/>
      <c r="R13" s="47"/>
    </row>
    <row r="14" spans="1:18" s="2" customFormat="1" ht="15" customHeight="1">
      <c r="A14" s="42">
        <v>7</v>
      </c>
      <c r="B14" s="110" t="s">
        <v>54</v>
      </c>
      <c r="C14" s="105" t="s">
        <v>556</v>
      </c>
      <c r="D14" s="45"/>
      <c r="E14" s="45"/>
      <c r="F14" s="45"/>
      <c r="G14" s="45"/>
      <c r="H14" s="45"/>
      <c r="I14" s="48" t="str">
        <f t="shared" si="0"/>
        <v>ไม่ผ่าน</v>
      </c>
      <c r="J14" s="47"/>
      <c r="K14" s="47"/>
      <c r="L14" s="47"/>
      <c r="M14" s="47"/>
      <c r="N14" s="47"/>
      <c r="O14" s="47"/>
      <c r="P14" s="47"/>
      <c r="Q14" s="47"/>
      <c r="R14" s="47"/>
    </row>
    <row r="15" spans="1:18" s="2" customFormat="1" ht="15" customHeight="1">
      <c r="A15" s="42">
        <v>8</v>
      </c>
      <c r="B15" s="110" t="s">
        <v>557</v>
      </c>
      <c r="C15" s="110" t="s">
        <v>558</v>
      </c>
      <c r="D15" s="45"/>
      <c r="E15" s="45"/>
      <c r="F15" s="45"/>
      <c r="G15" s="45"/>
      <c r="H15" s="45"/>
      <c r="I15" s="48" t="str">
        <f t="shared" si="0"/>
        <v>ไม่ผ่าน</v>
      </c>
      <c r="J15" s="47"/>
      <c r="K15" s="47"/>
      <c r="L15" s="47"/>
      <c r="M15" s="47"/>
      <c r="N15" s="47"/>
      <c r="O15" s="47"/>
      <c r="P15" s="47"/>
      <c r="Q15" s="47"/>
      <c r="R15" s="47"/>
    </row>
    <row r="16" spans="1:18" s="2" customFormat="1" ht="15" customHeight="1">
      <c r="A16" s="42">
        <v>9</v>
      </c>
      <c r="B16" s="111" t="s">
        <v>559</v>
      </c>
      <c r="C16" s="111" t="s">
        <v>560</v>
      </c>
      <c r="D16" s="45"/>
      <c r="E16" s="45"/>
      <c r="F16" s="45"/>
      <c r="G16" s="45"/>
      <c r="H16" s="45"/>
      <c r="I16" s="48" t="str">
        <f t="shared" si="0"/>
        <v>ไม่ผ่าน</v>
      </c>
      <c r="J16" s="47"/>
      <c r="K16" s="47"/>
      <c r="L16" s="47"/>
      <c r="M16" s="47"/>
      <c r="N16" s="47"/>
      <c r="O16" s="47"/>
      <c r="P16" s="47"/>
      <c r="Q16" s="47"/>
      <c r="R16" s="47"/>
    </row>
    <row r="17" spans="1:25" s="2" customFormat="1" ht="15" customHeight="1">
      <c r="A17" s="42">
        <v>10</v>
      </c>
      <c r="B17" s="110" t="s">
        <v>561</v>
      </c>
      <c r="C17" s="105" t="s">
        <v>562</v>
      </c>
      <c r="D17" s="42"/>
      <c r="E17" s="45"/>
      <c r="F17" s="45"/>
      <c r="G17" s="45"/>
      <c r="H17" s="45"/>
      <c r="I17" s="48" t="str">
        <f t="shared" si="0"/>
        <v>ไม่ผ่าน</v>
      </c>
      <c r="J17" s="47"/>
      <c r="K17" s="47"/>
      <c r="L17" s="47"/>
      <c r="M17" s="47"/>
      <c r="N17" s="47"/>
      <c r="O17" s="47"/>
      <c r="P17" s="47"/>
      <c r="Q17" s="47"/>
      <c r="R17" s="47"/>
    </row>
    <row r="18" spans="1:25" s="2" customFormat="1" ht="15" customHeight="1">
      <c r="A18" s="42">
        <v>11</v>
      </c>
      <c r="B18" s="110" t="s">
        <v>563</v>
      </c>
      <c r="C18" s="105" t="s">
        <v>564</v>
      </c>
      <c r="D18" s="45"/>
      <c r="E18" s="45"/>
      <c r="F18" s="45"/>
      <c r="G18" s="45"/>
      <c r="H18" s="45"/>
      <c r="I18" s="48" t="str">
        <f t="shared" si="0"/>
        <v>ไม่ผ่าน</v>
      </c>
      <c r="J18" s="47"/>
      <c r="K18" s="47"/>
      <c r="L18" s="47"/>
      <c r="M18" s="47"/>
      <c r="N18" s="47"/>
      <c r="O18" s="47"/>
      <c r="P18" s="47"/>
      <c r="Q18" s="47"/>
      <c r="R18" s="47"/>
    </row>
    <row r="19" spans="1:25" s="2" customFormat="1" ht="15" customHeight="1">
      <c r="A19" s="42">
        <v>12</v>
      </c>
      <c r="B19" s="110" t="s">
        <v>565</v>
      </c>
      <c r="C19" s="105" t="s">
        <v>566</v>
      </c>
      <c r="D19" s="45"/>
      <c r="E19" s="45"/>
      <c r="F19" s="45"/>
      <c r="G19" s="45"/>
      <c r="H19" s="45"/>
      <c r="I19" s="48" t="str">
        <f t="shared" si="0"/>
        <v>ไม่ผ่าน</v>
      </c>
      <c r="J19" s="47"/>
      <c r="K19" s="47"/>
      <c r="L19" s="47"/>
      <c r="M19" s="47"/>
      <c r="N19" s="47"/>
      <c r="O19" s="47"/>
      <c r="P19" s="47"/>
      <c r="Q19" s="47"/>
      <c r="R19" s="47"/>
    </row>
    <row r="20" spans="1:25" s="2" customFormat="1" ht="14.25" customHeight="1">
      <c r="A20" s="42">
        <v>13</v>
      </c>
      <c r="B20" s="110" t="s">
        <v>73</v>
      </c>
      <c r="C20" s="105" t="s">
        <v>567</v>
      </c>
      <c r="D20" s="45"/>
      <c r="E20" s="45"/>
      <c r="F20" s="45"/>
      <c r="G20" s="45"/>
      <c r="H20" s="45"/>
      <c r="I20" s="48" t="str">
        <f t="shared" si="0"/>
        <v>ไม่ผ่าน</v>
      </c>
      <c r="J20" s="47"/>
      <c r="K20" s="47"/>
      <c r="L20" s="47"/>
      <c r="M20" s="56"/>
      <c r="N20" s="5"/>
      <c r="O20" s="5"/>
      <c r="P20" s="99"/>
      <c r="Q20" s="99"/>
      <c r="R20" s="99"/>
      <c r="S20" s="7"/>
      <c r="T20" s="7"/>
      <c r="U20" s="7"/>
      <c r="V20" s="7"/>
      <c r="W20" s="7"/>
      <c r="X20" s="7"/>
      <c r="Y20" s="7"/>
    </row>
    <row r="21" spans="1:25" s="2" customFormat="1" ht="15" customHeight="1">
      <c r="A21" s="42">
        <v>14</v>
      </c>
      <c r="B21" s="110" t="s">
        <v>568</v>
      </c>
      <c r="C21" s="105" t="s">
        <v>569</v>
      </c>
      <c r="D21" s="45"/>
      <c r="E21" s="45"/>
      <c r="F21" s="45"/>
      <c r="G21" s="45"/>
      <c r="H21" s="45"/>
      <c r="I21" s="48" t="str">
        <f t="shared" si="0"/>
        <v>ไม่ผ่าน</v>
      </c>
      <c r="J21" s="47"/>
      <c r="K21" s="47"/>
      <c r="L21" s="47"/>
      <c r="M21" s="47"/>
      <c r="N21" s="47"/>
      <c r="O21" s="47"/>
      <c r="P21" s="47"/>
      <c r="Q21" s="47"/>
      <c r="R21" s="47"/>
    </row>
    <row r="22" spans="1:25" s="2" customFormat="1" ht="15" customHeight="1">
      <c r="A22" s="42">
        <v>15</v>
      </c>
      <c r="B22" s="110" t="s">
        <v>570</v>
      </c>
      <c r="C22" s="105" t="s">
        <v>571</v>
      </c>
      <c r="D22" s="45"/>
      <c r="E22" s="45"/>
      <c r="F22" s="45"/>
      <c r="G22" s="45"/>
      <c r="H22" s="45"/>
      <c r="I22" s="48" t="str">
        <f t="shared" si="0"/>
        <v>ไม่ผ่าน</v>
      </c>
      <c r="J22" s="47"/>
      <c r="K22" s="47"/>
      <c r="L22" s="47"/>
      <c r="M22" s="47"/>
      <c r="N22" s="47"/>
      <c r="O22" s="47"/>
      <c r="P22" s="47"/>
      <c r="Q22" s="47"/>
      <c r="R22" s="47"/>
    </row>
    <row r="23" spans="1:25" s="2" customFormat="1" ht="15" customHeight="1">
      <c r="A23" s="42">
        <v>16</v>
      </c>
      <c r="B23" s="97" t="s">
        <v>572</v>
      </c>
      <c r="C23" s="100" t="s">
        <v>573</v>
      </c>
      <c r="D23" s="45"/>
      <c r="E23" s="45"/>
      <c r="F23" s="45"/>
      <c r="G23" s="45"/>
      <c r="H23" s="45"/>
      <c r="I23" s="48" t="str">
        <f t="shared" si="0"/>
        <v>ไม่ผ่าน</v>
      </c>
      <c r="J23" s="47"/>
      <c r="K23" s="47"/>
      <c r="L23" s="47"/>
      <c r="M23" s="47"/>
      <c r="N23" s="47"/>
      <c r="O23" s="47"/>
      <c r="P23" s="47"/>
      <c r="Q23" s="47"/>
      <c r="R23" s="47"/>
    </row>
    <row r="24" spans="1:25" s="2" customFormat="1" ht="15" customHeight="1">
      <c r="A24" s="42">
        <v>17</v>
      </c>
      <c r="B24" s="110" t="s">
        <v>574</v>
      </c>
      <c r="C24" s="105" t="s">
        <v>575</v>
      </c>
      <c r="D24" s="45"/>
      <c r="E24" s="45"/>
      <c r="F24" s="45"/>
      <c r="G24" s="45"/>
      <c r="H24" s="45"/>
      <c r="I24" s="48" t="str">
        <f t="shared" si="0"/>
        <v>ไม่ผ่าน</v>
      </c>
      <c r="J24" s="47"/>
      <c r="K24" s="47"/>
      <c r="L24" s="47"/>
      <c r="M24" s="47"/>
      <c r="N24" s="47"/>
      <c r="O24" s="47"/>
      <c r="P24" s="47"/>
      <c r="Q24" s="47"/>
      <c r="R24" s="47"/>
    </row>
    <row r="25" spans="1:25" s="2" customFormat="1" ht="15" customHeight="1">
      <c r="A25" s="42">
        <v>18</v>
      </c>
      <c r="B25" s="110" t="s">
        <v>576</v>
      </c>
      <c r="C25" s="105" t="s">
        <v>577</v>
      </c>
      <c r="D25" s="45"/>
      <c r="E25" s="45"/>
      <c r="F25" s="45"/>
      <c r="G25" s="45"/>
      <c r="H25" s="45"/>
      <c r="I25" s="48" t="str">
        <f t="shared" si="0"/>
        <v>ไม่ผ่าน</v>
      </c>
      <c r="J25" s="47"/>
      <c r="K25" s="47"/>
      <c r="L25" s="47"/>
      <c r="M25" s="47"/>
      <c r="N25" s="47"/>
      <c r="O25" s="47"/>
      <c r="P25" s="47"/>
      <c r="Q25" s="47"/>
      <c r="R25" s="47"/>
    </row>
    <row r="26" spans="1:25" s="2" customFormat="1" ht="15" customHeight="1">
      <c r="A26" s="42">
        <v>19</v>
      </c>
      <c r="B26" s="104" t="s">
        <v>578</v>
      </c>
      <c r="C26" s="105" t="s">
        <v>579</v>
      </c>
      <c r="D26" s="45"/>
      <c r="E26" s="45"/>
      <c r="F26" s="45"/>
      <c r="G26" s="45"/>
      <c r="H26" s="45"/>
      <c r="I26" s="48" t="str">
        <f t="shared" si="0"/>
        <v>ไม่ผ่าน</v>
      </c>
      <c r="J26" s="47"/>
      <c r="K26" s="47"/>
      <c r="L26" s="47"/>
      <c r="M26" s="47"/>
      <c r="N26" s="47"/>
      <c r="O26" s="47"/>
      <c r="P26" s="47"/>
      <c r="Q26" s="47"/>
      <c r="R26" s="47"/>
    </row>
    <row r="27" spans="1:25" s="2" customFormat="1" ht="15" customHeight="1">
      <c r="A27" s="42">
        <v>20</v>
      </c>
      <c r="B27" s="104" t="s">
        <v>580</v>
      </c>
      <c r="C27" s="105" t="s">
        <v>369</v>
      </c>
      <c r="D27" s="45"/>
      <c r="E27" s="45"/>
      <c r="F27" s="45"/>
      <c r="G27" s="45"/>
      <c r="H27" s="45"/>
      <c r="I27" s="48" t="str">
        <f t="shared" si="0"/>
        <v>ไม่ผ่าน</v>
      </c>
      <c r="J27" s="47"/>
      <c r="K27" s="47"/>
      <c r="L27" s="47"/>
      <c r="M27" s="47"/>
      <c r="N27" s="47"/>
      <c r="O27" s="47"/>
      <c r="P27" s="47"/>
      <c r="Q27" s="47"/>
      <c r="R27" s="47"/>
    </row>
    <row r="28" spans="1:25" s="2" customFormat="1" ht="15" customHeight="1">
      <c r="A28" s="42">
        <v>21</v>
      </c>
      <c r="B28" s="104" t="s">
        <v>27</v>
      </c>
      <c r="C28" s="105" t="s">
        <v>581</v>
      </c>
      <c r="D28" s="45"/>
      <c r="E28" s="45"/>
      <c r="F28" s="45"/>
      <c r="G28" s="45"/>
      <c r="H28" s="45"/>
      <c r="I28" s="48" t="str">
        <f t="shared" si="0"/>
        <v>ไม่ผ่าน</v>
      </c>
      <c r="J28" s="47"/>
      <c r="K28" s="47"/>
      <c r="L28" s="47"/>
      <c r="M28" s="47"/>
      <c r="N28" s="47"/>
      <c r="O28" s="47"/>
      <c r="P28" s="47"/>
      <c r="Q28" s="47"/>
      <c r="R28" s="47"/>
    </row>
    <row r="29" spans="1:25" s="2" customFormat="1" ht="15" customHeight="1">
      <c r="A29" s="42">
        <v>22</v>
      </c>
      <c r="B29" s="101" t="s">
        <v>116</v>
      </c>
      <c r="C29" s="102" t="s">
        <v>582</v>
      </c>
      <c r="D29" s="45"/>
      <c r="E29" s="45"/>
      <c r="F29" s="45"/>
      <c r="G29" s="45"/>
      <c r="H29" s="45"/>
      <c r="I29" s="48" t="str">
        <f t="shared" si="0"/>
        <v>ไม่ผ่าน</v>
      </c>
      <c r="J29" s="47"/>
      <c r="K29" s="47"/>
      <c r="L29" s="47"/>
      <c r="M29" s="47"/>
      <c r="N29" s="47"/>
      <c r="O29" s="47"/>
      <c r="P29" s="47"/>
      <c r="Q29" s="47"/>
      <c r="R29" s="47"/>
    </row>
    <row r="30" spans="1:25" s="2" customFormat="1" ht="15" customHeight="1">
      <c r="A30" s="42">
        <v>23</v>
      </c>
      <c r="B30" s="101" t="s">
        <v>583</v>
      </c>
      <c r="C30" s="102" t="s">
        <v>584</v>
      </c>
      <c r="D30" s="45"/>
      <c r="E30" s="47"/>
      <c r="F30" s="45"/>
      <c r="G30" s="45"/>
      <c r="H30" s="45"/>
      <c r="I30" s="48" t="str">
        <f t="shared" si="0"/>
        <v>ไม่ผ่าน</v>
      </c>
      <c r="J30" s="47"/>
      <c r="K30" s="47"/>
      <c r="L30" s="47"/>
      <c r="M30" s="47"/>
      <c r="N30" s="47"/>
      <c r="O30" s="47"/>
      <c r="P30" s="47"/>
      <c r="Q30" s="47"/>
      <c r="R30" s="47"/>
    </row>
    <row r="31" spans="1:25" s="2" customFormat="1" ht="15" customHeight="1">
      <c r="A31" s="42">
        <v>24</v>
      </c>
      <c r="B31" s="101" t="s">
        <v>585</v>
      </c>
      <c r="C31" s="102" t="s">
        <v>586</v>
      </c>
      <c r="D31" s="45"/>
      <c r="E31" s="45"/>
      <c r="F31" s="45"/>
      <c r="G31" s="45"/>
      <c r="H31" s="45"/>
      <c r="I31" s="48" t="str">
        <f t="shared" si="0"/>
        <v>ไม่ผ่าน</v>
      </c>
      <c r="J31" s="47"/>
      <c r="K31" s="47"/>
      <c r="L31" s="47"/>
      <c r="M31" s="47"/>
      <c r="N31" s="47"/>
      <c r="O31" s="47"/>
      <c r="P31" s="47"/>
      <c r="Q31" s="47"/>
      <c r="R31" s="47"/>
    </row>
    <row r="32" spans="1:25" s="2" customFormat="1" ht="15" customHeight="1">
      <c r="A32" s="42">
        <v>25</v>
      </c>
      <c r="B32" s="94" t="s">
        <v>587</v>
      </c>
      <c r="C32" s="95" t="s">
        <v>588</v>
      </c>
      <c r="D32" s="45"/>
      <c r="E32" s="45"/>
      <c r="F32" s="45"/>
      <c r="G32" s="45"/>
      <c r="H32" s="45"/>
      <c r="I32" s="48" t="str">
        <f t="shared" si="0"/>
        <v>ไม่ผ่าน</v>
      </c>
      <c r="J32" s="47"/>
      <c r="K32" s="47"/>
      <c r="L32" s="47"/>
      <c r="M32" s="47"/>
      <c r="N32" s="47"/>
      <c r="O32" s="47"/>
      <c r="P32" s="47"/>
      <c r="Q32" s="47"/>
      <c r="R32" s="47"/>
    </row>
    <row r="33" spans="1:18" s="3" customFormat="1" ht="18">
      <c r="A33" s="57"/>
      <c r="B33" s="58" t="s">
        <v>13</v>
      </c>
      <c r="C33" s="59"/>
      <c r="D33" s="60"/>
      <c r="E33" s="61"/>
      <c r="F33" s="61"/>
      <c r="G33" s="62" t="s">
        <v>9</v>
      </c>
      <c r="H33" s="63"/>
      <c r="I33" s="64">
        <f>COUNTIF(I8:I32,"ผ่าน")</f>
        <v>0</v>
      </c>
      <c r="J33" s="65"/>
      <c r="K33" s="65"/>
      <c r="L33" s="65"/>
      <c r="M33" s="65"/>
      <c r="N33" s="65"/>
      <c r="O33" s="65"/>
      <c r="P33" s="65"/>
      <c r="Q33" s="65"/>
      <c r="R33" s="65"/>
    </row>
    <row r="34" spans="1:18" s="3" customFormat="1" ht="18">
      <c r="A34" s="66" t="s">
        <v>14</v>
      </c>
      <c r="B34" s="67"/>
      <c r="C34" s="68"/>
      <c r="D34" s="69"/>
      <c r="E34" s="70"/>
      <c r="F34" s="61"/>
      <c r="G34" s="62" t="s">
        <v>737</v>
      </c>
      <c r="H34" s="63"/>
      <c r="I34" s="64">
        <f>COUNTIF(I8:I32,"ไม่ผ่าน")</f>
        <v>25</v>
      </c>
      <c r="J34" s="65"/>
      <c r="K34" s="65"/>
      <c r="L34" s="65"/>
      <c r="M34" s="65"/>
      <c r="N34" s="65"/>
      <c r="O34" s="65"/>
      <c r="P34" s="65"/>
      <c r="Q34" s="65"/>
      <c r="R34" s="65"/>
    </row>
    <row r="35" spans="1:18" ht="18">
      <c r="A35" s="71"/>
      <c r="B35" s="72"/>
      <c r="C35" s="73"/>
      <c r="D35" s="74"/>
      <c r="E35" s="75"/>
      <c r="F35" s="76"/>
      <c r="G35" s="76"/>
      <c r="H35" s="77"/>
      <c r="I35" s="109"/>
      <c r="J35" s="79"/>
      <c r="K35" s="79"/>
      <c r="L35" s="79"/>
      <c r="M35" s="79"/>
      <c r="N35" s="79"/>
      <c r="O35" s="79"/>
      <c r="P35" s="79"/>
      <c r="Q35" s="79"/>
      <c r="R35" s="79"/>
    </row>
    <row r="36" spans="1:18" ht="18">
      <c r="A36" s="80" t="s">
        <v>15</v>
      </c>
      <c r="B36" s="47"/>
      <c r="C36" s="47"/>
      <c r="D36" s="81"/>
      <c r="E36" s="47"/>
      <c r="F36" s="47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</row>
    <row r="37" spans="1:18" ht="18">
      <c r="A37" s="47"/>
      <c r="B37" s="47"/>
      <c r="C37" s="47" t="s">
        <v>17</v>
      </c>
      <c r="D37" s="81"/>
      <c r="E37" s="47"/>
      <c r="F37" s="47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</row>
    <row r="38" spans="1:18" ht="18">
      <c r="A38" s="47"/>
      <c r="B38" s="47"/>
      <c r="C38" s="47" t="s">
        <v>18</v>
      </c>
      <c r="D38" s="81"/>
      <c r="E38" s="47"/>
      <c r="F38" s="47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</row>
    <row r="39" spans="1:18" ht="18">
      <c r="A39" s="47"/>
      <c r="B39" s="47"/>
      <c r="C39" s="47" t="s">
        <v>16</v>
      </c>
      <c r="D39" s="81"/>
      <c r="E39" s="47"/>
      <c r="F39" s="47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</row>
    <row r="40" spans="1:18">
      <c r="A40" s="79"/>
      <c r="B40" s="82"/>
      <c r="C40" s="82"/>
      <c r="D40" s="83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</row>
    <row r="41" spans="1:18">
      <c r="A41" s="79"/>
      <c r="B41" s="82"/>
      <c r="C41" s="82"/>
      <c r="D41" s="83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</row>
    <row r="42" spans="1:18">
      <c r="A42" s="79"/>
      <c r="B42" s="84" t="s">
        <v>742</v>
      </c>
      <c r="C42" s="85" t="s">
        <v>733</v>
      </c>
      <c r="D42" s="85"/>
      <c r="E42" s="86" t="s">
        <v>734</v>
      </c>
      <c r="F42" s="86"/>
      <c r="G42" s="86" t="s">
        <v>735</v>
      </c>
      <c r="H42" s="86"/>
      <c r="I42" s="79"/>
      <c r="J42" s="79"/>
      <c r="K42" s="79"/>
      <c r="L42" s="79"/>
      <c r="M42" s="79"/>
      <c r="N42" s="79"/>
      <c r="O42" s="79"/>
      <c r="P42" s="79"/>
      <c r="Q42" s="79"/>
      <c r="R42" s="79"/>
    </row>
    <row r="43" spans="1:18">
      <c r="A43" s="79"/>
      <c r="B43" s="87"/>
      <c r="C43" s="88" t="s">
        <v>738</v>
      </c>
      <c r="D43" s="88"/>
      <c r="E43" s="89" t="s">
        <v>743</v>
      </c>
      <c r="F43" s="89"/>
      <c r="G43" s="90">
        <f>COUNTIF(H8:H32,"/")</f>
        <v>0</v>
      </c>
      <c r="H43" s="90"/>
      <c r="I43" s="79"/>
      <c r="J43" s="79"/>
      <c r="K43" s="79"/>
      <c r="L43" s="79"/>
      <c r="M43" s="79"/>
      <c r="N43" s="79"/>
      <c r="O43" s="79"/>
      <c r="P43" s="79"/>
      <c r="Q43" s="79"/>
      <c r="R43" s="79"/>
    </row>
    <row r="44" spans="1:18">
      <c r="A44" s="79"/>
      <c r="B44" s="87"/>
      <c r="C44" s="88" t="s">
        <v>739</v>
      </c>
      <c r="D44" s="88"/>
      <c r="E44" s="89" t="s">
        <v>736</v>
      </c>
      <c r="F44" s="89"/>
      <c r="G44" s="90">
        <f>COUNTIF(G8:G32,"/")</f>
        <v>0</v>
      </c>
      <c r="H44" s="90"/>
      <c r="I44" s="79"/>
      <c r="J44" s="79"/>
      <c r="K44" s="79"/>
      <c r="L44" s="79"/>
      <c r="M44" s="79"/>
      <c r="N44" s="79"/>
      <c r="O44" s="79"/>
      <c r="P44" s="79"/>
      <c r="Q44" s="79"/>
      <c r="R44" s="79"/>
    </row>
    <row r="45" spans="1:18">
      <c r="A45" s="79"/>
      <c r="B45" s="87"/>
      <c r="C45" s="88" t="s">
        <v>740</v>
      </c>
      <c r="D45" s="88"/>
      <c r="E45" s="89" t="s">
        <v>9</v>
      </c>
      <c r="F45" s="89"/>
      <c r="G45" s="90">
        <f>COUNTIF(F8:F32,"/")</f>
        <v>0</v>
      </c>
      <c r="H45" s="90"/>
      <c r="I45" s="79"/>
      <c r="J45" s="79"/>
      <c r="K45" s="79"/>
      <c r="L45" s="79"/>
      <c r="M45" s="79"/>
      <c r="N45" s="79"/>
      <c r="O45" s="79"/>
      <c r="P45" s="79"/>
      <c r="Q45" s="79"/>
      <c r="R45" s="79"/>
    </row>
    <row r="46" spans="1:18">
      <c r="A46" s="79"/>
      <c r="B46" s="91"/>
      <c r="C46" s="88" t="s">
        <v>741</v>
      </c>
      <c r="D46" s="88"/>
      <c r="E46" s="89" t="s">
        <v>737</v>
      </c>
      <c r="F46" s="89"/>
      <c r="G46" s="90">
        <f>COUNTIF(E8:E32,"/")</f>
        <v>0</v>
      </c>
      <c r="H46" s="90"/>
      <c r="I46" s="79"/>
      <c r="J46" s="79"/>
      <c r="K46" s="79"/>
      <c r="L46" s="79"/>
      <c r="M46" s="79"/>
      <c r="N46" s="79"/>
      <c r="O46" s="79"/>
      <c r="P46" s="79"/>
      <c r="Q46" s="79"/>
      <c r="R46" s="79"/>
    </row>
    <row r="47" spans="1:18">
      <c r="A47" s="79"/>
      <c r="B47" s="82"/>
      <c r="C47" s="82"/>
      <c r="D47" s="83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</row>
    <row r="48" spans="1:18">
      <c r="A48" s="79"/>
      <c r="B48" s="82"/>
      <c r="C48" s="82"/>
      <c r="D48" s="83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</row>
    <row r="49" spans="1:18">
      <c r="A49" s="79"/>
      <c r="B49" s="82"/>
      <c r="C49" s="82"/>
      <c r="D49" s="83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</row>
    <row r="50" spans="1:18">
      <c r="A50" s="79"/>
      <c r="B50" s="82"/>
      <c r="C50" s="82"/>
      <c r="D50" s="83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</row>
    <row r="51" spans="1:18">
      <c r="A51" s="79"/>
      <c r="B51" s="82"/>
      <c r="C51" s="82"/>
      <c r="D51" s="83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</row>
    <row r="52" spans="1:18">
      <c r="A52" s="79"/>
      <c r="B52" s="82"/>
      <c r="C52" s="82"/>
      <c r="D52" s="83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</row>
    <row r="53" spans="1:18">
      <c r="A53" s="79"/>
      <c r="B53" s="82"/>
      <c r="C53" s="82"/>
      <c r="D53" s="83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</row>
    <row r="54" spans="1:18">
      <c r="A54" s="79"/>
      <c r="B54" s="82"/>
      <c r="C54" s="82"/>
      <c r="D54" s="83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</row>
    <row r="55" spans="1:18">
      <c r="A55" s="79"/>
      <c r="B55" s="82"/>
      <c r="C55" s="82"/>
      <c r="D55" s="83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</row>
    <row r="56" spans="1:18">
      <c r="A56" s="79"/>
      <c r="B56" s="82"/>
      <c r="C56" s="82"/>
      <c r="D56" s="83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</row>
    <row r="57" spans="1:18">
      <c r="A57" s="79"/>
      <c r="B57" s="82"/>
      <c r="C57" s="82"/>
      <c r="D57" s="83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</row>
    <row r="58" spans="1:18">
      <c r="A58" s="79"/>
      <c r="B58" s="82"/>
      <c r="C58" s="82"/>
      <c r="D58" s="83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</row>
    <row r="59" spans="1:18">
      <c r="A59" s="79"/>
      <c r="B59" s="82"/>
      <c r="C59" s="82"/>
      <c r="D59" s="83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</row>
    <row r="60" spans="1:18">
      <c r="A60" s="79"/>
      <c r="B60" s="82"/>
      <c r="C60" s="82"/>
      <c r="D60" s="83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</row>
    <row r="61" spans="1:18">
      <c r="A61" s="79"/>
      <c r="B61" s="82"/>
      <c r="C61" s="82"/>
      <c r="D61" s="83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</row>
    <row r="62" spans="1:18">
      <c r="A62" s="79"/>
      <c r="B62" s="82"/>
      <c r="C62" s="82"/>
      <c r="D62" s="83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</row>
    <row r="63" spans="1:18">
      <c r="A63" s="79"/>
      <c r="B63" s="82"/>
      <c r="C63" s="82"/>
      <c r="D63" s="83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</row>
    <row r="64" spans="1:18">
      <c r="A64" s="79"/>
      <c r="B64" s="82"/>
      <c r="C64" s="82"/>
      <c r="D64" s="83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</row>
    <row r="65" spans="1:18">
      <c r="A65" s="79"/>
      <c r="B65" s="82"/>
      <c r="C65" s="82"/>
      <c r="D65" s="83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</row>
    <row r="66" spans="1:18">
      <c r="A66" s="79"/>
      <c r="B66" s="82"/>
      <c r="C66" s="82"/>
      <c r="D66" s="83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</row>
    <row r="67" spans="1:18">
      <c r="A67" s="79"/>
      <c r="B67" s="82"/>
      <c r="C67" s="82"/>
      <c r="D67" s="83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</row>
    <row r="68" spans="1:18">
      <c r="A68" s="79"/>
      <c r="B68" s="82"/>
      <c r="C68" s="82"/>
      <c r="D68" s="83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</row>
    <row r="69" spans="1:18">
      <c r="A69" s="79"/>
      <c r="B69" s="82"/>
      <c r="C69" s="82"/>
      <c r="D69" s="83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</row>
    <row r="70" spans="1:18">
      <c r="A70" s="79"/>
      <c r="B70" s="82"/>
      <c r="C70" s="82"/>
      <c r="D70" s="83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</row>
    <row r="71" spans="1:18">
      <c r="A71" s="79"/>
      <c r="B71" s="82"/>
      <c r="C71" s="82"/>
      <c r="D71" s="83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</row>
    <row r="72" spans="1:18">
      <c r="A72" s="79"/>
      <c r="B72" s="82"/>
      <c r="C72" s="82"/>
      <c r="D72" s="83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</row>
    <row r="73" spans="1:18">
      <c r="A73" s="79"/>
      <c r="B73" s="82"/>
      <c r="C73" s="82"/>
      <c r="D73" s="83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</row>
    <row r="74" spans="1:18">
      <c r="A74" s="79"/>
      <c r="B74" s="82"/>
      <c r="C74" s="82"/>
      <c r="D74" s="83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</row>
    <row r="75" spans="1:18">
      <c r="A75" s="79"/>
      <c r="B75" s="82"/>
      <c r="C75" s="82"/>
      <c r="D75" s="83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</row>
    <row r="76" spans="1:18">
      <c r="A76" s="79"/>
      <c r="B76" s="82"/>
      <c r="C76" s="82"/>
      <c r="D76" s="83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</row>
    <row r="77" spans="1:18">
      <c r="A77" s="79"/>
      <c r="B77" s="82"/>
      <c r="C77" s="82"/>
      <c r="D77" s="83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</row>
    <row r="78" spans="1:18">
      <c r="A78" s="79"/>
      <c r="B78" s="82"/>
      <c r="C78" s="82"/>
      <c r="D78" s="83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</row>
    <row r="79" spans="1:18">
      <c r="A79" s="79"/>
      <c r="B79" s="82"/>
      <c r="C79" s="82"/>
      <c r="D79" s="83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</row>
    <row r="80" spans="1:18">
      <c r="A80" s="79"/>
      <c r="B80" s="82"/>
      <c r="C80" s="82"/>
      <c r="D80" s="83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</row>
  </sheetData>
  <mergeCells count="31">
    <mergeCell ref="G33:H33"/>
    <mergeCell ref="C44:D44"/>
    <mergeCell ref="E44:F44"/>
    <mergeCell ref="G44:H44"/>
    <mergeCell ref="C45:D45"/>
    <mergeCell ref="E45:F45"/>
    <mergeCell ref="G45:H45"/>
    <mergeCell ref="C42:D42"/>
    <mergeCell ref="E42:F42"/>
    <mergeCell ref="G42:H42"/>
    <mergeCell ref="C43:D43"/>
    <mergeCell ref="E43:F43"/>
    <mergeCell ref="G43:H43"/>
    <mergeCell ref="A34:C35"/>
    <mergeCell ref="D34:E35"/>
    <mergeCell ref="G34:H34"/>
    <mergeCell ref="B42:B46"/>
    <mergeCell ref="C46:D46"/>
    <mergeCell ref="E46:F46"/>
    <mergeCell ref="G46:H46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F6:H6"/>
  </mergeCells>
  <pageMargins left="0.55118110236220474" right="0.19685039370078741" top="0.39370078740157483" bottom="0.15748031496062992" header="0.11811023622047245" footer="0.31496062992125984"/>
  <pageSetup paperSize="9" scale="9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271"/>
  <sheetViews>
    <sheetView zoomScale="30" zoomScaleNormal="30" zoomScalePageLayoutView="110" workbookViewId="0">
      <selection activeCell="N5" sqref="A5:N271"/>
    </sheetView>
  </sheetViews>
  <sheetFormatPr defaultColWidth="9.109375" defaultRowHeight="15.6"/>
  <cols>
    <col min="1" max="1" width="4.88671875" style="15" customWidth="1"/>
    <col min="2" max="2" width="15.5546875" style="16" customWidth="1"/>
    <col min="3" max="3" width="14.88671875" style="16" customWidth="1"/>
    <col min="4" max="4" width="6.33203125" style="17" customWidth="1"/>
    <col min="5" max="9" width="6.33203125" style="15" customWidth="1"/>
    <col min="10" max="10" width="9.109375" style="15"/>
    <col min="11" max="12" width="9.109375" style="1"/>
    <col min="13" max="13" width="12.44140625" style="1" customWidth="1"/>
    <col min="14" max="16" width="9.109375" style="1"/>
    <col min="17" max="17" width="14.109375" style="1" customWidth="1"/>
    <col min="18" max="16384" width="9.109375" style="1"/>
  </cols>
  <sheetData>
    <row r="1" spans="1:14" ht="20.399999999999999">
      <c r="A1" s="20" t="s">
        <v>1</v>
      </c>
      <c r="B1" s="20"/>
      <c r="C1" s="20"/>
      <c r="D1" s="20"/>
      <c r="E1" s="20"/>
      <c r="F1" s="20"/>
      <c r="G1" s="20"/>
      <c r="H1" s="20"/>
      <c r="I1" s="20"/>
      <c r="J1" s="18"/>
      <c r="K1" s="8"/>
      <c r="L1" s="8"/>
      <c r="M1" s="8"/>
    </row>
    <row r="2" spans="1:14" ht="20.399999999999999">
      <c r="A2" s="20" t="s">
        <v>149</v>
      </c>
      <c r="B2" s="20"/>
      <c r="C2" s="20"/>
      <c r="D2" s="20"/>
      <c r="E2" s="20"/>
      <c r="F2" s="20"/>
      <c r="G2" s="20"/>
      <c r="H2" s="20"/>
      <c r="I2" s="20"/>
      <c r="J2" s="18"/>
      <c r="K2" s="8"/>
      <c r="L2" s="8"/>
      <c r="M2" s="8"/>
    </row>
    <row r="3" spans="1:14" ht="20.399999999999999">
      <c r="A3" s="20" t="s">
        <v>19</v>
      </c>
      <c r="B3" s="20"/>
      <c r="C3" s="20"/>
      <c r="D3" s="20"/>
      <c r="E3" s="20"/>
      <c r="F3" s="20"/>
      <c r="G3" s="20"/>
      <c r="H3" s="20"/>
      <c r="I3" s="20"/>
      <c r="J3" s="18"/>
      <c r="K3" s="8"/>
      <c r="L3" s="8"/>
      <c r="M3" s="8"/>
    </row>
    <row r="4" spans="1:14" s="4" customFormat="1" ht="21">
      <c r="A4" s="10" t="s">
        <v>2</v>
      </c>
      <c r="B4" s="10"/>
      <c r="C4" s="11"/>
      <c r="D4" s="12"/>
      <c r="E4" s="13"/>
      <c r="F4" s="14"/>
      <c r="G4" s="14"/>
      <c r="H4" s="14"/>
      <c r="I4" s="14"/>
      <c r="J4" s="14"/>
      <c r="K4" s="9"/>
      <c r="L4" s="9"/>
      <c r="M4" s="9"/>
    </row>
    <row r="5" spans="1:14" s="4" customFormat="1" ht="21">
      <c r="A5" s="21" t="s">
        <v>0</v>
      </c>
      <c r="B5" s="22" t="s">
        <v>3</v>
      </c>
      <c r="C5" s="23" t="s">
        <v>4</v>
      </c>
      <c r="D5" s="24" t="s">
        <v>5</v>
      </c>
      <c r="E5" s="25" t="s">
        <v>6</v>
      </c>
      <c r="F5" s="26"/>
      <c r="G5" s="26"/>
      <c r="H5" s="27"/>
      <c r="I5" s="28" t="s">
        <v>7</v>
      </c>
      <c r="J5" s="29"/>
      <c r="K5" s="29"/>
      <c r="L5" s="29"/>
      <c r="M5" s="29"/>
      <c r="N5" s="29"/>
    </row>
    <row r="6" spans="1:14" s="4" customFormat="1" ht="21">
      <c r="A6" s="30"/>
      <c r="B6" s="31"/>
      <c r="C6" s="32"/>
      <c r="D6" s="33"/>
      <c r="E6" s="28" t="s">
        <v>8</v>
      </c>
      <c r="F6" s="25" t="s">
        <v>9</v>
      </c>
      <c r="G6" s="26"/>
      <c r="H6" s="27"/>
      <c r="I6" s="34"/>
      <c r="J6" s="29"/>
      <c r="K6" s="29"/>
      <c r="L6" s="29"/>
      <c r="M6" s="29"/>
      <c r="N6" s="29"/>
    </row>
    <row r="7" spans="1:14" s="6" customFormat="1" ht="99.6" customHeight="1">
      <c r="A7" s="35"/>
      <c r="B7" s="36"/>
      <c r="C7" s="37"/>
      <c r="D7" s="38"/>
      <c r="E7" s="39"/>
      <c r="F7" s="40" t="s">
        <v>10</v>
      </c>
      <c r="G7" s="40" t="s">
        <v>11</v>
      </c>
      <c r="H7" s="40" t="s">
        <v>12</v>
      </c>
      <c r="I7" s="39"/>
      <c r="J7" s="41"/>
      <c r="K7" s="41"/>
      <c r="L7" s="41"/>
      <c r="M7" s="41"/>
      <c r="N7" s="41"/>
    </row>
    <row r="8" spans="1:14" s="2" customFormat="1" ht="15" customHeight="1">
      <c r="A8" s="42">
        <v>1</v>
      </c>
      <c r="B8" s="101" t="s">
        <v>63</v>
      </c>
      <c r="C8" s="102" t="s">
        <v>589</v>
      </c>
      <c r="D8" s="45"/>
      <c r="E8" s="46"/>
      <c r="F8" s="45"/>
      <c r="G8" s="47"/>
      <c r="H8" s="45"/>
      <c r="I8" s="48" t="str">
        <f>IF(D8&gt;=15,"ผ่าน","ไม่ผ่าน")</f>
        <v>ไม่ผ่าน</v>
      </c>
      <c r="J8" s="47"/>
      <c r="K8" s="47"/>
      <c r="L8" s="47"/>
      <c r="M8" s="47"/>
      <c r="N8" s="47"/>
    </row>
    <row r="9" spans="1:14" s="2" customFormat="1" ht="15" customHeight="1">
      <c r="A9" s="42">
        <v>2</v>
      </c>
      <c r="B9" s="96" t="s">
        <v>590</v>
      </c>
      <c r="C9" s="93" t="s">
        <v>591</v>
      </c>
      <c r="D9" s="45"/>
      <c r="E9" s="45"/>
      <c r="F9" s="45"/>
      <c r="G9" s="45"/>
      <c r="H9" s="45"/>
      <c r="I9" s="48" t="str">
        <f t="shared" ref="I9:I45" si="0">IF(D9&gt;=15,"ผ่าน","ไม่ผ่าน")</f>
        <v>ไม่ผ่าน</v>
      </c>
      <c r="J9" s="47"/>
      <c r="K9" s="47"/>
      <c r="L9" s="47"/>
      <c r="M9" s="47"/>
      <c r="N9" s="47"/>
    </row>
    <row r="10" spans="1:14" s="2" customFormat="1" ht="15" customHeight="1">
      <c r="A10" s="42">
        <v>3</v>
      </c>
      <c r="B10" s="96" t="s">
        <v>592</v>
      </c>
      <c r="C10" s="93" t="s">
        <v>593</v>
      </c>
      <c r="D10" s="45"/>
      <c r="E10" s="45"/>
      <c r="F10" s="45"/>
      <c r="G10" s="45"/>
      <c r="H10" s="45"/>
      <c r="I10" s="48" t="str">
        <f t="shared" si="0"/>
        <v>ไม่ผ่าน</v>
      </c>
      <c r="J10" s="47"/>
      <c r="K10" s="47"/>
      <c r="L10" s="47"/>
      <c r="M10" s="47"/>
      <c r="N10" s="47"/>
    </row>
    <row r="11" spans="1:14" s="2" customFormat="1" ht="15" customHeight="1">
      <c r="A11" s="42">
        <v>4</v>
      </c>
      <c r="B11" s="101" t="s">
        <v>594</v>
      </c>
      <c r="C11" s="102" t="s">
        <v>595</v>
      </c>
      <c r="D11" s="45"/>
      <c r="E11" s="47"/>
      <c r="F11" s="45"/>
      <c r="G11" s="45"/>
      <c r="H11" s="45"/>
      <c r="I11" s="48" t="str">
        <f t="shared" si="0"/>
        <v>ไม่ผ่าน</v>
      </c>
      <c r="J11" s="47"/>
      <c r="K11" s="47"/>
      <c r="L11" s="47"/>
      <c r="M11" s="47"/>
      <c r="N11" s="47"/>
    </row>
    <row r="12" spans="1:14" s="2" customFormat="1" ht="15" customHeight="1">
      <c r="A12" s="42">
        <v>5</v>
      </c>
      <c r="B12" s="94" t="s">
        <v>596</v>
      </c>
      <c r="C12" s="95" t="s">
        <v>597</v>
      </c>
      <c r="D12" s="42"/>
      <c r="E12" s="45"/>
      <c r="F12" s="45"/>
      <c r="G12" s="45"/>
      <c r="H12" s="45"/>
      <c r="I12" s="48" t="str">
        <f t="shared" si="0"/>
        <v>ไม่ผ่าน</v>
      </c>
      <c r="J12" s="47"/>
      <c r="K12" s="47"/>
      <c r="L12" s="47"/>
      <c r="M12" s="47"/>
      <c r="N12" s="47"/>
    </row>
    <row r="13" spans="1:14" s="2" customFormat="1" ht="15" customHeight="1">
      <c r="A13" s="42">
        <v>6</v>
      </c>
      <c r="B13" s="101" t="s">
        <v>598</v>
      </c>
      <c r="C13" s="102" t="s">
        <v>599</v>
      </c>
      <c r="D13" s="42"/>
      <c r="E13" s="45"/>
      <c r="F13" s="45"/>
      <c r="G13" s="45"/>
      <c r="H13" s="45"/>
      <c r="I13" s="48" t="str">
        <f t="shared" si="0"/>
        <v>ไม่ผ่าน</v>
      </c>
      <c r="J13" s="47"/>
      <c r="K13" s="47"/>
      <c r="L13" s="47"/>
      <c r="M13" s="47"/>
      <c r="N13" s="47"/>
    </row>
    <row r="14" spans="1:14" s="2" customFormat="1" ht="15" customHeight="1">
      <c r="A14" s="42">
        <v>7</v>
      </c>
      <c r="B14" s="94" t="s">
        <v>600</v>
      </c>
      <c r="C14" s="95" t="s">
        <v>601</v>
      </c>
      <c r="D14" s="45"/>
      <c r="E14" s="45"/>
      <c r="F14" s="45"/>
      <c r="G14" s="45"/>
      <c r="H14" s="45"/>
      <c r="I14" s="48" t="str">
        <f t="shared" si="0"/>
        <v>ไม่ผ่าน</v>
      </c>
      <c r="J14" s="47"/>
      <c r="K14" s="47"/>
      <c r="L14" s="47"/>
      <c r="M14" s="47"/>
      <c r="N14" s="47"/>
    </row>
    <row r="15" spans="1:14" s="2" customFormat="1" ht="15" customHeight="1">
      <c r="A15" s="42">
        <v>8</v>
      </c>
      <c r="B15" s="96" t="s">
        <v>602</v>
      </c>
      <c r="C15" s="103" t="s">
        <v>603</v>
      </c>
      <c r="D15" s="45"/>
      <c r="E15" s="45"/>
      <c r="F15" s="45"/>
      <c r="G15" s="45"/>
      <c r="H15" s="45"/>
      <c r="I15" s="48" t="str">
        <f t="shared" si="0"/>
        <v>ไม่ผ่าน</v>
      </c>
      <c r="J15" s="47"/>
      <c r="K15" s="47"/>
      <c r="L15" s="47"/>
      <c r="M15" s="47"/>
      <c r="N15" s="47"/>
    </row>
    <row r="16" spans="1:14" s="2" customFormat="1" ht="15" customHeight="1">
      <c r="A16" s="42">
        <v>9</v>
      </c>
      <c r="B16" s="104" t="s">
        <v>157</v>
      </c>
      <c r="C16" s="105" t="s">
        <v>38</v>
      </c>
      <c r="D16" s="45"/>
      <c r="E16" s="45"/>
      <c r="F16" s="45"/>
      <c r="G16" s="45"/>
      <c r="H16" s="45"/>
      <c r="I16" s="48" t="str">
        <f t="shared" si="0"/>
        <v>ไม่ผ่าน</v>
      </c>
      <c r="J16" s="47"/>
      <c r="K16" s="47"/>
      <c r="L16" s="47"/>
      <c r="M16" s="47"/>
      <c r="N16" s="47"/>
    </row>
    <row r="17" spans="1:25" s="2" customFormat="1" ht="15" customHeight="1">
      <c r="A17" s="42">
        <v>10</v>
      </c>
      <c r="B17" s="97" t="s">
        <v>604</v>
      </c>
      <c r="C17" s="98" t="s">
        <v>605</v>
      </c>
      <c r="D17" s="42"/>
      <c r="E17" s="45"/>
      <c r="F17" s="45"/>
      <c r="G17" s="45"/>
      <c r="H17" s="45"/>
      <c r="I17" s="48" t="str">
        <f t="shared" si="0"/>
        <v>ไม่ผ่าน</v>
      </c>
      <c r="J17" s="47"/>
      <c r="K17" s="47"/>
      <c r="L17" s="47"/>
      <c r="M17" s="47"/>
      <c r="N17" s="47"/>
    </row>
    <row r="18" spans="1:25" s="2" customFormat="1" ht="15" customHeight="1">
      <c r="A18" s="42">
        <v>11</v>
      </c>
      <c r="B18" s="97" t="s">
        <v>606</v>
      </c>
      <c r="C18" s="98" t="s">
        <v>607</v>
      </c>
      <c r="D18" s="45"/>
      <c r="E18" s="45"/>
      <c r="F18" s="45"/>
      <c r="G18" s="45"/>
      <c r="H18" s="45"/>
      <c r="I18" s="48" t="str">
        <f t="shared" si="0"/>
        <v>ไม่ผ่าน</v>
      </c>
      <c r="J18" s="47"/>
      <c r="K18" s="47"/>
      <c r="L18" s="47"/>
      <c r="M18" s="47"/>
      <c r="N18" s="47"/>
    </row>
    <row r="19" spans="1:25" s="2" customFormat="1" ht="15" customHeight="1">
      <c r="A19" s="42">
        <v>12</v>
      </c>
      <c r="B19" s="106" t="s">
        <v>608</v>
      </c>
      <c r="C19" s="107" t="s">
        <v>609</v>
      </c>
      <c r="D19" s="45"/>
      <c r="E19" s="45"/>
      <c r="F19" s="45"/>
      <c r="G19" s="45"/>
      <c r="H19" s="45"/>
      <c r="I19" s="48" t="str">
        <f t="shared" si="0"/>
        <v>ไม่ผ่าน</v>
      </c>
      <c r="J19" s="47"/>
      <c r="K19" s="47"/>
      <c r="L19" s="47"/>
      <c r="M19" s="47"/>
      <c r="N19" s="47"/>
    </row>
    <row r="20" spans="1:25" s="2" customFormat="1" ht="14.25" customHeight="1">
      <c r="A20" s="42">
        <v>13</v>
      </c>
      <c r="B20" s="104" t="s">
        <v>610</v>
      </c>
      <c r="C20" s="105" t="s">
        <v>611</v>
      </c>
      <c r="D20" s="45"/>
      <c r="E20" s="45"/>
      <c r="F20" s="45"/>
      <c r="G20" s="45"/>
      <c r="H20" s="45"/>
      <c r="I20" s="48" t="str">
        <f t="shared" si="0"/>
        <v>ไม่ผ่าน</v>
      </c>
      <c r="J20" s="47"/>
      <c r="K20" s="47"/>
      <c r="L20" s="47"/>
      <c r="M20" s="56"/>
      <c r="N20" s="5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2" customFormat="1" ht="15" customHeight="1">
      <c r="A21" s="42">
        <v>14</v>
      </c>
      <c r="B21" s="97" t="s">
        <v>612</v>
      </c>
      <c r="C21" s="98" t="s">
        <v>613</v>
      </c>
      <c r="D21" s="45"/>
      <c r="E21" s="45"/>
      <c r="F21" s="45"/>
      <c r="G21" s="45"/>
      <c r="H21" s="45"/>
      <c r="I21" s="48" t="str">
        <f t="shared" si="0"/>
        <v>ไม่ผ่าน</v>
      </c>
      <c r="J21" s="47"/>
      <c r="K21" s="47"/>
      <c r="L21" s="47"/>
      <c r="M21" s="47"/>
      <c r="N21" s="47"/>
    </row>
    <row r="22" spans="1:25" s="2" customFormat="1" ht="15" customHeight="1">
      <c r="A22" s="42">
        <v>15</v>
      </c>
      <c r="B22" s="97" t="s">
        <v>614</v>
      </c>
      <c r="C22" s="98" t="s">
        <v>615</v>
      </c>
      <c r="D22" s="45"/>
      <c r="E22" s="45"/>
      <c r="F22" s="45"/>
      <c r="G22" s="45"/>
      <c r="H22" s="45"/>
      <c r="I22" s="48" t="str">
        <f t="shared" si="0"/>
        <v>ไม่ผ่าน</v>
      </c>
      <c r="J22" s="47"/>
      <c r="K22" s="47"/>
      <c r="L22" s="47"/>
      <c r="M22" s="47"/>
      <c r="N22" s="47"/>
    </row>
    <row r="23" spans="1:25" s="2" customFormat="1" ht="15" customHeight="1">
      <c r="A23" s="42">
        <v>16</v>
      </c>
      <c r="B23" s="97" t="s">
        <v>616</v>
      </c>
      <c r="C23" s="100" t="s">
        <v>617</v>
      </c>
      <c r="D23" s="45"/>
      <c r="E23" s="45"/>
      <c r="F23" s="45"/>
      <c r="G23" s="45"/>
      <c r="H23" s="45"/>
      <c r="I23" s="48" t="str">
        <f t="shared" si="0"/>
        <v>ไม่ผ่าน</v>
      </c>
      <c r="J23" s="47"/>
      <c r="K23" s="47"/>
      <c r="L23" s="47"/>
      <c r="M23" s="47"/>
      <c r="N23" s="47"/>
    </row>
    <row r="24" spans="1:25" s="2" customFormat="1" ht="15" customHeight="1">
      <c r="A24" s="42">
        <v>17</v>
      </c>
      <c r="B24" s="104" t="s">
        <v>618</v>
      </c>
      <c r="C24" s="105" t="s">
        <v>619</v>
      </c>
      <c r="D24" s="45"/>
      <c r="E24" s="45"/>
      <c r="F24" s="45"/>
      <c r="G24" s="45"/>
      <c r="H24" s="45"/>
      <c r="I24" s="48" t="str">
        <f t="shared" si="0"/>
        <v>ไม่ผ่าน</v>
      </c>
      <c r="J24" s="47"/>
      <c r="K24" s="47"/>
      <c r="L24" s="47"/>
      <c r="M24" s="47"/>
      <c r="N24" s="47"/>
    </row>
    <row r="25" spans="1:25" s="2" customFormat="1" ht="15" customHeight="1">
      <c r="A25" s="42">
        <v>18</v>
      </c>
      <c r="B25" s="97" t="s">
        <v>620</v>
      </c>
      <c r="C25" s="98" t="s">
        <v>621</v>
      </c>
      <c r="D25" s="45"/>
      <c r="E25" s="45"/>
      <c r="F25" s="45"/>
      <c r="G25" s="45"/>
      <c r="H25" s="45"/>
      <c r="I25" s="48" t="str">
        <f t="shared" si="0"/>
        <v>ไม่ผ่าน</v>
      </c>
      <c r="J25" s="47"/>
      <c r="K25" s="47"/>
      <c r="L25" s="47"/>
      <c r="M25" s="47"/>
      <c r="N25" s="47"/>
    </row>
    <row r="26" spans="1:25" s="2" customFormat="1" ht="15" customHeight="1">
      <c r="A26" s="42">
        <v>19</v>
      </c>
      <c r="B26" s="108" t="s">
        <v>622</v>
      </c>
      <c r="C26" s="108" t="s">
        <v>315</v>
      </c>
      <c r="D26" s="45"/>
      <c r="E26" s="45"/>
      <c r="F26" s="45"/>
      <c r="G26" s="45"/>
      <c r="H26" s="45"/>
      <c r="I26" s="48" t="str">
        <f t="shared" si="0"/>
        <v>ไม่ผ่าน</v>
      </c>
      <c r="J26" s="47"/>
      <c r="K26" s="47"/>
      <c r="L26" s="47"/>
      <c r="M26" s="47"/>
      <c r="N26" s="47"/>
    </row>
    <row r="27" spans="1:25" s="2" customFormat="1" ht="15" customHeight="1">
      <c r="A27" s="42">
        <v>20</v>
      </c>
      <c r="B27" s="104" t="s">
        <v>20</v>
      </c>
      <c r="C27" s="105" t="s">
        <v>623</v>
      </c>
      <c r="D27" s="45"/>
      <c r="E27" s="45"/>
      <c r="F27" s="45"/>
      <c r="G27" s="45"/>
      <c r="H27" s="45"/>
      <c r="I27" s="48" t="str">
        <f t="shared" si="0"/>
        <v>ไม่ผ่าน</v>
      </c>
      <c r="J27" s="47"/>
      <c r="K27" s="47"/>
      <c r="L27" s="47"/>
      <c r="M27" s="47"/>
      <c r="N27" s="47"/>
    </row>
    <row r="28" spans="1:25" s="2" customFormat="1" ht="15" customHeight="1">
      <c r="A28" s="42">
        <v>21</v>
      </c>
      <c r="B28" s="97" t="s">
        <v>624</v>
      </c>
      <c r="C28" s="98" t="s">
        <v>625</v>
      </c>
      <c r="D28" s="45"/>
      <c r="E28" s="45"/>
      <c r="F28" s="45"/>
      <c r="G28" s="45"/>
      <c r="H28" s="45"/>
      <c r="I28" s="48" t="str">
        <f t="shared" si="0"/>
        <v>ไม่ผ่าน</v>
      </c>
      <c r="J28" s="47"/>
      <c r="K28" s="47"/>
      <c r="L28" s="47"/>
      <c r="M28" s="47"/>
      <c r="N28" s="47"/>
    </row>
    <row r="29" spans="1:25" s="2" customFormat="1" ht="15" customHeight="1">
      <c r="A29" s="42">
        <v>22</v>
      </c>
      <c r="B29" s="104" t="s">
        <v>626</v>
      </c>
      <c r="C29" s="105" t="s">
        <v>627</v>
      </c>
      <c r="D29" s="45"/>
      <c r="E29" s="45"/>
      <c r="F29" s="45"/>
      <c r="G29" s="45"/>
      <c r="H29" s="45"/>
      <c r="I29" s="48" t="str">
        <f t="shared" si="0"/>
        <v>ไม่ผ่าน</v>
      </c>
      <c r="J29" s="47"/>
      <c r="K29" s="47"/>
      <c r="L29" s="47"/>
      <c r="M29" s="47"/>
      <c r="N29" s="47"/>
    </row>
    <row r="30" spans="1:25" s="2" customFormat="1" ht="15" customHeight="1">
      <c r="A30" s="42">
        <v>23</v>
      </c>
      <c r="B30" s="104" t="s">
        <v>628</v>
      </c>
      <c r="C30" s="105" t="s">
        <v>629</v>
      </c>
      <c r="D30" s="45"/>
      <c r="E30" s="47"/>
      <c r="F30" s="45"/>
      <c r="G30" s="45"/>
      <c r="H30" s="45"/>
      <c r="I30" s="48" t="str">
        <f t="shared" si="0"/>
        <v>ไม่ผ่าน</v>
      </c>
      <c r="J30" s="47"/>
      <c r="K30" s="47"/>
      <c r="L30" s="47"/>
      <c r="M30" s="47"/>
      <c r="N30" s="47"/>
    </row>
    <row r="31" spans="1:25" s="2" customFormat="1" ht="15" customHeight="1">
      <c r="A31" s="42">
        <v>24</v>
      </c>
      <c r="B31" s="104" t="s">
        <v>630</v>
      </c>
      <c r="C31" s="105" t="s">
        <v>631</v>
      </c>
      <c r="D31" s="45"/>
      <c r="E31" s="45"/>
      <c r="F31" s="45"/>
      <c r="G31" s="45"/>
      <c r="H31" s="45"/>
      <c r="I31" s="48" t="str">
        <f t="shared" si="0"/>
        <v>ไม่ผ่าน</v>
      </c>
      <c r="J31" s="47"/>
      <c r="K31" s="47"/>
      <c r="L31" s="47"/>
      <c r="M31" s="47"/>
      <c r="N31" s="47"/>
    </row>
    <row r="32" spans="1:25" s="2" customFormat="1" ht="15" customHeight="1">
      <c r="A32" s="42">
        <v>25</v>
      </c>
      <c r="B32" s="97" t="s">
        <v>632</v>
      </c>
      <c r="C32" s="100" t="s">
        <v>633</v>
      </c>
      <c r="D32" s="45"/>
      <c r="E32" s="45"/>
      <c r="F32" s="45"/>
      <c r="G32" s="45"/>
      <c r="H32" s="45"/>
      <c r="I32" s="48" t="str">
        <f t="shared" si="0"/>
        <v>ไม่ผ่าน</v>
      </c>
      <c r="J32" s="47"/>
      <c r="K32" s="47"/>
      <c r="L32" s="47"/>
      <c r="M32" s="47"/>
      <c r="N32" s="47"/>
    </row>
    <row r="33" spans="1:14" s="2" customFormat="1" ht="15" customHeight="1">
      <c r="A33" s="42">
        <v>26</v>
      </c>
      <c r="B33" s="104" t="s">
        <v>24</v>
      </c>
      <c r="C33" s="105" t="s">
        <v>447</v>
      </c>
      <c r="D33" s="45"/>
      <c r="E33" s="45"/>
      <c r="F33" s="45"/>
      <c r="G33" s="45"/>
      <c r="H33" s="45"/>
      <c r="I33" s="48" t="str">
        <f t="shared" si="0"/>
        <v>ไม่ผ่าน</v>
      </c>
      <c r="J33" s="47"/>
      <c r="K33" s="47"/>
      <c r="L33" s="47"/>
      <c r="M33" s="47"/>
      <c r="N33" s="47"/>
    </row>
    <row r="34" spans="1:14" s="2" customFormat="1" ht="15" customHeight="1">
      <c r="A34" s="42">
        <v>27</v>
      </c>
      <c r="B34" s="104" t="s">
        <v>634</v>
      </c>
      <c r="C34" s="105" t="s">
        <v>46</v>
      </c>
      <c r="D34" s="45"/>
      <c r="E34" s="45"/>
      <c r="F34" s="45"/>
      <c r="G34" s="45"/>
      <c r="H34" s="45"/>
      <c r="I34" s="48" t="str">
        <f t="shared" si="0"/>
        <v>ไม่ผ่าน</v>
      </c>
      <c r="J34" s="47"/>
      <c r="K34" s="47"/>
      <c r="L34" s="47"/>
      <c r="M34" s="47"/>
      <c r="N34" s="47"/>
    </row>
    <row r="35" spans="1:14" s="2" customFormat="1" ht="15" customHeight="1">
      <c r="A35" s="42">
        <v>28</v>
      </c>
      <c r="B35" s="104" t="s">
        <v>635</v>
      </c>
      <c r="C35" s="105" t="s">
        <v>636</v>
      </c>
      <c r="D35" s="45"/>
      <c r="E35" s="45"/>
      <c r="F35" s="45"/>
      <c r="G35" s="45"/>
      <c r="H35" s="45"/>
      <c r="I35" s="48" t="str">
        <f t="shared" si="0"/>
        <v>ไม่ผ่าน</v>
      </c>
      <c r="J35" s="47"/>
      <c r="K35" s="47"/>
      <c r="L35" s="47"/>
      <c r="M35" s="47"/>
      <c r="N35" s="47"/>
    </row>
    <row r="36" spans="1:14" s="2" customFormat="1" ht="15" customHeight="1">
      <c r="A36" s="42">
        <v>29</v>
      </c>
      <c r="B36" s="104" t="s">
        <v>565</v>
      </c>
      <c r="C36" s="105" t="s">
        <v>637</v>
      </c>
      <c r="D36" s="45"/>
      <c r="E36" s="45"/>
      <c r="F36" s="45"/>
      <c r="G36" s="45"/>
      <c r="H36" s="45"/>
      <c r="I36" s="48" t="str">
        <f t="shared" si="0"/>
        <v>ไม่ผ่าน</v>
      </c>
      <c r="J36" s="47"/>
      <c r="K36" s="47"/>
      <c r="L36" s="47"/>
      <c r="M36" s="47"/>
      <c r="N36" s="47"/>
    </row>
    <row r="37" spans="1:14" s="2" customFormat="1" ht="15" customHeight="1">
      <c r="A37" s="42">
        <v>30</v>
      </c>
      <c r="B37" s="104" t="s">
        <v>638</v>
      </c>
      <c r="C37" s="105" t="s">
        <v>639</v>
      </c>
      <c r="D37" s="45"/>
      <c r="E37" s="45"/>
      <c r="F37" s="45"/>
      <c r="G37" s="45"/>
      <c r="H37" s="45"/>
      <c r="I37" s="48" t="str">
        <f t="shared" si="0"/>
        <v>ไม่ผ่าน</v>
      </c>
      <c r="J37" s="47"/>
      <c r="K37" s="47"/>
      <c r="L37" s="47"/>
      <c r="M37" s="47"/>
      <c r="N37" s="47"/>
    </row>
    <row r="38" spans="1:14" s="2" customFormat="1" ht="15" customHeight="1">
      <c r="A38" s="42">
        <v>31</v>
      </c>
      <c r="B38" s="104" t="s">
        <v>640</v>
      </c>
      <c r="C38" s="105" t="s">
        <v>641</v>
      </c>
      <c r="D38" s="45"/>
      <c r="E38" s="45"/>
      <c r="F38" s="45"/>
      <c r="G38" s="45"/>
      <c r="H38" s="45"/>
      <c r="I38" s="48" t="str">
        <f t="shared" si="0"/>
        <v>ไม่ผ่าน</v>
      </c>
      <c r="J38" s="47"/>
      <c r="K38" s="47"/>
      <c r="L38" s="47"/>
      <c r="M38" s="47"/>
      <c r="N38" s="47"/>
    </row>
    <row r="39" spans="1:14" s="2" customFormat="1" ht="15" customHeight="1">
      <c r="A39" s="42">
        <v>32</v>
      </c>
      <c r="B39" s="97" t="s">
        <v>238</v>
      </c>
      <c r="C39" s="100" t="s">
        <v>642</v>
      </c>
      <c r="D39" s="45"/>
      <c r="E39" s="45"/>
      <c r="F39" s="45"/>
      <c r="G39" s="45"/>
      <c r="H39" s="45"/>
      <c r="I39" s="48" t="str">
        <f t="shared" si="0"/>
        <v>ไม่ผ่าน</v>
      </c>
      <c r="J39" s="47"/>
      <c r="K39" s="47"/>
      <c r="L39" s="47"/>
      <c r="M39" s="47"/>
      <c r="N39" s="47"/>
    </row>
    <row r="40" spans="1:14" s="2" customFormat="1" ht="15" customHeight="1">
      <c r="A40" s="42">
        <v>33</v>
      </c>
      <c r="B40" s="104" t="s">
        <v>643</v>
      </c>
      <c r="C40" s="105" t="s">
        <v>644</v>
      </c>
      <c r="D40" s="45"/>
      <c r="E40" s="45"/>
      <c r="F40" s="45"/>
      <c r="G40" s="45"/>
      <c r="H40" s="45"/>
      <c r="I40" s="48" t="str">
        <f t="shared" si="0"/>
        <v>ไม่ผ่าน</v>
      </c>
      <c r="J40" s="47"/>
      <c r="K40" s="47"/>
      <c r="L40" s="47"/>
      <c r="M40" s="47"/>
      <c r="N40" s="47"/>
    </row>
    <row r="41" spans="1:14" s="2" customFormat="1" ht="15" customHeight="1">
      <c r="A41" s="42">
        <v>34</v>
      </c>
      <c r="B41" s="97" t="s">
        <v>645</v>
      </c>
      <c r="C41" s="100" t="s">
        <v>575</v>
      </c>
      <c r="D41" s="45"/>
      <c r="E41" s="45"/>
      <c r="F41" s="45"/>
      <c r="G41" s="45"/>
      <c r="H41" s="45"/>
      <c r="I41" s="48" t="str">
        <f t="shared" si="0"/>
        <v>ไม่ผ่าน</v>
      </c>
      <c r="J41" s="47"/>
      <c r="K41" s="47"/>
      <c r="L41" s="47"/>
      <c r="M41" s="47"/>
      <c r="N41" s="47"/>
    </row>
    <row r="42" spans="1:14" s="2" customFormat="1" ht="15" customHeight="1">
      <c r="A42" s="42">
        <v>35</v>
      </c>
      <c r="B42" s="97" t="s">
        <v>23</v>
      </c>
      <c r="C42" s="100" t="s">
        <v>74</v>
      </c>
      <c r="D42" s="42"/>
      <c r="E42" s="45"/>
      <c r="F42" s="45"/>
      <c r="G42" s="45"/>
      <c r="H42" s="45"/>
      <c r="I42" s="48" t="str">
        <f t="shared" si="0"/>
        <v>ไม่ผ่าน</v>
      </c>
      <c r="J42" s="47"/>
      <c r="K42" s="47"/>
      <c r="L42" s="47"/>
      <c r="M42" s="47"/>
      <c r="N42" s="47"/>
    </row>
    <row r="43" spans="1:14" s="2" customFormat="1" ht="15" customHeight="1">
      <c r="A43" s="42">
        <v>36</v>
      </c>
      <c r="B43" s="97" t="s">
        <v>646</v>
      </c>
      <c r="C43" s="98" t="s">
        <v>647</v>
      </c>
      <c r="D43" s="42"/>
      <c r="E43" s="45"/>
      <c r="F43" s="45"/>
      <c r="G43" s="45"/>
      <c r="H43" s="45"/>
      <c r="I43" s="48" t="str">
        <f t="shared" si="0"/>
        <v>ไม่ผ่าน</v>
      </c>
      <c r="J43" s="47"/>
      <c r="K43" s="47"/>
      <c r="L43" s="47"/>
      <c r="M43" s="47"/>
      <c r="N43" s="47"/>
    </row>
    <row r="44" spans="1:14" s="2" customFormat="1" ht="15" customHeight="1">
      <c r="A44" s="42">
        <v>37</v>
      </c>
      <c r="B44" s="97" t="s">
        <v>648</v>
      </c>
      <c r="C44" s="98" t="s">
        <v>649</v>
      </c>
      <c r="D44" s="45"/>
      <c r="E44" s="45"/>
      <c r="F44" s="45"/>
      <c r="G44" s="45"/>
      <c r="H44" s="45"/>
      <c r="I44" s="48" t="str">
        <f t="shared" si="0"/>
        <v>ไม่ผ่าน</v>
      </c>
      <c r="J44" s="47"/>
      <c r="K44" s="47"/>
      <c r="L44" s="47"/>
      <c r="M44" s="47"/>
      <c r="N44" s="47"/>
    </row>
    <row r="45" spans="1:14" s="2" customFormat="1" ht="15" customHeight="1">
      <c r="A45" s="42">
        <v>38</v>
      </c>
      <c r="B45" s="104" t="s">
        <v>650</v>
      </c>
      <c r="C45" s="105" t="s">
        <v>651</v>
      </c>
      <c r="D45" s="45"/>
      <c r="E45" s="45"/>
      <c r="F45" s="45"/>
      <c r="G45" s="45"/>
      <c r="H45" s="45"/>
      <c r="I45" s="48" t="str">
        <f t="shared" si="0"/>
        <v>ไม่ผ่าน</v>
      </c>
      <c r="J45" s="47"/>
      <c r="K45" s="47"/>
      <c r="L45" s="47"/>
      <c r="M45" s="47"/>
      <c r="N45" s="47"/>
    </row>
    <row r="46" spans="1:14" s="3" customFormat="1" ht="18">
      <c r="A46" s="57"/>
      <c r="B46" s="58" t="s">
        <v>13</v>
      </c>
      <c r="C46" s="59"/>
      <c r="D46" s="60"/>
      <c r="E46" s="61"/>
      <c r="F46" s="61"/>
      <c r="G46" s="62" t="s">
        <v>9</v>
      </c>
      <c r="H46" s="63"/>
      <c r="I46" s="64">
        <f>COUNTIF(I8:I45,"ผ่าน")</f>
        <v>0</v>
      </c>
      <c r="J46" s="65"/>
      <c r="K46" s="65"/>
      <c r="L46" s="65"/>
      <c r="M46" s="65"/>
      <c r="N46" s="65"/>
    </row>
    <row r="47" spans="1:14" s="3" customFormat="1" ht="18">
      <c r="A47" s="66" t="s">
        <v>14</v>
      </c>
      <c r="B47" s="67"/>
      <c r="C47" s="68"/>
      <c r="D47" s="69"/>
      <c r="E47" s="70"/>
      <c r="F47" s="61"/>
      <c r="G47" s="62" t="s">
        <v>737</v>
      </c>
      <c r="H47" s="63"/>
      <c r="I47" s="64">
        <f>COUNTIF(I8:I45,"ไม่ผ่าน")</f>
        <v>38</v>
      </c>
      <c r="J47" s="65"/>
      <c r="K47" s="65"/>
      <c r="L47" s="65"/>
      <c r="M47" s="65"/>
      <c r="N47" s="65"/>
    </row>
    <row r="48" spans="1:14" ht="18">
      <c r="A48" s="71"/>
      <c r="B48" s="72"/>
      <c r="C48" s="73"/>
      <c r="D48" s="74"/>
      <c r="E48" s="75"/>
      <c r="F48" s="76"/>
      <c r="G48" s="76"/>
      <c r="H48" s="77"/>
      <c r="I48" s="109"/>
      <c r="J48" s="79"/>
      <c r="K48" s="79"/>
      <c r="L48" s="79"/>
      <c r="M48" s="79"/>
      <c r="N48" s="79"/>
    </row>
    <row r="49" spans="1:14" ht="18">
      <c r="A49" s="80" t="s">
        <v>15</v>
      </c>
      <c r="B49" s="47"/>
      <c r="C49" s="47"/>
      <c r="D49" s="81"/>
      <c r="E49" s="47"/>
      <c r="F49" s="47"/>
      <c r="G49" s="79"/>
      <c r="H49" s="79"/>
      <c r="I49" s="79"/>
      <c r="J49" s="79"/>
      <c r="K49" s="79"/>
      <c r="L49" s="79"/>
      <c r="M49" s="79"/>
      <c r="N49" s="79"/>
    </row>
    <row r="50" spans="1:14" ht="18">
      <c r="A50" s="47"/>
      <c r="B50" s="47"/>
      <c r="C50" s="47" t="s">
        <v>17</v>
      </c>
      <c r="D50" s="81"/>
      <c r="E50" s="47"/>
      <c r="F50" s="47"/>
      <c r="G50" s="79"/>
      <c r="H50" s="79"/>
      <c r="I50" s="79"/>
      <c r="J50" s="79"/>
      <c r="K50" s="79"/>
      <c r="L50" s="79"/>
      <c r="M50" s="79"/>
      <c r="N50" s="79"/>
    </row>
    <row r="51" spans="1:14" ht="18">
      <c r="A51" s="47"/>
      <c r="B51" s="47"/>
      <c r="C51" s="47" t="s">
        <v>18</v>
      </c>
      <c r="D51" s="81"/>
      <c r="E51" s="47"/>
      <c r="F51" s="47"/>
      <c r="G51" s="79"/>
      <c r="H51" s="79"/>
      <c r="I51" s="79"/>
      <c r="J51" s="79"/>
      <c r="K51" s="79"/>
      <c r="L51" s="79"/>
      <c r="M51" s="79"/>
      <c r="N51" s="79"/>
    </row>
    <row r="52" spans="1:14" ht="18">
      <c r="A52" s="47"/>
      <c r="B52" s="47"/>
      <c r="C52" s="47" t="s">
        <v>16</v>
      </c>
      <c r="D52" s="81"/>
      <c r="E52" s="47"/>
      <c r="F52" s="47"/>
      <c r="G52" s="79"/>
      <c r="H52" s="79"/>
      <c r="I52" s="79"/>
      <c r="J52" s="79"/>
      <c r="K52" s="79"/>
      <c r="L52" s="79"/>
      <c r="M52" s="79"/>
      <c r="N52" s="79"/>
    </row>
    <row r="53" spans="1:14">
      <c r="A53" s="79"/>
      <c r="B53" s="82"/>
      <c r="C53" s="82"/>
      <c r="D53" s="83"/>
      <c r="E53" s="79"/>
      <c r="F53" s="79"/>
      <c r="G53" s="79"/>
      <c r="H53" s="79"/>
      <c r="I53" s="79"/>
      <c r="J53" s="79"/>
      <c r="K53" s="79"/>
      <c r="L53" s="79"/>
      <c r="M53" s="79"/>
      <c r="N53" s="79"/>
    </row>
    <row r="54" spans="1:14">
      <c r="A54" s="79"/>
      <c r="B54" s="82"/>
      <c r="C54" s="82"/>
      <c r="D54" s="83"/>
      <c r="E54" s="79"/>
      <c r="F54" s="79"/>
      <c r="G54" s="79"/>
      <c r="H54" s="79"/>
      <c r="I54" s="79"/>
      <c r="J54" s="79"/>
      <c r="K54" s="79"/>
      <c r="L54" s="79"/>
      <c r="M54" s="79"/>
      <c r="N54" s="79"/>
    </row>
    <row r="55" spans="1:14">
      <c r="A55" s="79"/>
      <c r="B55" s="84" t="s">
        <v>742</v>
      </c>
      <c r="C55" s="85" t="s">
        <v>733</v>
      </c>
      <c r="D55" s="85"/>
      <c r="E55" s="86" t="s">
        <v>734</v>
      </c>
      <c r="F55" s="86"/>
      <c r="G55" s="86" t="s">
        <v>735</v>
      </c>
      <c r="H55" s="86"/>
      <c r="I55" s="79"/>
      <c r="J55" s="79"/>
      <c r="K55" s="79"/>
      <c r="L55" s="79"/>
      <c r="M55" s="79"/>
      <c r="N55" s="79"/>
    </row>
    <row r="56" spans="1:14">
      <c r="A56" s="79"/>
      <c r="B56" s="87"/>
      <c r="C56" s="88" t="s">
        <v>738</v>
      </c>
      <c r="D56" s="88"/>
      <c r="E56" s="89" t="s">
        <v>743</v>
      </c>
      <c r="F56" s="89"/>
      <c r="G56" s="90">
        <f>COUNTIF(H8:H45,"/")</f>
        <v>0</v>
      </c>
      <c r="H56" s="90"/>
      <c r="I56" s="79"/>
      <c r="J56" s="79"/>
      <c r="K56" s="79"/>
      <c r="L56" s="79"/>
      <c r="M56" s="79"/>
      <c r="N56" s="79"/>
    </row>
    <row r="57" spans="1:14">
      <c r="A57" s="79"/>
      <c r="B57" s="87"/>
      <c r="C57" s="88" t="s">
        <v>739</v>
      </c>
      <c r="D57" s="88"/>
      <c r="E57" s="89" t="s">
        <v>736</v>
      </c>
      <c r="F57" s="89"/>
      <c r="G57" s="90">
        <f>COUNTIF(G8:G45,"/")</f>
        <v>0</v>
      </c>
      <c r="H57" s="90"/>
      <c r="I57" s="79"/>
      <c r="J57" s="79"/>
      <c r="K57" s="79"/>
      <c r="L57" s="79"/>
      <c r="M57" s="79"/>
      <c r="N57" s="79"/>
    </row>
    <row r="58" spans="1:14">
      <c r="A58" s="79"/>
      <c r="B58" s="87"/>
      <c r="C58" s="88" t="s">
        <v>740</v>
      </c>
      <c r="D58" s="88"/>
      <c r="E58" s="89" t="s">
        <v>9</v>
      </c>
      <c r="F58" s="89"/>
      <c r="G58" s="90">
        <f>COUNTIF(F8:F45,"/")</f>
        <v>0</v>
      </c>
      <c r="H58" s="90"/>
      <c r="I58" s="79"/>
      <c r="J58" s="79"/>
      <c r="K58" s="79"/>
      <c r="L58" s="79"/>
      <c r="M58" s="79"/>
      <c r="N58" s="79"/>
    </row>
    <row r="59" spans="1:14">
      <c r="A59" s="79"/>
      <c r="B59" s="91"/>
      <c r="C59" s="88" t="s">
        <v>741</v>
      </c>
      <c r="D59" s="88"/>
      <c r="E59" s="89" t="s">
        <v>737</v>
      </c>
      <c r="F59" s="89"/>
      <c r="G59" s="90">
        <f>COUNTIF(E8:E45,"/")</f>
        <v>0</v>
      </c>
      <c r="H59" s="90"/>
      <c r="I59" s="79"/>
      <c r="J59" s="79"/>
      <c r="K59" s="79"/>
      <c r="L59" s="79"/>
      <c r="M59" s="79"/>
      <c r="N59" s="79"/>
    </row>
    <row r="60" spans="1:14">
      <c r="A60" s="79"/>
      <c r="B60" s="82"/>
      <c r="C60" s="82"/>
      <c r="D60" s="83"/>
      <c r="E60" s="79"/>
      <c r="F60" s="79"/>
      <c r="G60" s="79"/>
      <c r="H60" s="79"/>
      <c r="I60" s="79"/>
      <c r="J60" s="79"/>
      <c r="K60" s="79"/>
      <c r="L60" s="79"/>
      <c r="M60" s="79"/>
      <c r="N60" s="79"/>
    </row>
    <row r="61" spans="1:14">
      <c r="A61" s="79"/>
      <c r="B61" s="82"/>
      <c r="C61" s="82"/>
      <c r="D61" s="83"/>
      <c r="E61" s="79"/>
      <c r="F61" s="79"/>
      <c r="G61" s="79"/>
      <c r="H61" s="79"/>
      <c r="I61" s="79"/>
      <c r="J61" s="79"/>
      <c r="K61" s="79"/>
      <c r="L61" s="79"/>
      <c r="M61" s="79"/>
      <c r="N61" s="79"/>
    </row>
    <row r="62" spans="1:14">
      <c r="A62" s="79"/>
      <c r="B62" s="82"/>
      <c r="C62" s="82"/>
      <c r="D62" s="83"/>
      <c r="E62" s="79"/>
      <c r="F62" s="79"/>
      <c r="G62" s="79"/>
      <c r="H62" s="79"/>
      <c r="I62" s="79"/>
      <c r="J62" s="79"/>
      <c r="K62" s="79"/>
      <c r="L62" s="79"/>
      <c r="M62" s="79"/>
      <c r="N62" s="79"/>
    </row>
    <row r="63" spans="1:14">
      <c r="A63" s="79"/>
      <c r="B63" s="82"/>
      <c r="C63" s="82"/>
      <c r="D63" s="83"/>
      <c r="E63" s="79"/>
      <c r="F63" s="79"/>
      <c r="G63" s="79"/>
      <c r="H63" s="79"/>
      <c r="I63" s="79"/>
      <c r="J63" s="79"/>
      <c r="K63" s="79"/>
      <c r="L63" s="79"/>
      <c r="M63" s="79"/>
      <c r="N63" s="79"/>
    </row>
    <row r="64" spans="1:14">
      <c r="A64" s="79"/>
      <c r="B64" s="82"/>
      <c r="C64" s="82"/>
      <c r="D64" s="83"/>
      <c r="E64" s="79"/>
      <c r="F64" s="79"/>
      <c r="G64" s="79"/>
      <c r="H64" s="79"/>
      <c r="I64" s="79"/>
      <c r="J64" s="79"/>
      <c r="K64" s="79"/>
      <c r="L64" s="79"/>
      <c r="M64" s="79"/>
      <c r="N64" s="79"/>
    </row>
    <row r="65" spans="1:14">
      <c r="A65" s="79"/>
      <c r="B65" s="82"/>
      <c r="C65" s="82"/>
      <c r="D65" s="83"/>
      <c r="E65" s="79"/>
      <c r="F65" s="79"/>
      <c r="G65" s="79"/>
      <c r="H65" s="79"/>
      <c r="I65" s="79"/>
      <c r="J65" s="79"/>
      <c r="K65" s="79"/>
      <c r="L65" s="79"/>
      <c r="M65" s="79"/>
      <c r="N65" s="79"/>
    </row>
    <row r="66" spans="1:14">
      <c r="A66" s="79"/>
      <c r="B66" s="82"/>
      <c r="C66" s="82"/>
      <c r="D66" s="83"/>
      <c r="E66" s="79"/>
      <c r="F66" s="79"/>
      <c r="G66" s="79"/>
      <c r="H66" s="79"/>
      <c r="I66" s="79"/>
      <c r="J66" s="79"/>
      <c r="K66" s="79"/>
      <c r="L66" s="79"/>
      <c r="M66" s="79"/>
      <c r="N66" s="79"/>
    </row>
    <row r="67" spans="1:14">
      <c r="A67" s="79"/>
      <c r="B67" s="82"/>
      <c r="C67" s="82"/>
      <c r="D67" s="83"/>
      <c r="E67" s="79"/>
      <c r="F67" s="79"/>
      <c r="G67" s="79"/>
      <c r="H67" s="79"/>
      <c r="I67" s="79"/>
      <c r="J67" s="79"/>
      <c r="K67" s="79"/>
      <c r="L67" s="79"/>
      <c r="M67" s="79"/>
      <c r="N67" s="79"/>
    </row>
    <row r="68" spans="1:14">
      <c r="A68" s="79"/>
      <c r="B68" s="82"/>
      <c r="C68" s="82"/>
      <c r="D68" s="83"/>
      <c r="E68" s="79"/>
      <c r="F68" s="79"/>
      <c r="G68" s="79"/>
      <c r="H68" s="79"/>
      <c r="I68" s="79"/>
      <c r="J68" s="79"/>
      <c r="K68" s="79"/>
      <c r="L68" s="79"/>
      <c r="M68" s="79"/>
      <c r="N68" s="79"/>
    </row>
    <row r="69" spans="1:14">
      <c r="A69" s="79"/>
      <c r="B69" s="82"/>
      <c r="C69" s="82"/>
      <c r="D69" s="83"/>
      <c r="E69" s="79"/>
      <c r="F69" s="79"/>
      <c r="G69" s="79"/>
      <c r="H69" s="79"/>
      <c r="I69" s="79"/>
      <c r="J69" s="79"/>
      <c r="K69" s="79"/>
      <c r="L69" s="79"/>
      <c r="M69" s="79"/>
      <c r="N69" s="79"/>
    </row>
    <row r="70" spans="1:14">
      <c r="A70" s="79"/>
      <c r="B70" s="82"/>
      <c r="C70" s="82"/>
      <c r="D70" s="83"/>
      <c r="E70" s="79"/>
      <c r="F70" s="79"/>
      <c r="G70" s="79"/>
      <c r="H70" s="79"/>
      <c r="I70" s="79"/>
      <c r="J70" s="79"/>
      <c r="K70" s="79"/>
      <c r="L70" s="79"/>
      <c r="M70" s="79"/>
      <c r="N70" s="79"/>
    </row>
    <row r="71" spans="1:14">
      <c r="A71" s="79"/>
      <c r="B71" s="82"/>
      <c r="C71" s="82"/>
      <c r="D71" s="83"/>
      <c r="E71" s="79"/>
      <c r="F71" s="79"/>
      <c r="G71" s="79"/>
      <c r="H71" s="79"/>
      <c r="I71" s="79"/>
      <c r="J71" s="79"/>
      <c r="K71" s="79"/>
      <c r="L71" s="79"/>
      <c r="M71" s="79"/>
      <c r="N71" s="79"/>
    </row>
    <row r="72" spans="1:14">
      <c r="A72" s="79"/>
      <c r="B72" s="82"/>
      <c r="C72" s="82"/>
      <c r="D72" s="83"/>
      <c r="E72" s="79"/>
      <c r="F72" s="79"/>
      <c r="G72" s="79"/>
      <c r="H72" s="79"/>
      <c r="I72" s="79"/>
      <c r="J72" s="79"/>
      <c r="K72" s="79"/>
      <c r="L72" s="79"/>
      <c r="M72" s="79"/>
      <c r="N72" s="79"/>
    </row>
    <row r="73" spans="1:14">
      <c r="A73" s="79"/>
      <c r="B73" s="82"/>
      <c r="C73" s="82"/>
      <c r="D73" s="83"/>
      <c r="E73" s="79"/>
      <c r="F73" s="79"/>
      <c r="G73" s="79"/>
      <c r="H73" s="79"/>
      <c r="I73" s="79"/>
      <c r="J73" s="79"/>
      <c r="K73" s="79"/>
      <c r="L73" s="79"/>
      <c r="M73" s="79"/>
      <c r="N73" s="79"/>
    </row>
    <row r="74" spans="1:14">
      <c r="A74" s="79"/>
      <c r="B74" s="82"/>
      <c r="C74" s="82"/>
      <c r="D74" s="83"/>
      <c r="E74" s="79"/>
      <c r="F74" s="79"/>
      <c r="G74" s="79"/>
      <c r="H74" s="79"/>
      <c r="I74" s="79"/>
      <c r="J74" s="79"/>
      <c r="K74" s="79"/>
      <c r="L74" s="79"/>
      <c r="M74" s="79"/>
      <c r="N74" s="79"/>
    </row>
    <row r="75" spans="1:14">
      <c r="A75" s="79"/>
      <c r="B75" s="82"/>
      <c r="C75" s="82"/>
      <c r="D75" s="83"/>
      <c r="E75" s="79"/>
      <c r="F75" s="79"/>
      <c r="G75" s="79"/>
      <c r="H75" s="79"/>
      <c r="I75" s="79"/>
      <c r="J75" s="79"/>
      <c r="K75" s="79"/>
      <c r="L75" s="79"/>
      <c r="M75" s="79"/>
      <c r="N75" s="79"/>
    </row>
    <row r="76" spans="1:14">
      <c r="A76" s="79"/>
      <c r="B76" s="82"/>
      <c r="C76" s="82"/>
      <c r="D76" s="83"/>
      <c r="E76" s="79"/>
      <c r="F76" s="79"/>
      <c r="G76" s="79"/>
      <c r="H76" s="79"/>
      <c r="I76" s="79"/>
      <c r="J76" s="79"/>
      <c r="K76" s="79"/>
      <c r="L76" s="79"/>
      <c r="M76" s="79"/>
      <c r="N76" s="79"/>
    </row>
    <row r="77" spans="1:14">
      <c r="A77" s="79"/>
      <c r="B77" s="82"/>
      <c r="C77" s="82"/>
      <c r="D77" s="83"/>
      <c r="E77" s="79"/>
      <c r="F77" s="79"/>
      <c r="G77" s="79"/>
      <c r="H77" s="79"/>
      <c r="I77" s="79"/>
      <c r="J77" s="79"/>
      <c r="K77" s="79"/>
      <c r="L77" s="79"/>
      <c r="M77" s="79"/>
      <c r="N77" s="79"/>
    </row>
    <row r="78" spans="1:14">
      <c r="A78" s="79"/>
      <c r="B78" s="82"/>
      <c r="C78" s="82"/>
      <c r="D78" s="83"/>
      <c r="E78" s="79"/>
      <c r="F78" s="79"/>
      <c r="G78" s="79"/>
      <c r="H78" s="79"/>
      <c r="I78" s="79"/>
      <c r="J78" s="79"/>
      <c r="K78" s="79"/>
      <c r="L78" s="79"/>
      <c r="M78" s="79"/>
      <c r="N78" s="79"/>
    </row>
    <row r="79" spans="1:14">
      <c r="A79" s="79"/>
      <c r="B79" s="82"/>
      <c r="C79" s="82"/>
      <c r="D79" s="83"/>
      <c r="E79" s="79"/>
      <c r="F79" s="79"/>
      <c r="G79" s="79"/>
      <c r="H79" s="79"/>
      <c r="I79" s="79"/>
      <c r="J79" s="79"/>
      <c r="K79" s="79"/>
      <c r="L79" s="79"/>
      <c r="M79" s="79"/>
      <c r="N79" s="79"/>
    </row>
    <row r="80" spans="1:14">
      <c r="A80" s="79"/>
      <c r="B80" s="82"/>
      <c r="C80" s="82"/>
      <c r="D80" s="83"/>
      <c r="E80" s="79"/>
      <c r="F80" s="79"/>
      <c r="G80" s="79"/>
      <c r="H80" s="79"/>
      <c r="I80" s="79"/>
      <c r="J80" s="79"/>
      <c r="K80" s="79"/>
      <c r="L80" s="79"/>
      <c r="M80" s="79"/>
      <c r="N80" s="79"/>
    </row>
    <row r="81" spans="1:14">
      <c r="A81" s="79"/>
      <c r="B81" s="82"/>
      <c r="C81" s="82"/>
      <c r="D81" s="83"/>
      <c r="E81" s="79"/>
      <c r="F81" s="79"/>
      <c r="G81" s="79"/>
      <c r="H81" s="79"/>
      <c r="I81" s="79"/>
      <c r="J81" s="79"/>
      <c r="K81" s="79"/>
      <c r="L81" s="79"/>
      <c r="M81" s="79"/>
      <c r="N81" s="79"/>
    </row>
    <row r="82" spans="1:14">
      <c r="A82" s="79"/>
      <c r="B82" s="82"/>
      <c r="C82" s="82"/>
      <c r="D82" s="83"/>
      <c r="E82" s="79"/>
      <c r="F82" s="79"/>
      <c r="G82" s="79"/>
      <c r="H82" s="79"/>
      <c r="I82" s="79"/>
      <c r="J82" s="79"/>
      <c r="K82" s="79"/>
      <c r="L82" s="79"/>
      <c r="M82" s="79"/>
      <c r="N82" s="79"/>
    </row>
    <row r="83" spans="1:14">
      <c r="A83" s="79"/>
      <c r="B83" s="82"/>
      <c r="C83" s="82"/>
      <c r="D83" s="83"/>
      <c r="E83" s="79"/>
      <c r="F83" s="79"/>
      <c r="G83" s="79"/>
      <c r="H83" s="79"/>
      <c r="I83" s="79"/>
      <c r="J83" s="79"/>
      <c r="K83" s="79"/>
      <c r="L83" s="79"/>
      <c r="M83" s="79"/>
      <c r="N83" s="79"/>
    </row>
    <row r="84" spans="1:14">
      <c r="A84" s="79"/>
      <c r="B84" s="82"/>
      <c r="C84" s="82"/>
      <c r="D84" s="83"/>
      <c r="E84" s="79"/>
      <c r="F84" s="79"/>
      <c r="G84" s="79"/>
      <c r="H84" s="79"/>
      <c r="I84" s="79"/>
      <c r="J84" s="79"/>
      <c r="K84" s="79"/>
      <c r="L84" s="79"/>
      <c r="M84" s="79"/>
      <c r="N84" s="79"/>
    </row>
    <row r="85" spans="1:14">
      <c r="A85" s="79"/>
      <c r="B85" s="82"/>
      <c r="C85" s="82"/>
      <c r="D85" s="83"/>
      <c r="E85" s="79"/>
      <c r="F85" s="79"/>
      <c r="G85" s="79"/>
      <c r="H85" s="79"/>
      <c r="I85" s="79"/>
      <c r="J85" s="79"/>
      <c r="K85" s="79"/>
      <c r="L85" s="79"/>
      <c r="M85" s="79"/>
      <c r="N85" s="79"/>
    </row>
    <row r="86" spans="1:14">
      <c r="A86" s="79"/>
      <c r="B86" s="82"/>
      <c r="C86" s="82"/>
      <c r="D86" s="83"/>
      <c r="E86" s="79"/>
      <c r="F86" s="79"/>
      <c r="G86" s="79"/>
      <c r="H86" s="79"/>
      <c r="I86" s="79"/>
      <c r="J86" s="79"/>
      <c r="K86" s="79"/>
      <c r="L86" s="79"/>
      <c r="M86" s="79"/>
      <c r="N86" s="79"/>
    </row>
    <row r="87" spans="1:14">
      <c r="A87" s="79"/>
      <c r="B87" s="82"/>
      <c r="C87" s="82"/>
      <c r="D87" s="83"/>
      <c r="E87" s="79"/>
      <c r="F87" s="79"/>
      <c r="G87" s="79"/>
      <c r="H87" s="79"/>
      <c r="I87" s="79"/>
      <c r="J87" s="79"/>
      <c r="K87" s="79"/>
      <c r="L87" s="79"/>
      <c r="M87" s="79"/>
      <c r="N87" s="79"/>
    </row>
    <row r="88" spans="1:14">
      <c r="A88" s="79"/>
      <c r="B88" s="82"/>
      <c r="C88" s="82"/>
      <c r="D88" s="83"/>
      <c r="E88" s="79"/>
      <c r="F88" s="79"/>
      <c r="G88" s="79"/>
      <c r="H88" s="79"/>
      <c r="I88" s="79"/>
      <c r="J88" s="79"/>
      <c r="K88" s="79"/>
      <c r="L88" s="79"/>
      <c r="M88" s="79"/>
      <c r="N88" s="79"/>
    </row>
    <row r="89" spans="1:14">
      <c r="A89" s="79"/>
      <c r="B89" s="82"/>
      <c r="C89" s="82"/>
      <c r="D89" s="83"/>
      <c r="E89" s="79"/>
      <c r="F89" s="79"/>
      <c r="G89" s="79"/>
      <c r="H89" s="79"/>
      <c r="I89" s="79"/>
      <c r="J89" s="79"/>
      <c r="K89" s="79"/>
      <c r="L89" s="79"/>
      <c r="M89" s="79"/>
      <c r="N89" s="79"/>
    </row>
    <row r="90" spans="1:14">
      <c r="A90" s="79"/>
      <c r="B90" s="82"/>
      <c r="C90" s="82"/>
      <c r="D90" s="83"/>
      <c r="E90" s="79"/>
      <c r="F90" s="79"/>
      <c r="G90" s="79"/>
      <c r="H90" s="79"/>
      <c r="I90" s="79"/>
      <c r="J90" s="79"/>
      <c r="K90" s="79"/>
      <c r="L90" s="79"/>
      <c r="M90" s="79"/>
      <c r="N90" s="79"/>
    </row>
    <row r="91" spans="1:14">
      <c r="A91" s="79"/>
      <c r="B91" s="82"/>
      <c r="C91" s="82"/>
      <c r="D91" s="83"/>
      <c r="E91" s="79"/>
      <c r="F91" s="79"/>
      <c r="G91" s="79"/>
      <c r="H91" s="79"/>
      <c r="I91" s="79"/>
      <c r="J91" s="79"/>
      <c r="K91" s="79"/>
      <c r="L91" s="79"/>
      <c r="M91" s="79"/>
      <c r="N91" s="79"/>
    </row>
    <row r="92" spans="1:14">
      <c r="A92" s="79"/>
      <c r="B92" s="82"/>
      <c r="C92" s="82"/>
      <c r="D92" s="83"/>
      <c r="E92" s="79"/>
      <c r="F92" s="79"/>
      <c r="G92" s="79"/>
      <c r="H92" s="79"/>
      <c r="I92" s="79"/>
      <c r="J92" s="79"/>
      <c r="K92" s="79"/>
      <c r="L92" s="79"/>
      <c r="M92" s="79"/>
      <c r="N92" s="79"/>
    </row>
    <row r="93" spans="1:14">
      <c r="A93" s="79"/>
      <c r="B93" s="82"/>
      <c r="C93" s="82"/>
      <c r="D93" s="83"/>
      <c r="E93" s="79"/>
      <c r="F93" s="79"/>
      <c r="G93" s="79"/>
      <c r="H93" s="79"/>
      <c r="I93" s="79"/>
      <c r="J93" s="79"/>
      <c r="K93" s="79"/>
      <c r="L93" s="79"/>
      <c r="M93" s="79"/>
      <c r="N93" s="79"/>
    </row>
    <row r="94" spans="1:14">
      <c r="A94" s="79"/>
      <c r="B94" s="82"/>
      <c r="C94" s="82"/>
      <c r="D94" s="83"/>
      <c r="E94" s="79"/>
      <c r="F94" s="79"/>
      <c r="G94" s="79"/>
      <c r="H94" s="79"/>
      <c r="I94" s="79"/>
      <c r="J94" s="79"/>
      <c r="K94" s="79"/>
      <c r="L94" s="79"/>
      <c r="M94" s="79"/>
      <c r="N94" s="79"/>
    </row>
    <row r="95" spans="1:14">
      <c r="A95" s="79"/>
      <c r="B95" s="82"/>
      <c r="C95" s="82"/>
      <c r="D95" s="83"/>
      <c r="E95" s="79"/>
      <c r="F95" s="79"/>
      <c r="G95" s="79"/>
      <c r="H95" s="79"/>
      <c r="I95" s="79"/>
      <c r="J95" s="79"/>
      <c r="K95" s="79"/>
      <c r="L95" s="79"/>
      <c r="M95" s="79"/>
      <c r="N95" s="79"/>
    </row>
    <row r="96" spans="1:14">
      <c r="A96" s="79"/>
      <c r="B96" s="82"/>
      <c r="C96" s="82"/>
      <c r="D96" s="83"/>
      <c r="E96" s="79"/>
      <c r="F96" s="79"/>
      <c r="G96" s="79"/>
      <c r="H96" s="79"/>
      <c r="I96" s="79"/>
      <c r="J96" s="79"/>
      <c r="K96" s="79"/>
      <c r="L96" s="79"/>
      <c r="M96" s="79"/>
      <c r="N96" s="79"/>
    </row>
    <row r="97" spans="1:14">
      <c r="A97" s="79"/>
      <c r="B97" s="82"/>
      <c r="C97" s="82"/>
      <c r="D97" s="83"/>
      <c r="E97" s="79"/>
      <c r="F97" s="79"/>
      <c r="G97" s="79"/>
      <c r="H97" s="79"/>
      <c r="I97" s="79"/>
      <c r="J97" s="79"/>
      <c r="K97" s="79"/>
      <c r="L97" s="79"/>
      <c r="M97" s="79"/>
      <c r="N97" s="79"/>
    </row>
    <row r="98" spans="1:14">
      <c r="A98" s="79"/>
      <c r="B98" s="82"/>
      <c r="C98" s="82"/>
      <c r="D98" s="83"/>
      <c r="E98" s="79"/>
      <c r="F98" s="79"/>
      <c r="G98" s="79"/>
      <c r="H98" s="79"/>
      <c r="I98" s="79"/>
      <c r="J98" s="79"/>
      <c r="K98" s="79"/>
      <c r="L98" s="79"/>
      <c r="M98" s="79"/>
      <c r="N98" s="79"/>
    </row>
    <row r="99" spans="1:14">
      <c r="A99" s="79"/>
      <c r="B99" s="82"/>
      <c r="C99" s="82"/>
      <c r="D99" s="83"/>
      <c r="E99" s="79"/>
      <c r="F99" s="79"/>
      <c r="G99" s="79"/>
      <c r="H99" s="79"/>
      <c r="I99" s="79"/>
      <c r="J99" s="79"/>
      <c r="K99" s="79"/>
      <c r="L99" s="79"/>
      <c r="M99" s="79"/>
      <c r="N99" s="79"/>
    </row>
    <row r="100" spans="1:14">
      <c r="A100" s="79"/>
      <c r="B100" s="82"/>
      <c r="C100" s="82"/>
      <c r="D100" s="83"/>
      <c r="E100" s="79"/>
      <c r="F100" s="79"/>
      <c r="G100" s="79"/>
      <c r="H100" s="79"/>
      <c r="I100" s="79"/>
      <c r="J100" s="79"/>
      <c r="K100" s="79"/>
      <c r="L100" s="79"/>
      <c r="M100" s="79"/>
      <c r="N100" s="79"/>
    </row>
    <row r="101" spans="1:14">
      <c r="A101" s="79"/>
      <c r="B101" s="82"/>
      <c r="C101" s="82"/>
      <c r="D101" s="83"/>
      <c r="E101" s="79"/>
      <c r="F101" s="79"/>
      <c r="G101" s="79"/>
      <c r="H101" s="79"/>
      <c r="I101" s="79"/>
      <c r="J101" s="79"/>
      <c r="K101" s="79"/>
      <c r="L101" s="79"/>
      <c r="M101" s="79"/>
      <c r="N101" s="79"/>
    </row>
    <row r="102" spans="1:14">
      <c r="A102" s="79"/>
      <c r="B102" s="82"/>
      <c r="C102" s="82"/>
      <c r="D102" s="83"/>
      <c r="E102" s="79"/>
      <c r="F102" s="79"/>
      <c r="G102" s="79"/>
      <c r="H102" s="79"/>
      <c r="I102" s="79"/>
      <c r="J102" s="79"/>
      <c r="K102" s="79"/>
      <c r="L102" s="79"/>
      <c r="M102" s="79"/>
      <c r="N102" s="79"/>
    </row>
    <row r="103" spans="1:14">
      <c r="A103" s="79"/>
      <c r="B103" s="82"/>
      <c r="C103" s="82"/>
      <c r="D103" s="83"/>
      <c r="E103" s="79"/>
      <c r="F103" s="79"/>
      <c r="G103" s="79"/>
      <c r="H103" s="79"/>
      <c r="I103" s="79"/>
      <c r="J103" s="79"/>
      <c r="K103" s="79"/>
      <c r="L103" s="79"/>
      <c r="M103" s="79"/>
      <c r="N103" s="79"/>
    </row>
    <row r="104" spans="1:14">
      <c r="A104" s="79"/>
      <c r="B104" s="82"/>
      <c r="C104" s="82"/>
      <c r="D104" s="83"/>
      <c r="E104" s="79"/>
      <c r="F104" s="79"/>
      <c r="G104" s="79"/>
      <c r="H104" s="79"/>
      <c r="I104" s="79"/>
      <c r="J104" s="79"/>
      <c r="K104" s="79"/>
      <c r="L104" s="79"/>
      <c r="M104" s="79"/>
      <c r="N104" s="79"/>
    </row>
    <row r="105" spans="1:14">
      <c r="A105" s="79"/>
      <c r="B105" s="82"/>
      <c r="C105" s="82"/>
      <c r="D105" s="83"/>
      <c r="E105" s="79"/>
      <c r="F105" s="79"/>
      <c r="G105" s="79"/>
      <c r="H105" s="79"/>
      <c r="I105" s="79"/>
      <c r="J105" s="79"/>
      <c r="K105" s="79"/>
      <c r="L105" s="79"/>
      <c r="M105" s="79"/>
      <c r="N105" s="79"/>
    </row>
    <row r="106" spans="1:14">
      <c r="A106" s="79"/>
      <c r="B106" s="82"/>
      <c r="C106" s="82"/>
      <c r="D106" s="83"/>
      <c r="E106" s="79"/>
      <c r="F106" s="79"/>
      <c r="G106" s="79"/>
      <c r="H106" s="79"/>
      <c r="I106" s="79"/>
      <c r="J106" s="79"/>
      <c r="K106" s="79"/>
      <c r="L106" s="79"/>
      <c r="M106" s="79"/>
      <c r="N106" s="79"/>
    </row>
    <row r="107" spans="1:14">
      <c r="A107" s="79"/>
      <c r="B107" s="82"/>
      <c r="C107" s="82"/>
      <c r="D107" s="83"/>
      <c r="E107" s="79"/>
      <c r="F107" s="79"/>
      <c r="G107" s="79"/>
      <c r="H107" s="79"/>
      <c r="I107" s="79"/>
      <c r="J107" s="79"/>
      <c r="K107" s="79"/>
      <c r="L107" s="79"/>
      <c r="M107" s="79"/>
      <c r="N107" s="79"/>
    </row>
    <row r="108" spans="1:14">
      <c r="A108" s="79"/>
      <c r="B108" s="82"/>
      <c r="C108" s="82"/>
      <c r="D108" s="83"/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>
      <c r="A109" s="79"/>
      <c r="B109" s="82"/>
      <c r="C109" s="82"/>
      <c r="D109" s="83"/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>
      <c r="A110" s="79"/>
      <c r="B110" s="82"/>
      <c r="C110" s="82"/>
      <c r="D110" s="83"/>
      <c r="E110" s="79"/>
      <c r="F110" s="79"/>
      <c r="G110" s="79"/>
      <c r="H110" s="79"/>
      <c r="I110" s="79"/>
      <c r="J110" s="79"/>
      <c r="K110" s="79"/>
      <c r="L110" s="79"/>
      <c r="M110" s="79"/>
      <c r="N110" s="79"/>
    </row>
    <row r="111" spans="1:14">
      <c r="A111" s="79"/>
      <c r="B111" s="82"/>
      <c r="C111" s="82"/>
      <c r="D111" s="83"/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>
      <c r="A112" s="79"/>
      <c r="B112" s="82"/>
      <c r="C112" s="82"/>
      <c r="D112" s="83"/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1:14">
      <c r="A113" s="79"/>
      <c r="B113" s="82"/>
      <c r="C113" s="82"/>
      <c r="D113" s="83"/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1:14">
      <c r="A114" s="79"/>
      <c r="B114" s="82"/>
      <c r="C114" s="82"/>
      <c r="D114" s="83"/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1:14">
      <c r="A115" s="79"/>
      <c r="B115" s="82"/>
      <c r="C115" s="82"/>
      <c r="D115" s="83"/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1:14">
      <c r="A116" s="79"/>
      <c r="B116" s="82"/>
      <c r="C116" s="82"/>
      <c r="D116" s="83"/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1:14">
      <c r="A117" s="79"/>
      <c r="B117" s="82"/>
      <c r="C117" s="82"/>
      <c r="D117" s="83"/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1:14">
      <c r="A118" s="79"/>
      <c r="B118" s="82"/>
      <c r="C118" s="82"/>
      <c r="D118" s="83"/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1:14">
      <c r="A119" s="79"/>
      <c r="B119" s="82"/>
      <c r="C119" s="82"/>
      <c r="D119" s="83"/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1:14">
      <c r="A120" s="79"/>
      <c r="B120" s="82"/>
      <c r="C120" s="82"/>
      <c r="D120" s="83"/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1:14">
      <c r="A121" s="79"/>
      <c r="B121" s="82"/>
      <c r="C121" s="82"/>
      <c r="D121" s="83"/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1:14">
      <c r="A122" s="79"/>
      <c r="B122" s="82"/>
      <c r="C122" s="82"/>
      <c r="D122" s="83"/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1:14">
      <c r="A123" s="79"/>
      <c r="B123" s="82"/>
      <c r="C123" s="82"/>
      <c r="D123" s="83"/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1:14">
      <c r="A124" s="79"/>
      <c r="B124" s="82"/>
      <c r="C124" s="82"/>
      <c r="D124" s="83"/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1:14">
      <c r="A125" s="79"/>
      <c r="B125" s="82"/>
      <c r="C125" s="82"/>
      <c r="D125" s="83"/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1:14">
      <c r="A126" s="79"/>
      <c r="B126" s="82"/>
      <c r="C126" s="82"/>
      <c r="D126" s="83"/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1:14">
      <c r="A127" s="79"/>
      <c r="B127" s="82"/>
      <c r="C127" s="82"/>
      <c r="D127" s="83"/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1:14">
      <c r="A128" s="79"/>
      <c r="B128" s="82"/>
      <c r="C128" s="82"/>
      <c r="D128" s="83"/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1:14">
      <c r="A129" s="79"/>
      <c r="B129" s="82"/>
      <c r="C129" s="82"/>
      <c r="D129" s="83"/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1:14">
      <c r="A130" s="79"/>
      <c r="B130" s="82"/>
      <c r="C130" s="82"/>
      <c r="D130" s="83"/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1:14">
      <c r="A131" s="79"/>
      <c r="B131" s="82"/>
      <c r="C131" s="82"/>
      <c r="D131" s="83"/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1:14">
      <c r="A132" s="79"/>
      <c r="B132" s="82"/>
      <c r="C132" s="82"/>
      <c r="D132" s="83"/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1:14">
      <c r="A133" s="79"/>
      <c r="B133" s="82"/>
      <c r="C133" s="82"/>
      <c r="D133" s="83"/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1:14">
      <c r="A134" s="79"/>
      <c r="B134" s="82"/>
      <c r="C134" s="82"/>
      <c r="D134" s="83"/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1:14">
      <c r="A135" s="79"/>
      <c r="B135" s="82"/>
      <c r="C135" s="82"/>
      <c r="D135" s="83"/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1:14">
      <c r="A136" s="79"/>
      <c r="B136" s="82"/>
      <c r="C136" s="82"/>
      <c r="D136" s="83"/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1:14">
      <c r="A137" s="79"/>
      <c r="B137" s="82"/>
      <c r="C137" s="82"/>
      <c r="D137" s="83"/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1:14">
      <c r="A138" s="79"/>
      <c r="B138" s="82"/>
      <c r="C138" s="82"/>
      <c r="D138" s="83"/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1:14">
      <c r="A139" s="79"/>
      <c r="B139" s="82"/>
      <c r="C139" s="82"/>
      <c r="D139" s="83"/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1:14">
      <c r="A140" s="79"/>
      <c r="B140" s="82"/>
      <c r="C140" s="82"/>
      <c r="D140" s="83"/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1:14">
      <c r="A141" s="79"/>
      <c r="B141" s="82"/>
      <c r="C141" s="82"/>
      <c r="D141" s="83"/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1:14">
      <c r="A142" s="79"/>
      <c r="B142" s="82"/>
      <c r="C142" s="82"/>
      <c r="D142" s="83"/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1:14">
      <c r="A143" s="79"/>
      <c r="B143" s="82"/>
      <c r="C143" s="82"/>
      <c r="D143" s="83"/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1:14">
      <c r="A144" s="79"/>
      <c r="B144" s="82"/>
      <c r="C144" s="82"/>
      <c r="D144" s="83"/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1:14">
      <c r="A145" s="79"/>
      <c r="B145" s="82"/>
      <c r="C145" s="82"/>
      <c r="D145" s="83"/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1:14">
      <c r="A146" s="79"/>
      <c r="B146" s="82"/>
      <c r="C146" s="82"/>
      <c r="D146" s="83"/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1:14">
      <c r="A147" s="79"/>
      <c r="B147" s="82"/>
      <c r="C147" s="82"/>
      <c r="D147" s="83"/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1:14">
      <c r="A148" s="79"/>
      <c r="B148" s="82"/>
      <c r="C148" s="82"/>
      <c r="D148" s="83"/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1:14">
      <c r="A149" s="79"/>
      <c r="B149" s="82"/>
      <c r="C149" s="82"/>
      <c r="D149" s="83"/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1:14">
      <c r="A150" s="79"/>
      <c r="B150" s="82"/>
      <c r="C150" s="82"/>
      <c r="D150" s="83"/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1:14">
      <c r="A151" s="79"/>
      <c r="B151" s="82"/>
      <c r="C151" s="82"/>
      <c r="D151" s="83"/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1:14">
      <c r="A152" s="79"/>
      <c r="B152" s="82"/>
      <c r="C152" s="82"/>
      <c r="D152" s="83"/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1:14">
      <c r="A153" s="79"/>
      <c r="B153" s="82"/>
      <c r="C153" s="82"/>
      <c r="D153" s="83"/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1:14">
      <c r="A154" s="79"/>
      <c r="B154" s="82"/>
      <c r="C154" s="82"/>
      <c r="D154" s="83"/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1:14">
      <c r="A155" s="79"/>
      <c r="B155" s="82"/>
      <c r="C155" s="82"/>
      <c r="D155" s="83"/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1:14">
      <c r="A156" s="79"/>
      <c r="B156" s="82"/>
      <c r="C156" s="82"/>
      <c r="D156" s="83"/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1:14">
      <c r="A157" s="79"/>
      <c r="B157" s="82"/>
      <c r="C157" s="82"/>
      <c r="D157" s="83"/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1:14">
      <c r="A158" s="79"/>
      <c r="B158" s="82"/>
      <c r="C158" s="82"/>
      <c r="D158" s="83"/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1:14">
      <c r="A159" s="79"/>
      <c r="B159" s="82"/>
      <c r="C159" s="82"/>
      <c r="D159" s="83"/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1:14">
      <c r="A160" s="79"/>
      <c r="B160" s="82"/>
      <c r="C160" s="82"/>
      <c r="D160" s="83"/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1:14">
      <c r="A161" s="79"/>
      <c r="B161" s="82"/>
      <c r="C161" s="82"/>
      <c r="D161" s="83"/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1:14">
      <c r="A162" s="79"/>
      <c r="B162" s="82"/>
      <c r="C162" s="82"/>
      <c r="D162" s="83"/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1:14">
      <c r="A163" s="79"/>
      <c r="B163" s="82"/>
      <c r="C163" s="82"/>
      <c r="D163" s="83"/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1:14">
      <c r="A164" s="79"/>
      <c r="B164" s="82"/>
      <c r="C164" s="82"/>
      <c r="D164" s="83"/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1:14">
      <c r="A165" s="79"/>
      <c r="B165" s="82"/>
      <c r="C165" s="82"/>
      <c r="D165" s="83"/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1:14">
      <c r="A166" s="79"/>
      <c r="B166" s="82"/>
      <c r="C166" s="82"/>
      <c r="D166" s="83"/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1:14">
      <c r="A167" s="79"/>
      <c r="B167" s="82"/>
      <c r="C167" s="82"/>
      <c r="D167" s="83"/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1:14">
      <c r="A168" s="79"/>
      <c r="B168" s="82"/>
      <c r="C168" s="82"/>
      <c r="D168" s="83"/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1:14">
      <c r="A169" s="79"/>
      <c r="B169" s="82"/>
      <c r="C169" s="82"/>
      <c r="D169" s="83"/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1:14">
      <c r="A170" s="79"/>
      <c r="B170" s="82"/>
      <c r="C170" s="82"/>
      <c r="D170" s="83"/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1:14">
      <c r="A171" s="79"/>
      <c r="B171" s="82"/>
      <c r="C171" s="82"/>
      <c r="D171" s="83"/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1:14">
      <c r="A172" s="79"/>
      <c r="B172" s="82"/>
      <c r="C172" s="82"/>
      <c r="D172" s="83"/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1:14">
      <c r="A173" s="79"/>
      <c r="B173" s="82"/>
      <c r="C173" s="82"/>
      <c r="D173" s="83"/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1:14">
      <c r="A174" s="79"/>
      <c r="B174" s="82"/>
      <c r="C174" s="82"/>
      <c r="D174" s="83"/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1:14">
      <c r="A175" s="79"/>
      <c r="B175" s="82"/>
      <c r="C175" s="82"/>
      <c r="D175" s="83"/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1:14">
      <c r="A176" s="79"/>
      <c r="B176" s="82"/>
      <c r="C176" s="82"/>
      <c r="D176" s="83"/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1:14">
      <c r="A177" s="79"/>
      <c r="B177" s="82"/>
      <c r="C177" s="82"/>
      <c r="D177" s="83"/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1:14">
      <c r="A178" s="79"/>
      <c r="B178" s="82"/>
      <c r="C178" s="82"/>
      <c r="D178" s="83"/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1:14">
      <c r="A179" s="79"/>
      <c r="B179" s="82"/>
      <c r="C179" s="82"/>
      <c r="D179" s="83"/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1:14">
      <c r="A180" s="79"/>
      <c r="B180" s="82"/>
      <c r="C180" s="82"/>
      <c r="D180" s="83"/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1:14">
      <c r="A181" s="79"/>
      <c r="B181" s="82"/>
      <c r="C181" s="82"/>
      <c r="D181" s="83"/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1:14">
      <c r="A182" s="79"/>
      <c r="B182" s="82"/>
      <c r="C182" s="82"/>
      <c r="D182" s="83"/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1:14">
      <c r="A183" s="79"/>
      <c r="B183" s="82"/>
      <c r="C183" s="82"/>
      <c r="D183" s="83"/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1:14">
      <c r="A184" s="79"/>
      <c r="B184" s="82"/>
      <c r="C184" s="82"/>
      <c r="D184" s="83"/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1:14">
      <c r="A185" s="79"/>
      <c r="B185" s="82"/>
      <c r="C185" s="82"/>
      <c r="D185" s="83"/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1:14">
      <c r="A186" s="79"/>
      <c r="B186" s="82"/>
      <c r="C186" s="82"/>
      <c r="D186" s="83"/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1:14">
      <c r="A187" s="79"/>
      <c r="B187" s="82"/>
      <c r="C187" s="82"/>
      <c r="D187" s="83"/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1:14">
      <c r="A188" s="79"/>
      <c r="B188" s="82"/>
      <c r="C188" s="82"/>
      <c r="D188" s="83"/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1:14">
      <c r="A189" s="79"/>
      <c r="B189" s="82"/>
      <c r="C189" s="82"/>
      <c r="D189" s="83"/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1:14">
      <c r="A190" s="79"/>
      <c r="B190" s="82"/>
      <c r="C190" s="82"/>
      <c r="D190" s="83"/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1:14">
      <c r="A191" s="79"/>
      <c r="B191" s="82"/>
      <c r="C191" s="82"/>
      <c r="D191" s="83"/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1:14">
      <c r="A192" s="79"/>
      <c r="B192" s="82"/>
      <c r="C192" s="82"/>
      <c r="D192" s="83"/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1:14">
      <c r="A193" s="79"/>
      <c r="B193" s="82"/>
      <c r="C193" s="82"/>
      <c r="D193" s="83"/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1:14">
      <c r="A194" s="79"/>
      <c r="B194" s="82"/>
      <c r="C194" s="82"/>
      <c r="D194" s="83"/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1:14">
      <c r="A195" s="79"/>
      <c r="B195" s="82"/>
      <c r="C195" s="82"/>
      <c r="D195" s="83"/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1:14">
      <c r="A196" s="79"/>
      <c r="B196" s="82"/>
      <c r="C196" s="82"/>
      <c r="D196" s="83"/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1:14">
      <c r="A197" s="79"/>
      <c r="B197" s="82"/>
      <c r="C197" s="82"/>
      <c r="D197" s="83"/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1:14">
      <c r="A198" s="79"/>
      <c r="B198" s="82"/>
      <c r="C198" s="82"/>
      <c r="D198" s="83"/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1:14">
      <c r="A199" s="79"/>
      <c r="B199" s="82"/>
      <c r="C199" s="82"/>
      <c r="D199" s="83"/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1:14">
      <c r="A200" s="79"/>
      <c r="B200" s="82"/>
      <c r="C200" s="82"/>
      <c r="D200" s="83"/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1:14">
      <c r="A201" s="79"/>
      <c r="B201" s="82"/>
      <c r="C201" s="82"/>
      <c r="D201" s="83"/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1:14">
      <c r="A202" s="79"/>
      <c r="B202" s="82"/>
      <c r="C202" s="82"/>
      <c r="D202" s="83"/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1:14">
      <c r="A203" s="79"/>
      <c r="B203" s="82"/>
      <c r="C203" s="82"/>
      <c r="D203" s="83"/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1:14">
      <c r="A204" s="79"/>
      <c r="B204" s="82"/>
      <c r="C204" s="82"/>
      <c r="D204" s="83"/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1:14">
      <c r="A205" s="79"/>
      <c r="B205" s="82"/>
      <c r="C205" s="82"/>
      <c r="D205" s="83"/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1:14">
      <c r="A206" s="79"/>
      <c r="B206" s="82"/>
      <c r="C206" s="82"/>
      <c r="D206" s="83"/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1:14">
      <c r="A207" s="79"/>
      <c r="B207" s="82"/>
      <c r="C207" s="82"/>
      <c r="D207" s="83"/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1:14">
      <c r="A208" s="79"/>
      <c r="B208" s="82"/>
      <c r="C208" s="82"/>
      <c r="D208" s="83"/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1:14">
      <c r="A209" s="79"/>
      <c r="B209" s="82"/>
      <c r="C209" s="82"/>
      <c r="D209" s="83"/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1:14">
      <c r="A210" s="79"/>
      <c r="B210" s="82"/>
      <c r="C210" s="82"/>
      <c r="D210" s="83"/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1:14">
      <c r="A211" s="79"/>
      <c r="B211" s="82"/>
      <c r="C211" s="82"/>
      <c r="D211" s="83"/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1:14">
      <c r="A212" s="79"/>
      <c r="B212" s="82"/>
      <c r="C212" s="82"/>
      <c r="D212" s="83"/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1:14">
      <c r="A213" s="79"/>
      <c r="B213" s="82"/>
      <c r="C213" s="82"/>
      <c r="D213" s="83"/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1:14">
      <c r="A214" s="79"/>
      <c r="B214" s="82"/>
      <c r="C214" s="82"/>
      <c r="D214" s="83"/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1:14">
      <c r="A215" s="79"/>
      <c r="B215" s="82"/>
      <c r="C215" s="82"/>
      <c r="D215" s="83"/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1:14">
      <c r="A216" s="79"/>
      <c r="B216" s="82"/>
      <c r="C216" s="82"/>
      <c r="D216" s="83"/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1:14">
      <c r="A217" s="79"/>
      <c r="B217" s="82"/>
      <c r="C217" s="82"/>
      <c r="D217" s="83"/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1:14">
      <c r="A218" s="79"/>
      <c r="B218" s="82"/>
      <c r="C218" s="82"/>
      <c r="D218" s="83"/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1:14">
      <c r="A219" s="79"/>
      <c r="B219" s="82"/>
      <c r="C219" s="82"/>
      <c r="D219" s="83"/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1:14">
      <c r="A220" s="79"/>
      <c r="B220" s="82"/>
      <c r="C220" s="82"/>
      <c r="D220" s="83"/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1:14">
      <c r="A221" s="79"/>
      <c r="B221" s="82"/>
      <c r="C221" s="82"/>
      <c r="D221" s="83"/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1:14">
      <c r="A222" s="79"/>
      <c r="B222" s="82"/>
      <c r="C222" s="82"/>
      <c r="D222" s="83"/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1:14">
      <c r="A223" s="79"/>
      <c r="B223" s="82"/>
      <c r="C223" s="82"/>
      <c r="D223" s="83"/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1:14">
      <c r="A224" s="79"/>
      <c r="B224" s="82"/>
      <c r="C224" s="82"/>
      <c r="D224" s="83"/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1:14">
      <c r="A225" s="79"/>
      <c r="B225" s="82"/>
      <c r="C225" s="82"/>
      <c r="D225" s="83"/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1:14">
      <c r="A226" s="79"/>
      <c r="B226" s="82"/>
      <c r="C226" s="82"/>
      <c r="D226" s="83"/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1:14">
      <c r="A227" s="79"/>
      <c r="B227" s="82"/>
      <c r="C227" s="82"/>
      <c r="D227" s="83"/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1:14">
      <c r="A228" s="79"/>
      <c r="B228" s="82"/>
      <c r="C228" s="82"/>
      <c r="D228" s="83"/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1:14">
      <c r="A229" s="79"/>
      <c r="B229" s="82"/>
      <c r="C229" s="82"/>
      <c r="D229" s="83"/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1:14">
      <c r="A230" s="79"/>
      <c r="B230" s="82"/>
      <c r="C230" s="82"/>
      <c r="D230" s="83"/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1:14">
      <c r="A231" s="79"/>
      <c r="B231" s="82"/>
      <c r="C231" s="82"/>
      <c r="D231" s="83"/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1:14">
      <c r="A232" s="79"/>
      <c r="B232" s="82"/>
      <c r="C232" s="82"/>
      <c r="D232" s="83"/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1:14">
      <c r="A233" s="79"/>
      <c r="B233" s="82"/>
      <c r="C233" s="82"/>
      <c r="D233" s="83"/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1:14">
      <c r="A234" s="79"/>
      <c r="B234" s="82"/>
      <c r="C234" s="82"/>
      <c r="D234" s="83"/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1:14">
      <c r="A235" s="79"/>
      <c r="B235" s="82"/>
      <c r="C235" s="82"/>
      <c r="D235" s="83"/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1:14">
      <c r="A236" s="79"/>
      <c r="B236" s="82"/>
      <c r="C236" s="82"/>
      <c r="D236" s="83"/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1:14">
      <c r="A237" s="79"/>
      <c r="B237" s="82"/>
      <c r="C237" s="82"/>
      <c r="D237" s="83"/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1:14">
      <c r="A238" s="79"/>
      <c r="B238" s="82"/>
      <c r="C238" s="82"/>
      <c r="D238" s="83"/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1:14">
      <c r="A239" s="79"/>
      <c r="B239" s="82"/>
      <c r="C239" s="82"/>
      <c r="D239" s="83"/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1:14">
      <c r="A240" s="79"/>
      <c r="B240" s="82"/>
      <c r="C240" s="82"/>
      <c r="D240" s="83"/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1:14">
      <c r="A241" s="79"/>
      <c r="B241" s="82"/>
      <c r="C241" s="82"/>
      <c r="D241" s="83"/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1:14">
      <c r="A242" s="79"/>
      <c r="B242" s="82"/>
      <c r="C242" s="82"/>
      <c r="D242" s="83"/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1:14">
      <c r="A243" s="79"/>
      <c r="B243" s="82"/>
      <c r="C243" s="82"/>
      <c r="D243" s="83"/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1:14">
      <c r="A244" s="79"/>
      <c r="B244" s="82"/>
      <c r="C244" s="82"/>
      <c r="D244" s="83"/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1:14">
      <c r="A245" s="79"/>
      <c r="B245" s="82"/>
      <c r="C245" s="82"/>
      <c r="D245" s="83"/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1:14">
      <c r="A246" s="79"/>
      <c r="B246" s="82"/>
      <c r="C246" s="82"/>
      <c r="D246" s="83"/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1:14">
      <c r="A247" s="79"/>
      <c r="B247" s="82"/>
      <c r="C247" s="82"/>
      <c r="D247" s="83"/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1:14">
      <c r="A248" s="79"/>
      <c r="B248" s="82"/>
      <c r="C248" s="82"/>
      <c r="D248" s="83"/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1:14">
      <c r="A249" s="79"/>
      <c r="B249" s="82"/>
      <c r="C249" s="82"/>
      <c r="D249" s="83"/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1:14">
      <c r="A250" s="79"/>
      <c r="B250" s="82"/>
      <c r="C250" s="82"/>
      <c r="D250" s="83"/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1:14">
      <c r="A251" s="79"/>
      <c r="B251" s="82"/>
      <c r="C251" s="82"/>
      <c r="D251" s="83"/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1:14">
      <c r="A252" s="79"/>
      <c r="B252" s="82"/>
      <c r="C252" s="82"/>
      <c r="D252" s="83"/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1:14">
      <c r="A253" s="79"/>
      <c r="B253" s="82"/>
      <c r="C253" s="82"/>
      <c r="D253" s="83"/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1:14">
      <c r="A254" s="79"/>
      <c r="B254" s="82"/>
      <c r="C254" s="82"/>
      <c r="D254" s="83"/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1:14">
      <c r="A255" s="79"/>
      <c r="B255" s="82"/>
      <c r="C255" s="82"/>
      <c r="D255" s="83"/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1:14">
      <c r="A256" s="79"/>
      <c r="B256" s="82"/>
      <c r="C256" s="82"/>
      <c r="D256" s="83"/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1:14">
      <c r="A257" s="79"/>
      <c r="B257" s="82"/>
      <c r="C257" s="82"/>
      <c r="D257" s="83"/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1:14">
      <c r="A258" s="79"/>
      <c r="B258" s="82"/>
      <c r="C258" s="82"/>
      <c r="D258" s="83"/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1:14">
      <c r="A259" s="79"/>
      <c r="B259" s="82"/>
      <c r="C259" s="82"/>
      <c r="D259" s="83"/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1:14">
      <c r="A260" s="79"/>
      <c r="B260" s="82"/>
      <c r="C260" s="82"/>
      <c r="D260" s="83"/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1:14">
      <c r="A261" s="79"/>
      <c r="B261" s="82"/>
      <c r="C261" s="82"/>
      <c r="D261" s="83"/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1:14">
      <c r="A262" s="79"/>
      <c r="B262" s="82"/>
      <c r="C262" s="82"/>
      <c r="D262" s="83"/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1:14">
      <c r="A263" s="79"/>
      <c r="B263" s="82"/>
      <c r="C263" s="82"/>
      <c r="D263" s="83"/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1:14">
      <c r="A264" s="79"/>
      <c r="B264" s="82"/>
      <c r="C264" s="82"/>
      <c r="D264" s="83"/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1:14">
      <c r="A265" s="79"/>
      <c r="B265" s="82"/>
      <c r="C265" s="82"/>
      <c r="D265" s="83"/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1:14">
      <c r="A266" s="79"/>
      <c r="B266" s="82"/>
      <c r="C266" s="82"/>
      <c r="D266" s="83"/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1:14">
      <c r="A267" s="79"/>
      <c r="B267" s="82"/>
      <c r="C267" s="82"/>
      <c r="D267" s="83"/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1:14">
      <c r="A268" s="79"/>
      <c r="B268" s="82"/>
      <c r="C268" s="82"/>
      <c r="D268" s="83"/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  <row r="269" spans="1:14">
      <c r="A269" s="79"/>
      <c r="B269" s="82"/>
      <c r="C269" s="82"/>
      <c r="D269" s="83"/>
      <c r="E269" s="79"/>
      <c r="F269" s="79"/>
      <c r="G269" s="79"/>
      <c r="H269" s="79"/>
      <c r="I269" s="79"/>
      <c r="J269" s="79"/>
      <c r="K269" s="79"/>
      <c r="L269" s="79"/>
      <c r="M269" s="79"/>
      <c r="N269" s="79"/>
    </row>
    <row r="270" spans="1:14">
      <c r="A270" s="79"/>
      <c r="B270" s="82"/>
      <c r="C270" s="82"/>
      <c r="D270" s="83"/>
      <c r="E270" s="79"/>
      <c r="F270" s="79"/>
      <c r="G270" s="79"/>
      <c r="H270" s="79"/>
      <c r="I270" s="79"/>
      <c r="J270" s="79"/>
      <c r="K270" s="79"/>
      <c r="L270" s="79"/>
      <c r="M270" s="79"/>
      <c r="N270" s="79"/>
    </row>
    <row r="271" spans="1:14">
      <c r="A271" s="79"/>
      <c r="B271" s="82"/>
      <c r="C271" s="82"/>
      <c r="D271" s="83"/>
      <c r="E271" s="79"/>
      <c r="F271" s="79"/>
      <c r="G271" s="79"/>
      <c r="H271" s="79"/>
      <c r="I271" s="79"/>
      <c r="J271" s="79"/>
      <c r="K271" s="79"/>
      <c r="L271" s="79"/>
      <c r="M271" s="79"/>
      <c r="N271" s="79"/>
    </row>
  </sheetData>
  <mergeCells count="31">
    <mergeCell ref="G46:H46"/>
    <mergeCell ref="C57:D57"/>
    <mergeCell ref="E57:F57"/>
    <mergeCell ref="G57:H57"/>
    <mergeCell ref="C58:D58"/>
    <mergeCell ref="E58:F58"/>
    <mergeCell ref="G58:H58"/>
    <mergeCell ref="C55:D55"/>
    <mergeCell ref="E55:F55"/>
    <mergeCell ref="G55:H55"/>
    <mergeCell ref="C56:D56"/>
    <mergeCell ref="E56:F56"/>
    <mergeCell ref="G56:H56"/>
    <mergeCell ref="A47:C48"/>
    <mergeCell ref="D47:E48"/>
    <mergeCell ref="G47:H47"/>
    <mergeCell ref="B55:B59"/>
    <mergeCell ref="C59:D59"/>
    <mergeCell ref="E59:F59"/>
    <mergeCell ref="G59:H59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F6:H6"/>
  </mergeCells>
  <pageMargins left="0.55118110236220474" right="0.19685039370078741" top="0.39370078740157483" bottom="0.15748031496062992" header="0.11811023622047245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11</vt:i4>
      </vt:variant>
    </vt:vector>
  </HeadingPairs>
  <TitlesOfParts>
    <vt:vector size="22" baseType="lpstr">
      <vt:lpstr>ห้อง1</vt:lpstr>
      <vt:lpstr>ห้อง2</vt:lpstr>
      <vt:lpstr>ห้อง3</vt:lpstr>
      <vt:lpstr>ห้อง4</vt:lpstr>
      <vt:lpstr>ห้อง5</vt:lpstr>
      <vt:lpstr>ห้อง6</vt:lpstr>
      <vt:lpstr>ห้อง7</vt:lpstr>
      <vt:lpstr>ห้อง8</vt:lpstr>
      <vt:lpstr>ห้อง9</vt:lpstr>
      <vt:lpstr>ห้อง10</vt:lpstr>
      <vt:lpstr>ห้อง11</vt:lpstr>
      <vt:lpstr>ห้อง1!Print_Titles</vt:lpstr>
      <vt:lpstr>ห้อง10!Print_Titles</vt:lpstr>
      <vt:lpstr>ห้อง11!Print_Titles</vt:lpstr>
      <vt:lpstr>ห้อง2!Print_Titles</vt:lpstr>
      <vt:lpstr>ห้อง3!Print_Titles</vt:lpstr>
      <vt:lpstr>ห้อง4!Print_Titles</vt:lpstr>
      <vt:lpstr>ห้อง5!Print_Titles</vt:lpstr>
      <vt:lpstr>ห้อง6!Print_Titles</vt:lpstr>
      <vt:lpstr>ห้อง7!Print_Titles</vt:lpstr>
      <vt:lpstr>ห้อง8!Print_Titles</vt:lpstr>
      <vt:lpstr>ห้อง9!Print_Titles</vt:lpstr>
    </vt:vector>
  </TitlesOfParts>
  <Company>prachinburi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Admin</cp:lastModifiedBy>
  <cp:lastPrinted>2016-03-29T08:10:27Z</cp:lastPrinted>
  <dcterms:created xsi:type="dcterms:W3CDTF">2005-03-17T02:29:30Z</dcterms:created>
  <dcterms:modified xsi:type="dcterms:W3CDTF">2019-02-11T12:32:46Z</dcterms:modified>
</cp:coreProperties>
</file>