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ครูผู้ช่วย 62\จุดเน้นสมบูรณ์\ใส่สี\ใส่สี 4\"/>
    </mc:Choice>
  </mc:AlternateContent>
  <xr:revisionPtr revIDLastSave="0" documentId="13_ncr:1_{C14E108A-B3C4-4DE6-A921-6EC2DED22A9B}" xr6:coauthVersionLast="40" xr6:coauthVersionMax="40" xr10:uidLastSave="{00000000-0000-0000-0000-000000000000}"/>
  <bookViews>
    <workbookView xWindow="480" yWindow="228" windowWidth="9156" windowHeight="2916" tabRatio="813" firstSheet="3" activeTab="10" xr2:uid="{00000000-000D-0000-FFFF-FFFF00000000}"/>
  </bookViews>
  <sheets>
    <sheet name="ห้อง 1" sheetId="131" r:id="rId1"/>
    <sheet name="ห้อง 2" sheetId="143" r:id="rId2"/>
    <sheet name="ห้อง 3" sheetId="144" r:id="rId3"/>
    <sheet name="ห้อง 4" sheetId="139" r:id="rId4"/>
    <sheet name="ห้อง 5" sheetId="140" r:id="rId5"/>
    <sheet name="ห้อง 6" sheetId="141" r:id="rId6"/>
    <sheet name="ห้อง 7" sheetId="142" r:id="rId7"/>
    <sheet name="ห้อง 8" sheetId="137" r:id="rId8"/>
    <sheet name="ห้อง 9" sheetId="138" r:id="rId9"/>
    <sheet name="ห้อง 10" sheetId="136" r:id="rId10"/>
    <sheet name="ห้อง 11" sheetId="145" r:id="rId11"/>
  </sheets>
  <definedNames>
    <definedName name="_xlnm._FilterDatabase" localSheetId="0" hidden="1">'ห้อง 1'!$B$7:$C$30</definedName>
    <definedName name="_xlnm._FilterDatabase" localSheetId="9" hidden="1">'ห้อง 10'!$B$7:$C$30</definedName>
    <definedName name="_xlnm._FilterDatabase" localSheetId="10" hidden="1">'ห้อง 11'!$B$7:$C$27</definedName>
    <definedName name="_xlnm._FilterDatabase" localSheetId="1" hidden="1">'ห้อง 2'!$B$7:$C$30</definedName>
    <definedName name="_xlnm._FilterDatabase" localSheetId="2" hidden="1">'ห้อง 3'!$B$7:$C$30</definedName>
    <definedName name="_xlnm._FilterDatabase" localSheetId="3" hidden="1">'ห้อง 4'!$B$7:$C$30</definedName>
    <definedName name="_xlnm._FilterDatabase" localSheetId="4" hidden="1">'ห้อง 5'!$B$7:$C$30</definedName>
    <definedName name="_xlnm._FilterDatabase" localSheetId="5" hidden="1">'ห้อง 6'!$B$7:$C$30</definedName>
    <definedName name="_xlnm._FilterDatabase" localSheetId="6" hidden="1">'ห้อง 7'!$B$7:$C$30</definedName>
    <definedName name="_xlnm._FilterDatabase" localSheetId="7" hidden="1">'ห้อง 8'!$B$7:$C$30</definedName>
    <definedName name="_xlnm._FilterDatabase" localSheetId="8" hidden="1">'ห้อง 9'!$B$7:$C$30</definedName>
  </definedNames>
  <calcPr calcId="181029"/>
</workbook>
</file>

<file path=xl/calcChain.xml><?xml version="1.0" encoding="utf-8"?>
<calcChain xmlns="http://schemas.openxmlformats.org/spreadsheetml/2006/main">
  <c r="G56" i="131" l="1"/>
  <c r="G57" i="131"/>
  <c r="G38" i="145"/>
  <c r="G51" i="136" l="1"/>
  <c r="G50" i="136"/>
  <c r="G49" i="136"/>
  <c r="G48" i="136"/>
  <c r="K9" i="136"/>
  <c r="P9" i="136" s="1"/>
  <c r="K10" i="136"/>
  <c r="P10" i="136" s="1"/>
  <c r="K11" i="136"/>
  <c r="P11" i="136" s="1"/>
  <c r="K12" i="136"/>
  <c r="P12" i="136" s="1"/>
  <c r="K13" i="136"/>
  <c r="P13" i="136" s="1"/>
  <c r="K14" i="136"/>
  <c r="P14" i="136" s="1"/>
  <c r="K15" i="136"/>
  <c r="P15" i="136" s="1"/>
  <c r="K16" i="136"/>
  <c r="P16" i="136" s="1"/>
  <c r="K17" i="136"/>
  <c r="P17" i="136" s="1"/>
  <c r="K18" i="136"/>
  <c r="P18" i="136" s="1"/>
  <c r="K19" i="136"/>
  <c r="P19" i="136" s="1"/>
  <c r="K20" i="136"/>
  <c r="P20" i="136" s="1"/>
  <c r="K21" i="136"/>
  <c r="P21" i="136" s="1"/>
  <c r="K22" i="136"/>
  <c r="P22" i="136" s="1"/>
  <c r="K23" i="136"/>
  <c r="P23" i="136" s="1"/>
  <c r="K24" i="136"/>
  <c r="P24" i="136" s="1"/>
  <c r="K25" i="136"/>
  <c r="P25" i="136" s="1"/>
  <c r="K26" i="136"/>
  <c r="P26" i="136" s="1"/>
  <c r="K27" i="136"/>
  <c r="P27" i="136" s="1"/>
  <c r="K28" i="136"/>
  <c r="P28" i="136" s="1"/>
  <c r="K29" i="136"/>
  <c r="P29" i="136" s="1"/>
  <c r="K30" i="136"/>
  <c r="P30" i="136" s="1"/>
  <c r="K31" i="136"/>
  <c r="P31" i="136" s="1"/>
  <c r="K32" i="136"/>
  <c r="P32" i="136" s="1"/>
  <c r="K33" i="136"/>
  <c r="P33" i="136" s="1"/>
  <c r="K34" i="136"/>
  <c r="P34" i="136" s="1"/>
  <c r="K35" i="136"/>
  <c r="P35" i="136" s="1"/>
  <c r="K36" i="136"/>
  <c r="P36" i="136" s="1"/>
  <c r="K37" i="136"/>
  <c r="P37" i="136" s="1"/>
  <c r="K8" i="136"/>
  <c r="P8" i="136" s="1"/>
  <c r="G59" i="138"/>
  <c r="G58" i="138"/>
  <c r="G57" i="138"/>
  <c r="G56" i="138"/>
  <c r="K9" i="138"/>
  <c r="P9" i="138" s="1"/>
  <c r="K10" i="138"/>
  <c r="P10" i="138" s="1"/>
  <c r="K11" i="138"/>
  <c r="P11" i="138" s="1"/>
  <c r="K12" i="138"/>
  <c r="P12" i="138" s="1"/>
  <c r="K13" i="138"/>
  <c r="P13" i="138" s="1"/>
  <c r="K14" i="138"/>
  <c r="P14" i="138" s="1"/>
  <c r="K15" i="138"/>
  <c r="P15" i="138" s="1"/>
  <c r="K16" i="138"/>
  <c r="P16" i="138" s="1"/>
  <c r="K17" i="138"/>
  <c r="P17" i="138" s="1"/>
  <c r="K18" i="138"/>
  <c r="P18" i="138" s="1"/>
  <c r="K19" i="138"/>
  <c r="P19" i="138" s="1"/>
  <c r="K20" i="138"/>
  <c r="P20" i="138" s="1"/>
  <c r="K21" i="138"/>
  <c r="P21" i="138" s="1"/>
  <c r="K22" i="138"/>
  <c r="P22" i="138" s="1"/>
  <c r="K23" i="138"/>
  <c r="P23" i="138" s="1"/>
  <c r="K24" i="138"/>
  <c r="P24" i="138" s="1"/>
  <c r="K25" i="138"/>
  <c r="P25" i="138" s="1"/>
  <c r="K26" i="138"/>
  <c r="P26" i="138" s="1"/>
  <c r="K27" i="138"/>
  <c r="P27" i="138" s="1"/>
  <c r="K28" i="138"/>
  <c r="P28" i="138" s="1"/>
  <c r="K29" i="138"/>
  <c r="P29" i="138" s="1"/>
  <c r="K30" i="138"/>
  <c r="P30" i="138" s="1"/>
  <c r="K31" i="138"/>
  <c r="P31" i="138" s="1"/>
  <c r="K32" i="138"/>
  <c r="P32" i="138" s="1"/>
  <c r="K33" i="138"/>
  <c r="P33" i="138" s="1"/>
  <c r="K34" i="138"/>
  <c r="P34" i="138" s="1"/>
  <c r="K35" i="138"/>
  <c r="P35" i="138" s="1"/>
  <c r="K36" i="138"/>
  <c r="P36" i="138" s="1"/>
  <c r="K37" i="138"/>
  <c r="P37" i="138" s="1"/>
  <c r="K38" i="138"/>
  <c r="P38" i="138" s="1"/>
  <c r="K39" i="138"/>
  <c r="P39" i="138" s="1"/>
  <c r="K40" i="138"/>
  <c r="P40" i="138" s="1"/>
  <c r="K41" i="138"/>
  <c r="P41" i="138" s="1"/>
  <c r="K42" i="138"/>
  <c r="P42" i="138" s="1"/>
  <c r="K43" i="138"/>
  <c r="P43" i="138" s="1"/>
  <c r="K44" i="138"/>
  <c r="P44" i="138" s="1"/>
  <c r="K45" i="138"/>
  <c r="P45" i="138" s="1"/>
  <c r="K8" i="138"/>
  <c r="P8" i="138" s="1"/>
  <c r="G46" i="137"/>
  <c r="G45" i="137"/>
  <c r="G44" i="137"/>
  <c r="G43" i="137"/>
  <c r="K9" i="137"/>
  <c r="P9" i="137" s="1"/>
  <c r="K10" i="137"/>
  <c r="P10" i="137" s="1"/>
  <c r="K11" i="137"/>
  <c r="P11" i="137" s="1"/>
  <c r="K12" i="137"/>
  <c r="P12" i="137" s="1"/>
  <c r="K13" i="137"/>
  <c r="P13" i="137" s="1"/>
  <c r="K14" i="137"/>
  <c r="P14" i="137" s="1"/>
  <c r="K15" i="137"/>
  <c r="P15" i="137" s="1"/>
  <c r="K16" i="137"/>
  <c r="P16" i="137" s="1"/>
  <c r="K17" i="137"/>
  <c r="P17" i="137" s="1"/>
  <c r="K18" i="137"/>
  <c r="P18" i="137" s="1"/>
  <c r="K19" i="137"/>
  <c r="P19" i="137" s="1"/>
  <c r="K20" i="137"/>
  <c r="P20" i="137" s="1"/>
  <c r="K21" i="137"/>
  <c r="P21" i="137" s="1"/>
  <c r="K22" i="137"/>
  <c r="P22" i="137" s="1"/>
  <c r="K23" i="137"/>
  <c r="P23" i="137" s="1"/>
  <c r="K24" i="137"/>
  <c r="P24" i="137" s="1"/>
  <c r="K25" i="137"/>
  <c r="P25" i="137" s="1"/>
  <c r="K26" i="137"/>
  <c r="P26" i="137" s="1"/>
  <c r="K27" i="137"/>
  <c r="P27" i="137" s="1"/>
  <c r="K28" i="137"/>
  <c r="P28" i="137" s="1"/>
  <c r="K29" i="137"/>
  <c r="P29" i="137" s="1"/>
  <c r="K30" i="137"/>
  <c r="P30" i="137" s="1"/>
  <c r="K31" i="137"/>
  <c r="P31" i="137" s="1"/>
  <c r="K32" i="137"/>
  <c r="P32" i="137" s="1"/>
  <c r="K8" i="137"/>
  <c r="P8" i="137" s="1"/>
  <c r="G60" i="142"/>
  <c r="G59" i="142"/>
  <c r="G58" i="142"/>
  <c r="G57" i="142"/>
  <c r="K9" i="142"/>
  <c r="P9" i="142" s="1"/>
  <c r="K10" i="142"/>
  <c r="P10" i="142" s="1"/>
  <c r="P47" i="142" s="1"/>
  <c r="K11" i="142"/>
  <c r="P11" i="142" s="1"/>
  <c r="K12" i="142"/>
  <c r="P12" i="142" s="1"/>
  <c r="K13" i="142"/>
  <c r="P13" i="142" s="1"/>
  <c r="K14" i="142"/>
  <c r="P14" i="142" s="1"/>
  <c r="K15" i="142"/>
  <c r="P15" i="142" s="1"/>
  <c r="K16" i="142"/>
  <c r="P16" i="142" s="1"/>
  <c r="K17" i="142"/>
  <c r="P17" i="142" s="1"/>
  <c r="K18" i="142"/>
  <c r="P18" i="142" s="1"/>
  <c r="K19" i="142"/>
  <c r="P19" i="142" s="1"/>
  <c r="K20" i="142"/>
  <c r="P20" i="142" s="1"/>
  <c r="K21" i="142"/>
  <c r="P21" i="142" s="1"/>
  <c r="K22" i="142"/>
  <c r="P22" i="142" s="1"/>
  <c r="K23" i="142"/>
  <c r="P23" i="142" s="1"/>
  <c r="K24" i="142"/>
  <c r="P24" i="142" s="1"/>
  <c r="K25" i="142"/>
  <c r="P25" i="142" s="1"/>
  <c r="K26" i="142"/>
  <c r="P26" i="142" s="1"/>
  <c r="K27" i="142"/>
  <c r="P27" i="142" s="1"/>
  <c r="K28" i="142"/>
  <c r="P28" i="142" s="1"/>
  <c r="K29" i="142"/>
  <c r="P29" i="142" s="1"/>
  <c r="K30" i="142"/>
  <c r="P30" i="142" s="1"/>
  <c r="K31" i="142"/>
  <c r="P31" i="142" s="1"/>
  <c r="K32" i="142"/>
  <c r="P32" i="142" s="1"/>
  <c r="K33" i="142"/>
  <c r="P33" i="142" s="1"/>
  <c r="K34" i="142"/>
  <c r="P34" i="142" s="1"/>
  <c r="K35" i="142"/>
  <c r="P35" i="142" s="1"/>
  <c r="K36" i="142"/>
  <c r="P36" i="142" s="1"/>
  <c r="K37" i="142"/>
  <c r="P37" i="142" s="1"/>
  <c r="K38" i="142"/>
  <c r="P38" i="142" s="1"/>
  <c r="K39" i="142"/>
  <c r="P39" i="142" s="1"/>
  <c r="K40" i="142"/>
  <c r="P40" i="142" s="1"/>
  <c r="K41" i="142"/>
  <c r="P41" i="142" s="1"/>
  <c r="K42" i="142"/>
  <c r="P42" i="142" s="1"/>
  <c r="K43" i="142"/>
  <c r="P43" i="142" s="1"/>
  <c r="K44" i="142"/>
  <c r="P44" i="142" s="1"/>
  <c r="K45" i="142"/>
  <c r="P45" i="142" s="1"/>
  <c r="K46" i="142"/>
  <c r="P46" i="142" s="1"/>
  <c r="K8" i="142"/>
  <c r="P8" i="142" s="1"/>
  <c r="G56" i="141"/>
  <c r="G55" i="141"/>
  <c r="G54" i="141"/>
  <c r="G53" i="141"/>
  <c r="K9" i="141"/>
  <c r="P9" i="141" s="1"/>
  <c r="K10" i="141"/>
  <c r="P10" i="141" s="1"/>
  <c r="K11" i="141"/>
  <c r="P11" i="141" s="1"/>
  <c r="K12" i="141"/>
  <c r="P12" i="141" s="1"/>
  <c r="K13" i="141"/>
  <c r="P13" i="141" s="1"/>
  <c r="K14" i="141"/>
  <c r="P14" i="141" s="1"/>
  <c r="K15" i="141"/>
  <c r="P15" i="141" s="1"/>
  <c r="K16" i="141"/>
  <c r="P16" i="141" s="1"/>
  <c r="K17" i="141"/>
  <c r="P17" i="141" s="1"/>
  <c r="K18" i="141"/>
  <c r="P18" i="141" s="1"/>
  <c r="K19" i="141"/>
  <c r="P19" i="141" s="1"/>
  <c r="K20" i="141"/>
  <c r="P20" i="141" s="1"/>
  <c r="K21" i="141"/>
  <c r="P21" i="141" s="1"/>
  <c r="K22" i="141"/>
  <c r="P22" i="141" s="1"/>
  <c r="K23" i="141"/>
  <c r="P23" i="141" s="1"/>
  <c r="K24" i="141"/>
  <c r="P24" i="141" s="1"/>
  <c r="K25" i="141"/>
  <c r="P25" i="141" s="1"/>
  <c r="K26" i="141"/>
  <c r="P26" i="141" s="1"/>
  <c r="K27" i="141"/>
  <c r="P27" i="141" s="1"/>
  <c r="K28" i="141"/>
  <c r="P28" i="141" s="1"/>
  <c r="K29" i="141"/>
  <c r="P29" i="141" s="1"/>
  <c r="K30" i="141"/>
  <c r="P30" i="141" s="1"/>
  <c r="K31" i="141"/>
  <c r="P31" i="141" s="1"/>
  <c r="K32" i="141"/>
  <c r="P32" i="141" s="1"/>
  <c r="K33" i="141"/>
  <c r="P33" i="141" s="1"/>
  <c r="K34" i="141"/>
  <c r="P34" i="141" s="1"/>
  <c r="K35" i="141"/>
  <c r="P35" i="141" s="1"/>
  <c r="K36" i="141"/>
  <c r="P36" i="141" s="1"/>
  <c r="K37" i="141"/>
  <c r="P37" i="141" s="1"/>
  <c r="K38" i="141"/>
  <c r="P38" i="141" s="1"/>
  <c r="K39" i="141"/>
  <c r="P39" i="141" s="1"/>
  <c r="K40" i="141"/>
  <c r="P40" i="141" s="1"/>
  <c r="K41" i="141"/>
  <c r="P41" i="141" s="1"/>
  <c r="K42" i="141"/>
  <c r="P42" i="141" s="1"/>
  <c r="K43" i="141"/>
  <c r="P43" i="141" s="1"/>
  <c r="K8" i="141"/>
  <c r="P8" i="141" s="1"/>
  <c r="P45" i="141" s="1"/>
  <c r="G54" i="140"/>
  <c r="G53" i="140"/>
  <c r="G52" i="140"/>
  <c r="G51" i="140"/>
  <c r="K9" i="140"/>
  <c r="P9" i="140" s="1"/>
  <c r="K10" i="140"/>
  <c r="P10" i="140" s="1"/>
  <c r="K11" i="140"/>
  <c r="P11" i="140" s="1"/>
  <c r="K12" i="140"/>
  <c r="P12" i="140" s="1"/>
  <c r="K13" i="140"/>
  <c r="P13" i="140" s="1"/>
  <c r="K14" i="140"/>
  <c r="P14" i="140" s="1"/>
  <c r="K15" i="140"/>
  <c r="P15" i="140" s="1"/>
  <c r="K16" i="140"/>
  <c r="P16" i="140" s="1"/>
  <c r="K17" i="140"/>
  <c r="P17" i="140" s="1"/>
  <c r="K18" i="140"/>
  <c r="P18" i="140" s="1"/>
  <c r="K19" i="140"/>
  <c r="P19" i="140" s="1"/>
  <c r="K20" i="140"/>
  <c r="P20" i="140" s="1"/>
  <c r="K21" i="140"/>
  <c r="P21" i="140" s="1"/>
  <c r="K22" i="140"/>
  <c r="P22" i="140" s="1"/>
  <c r="K23" i="140"/>
  <c r="P23" i="140" s="1"/>
  <c r="K24" i="140"/>
  <c r="P24" i="140" s="1"/>
  <c r="K25" i="140"/>
  <c r="P25" i="140" s="1"/>
  <c r="K26" i="140"/>
  <c r="P26" i="140" s="1"/>
  <c r="K27" i="140"/>
  <c r="P27" i="140" s="1"/>
  <c r="K28" i="140"/>
  <c r="P28" i="140" s="1"/>
  <c r="K29" i="140"/>
  <c r="P29" i="140" s="1"/>
  <c r="K30" i="140"/>
  <c r="P30" i="140" s="1"/>
  <c r="K31" i="140"/>
  <c r="P31" i="140" s="1"/>
  <c r="K32" i="140"/>
  <c r="P32" i="140" s="1"/>
  <c r="K33" i="140"/>
  <c r="P33" i="140" s="1"/>
  <c r="K34" i="140"/>
  <c r="P34" i="140" s="1"/>
  <c r="K35" i="140"/>
  <c r="P35" i="140" s="1"/>
  <c r="K36" i="140"/>
  <c r="P36" i="140" s="1"/>
  <c r="K37" i="140"/>
  <c r="P37" i="140" s="1"/>
  <c r="K38" i="140"/>
  <c r="P38" i="140" s="1"/>
  <c r="K39" i="140"/>
  <c r="P39" i="140" s="1"/>
  <c r="K40" i="140"/>
  <c r="P40" i="140" s="1"/>
  <c r="K41" i="140"/>
  <c r="P41" i="140" s="1"/>
  <c r="K8" i="140"/>
  <c r="P8" i="140" s="1"/>
  <c r="G55" i="139"/>
  <c r="G58" i="139"/>
  <c r="G57" i="139"/>
  <c r="G56" i="139"/>
  <c r="K9" i="139"/>
  <c r="P9" i="139" s="1"/>
  <c r="K10" i="139"/>
  <c r="P10" i="139" s="1"/>
  <c r="K11" i="139"/>
  <c r="P11" i="139" s="1"/>
  <c r="K12" i="139"/>
  <c r="P12" i="139" s="1"/>
  <c r="K13" i="139"/>
  <c r="P13" i="139" s="1"/>
  <c r="K14" i="139"/>
  <c r="P14" i="139" s="1"/>
  <c r="K15" i="139"/>
  <c r="P15" i="139" s="1"/>
  <c r="K16" i="139"/>
  <c r="P16" i="139" s="1"/>
  <c r="K17" i="139"/>
  <c r="P17" i="139" s="1"/>
  <c r="K18" i="139"/>
  <c r="P18" i="139" s="1"/>
  <c r="K19" i="139"/>
  <c r="P19" i="139" s="1"/>
  <c r="K20" i="139"/>
  <c r="P20" i="139" s="1"/>
  <c r="K21" i="139"/>
  <c r="P21" i="139" s="1"/>
  <c r="K22" i="139"/>
  <c r="P22" i="139" s="1"/>
  <c r="K23" i="139"/>
  <c r="P23" i="139" s="1"/>
  <c r="K24" i="139"/>
  <c r="P24" i="139" s="1"/>
  <c r="K25" i="139"/>
  <c r="P25" i="139" s="1"/>
  <c r="K26" i="139"/>
  <c r="P26" i="139" s="1"/>
  <c r="K27" i="139"/>
  <c r="P27" i="139" s="1"/>
  <c r="K28" i="139"/>
  <c r="P28" i="139" s="1"/>
  <c r="K29" i="139"/>
  <c r="P29" i="139" s="1"/>
  <c r="K30" i="139"/>
  <c r="P30" i="139" s="1"/>
  <c r="K31" i="139"/>
  <c r="P31" i="139" s="1"/>
  <c r="K32" i="139"/>
  <c r="P32" i="139" s="1"/>
  <c r="K33" i="139"/>
  <c r="P33" i="139" s="1"/>
  <c r="K34" i="139"/>
  <c r="P34" i="139" s="1"/>
  <c r="K35" i="139"/>
  <c r="P35" i="139" s="1"/>
  <c r="K36" i="139"/>
  <c r="P36" i="139" s="1"/>
  <c r="K37" i="139"/>
  <c r="P37" i="139" s="1"/>
  <c r="K38" i="139"/>
  <c r="P38" i="139" s="1"/>
  <c r="K39" i="139"/>
  <c r="P39" i="139" s="1"/>
  <c r="K40" i="139"/>
  <c r="P40" i="139" s="1"/>
  <c r="K41" i="139"/>
  <c r="P41" i="139" s="1"/>
  <c r="K42" i="139"/>
  <c r="P42" i="139" s="1"/>
  <c r="K43" i="139"/>
  <c r="P43" i="139" s="1"/>
  <c r="K44" i="139"/>
  <c r="P44" i="139" s="1"/>
  <c r="K45" i="139"/>
  <c r="P45" i="139" s="1"/>
  <c r="K8" i="139"/>
  <c r="P8" i="139" s="1"/>
  <c r="G59" i="144"/>
  <c r="G58" i="144"/>
  <c r="G57" i="144"/>
  <c r="G56" i="144"/>
  <c r="K9" i="144"/>
  <c r="P9" i="144" s="1"/>
  <c r="K10" i="144"/>
  <c r="P10" i="144" s="1"/>
  <c r="K11" i="144"/>
  <c r="P11" i="144" s="1"/>
  <c r="K12" i="144"/>
  <c r="P12" i="144" s="1"/>
  <c r="K13" i="144"/>
  <c r="P13" i="144" s="1"/>
  <c r="K14" i="144"/>
  <c r="P14" i="144" s="1"/>
  <c r="K15" i="144"/>
  <c r="P15" i="144" s="1"/>
  <c r="K16" i="144"/>
  <c r="P16" i="144" s="1"/>
  <c r="K17" i="144"/>
  <c r="P17" i="144" s="1"/>
  <c r="K18" i="144"/>
  <c r="P18" i="144" s="1"/>
  <c r="K19" i="144"/>
  <c r="P19" i="144" s="1"/>
  <c r="K20" i="144"/>
  <c r="P20" i="144" s="1"/>
  <c r="K21" i="144"/>
  <c r="P21" i="144" s="1"/>
  <c r="K22" i="144"/>
  <c r="P22" i="144" s="1"/>
  <c r="K23" i="144"/>
  <c r="P23" i="144" s="1"/>
  <c r="K24" i="144"/>
  <c r="P24" i="144" s="1"/>
  <c r="K25" i="144"/>
  <c r="P25" i="144" s="1"/>
  <c r="K26" i="144"/>
  <c r="P26" i="144" s="1"/>
  <c r="K27" i="144"/>
  <c r="P27" i="144" s="1"/>
  <c r="K28" i="144"/>
  <c r="P28" i="144" s="1"/>
  <c r="K29" i="144"/>
  <c r="P29" i="144" s="1"/>
  <c r="K30" i="144"/>
  <c r="P30" i="144" s="1"/>
  <c r="K31" i="144"/>
  <c r="P31" i="144" s="1"/>
  <c r="K32" i="144"/>
  <c r="P32" i="144" s="1"/>
  <c r="K33" i="144"/>
  <c r="P33" i="144" s="1"/>
  <c r="K34" i="144"/>
  <c r="P34" i="144" s="1"/>
  <c r="K35" i="144"/>
  <c r="P35" i="144" s="1"/>
  <c r="K36" i="144"/>
  <c r="P36" i="144" s="1"/>
  <c r="K37" i="144"/>
  <c r="P37" i="144" s="1"/>
  <c r="K38" i="144"/>
  <c r="P38" i="144" s="1"/>
  <c r="K39" i="144"/>
  <c r="P39" i="144" s="1"/>
  <c r="K40" i="144"/>
  <c r="P40" i="144" s="1"/>
  <c r="K41" i="144"/>
  <c r="P41" i="144" s="1"/>
  <c r="K42" i="144"/>
  <c r="P42" i="144" s="1"/>
  <c r="K43" i="144"/>
  <c r="P43" i="144" s="1"/>
  <c r="K44" i="144"/>
  <c r="P44" i="144" s="1"/>
  <c r="K45" i="144"/>
  <c r="P45" i="144" s="1"/>
  <c r="K46" i="144"/>
  <c r="P46" i="144" s="1"/>
  <c r="K8" i="144"/>
  <c r="P8" i="144" s="1"/>
  <c r="P48" i="142"/>
  <c r="P44" i="141" l="1"/>
  <c r="P39" i="136"/>
  <c r="P34" i="137"/>
  <c r="P33" i="137"/>
  <c r="P38" i="136"/>
  <c r="P47" i="138"/>
  <c r="P46" i="138"/>
  <c r="P43" i="140"/>
  <c r="P42" i="140"/>
  <c r="P47" i="139"/>
  <c r="P46" i="139"/>
  <c r="P48" i="144"/>
  <c r="P47" i="144"/>
  <c r="K19" i="143"/>
  <c r="P19" i="143" s="1"/>
  <c r="K20" i="143"/>
  <c r="P20" i="143" s="1"/>
  <c r="K21" i="143"/>
  <c r="P21" i="143" s="1"/>
  <c r="K22" i="143"/>
  <c r="P22" i="143" s="1"/>
  <c r="K23" i="143"/>
  <c r="P23" i="143" s="1"/>
  <c r="K24" i="143"/>
  <c r="P24" i="143" s="1"/>
  <c r="K25" i="143"/>
  <c r="P25" i="143" s="1"/>
  <c r="K26" i="143"/>
  <c r="P26" i="143" s="1"/>
  <c r="K27" i="143"/>
  <c r="P27" i="143" s="1"/>
  <c r="K28" i="143"/>
  <c r="P28" i="143" s="1"/>
  <c r="K29" i="143"/>
  <c r="P29" i="143" s="1"/>
  <c r="K30" i="143"/>
  <c r="P30" i="143" s="1"/>
  <c r="K31" i="143"/>
  <c r="P31" i="143" s="1"/>
  <c r="K32" i="143"/>
  <c r="P32" i="143" s="1"/>
  <c r="K33" i="143"/>
  <c r="P33" i="143" s="1"/>
  <c r="K34" i="143"/>
  <c r="P34" i="143" s="1"/>
  <c r="K35" i="143"/>
  <c r="P35" i="143" s="1"/>
  <c r="K36" i="143"/>
  <c r="P36" i="143" s="1"/>
  <c r="K37" i="143"/>
  <c r="P37" i="143" s="1"/>
  <c r="K38" i="143"/>
  <c r="P38" i="143" s="1"/>
  <c r="K39" i="143"/>
  <c r="P39" i="143" s="1"/>
  <c r="K40" i="143"/>
  <c r="P40" i="143" s="1"/>
  <c r="K41" i="143"/>
  <c r="P41" i="143" s="1"/>
  <c r="K42" i="143"/>
  <c r="P42" i="143" s="1"/>
  <c r="K43" i="143"/>
  <c r="P43" i="143" s="1"/>
  <c r="K44" i="143"/>
  <c r="P44" i="143" s="1"/>
  <c r="K45" i="143"/>
  <c r="P45" i="143" s="1"/>
  <c r="K9" i="143"/>
  <c r="P9" i="143" s="1"/>
  <c r="K10" i="143"/>
  <c r="P10" i="143" s="1"/>
  <c r="K11" i="143"/>
  <c r="P11" i="143" s="1"/>
  <c r="K12" i="143"/>
  <c r="P12" i="143" s="1"/>
  <c r="K13" i="143"/>
  <c r="P13" i="143" s="1"/>
  <c r="K14" i="143"/>
  <c r="P14" i="143" s="1"/>
  <c r="K15" i="143"/>
  <c r="P15" i="143" s="1"/>
  <c r="K16" i="143"/>
  <c r="P16" i="143" s="1"/>
  <c r="K17" i="143"/>
  <c r="P17" i="143" s="1"/>
  <c r="K18" i="143"/>
  <c r="P18" i="143" s="1"/>
  <c r="G58" i="143"/>
  <c r="G57" i="143"/>
  <c r="G56" i="143"/>
  <c r="G55" i="143"/>
  <c r="K8" i="143"/>
  <c r="P8" i="143" s="1"/>
  <c r="P46" i="143" l="1"/>
  <c r="P47" i="143"/>
  <c r="K9" i="131"/>
  <c r="P9" i="131" s="1"/>
  <c r="K10" i="131"/>
  <c r="P10" i="131" s="1"/>
  <c r="K11" i="131"/>
  <c r="P11" i="131" s="1"/>
  <c r="K12" i="131"/>
  <c r="P12" i="131" s="1"/>
  <c r="K13" i="131"/>
  <c r="P13" i="131" s="1"/>
  <c r="K14" i="131"/>
  <c r="P14" i="131" s="1"/>
  <c r="K15" i="131"/>
  <c r="P15" i="131" s="1"/>
  <c r="K16" i="131"/>
  <c r="P16" i="131" s="1"/>
  <c r="K17" i="131"/>
  <c r="P17" i="131" s="1"/>
  <c r="K18" i="131"/>
  <c r="P18" i="131" s="1"/>
  <c r="K19" i="131"/>
  <c r="P19" i="131" s="1"/>
  <c r="K20" i="131"/>
  <c r="P20" i="131" s="1"/>
  <c r="K21" i="131"/>
  <c r="P21" i="131" s="1"/>
  <c r="K22" i="131"/>
  <c r="P22" i="131" s="1"/>
  <c r="K23" i="131"/>
  <c r="P23" i="131" s="1"/>
  <c r="K24" i="131"/>
  <c r="P24" i="131" s="1"/>
  <c r="K25" i="131"/>
  <c r="P25" i="131" s="1"/>
  <c r="K26" i="131"/>
  <c r="P26" i="131" s="1"/>
  <c r="K27" i="131"/>
  <c r="P27" i="131" s="1"/>
  <c r="K28" i="131"/>
  <c r="P28" i="131" s="1"/>
  <c r="K29" i="131"/>
  <c r="P29" i="131" s="1"/>
  <c r="K30" i="131"/>
  <c r="P30" i="131" s="1"/>
  <c r="K31" i="131"/>
  <c r="P31" i="131" s="1"/>
  <c r="K32" i="131"/>
  <c r="P32" i="131" s="1"/>
  <c r="K33" i="131"/>
  <c r="P33" i="131" s="1"/>
  <c r="K34" i="131"/>
  <c r="P34" i="131" s="1"/>
  <c r="K35" i="131"/>
  <c r="P35" i="131" s="1"/>
  <c r="K36" i="131"/>
  <c r="P36" i="131" s="1"/>
  <c r="K37" i="131"/>
  <c r="P37" i="131" s="1"/>
  <c r="K38" i="131"/>
  <c r="P38" i="131" s="1"/>
  <c r="K39" i="131"/>
  <c r="P39" i="131" s="1"/>
  <c r="K40" i="131"/>
  <c r="P40" i="131" s="1"/>
  <c r="K41" i="131"/>
  <c r="P41" i="131" s="1"/>
  <c r="K42" i="131"/>
  <c r="P42" i="131" s="1"/>
  <c r="K43" i="131"/>
  <c r="P43" i="131" s="1"/>
  <c r="K44" i="131"/>
  <c r="P44" i="131" s="1"/>
  <c r="K45" i="131"/>
  <c r="P45" i="131" s="1"/>
  <c r="K8" i="131"/>
  <c r="P8" i="131" s="1"/>
  <c r="G58" i="131"/>
  <c r="G41" i="145"/>
  <c r="G40" i="145"/>
  <c r="G39" i="145"/>
  <c r="K8" i="145"/>
  <c r="P8" i="145" s="1"/>
  <c r="K9" i="145"/>
  <c r="P9" i="145" s="1"/>
  <c r="K10" i="145"/>
  <c r="P10" i="145" s="1"/>
  <c r="K11" i="145"/>
  <c r="P11" i="145" s="1"/>
  <c r="K12" i="145"/>
  <c r="P12" i="145" s="1"/>
  <c r="K13" i="145"/>
  <c r="P13" i="145" s="1"/>
  <c r="K14" i="145"/>
  <c r="P14" i="145" s="1"/>
  <c r="K15" i="145"/>
  <c r="P15" i="145" s="1"/>
  <c r="K16" i="145"/>
  <c r="P16" i="145" s="1"/>
  <c r="K17" i="145"/>
  <c r="P17" i="145" s="1"/>
  <c r="K18" i="145"/>
  <c r="P18" i="145" s="1"/>
  <c r="K19" i="145"/>
  <c r="P19" i="145" s="1"/>
  <c r="K20" i="145"/>
  <c r="P20" i="145" s="1"/>
  <c r="K21" i="145"/>
  <c r="P21" i="145" s="1"/>
  <c r="K22" i="145"/>
  <c r="P22" i="145" s="1"/>
  <c r="K23" i="145"/>
  <c r="P23" i="145" s="1"/>
  <c r="K24" i="145"/>
  <c r="P24" i="145" s="1"/>
  <c r="K25" i="145"/>
  <c r="P25" i="145" s="1"/>
  <c r="K26" i="145"/>
  <c r="P26" i="145" s="1"/>
  <c r="K27" i="145"/>
  <c r="P27" i="145" s="1"/>
  <c r="P47" i="131" l="1"/>
  <c r="G55" i="131"/>
  <c r="P46" i="131"/>
  <c r="P29" i="145"/>
  <c r="P28" i="145"/>
</calcChain>
</file>

<file path=xl/sharedStrings.xml><?xml version="1.0" encoding="utf-8"?>
<sst xmlns="http://schemas.openxmlformats.org/spreadsheetml/2006/main" count="1236" uniqueCount="762">
  <si>
    <t>เลขที่</t>
  </si>
  <si>
    <t>ชื่อ</t>
  </si>
  <si>
    <t>สกุล</t>
  </si>
  <si>
    <t>รายการประเมิน</t>
  </si>
  <si>
    <t>ผลประเมิน</t>
  </si>
  <si>
    <t>สรุป(ผ่าน/ไม่ผ่าน)</t>
  </si>
  <si>
    <t>ระบุความสำคัญและสาเหตุของปัญหา(๔)</t>
  </si>
  <si>
    <t>นำเสนอความคิดรวบยอดเกี่ยวกับปัญหาและสาเหตุ(๔)</t>
  </si>
  <si>
    <t>นำเสนอทางเลือกในการแก้ปัญหาที่หลากหลาย(๔)</t>
  </si>
  <si>
    <t>เลือกใช้ทางเลือกสำหรับแก้ปัญหาที่เหมาะสม(๔)</t>
  </si>
  <si>
    <t>กำหนดขั้นตอนการแก้ปัญหา(๘)</t>
  </si>
  <si>
    <t>กำหนดวิธีการ เครื่องมือ และเกณฑ์การประเมินผล
แก้ปัญหา(๘)</t>
  </si>
  <si>
    <t>นำเสนอวิธีการปรับปรุงการแก้ไขปัญหา
โดยใช้เหตุผลและทางเลือกที่เหมาะสม(๘)</t>
  </si>
  <si>
    <t>รวม (๔๐)</t>
  </si>
  <si>
    <t>ไม่ผ่าน(๐-๑๙)</t>
  </si>
  <si>
    <t>ผ่านการประเมิน</t>
  </si>
  <si>
    <t>พอใช้(๒๐-๒๖)</t>
  </si>
  <si>
    <t>ดี (๒๗-๓๓)</t>
  </si>
  <si>
    <t>แบบบันทึกผลการประเมินความสามารถและทักษะด้านการแสวงหาความรู้เพื่อการแก้ปัญหา</t>
  </si>
  <si>
    <t xml:space="preserve">คำชี้แจง ในช่องรายการประเมินให้บันทึกคะแนนที่ได้ ในช่องผลการประเมินให้ทำเครื่องหมาย / </t>
  </si>
  <si>
    <t>รวมจำนวนคน</t>
  </si>
  <si>
    <t>ร้อยละ</t>
  </si>
  <si>
    <t>เกณฑ์การตัดสิน ๒๔ คะแนนขึ้นไปถือว่าผ่าน</t>
  </si>
  <si>
    <t>ชั้นมัธยมศึกษาปีที่ ๔/๑๑</t>
  </si>
  <si>
    <t>ชั้นมัธยมศึกษาปีที่ ๔/๑</t>
  </si>
  <si>
    <t>ชั้นมัธยมศึกษาปีที่ ๔/๓</t>
  </si>
  <si>
    <t>ชั้นมัธยมศึกษาปีที่ ๔/๕</t>
  </si>
  <si>
    <t>ชั้นมัธยมศึกษาปีที่ ๔/๒</t>
  </si>
  <si>
    <t>ชั้นมัธยมศึกษาปีที่ ๔/๔</t>
  </si>
  <si>
    <t>ชั้นมัธยมศึกษาปีที่ ๔/๖</t>
  </si>
  <si>
    <t>ชั้นมัธยมศึกษาปีที่ ๔/๗</t>
  </si>
  <si>
    <t>ชั้นมัธยมศึกษาปีที่ ๔/๘</t>
  </si>
  <si>
    <t>ชั้นมัธยมศึกษาปีที่ ๔/๙</t>
  </si>
  <si>
    <t>ชั้นมัธยมศึกษาปีที่ ๔/๑๐</t>
  </si>
  <si>
    <t>ประเมิน วันที่      เดือน             พ.ศ. ๒๕๕๙</t>
  </si>
  <si>
    <t xml:space="preserve">ลงชื่อ                        </t>
  </si>
  <si>
    <t>ผู้ประเมิน</t>
  </si>
  <si>
    <t>ตำแหน่ง  ครู คศ.</t>
  </si>
  <si>
    <t>(                                 )</t>
  </si>
  <si>
    <t>นายกฤษฎา</t>
  </si>
  <si>
    <t>นางสาวชลธิชา</t>
  </si>
  <si>
    <t>ศรีสุข</t>
  </si>
  <si>
    <t>นางสาวพรไพลิน</t>
  </si>
  <si>
    <t>นายพงศธร</t>
  </si>
  <si>
    <t>ตาลน้อย</t>
  </si>
  <si>
    <t>นางสาวกัญญาณัฐ</t>
  </si>
  <si>
    <t>นางสาวเบญญาภา</t>
  </si>
  <si>
    <t>ใจคง</t>
  </si>
  <si>
    <t>คนทัศน์</t>
  </si>
  <si>
    <t>นางสาวกมลชนก</t>
  </si>
  <si>
    <t>นางสาววริศรา</t>
  </si>
  <si>
    <t>นายธนดล</t>
  </si>
  <si>
    <t>นายอนุรักษ์</t>
  </si>
  <si>
    <t>นางสาวสุทธิดา</t>
  </si>
  <si>
    <t>มงคล</t>
  </si>
  <si>
    <t>นายปัญญากร</t>
  </si>
  <si>
    <t>นางสาววรรณวิษา</t>
  </si>
  <si>
    <t>ยูปานนท์</t>
  </si>
  <si>
    <t>นางสาวภัทราภรณ์</t>
  </si>
  <si>
    <t>นางสาววาสนา</t>
  </si>
  <si>
    <t>สมพงษ์</t>
  </si>
  <si>
    <t>พืชสอน</t>
  </si>
  <si>
    <t>ไกรสิงห์</t>
  </si>
  <si>
    <t>นางสาวลักษิกา</t>
  </si>
  <si>
    <t>นายณัฐวุฒิ</t>
  </si>
  <si>
    <t>จันทร์ภาชัย</t>
  </si>
  <si>
    <t>เปียผึ้ง</t>
  </si>
  <si>
    <t>นายพงศกร</t>
  </si>
  <si>
    <t>นางสาวณัฐสุดา</t>
  </si>
  <si>
    <t>นางสาวสุชานันท์</t>
  </si>
  <si>
    <t>นางสาวปิยวรรณ</t>
  </si>
  <si>
    <t>ไชโย</t>
  </si>
  <si>
    <t>นางสาวจิราวรรณ</t>
  </si>
  <si>
    <t>นายเกียรติศักดิ์</t>
  </si>
  <si>
    <t>นางสาวภัทรพรรณ</t>
  </si>
  <si>
    <t>พรมแดน</t>
  </si>
  <si>
    <t>สุดแสง</t>
  </si>
  <si>
    <t>นางสาวณัฐพร</t>
  </si>
  <si>
    <t>อู่แก้ว</t>
  </si>
  <si>
    <t>นางสาวสุพิชชา</t>
  </si>
  <si>
    <t>ทองดี</t>
  </si>
  <si>
    <t>เอมสุ่น</t>
  </si>
  <si>
    <t>นายธนภัทร</t>
  </si>
  <si>
    <t>จำรัสธนสาร</t>
  </si>
  <si>
    <t>นายรัชพล</t>
  </si>
  <si>
    <t>อ่อนน้อม</t>
  </si>
  <si>
    <t>พันธ์ศรี</t>
  </si>
  <si>
    <t>นางสาวอริสรา</t>
  </si>
  <si>
    <t>นายธีรพัฒน์</t>
  </si>
  <si>
    <t>นายชินกฤต</t>
  </si>
  <si>
    <t>บุญศรีวงษ์</t>
  </si>
  <si>
    <t>สัตย์ซื่อ</t>
  </si>
  <si>
    <t>นางสาวธนัชชา</t>
  </si>
  <si>
    <t>ภาคภูมิพงศ์</t>
  </si>
  <si>
    <t>นายภัทรพล</t>
  </si>
  <si>
    <t>นางสาวกัลยรัตน์</t>
  </si>
  <si>
    <t>บุญมี</t>
  </si>
  <si>
    <t xml:space="preserve">ประเมิน วันที่      เดือน             พ.ศ. </t>
  </si>
  <si>
    <t>นายจุลจิตร</t>
  </si>
  <si>
    <t>จำจิตต์</t>
  </si>
  <si>
    <t>นายรักไทย</t>
  </si>
  <si>
    <t>แย้มกลิ่น</t>
  </si>
  <si>
    <t>นายธราเทพ</t>
  </si>
  <si>
    <t>เพิ่มพูล</t>
  </si>
  <si>
    <t>นายปัณณธร</t>
  </si>
  <si>
    <t>เพิ่มผล</t>
  </si>
  <si>
    <t>นายวัชรินทร์</t>
  </si>
  <si>
    <t>ทรงประโคน</t>
  </si>
  <si>
    <t>คำชัยมงคล</t>
  </si>
  <si>
    <t>ดอนมอญ</t>
  </si>
  <si>
    <t>นายวิชญ์พล</t>
  </si>
  <si>
    <t>สอนวิชัย</t>
  </si>
  <si>
    <t>นายบัณณพนต์</t>
  </si>
  <si>
    <t>ตาคำวัน</t>
  </si>
  <si>
    <t xml:space="preserve">นางสาวกนกวรรณ </t>
  </si>
  <si>
    <t>นางสาวจันทกานต์</t>
  </si>
  <si>
    <t>บางกุ้ง</t>
  </si>
  <si>
    <t>นางสาวฐิติญาพร</t>
  </si>
  <si>
    <t>นกน้อย</t>
  </si>
  <si>
    <t>นางสาวณัฐกานต์</t>
  </si>
  <si>
    <t>กันภัย</t>
  </si>
  <si>
    <t>นางสาวนภัสวรรณ</t>
  </si>
  <si>
    <t>พงษ์มี</t>
  </si>
  <si>
    <t>นางสาวปาริชาติ</t>
  </si>
  <si>
    <t>ประไพร</t>
  </si>
  <si>
    <t>นางสาวเพ็ญนภา</t>
  </si>
  <si>
    <t>เพียลา</t>
  </si>
  <si>
    <t>นางสาวภัทรวดี</t>
  </si>
  <si>
    <t>สาธยาย</t>
  </si>
  <si>
    <t>นางสาววัชราภรณ์</t>
  </si>
  <si>
    <t>นางสาวสุธิมา</t>
  </si>
  <si>
    <t>กัลยาวงค์</t>
  </si>
  <si>
    <t>นางสาวสุพรรณี</t>
  </si>
  <si>
    <t>สาลิวงษ์</t>
  </si>
  <si>
    <t>นางสาวสุพิชฌาย์</t>
  </si>
  <si>
    <t>สนร้อย</t>
  </si>
  <si>
    <t>นางสาวสุรารักษ์</t>
  </si>
  <si>
    <t>บุญโม</t>
  </si>
  <si>
    <t>นางสาวขวัญกมล</t>
  </si>
  <si>
    <t>ศรีสม</t>
  </si>
  <si>
    <t>นางสาวสุภาภรณ์</t>
  </si>
  <si>
    <t>หวังคุ้มกลาง</t>
  </si>
  <si>
    <t>นางสาวจุฑามาส</t>
  </si>
  <si>
    <t>นางสาวประภัสสร</t>
  </si>
  <si>
    <t>ต่างศรี</t>
  </si>
  <si>
    <t>นางสาวชญานิศ</t>
  </si>
  <si>
    <t>ฉิมมาแก้ว</t>
  </si>
  <si>
    <t>บุรีวงษ์</t>
  </si>
  <si>
    <t>นางสาวญาดา</t>
  </si>
  <si>
    <t>ทานทน</t>
  </si>
  <si>
    <t>นิยมสุข</t>
  </si>
  <si>
    <t>นางสาวเกศกนก</t>
  </si>
  <si>
    <t>เตสะดี</t>
  </si>
  <si>
    <t>นางสาวชุติกาญจน์</t>
  </si>
  <si>
    <t>ฝาเฟี้ยม</t>
  </si>
  <si>
    <t>นางสาวนวรัตน์</t>
  </si>
  <si>
    <t>แซะจอหอ</t>
  </si>
  <si>
    <t>นางสาวบุณยาพร</t>
  </si>
  <si>
    <t>ยาฮะ</t>
  </si>
  <si>
    <t>บุตรดี</t>
  </si>
  <si>
    <t>นางสาวสรญา</t>
  </si>
  <si>
    <t>สายพิน</t>
  </si>
  <si>
    <t>นายจิรวัชระ</t>
  </si>
  <si>
    <t>เกษนคร</t>
  </si>
  <si>
    <t>ช้างอ่ำ</t>
  </si>
  <si>
    <t>นายสรวุฒิ</t>
  </si>
  <si>
    <t>แสงเจริญ</t>
  </si>
  <si>
    <t>นายจักรภัทร</t>
  </si>
  <si>
    <t>จันทร์สวัสดิ์</t>
  </si>
  <si>
    <t>นายชนะโชค</t>
  </si>
  <si>
    <t>แสงสมบุญ</t>
  </si>
  <si>
    <t>นายวชิรวิทย์</t>
  </si>
  <si>
    <t>ปลื้มบุญ</t>
  </si>
  <si>
    <t>นายรชต</t>
  </si>
  <si>
    <t>สมศรี</t>
  </si>
  <si>
    <t>นายกำจร</t>
  </si>
  <si>
    <t>เกตุนคร</t>
  </si>
  <si>
    <t>นายพีรวัส</t>
  </si>
  <si>
    <t>ศรีพรหม</t>
  </si>
  <si>
    <t>นายวรกมล</t>
  </si>
  <si>
    <t>อินทร์สุข</t>
  </si>
  <si>
    <t>นางสาวทัศน์วรรณ</t>
  </si>
  <si>
    <t>เนื่องจากพิมพ์</t>
  </si>
  <si>
    <t>การดี</t>
  </si>
  <si>
    <t>นางสาวจิรวรรณ</t>
  </si>
  <si>
    <t>พลชู</t>
  </si>
  <si>
    <t>นางสาวพิมพ์ลดา</t>
  </si>
  <si>
    <t>สังข์สวัสดิ์</t>
  </si>
  <si>
    <t>นางสาวภาวิณี</t>
  </si>
  <si>
    <t>ธุระ</t>
  </si>
  <si>
    <t>ทองอิ่มสินทวี</t>
  </si>
  <si>
    <t>ถุงเงิน</t>
  </si>
  <si>
    <t>แสงสว่าง</t>
  </si>
  <si>
    <t>นางสาวกมลวรรณ</t>
  </si>
  <si>
    <t>จันทร์มณี</t>
  </si>
  <si>
    <t>อำไพโชติ</t>
  </si>
  <si>
    <t xml:space="preserve">นางสาวจุฑาทิพย์ </t>
  </si>
  <si>
    <t>จิตรสมพงษ์</t>
  </si>
  <si>
    <t>นางสาวพรญาณี</t>
  </si>
  <si>
    <t>วงษ์พันธุ์</t>
  </si>
  <si>
    <t>นางสาวศศิกานต์</t>
  </si>
  <si>
    <t>เจริญพันธ์</t>
  </si>
  <si>
    <t>เพียสุด</t>
  </si>
  <si>
    <t>นางสาวธารารัตน์</t>
  </si>
  <si>
    <t>เข็มทอง</t>
  </si>
  <si>
    <t>นางสาวมญชุ์พิชญา</t>
  </si>
  <si>
    <t>วงจ้อย</t>
  </si>
  <si>
    <t>นางสาวอารียา</t>
  </si>
  <si>
    <t>อโนพันธ์</t>
  </si>
  <si>
    <t>นุชเจริญ</t>
  </si>
  <si>
    <t>นางสาวฐิตาพร</t>
  </si>
  <si>
    <t>นามลาด</t>
  </si>
  <si>
    <t>นางสาวแก้วตา</t>
  </si>
  <si>
    <t>ทิพวงษา</t>
  </si>
  <si>
    <t>นางสาวดุษฎีพร</t>
  </si>
  <si>
    <t>อุทธาหรณ์</t>
  </si>
  <si>
    <t>นางสาวเบียร์</t>
  </si>
  <si>
    <t>สุภารัตน์</t>
  </si>
  <si>
    <t>นางสาวพุธิตา</t>
  </si>
  <si>
    <t>ทองคุ้ย</t>
  </si>
  <si>
    <t>นางสาวมณฑิรา</t>
  </si>
  <si>
    <t>กอนจันดา</t>
  </si>
  <si>
    <t>นางสาวเมธาพร</t>
  </si>
  <si>
    <t>ลาหู่</t>
  </si>
  <si>
    <t>เดชผิว</t>
  </si>
  <si>
    <t>นางสาวสุธาวัลย์</t>
  </si>
  <si>
    <t>เหมือนสี</t>
  </si>
  <si>
    <t>นางสาวโสรญา</t>
  </si>
  <si>
    <t>ขุนเภา</t>
  </si>
  <si>
    <t>นายสหัสวรรษ</t>
  </si>
  <si>
    <t>เนตรสุวรรณ์</t>
  </si>
  <si>
    <t>นายอนุสรณ์</t>
  </si>
  <si>
    <t>อ่อนเกิด</t>
  </si>
  <si>
    <t>นายนิธิกรณ์</t>
  </si>
  <si>
    <t>คงภักดี</t>
  </si>
  <si>
    <t>นายอุกฤษฏ์</t>
  </si>
  <si>
    <t>พานทอง</t>
  </si>
  <si>
    <t>นายกษิดิ์เดช</t>
  </si>
  <si>
    <t>ฉิมพายัพ</t>
  </si>
  <si>
    <t>นายกฤตนัย</t>
  </si>
  <si>
    <t>ปูเวสา</t>
  </si>
  <si>
    <t>นายอัษฎา</t>
  </si>
  <si>
    <t>นางสาวนฤมล</t>
  </si>
  <si>
    <t>สีสิงห์</t>
  </si>
  <si>
    <t>สำอาง</t>
  </si>
  <si>
    <t>ฉิมพานิช</t>
  </si>
  <si>
    <t>นางสาวสุภาวรรณ</t>
  </si>
  <si>
    <t>จอมสง่า</t>
  </si>
  <si>
    <t>นางสาวกรรณิการ์</t>
  </si>
  <si>
    <t>ไวว่อง</t>
  </si>
  <si>
    <t>นางสาวปานดวงใจ</t>
  </si>
  <si>
    <t>วงษ์บำหรุ</t>
  </si>
  <si>
    <t>เนตรรัตน์</t>
  </si>
  <si>
    <t>นางสาววริศริยา</t>
  </si>
  <si>
    <t>ใบปลอด</t>
  </si>
  <si>
    <t>นางสาวโศภิษฐ์</t>
  </si>
  <si>
    <t>ชาญเดช</t>
  </si>
  <si>
    <t>นางสาวกีรติกันต์</t>
  </si>
  <si>
    <t>เผื่อนพงษ์</t>
  </si>
  <si>
    <t>พวงผ่อง</t>
  </si>
  <si>
    <t>นางสาวจุฑาทิพย์</t>
  </si>
  <si>
    <t>บุญพวง</t>
  </si>
  <si>
    <t>นางสาวชนาภัทร</t>
  </si>
  <si>
    <t>ผุงแสงมณีวงค์</t>
  </si>
  <si>
    <t>นางสาวชลนิภา</t>
  </si>
  <si>
    <t>พันธ์แน่น</t>
  </si>
  <si>
    <t>นางสาวณัฎฐวรรณ</t>
  </si>
  <si>
    <t>ธีระเวชศรางกูร</t>
  </si>
  <si>
    <t>นางสาวธนวรรณ</t>
  </si>
  <si>
    <t>ม่วงศรี</t>
  </si>
  <si>
    <t>นางสาวภัทรวีร์</t>
  </si>
  <si>
    <t>นางสาววทันยา</t>
  </si>
  <si>
    <t>น้อยนอนเมือง</t>
  </si>
  <si>
    <t>นางสาววรรณพร</t>
  </si>
  <si>
    <t>พูลประสาท</t>
  </si>
  <si>
    <t>นางสาวจิตราภรณ์</t>
  </si>
  <si>
    <t>จีนสวัสดิ์</t>
  </si>
  <si>
    <t>นางสาวธัญรดา</t>
  </si>
  <si>
    <t>ก้อนทอง</t>
  </si>
  <si>
    <t>นางสาวยุวดี</t>
  </si>
  <si>
    <t>เกาะมะไฟ</t>
  </si>
  <si>
    <t>มีศิลา</t>
  </si>
  <si>
    <t>วานิชย์</t>
  </si>
  <si>
    <t>นางสาวนิพาดา</t>
  </si>
  <si>
    <t>ราษีมิน</t>
  </si>
  <si>
    <t>นางสาวปุณณมาส</t>
  </si>
  <si>
    <t>ยั่งยืน</t>
  </si>
  <si>
    <t>นางสาวพิมพ์ชนก</t>
  </si>
  <si>
    <t>เจนดง</t>
  </si>
  <si>
    <t>นามชารี</t>
  </si>
  <si>
    <t>นางสาวสิรินทรา</t>
  </si>
  <si>
    <t>ศิลปศาสตร์</t>
  </si>
  <si>
    <t>นางสาวสุพิชญา</t>
  </si>
  <si>
    <t>โสมภีร์</t>
  </si>
  <si>
    <t>นางสาวสุรางคณา</t>
  </si>
  <si>
    <t>พรมมี</t>
  </si>
  <si>
    <t>นางสาวอาทิตยา</t>
  </si>
  <si>
    <t>สว่างแสง</t>
  </si>
  <si>
    <t>นายกฤษดนัย</t>
  </si>
  <si>
    <t>บุญมาดี</t>
  </si>
  <si>
    <t>นายณรงค์ชัย</t>
  </si>
  <si>
    <t>น้อยกมล</t>
  </si>
  <si>
    <t>นายภูมิพัฒน์</t>
  </si>
  <si>
    <t>สมตัว</t>
  </si>
  <si>
    <t>นายอธิป</t>
  </si>
  <si>
    <t>ประสิทธิพันธุ์</t>
  </si>
  <si>
    <t>นายชัยทัตโต</t>
  </si>
  <si>
    <t>บุญชู</t>
  </si>
  <si>
    <t>พรหมมา</t>
  </si>
  <si>
    <t>นายพฤฒินันท์</t>
  </si>
  <si>
    <t>ซื่อสัตย์</t>
  </si>
  <si>
    <t>ภู่สวัสดิ์</t>
  </si>
  <si>
    <t>นายรัตนวิชญ์</t>
  </si>
  <si>
    <t>ใยยงค์</t>
  </si>
  <si>
    <t>นายวรภัทร</t>
  </si>
  <si>
    <t>บำรุงวัตร</t>
  </si>
  <si>
    <t>นายบูรพา</t>
  </si>
  <si>
    <t>ทะวะระ</t>
  </si>
  <si>
    <t>นายไวยวุฒิ</t>
  </si>
  <si>
    <t>ขวัญเมือง</t>
  </si>
  <si>
    <t>นายอดิศักดิ์</t>
  </si>
  <si>
    <t>เดชา</t>
  </si>
  <si>
    <t>นายพลพล</t>
  </si>
  <si>
    <t>ไพเราะ</t>
  </si>
  <si>
    <t>นายนิธิกร</t>
  </si>
  <si>
    <t>บุญเรือง</t>
  </si>
  <si>
    <t>นายปรเมศวร์</t>
  </si>
  <si>
    <t>นามโคตร</t>
  </si>
  <si>
    <t>นายศุภกฤษ</t>
  </si>
  <si>
    <t>จิรเมธวณิชชา</t>
  </si>
  <si>
    <t>รัตนวงศ์</t>
  </si>
  <si>
    <t>นางสาวธัญธร</t>
  </si>
  <si>
    <t>ชาวบล</t>
  </si>
  <si>
    <t>นางสาวปิยะดา</t>
  </si>
  <si>
    <t>แสงคง</t>
  </si>
  <si>
    <t>นางสาวพิชามญชุ์</t>
  </si>
  <si>
    <t>ดีประเสริฐ</t>
  </si>
  <si>
    <t>นางสาวฐิตารีย์</t>
  </si>
  <si>
    <t>ทับทิมดี</t>
  </si>
  <si>
    <t>นางสาวภณิตา</t>
  </si>
  <si>
    <t>โพธิ์ศรีวงษ์</t>
  </si>
  <si>
    <t>นางสาวศศิวิมล</t>
  </si>
  <si>
    <t>ฉายอรุณ</t>
  </si>
  <si>
    <t>นางสาวสุชาวดี</t>
  </si>
  <si>
    <t>พรมวงษา</t>
  </si>
  <si>
    <t>นางสาวอาลิษา</t>
  </si>
  <si>
    <t>ดอกไม้</t>
  </si>
  <si>
    <t>นางสาวกัญญารัตน์</t>
  </si>
  <si>
    <t>เพ็ชรดี</t>
  </si>
  <si>
    <t>นางสาวมลธิชา</t>
  </si>
  <si>
    <t>จิตภักดี</t>
  </si>
  <si>
    <t>ร่มโพธิ์แก้ว</t>
  </si>
  <si>
    <t>นางสาวณัฐริกา</t>
  </si>
  <si>
    <t>ดีเสียง</t>
  </si>
  <si>
    <t>นางสาวธัญพัชร</t>
  </si>
  <si>
    <t>พิมพิมูล</t>
  </si>
  <si>
    <t>นางสาวพรรณกาญจน์</t>
  </si>
  <si>
    <t>ร่วมใจ</t>
  </si>
  <si>
    <t>นางสาวภานรินท์</t>
  </si>
  <si>
    <t>นางสาวภาสินี</t>
  </si>
  <si>
    <t>เกิดสุข</t>
  </si>
  <si>
    <t>มานะดี</t>
  </si>
  <si>
    <t>อำนรรฆ</t>
  </si>
  <si>
    <t>นางสาวปภาดา</t>
  </si>
  <si>
    <t>จินดามาตย์</t>
  </si>
  <si>
    <t>นายชาญวิทย์</t>
  </si>
  <si>
    <t>วรรณวงษ์</t>
  </si>
  <si>
    <t>นายสิทธิศักดิ์</t>
  </si>
  <si>
    <t>รัศมี</t>
  </si>
  <si>
    <t>นายธนพนธ์</t>
  </si>
  <si>
    <t>บำรุงสุข</t>
  </si>
  <si>
    <t>นายมงคล</t>
  </si>
  <si>
    <t>จำรูญ</t>
  </si>
  <si>
    <t>นายสุทธิพงษ์</t>
  </si>
  <si>
    <t xml:space="preserve"> อุปราช</t>
  </si>
  <si>
    <t>เพ็ชรผุดผ่อง</t>
  </si>
  <si>
    <t>นายศรชัย</t>
  </si>
  <si>
    <t>มั่นคง</t>
  </si>
  <si>
    <t>นางสาวกานดา</t>
  </si>
  <si>
    <t>สังข์ทอง</t>
  </si>
  <si>
    <t>นางสาวฐิติมา</t>
  </si>
  <si>
    <t>เหล็กศิริ</t>
  </si>
  <si>
    <t>ภูวะสุรินทร์</t>
  </si>
  <si>
    <t>นางสาวฐิติกานต์</t>
  </si>
  <si>
    <t>อ่อนสว่าง</t>
  </si>
  <si>
    <t>นางสาวนันณภัทร</t>
  </si>
  <si>
    <t>รัตน์วิเศษฤทธิ์</t>
  </si>
  <si>
    <t>นางสาวอรุณณี</t>
  </si>
  <si>
    <t>ภูมี</t>
  </si>
  <si>
    <t>นางสาวนัฐกานต์</t>
  </si>
  <si>
    <t>คชรินทร์</t>
  </si>
  <si>
    <t>นางสาวพิมพ์วิภา</t>
  </si>
  <si>
    <t>พุทธา</t>
  </si>
  <si>
    <t>นางสาวธิวาพร</t>
  </si>
  <si>
    <t>นางสาวนภาพร</t>
  </si>
  <si>
    <t>พันธ์ธรรม</t>
  </si>
  <si>
    <t>พูลสวัสดิ์</t>
  </si>
  <si>
    <t>สุภฤทธิ์</t>
  </si>
  <si>
    <t>นางสาวธีรดา</t>
  </si>
  <si>
    <t>เหี้ยมเหิน</t>
  </si>
  <si>
    <t>นางสาวเบญจวรรณ</t>
  </si>
  <si>
    <t>กิจดี</t>
  </si>
  <si>
    <t>นางสาวยลรดี</t>
  </si>
  <si>
    <t>นางสาวจุฬารัตน์</t>
  </si>
  <si>
    <t>เจือจาน</t>
  </si>
  <si>
    <t>นางสาวประสพพร</t>
  </si>
  <si>
    <t>สุขศรี</t>
  </si>
  <si>
    <t>นางสาวสโรชา</t>
  </si>
  <si>
    <t>สาช่อฟ้า</t>
  </si>
  <si>
    <t>นางสาวพลอยชมพู</t>
  </si>
  <si>
    <t>ไวนุแก้ว</t>
  </si>
  <si>
    <t>นางสาวนฤภร</t>
  </si>
  <si>
    <t>ตลับเพ็ชร</t>
  </si>
  <si>
    <t>นางสาวขวัญใจ</t>
  </si>
  <si>
    <t>ดาคำ</t>
  </si>
  <si>
    <t>นางสาวพิทยารัตน์</t>
  </si>
  <si>
    <t>สุขศรีวงษ์มั่น</t>
  </si>
  <si>
    <t>เล็กโต</t>
  </si>
  <si>
    <t>ป้องแก้ว</t>
  </si>
  <si>
    <t>นางสาววีรภัทรา</t>
  </si>
  <si>
    <t>ทิพย์ภวงศ์ษา</t>
  </si>
  <si>
    <t>นางสาวศุภานันท์</t>
  </si>
  <si>
    <t>วงค์สิริภาคย์</t>
  </si>
  <si>
    <t>นางสาวสุธาสินี</t>
  </si>
  <si>
    <t>ภู่ชัย</t>
  </si>
  <si>
    <t>นายปธานิน</t>
  </si>
  <si>
    <t>เกิดทรัพย์</t>
  </si>
  <si>
    <t>นายโชคชัย</t>
  </si>
  <si>
    <t>รื่นกลิ่น</t>
  </si>
  <si>
    <t>นางสาวเปรมฤดี</t>
  </si>
  <si>
    <t>ยะระสิทธิ์</t>
  </si>
  <si>
    <t>นางสาวชมพูนุช</t>
  </si>
  <si>
    <t>จงอาษา</t>
  </si>
  <si>
    <t>งามแก้ว</t>
  </si>
  <si>
    <t>นางสาวณัฏฐ์ชญา</t>
  </si>
  <si>
    <t>นางสาวปนัดดา</t>
  </si>
  <si>
    <t>นางสาวรุ่งฤทัย</t>
  </si>
  <si>
    <t>ใจมั่น</t>
  </si>
  <si>
    <t>นางสาวชนินาถ</t>
  </si>
  <si>
    <t>กลิ่นพิพัฒน์</t>
  </si>
  <si>
    <t>นางสาวพัดทิยา</t>
  </si>
  <si>
    <t>คู่คิด</t>
  </si>
  <si>
    <t>นางสาวเอวิตา</t>
  </si>
  <si>
    <t>แปลงสาร</t>
  </si>
  <si>
    <t>นางสาวนิติกาญจน์</t>
  </si>
  <si>
    <t>โนรีวงศ์</t>
  </si>
  <si>
    <t>นางสาวอรรติมา</t>
  </si>
  <si>
    <t>หงวนเสงี่ยม</t>
  </si>
  <si>
    <t>ไชยคีนี</t>
  </si>
  <si>
    <t>จาดมี</t>
  </si>
  <si>
    <t>นางสาวกวีณัฐ</t>
  </si>
  <si>
    <t>กลับไชย</t>
  </si>
  <si>
    <t>นางสาวกุลณัฐ</t>
  </si>
  <si>
    <t>ไชยคลัง</t>
  </si>
  <si>
    <t>นางสาวจิรภัทร์</t>
  </si>
  <si>
    <t>ผุดผ่อง</t>
  </si>
  <si>
    <t>นางสาวจิรัชยา</t>
  </si>
  <si>
    <t>วงษ์อุดม</t>
  </si>
  <si>
    <t>นางสาวชนาพร</t>
  </si>
  <si>
    <t>คำวิชัย</t>
  </si>
  <si>
    <t>นางสาวณัฏฐวรรณ</t>
  </si>
  <si>
    <t>สกุลนคร</t>
  </si>
  <si>
    <t>นางสาวธิดากานต์</t>
  </si>
  <si>
    <t>ช่อทัยสงค์</t>
  </si>
  <si>
    <t>นางสาวนิษากรณ์</t>
  </si>
  <si>
    <t>แสงเขตร์</t>
  </si>
  <si>
    <t>ช่อสังข์</t>
  </si>
  <si>
    <t>นางสาวปภัชญา</t>
  </si>
  <si>
    <t>ปานตระกูล</t>
  </si>
  <si>
    <t>นางสาวมนัสนันท์</t>
  </si>
  <si>
    <t>ประแดง</t>
  </si>
  <si>
    <t>นางสาวรัชนีกร</t>
  </si>
  <si>
    <t>นางสาวรุ่งฤดี</t>
  </si>
  <si>
    <t>อ่อนสุภาพ</t>
  </si>
  <si>
    <t>นางสาวลลิดาวรรณ</t>
  </si>
  <si>
    <t>ศรีมันตะ</t>
  </si>
  <si>
    <t>นางสาววชิราภรณ์</t>
  </si>
  <si>
    <t>เพียรนภา</t>
  </si>
  <si>
    <t>นางสาวสรชา</t>
  </si>
  <si>
    <t>แดนเวียง</t>
  </si>
  <si>
    <t>นางสาวสุภาดา</t>
  </si>
  <si>
    <t>หาชม</t>
  </si>
  <si>
    <t>นางสาวอณิสตา</t>
  </si>
  <si>
    <t>ตระกูลทา</t>
  </si>
  <si>
    <t>นางสาวอิสรีย์</t>
  </si>
  <si>
    <t>สุดทอง</t>
  </si>
  <si>
    <t>นายกิตติพงษ์</t>
  </si>
  <si>
    <t>นาที</t>
  </si>
  <si>
    <t>นายธวัชชัย</t>
  </si>
  <si>
    <t>เสมาทอง</t>
  </si>
  <si>
    <t>ศรีสุขโข</t>
  </si>
  <si>
    <t>นางสาวณัฐฐนิต</t>
  </si>
  <si>
    <t>แดงโชติ</t>
  </si>
  <si>
    <t>นางสาวรุ่งนภา</t>
  </si>
  <si>
    <t>จิตรช่วย</t>
  </si>
  <si>
    <t>นางสาวนพมาศ</t>
  </si>
  <si>
    <t>งามละออ</t>
  </si>
  <si>
    <t>รอดเลี้ยง</t>
  </si>
  <si>
    <t>นางสาวปิญญา</t>
  </si>
  <si>
    <t>ท่างาม</t>
  </si>
  <si>
    <t>นางสาวสุธารัตน์</t>
  </si>
  <si>
    <t>อาฒยะพันธ์</t>
  </si>
  <si>
    <t>นางสาวเจษฎาพร</t>
  </si>
  <si>
    <t>หมั่นกู้</t>
  </si>
  <si>
    <t>นางสาวดวงดาว</t>
  </si>
  <si>
    <t>เจริญนาค</t>
  </si>
  <si>
    <t>นางสาวธนาภรณ์</t>
  </si>
  <si>
    <t>สิงห์โตวงษ์</t>
  </si>
  <si>
    <t>นางสาวธัญลักษณ์</t>
  </si>
  <si>
    <t>แย้มพวง</t>
  </si>
  <si>
    <t>เกตุวงษ์</t>
  </si>
  <si>
    <t>นางสาวปริชญา</t>
  </si>
  <si>
    <t>พรมมา</t>
  </si>
  <si>
    <t>นางสาวรัชนก</t>
  </si>
  <si>
    <t>แสงตะวัน</t>
  </si>
  <si>
    <t>นางสาววิลาวัลย์</t>
  </si>
  <si>
    <t>ทรัพย์มั่น</t>
  </si>
  <si>
    <t>นางสาวพัลยมนต์</t>
  </si>
  <si>
    <t>บรรลือวงศ์</t>
  </si>
  <si>
    <t>นางสาวชนัฏตา</t>
  </si>
  <si>
    <t>ยุทธนไพบูลย์</t>
  </si>
  <si>
    <t>ปรีสิงห์</t>
  </si>
  <si>
    <t>นางสาวกนกวรรณ</t>
  </si>
  <si>
    <t>สุขพิน</t>
  </si>
  <si>
    <t>นางสาวกฤษณา</t>
  </si>
  <si>
    <t>รัตนชน</t>
  </si>
  <si>
    <t>นางสาวณัฐกานณ์</t>
  </si>
  <si>
    <t>วงธานี</t>
  </si>
  <si>
    <t>นางสาวธิชาดา</t>
  </si>
  <si>
    <t>นางสาวนันทิยา</t>
  </si>
  <si>
    <t>ยางนอก</t>
  </si>
  <si>
    <t>นางสาวประกายดาว</t>
  </si>
  <si>
    <t>คำคง</t>
  </si>
  <si>
    <t>นางสาวปิยาภรณ์</t>
  </si>
  <si>
    <t>เที่ยงอารมณ์</t>
  </si>
  <si>
    <t>นางสาวพรวสา</t>
  </si>
  <si>
    <t>สถาวร</t>
  </si>
  <si>
    <t>นางสาวพัชริดา</t>
  </si>
  <si>
    <t>สีลาดเลา</t>
  </si>
  <si>
    <t>นางสาวมนัสวีร์</t>
  </si>
  <si>
    <t>พิมเสน</t>
  </si>
  <si>
    <t>นางสาววชิราวรรณ</t>
  </si>
  <si>
    <t>แสงสุวิมล</t>
  </si>
  <si>
    <t>นางสาววนัชพร</t>
  </si>
  <si>
    <t>เตรมะวงษ์</t>
  </si>
  <si>
    <t>นางสาววรรษิดา</t>
  </si>
  <si>
    <t>โทวงษ์</t>
  </si>
  <si>
    <t>นางสาวศุนิตา</t>
  </si>
  <si>
    <t>สิงห์เหม</t>
  </si>
  <si>
    <t>นางสาวสุพรรณิการ์</t>
  </si>
  <si>
    <t>นางสาวอทิติยา</t>
  </si>
  <si>
    <t>องอาจ</t>
  </si>
  <si>
    <t>นางสาวอนุธิดา</t>
  </si>
  <si>
    <t>บรรดาศักดิ์</t>
  </si>
  <si>
    <t>นางสาวอรสุภา</t>
  </si>
  <si>
    <t>พันธ์ทา</t>
  </si>
  <si>
    <t>นายประเสริฐ</t>
  </si>
  <si>
    <t>โยธี</t>
  </si>
  <si>
    <t>นายจิรพงษ์</t>
  </si>
  <si>
    <t>พรมศรี</t>
  </si>
  <si>
    <t>นายพชรภัทร</t>
  </si>
  <si>
    <t>ชัยอติชาตกุล</t>
  </si>
  <si>
    <t>นายจักรี</t>
  </si>
  <si>
    <t>ผางสา</t>
  </si>
  <si>
    <t>สนรักษา</t>
  </si>
  <si>
    <t>จันทร์โต้ง</t>
  </si>
  <si>
    <t>เหมือนแม้น</t>
  </si>
  <si>
    <t>นายษายน</t>
  </si>
  <si>
    <t>บุญเกิน</t>
  </si>
  <si>
    <t>นายปฏิพล</t>
  </si>
  <si>
    <t>วัดกิ่ง</t>
  </si>
  <si>
    <t>นางสาวชณิดา</t>
  </si>
  <si>
    <t>เพียรแย้ม</t>
  </si>
  <si>
    <t>นางสาวณธิดา</t>
  </si>
  <si>
    <t>รักภิรมย์</t>
  </si>
  <si>
    <t>นางสาวโชติกา</t>
  </si>
  <si>
    <t>ท่าหิน</t>
  </si>
  <si>
    <t>กำมันตะคุณ</t>
  </si>
  <si>
    <t>นางสาววิภาวี</t>
  </si>
  <si>
    <t>กุลธีรโชค</t>
  </si>
  <si>
    <t>นางสาววิไลพร</t>
  </si>
  <si>
    <t>แก้วสว่าง</t>
  </si>
  <si>
    <t>นางสาวดวงกมล</t>
  </si>
  <si>
    <t>บุญสิงห์</t>
  </si>
  <si>
    <t>นางสาวเกตน์นิภา</t>
  </si>
  <si>
    <t>สวัสดี</t>
  </si>
  <si>
    <t>นางสาวจิดาภา</t>
  </si>
  <si>
    <t>คมขำ</t>
  </si>
  <si>
    <t>นางสาวญาณีกรณ์</t>
  </si>
  <si>
    <t>เปรมดี</t>
  </si>
  <si>
    <t>นางสาวธาดารวี</t>
  </si>
  <si>
    <t>ระฆังทอง</t>
  </si>
  <si>
    <t>เพิ่มพูน</t>
  </si>
  <si>
    <t>นางสาวอรนลิน</t>
  </si>
  <si>
    <t>จิตต์อารีย์</t>
  </si>
  <si>
    <t>นางสาวอริสา</t>
  </si>
  <si>
    <t>บุญช่วย</t>
  </si>
  <si>
    <t>นางสาวรัศมิ์ชญาณ์</t>
  </si>
  <si>
    <t>กิจว่องไว</t>
  </si>
  <si>
    <t>จิตรเสงี่ยม</t>
  </si>
  <si>
    <t>นายธนาธิป</t>
  </si>
  <si>
    <t>สืบจากเทียน</t>
  </si>
  <si>
    <t>นายยศนันท์</t>
  </si>
  <si>
    <t>กรรณิการ์</t>
  </si>
  <si>
    <t>นายนิพนธ์</t>
  </si>
  <si>
    <t>กาลภูธร</t>
  </si>
  <si>
    <t>นายปริวัฒน์</t>
  </si>
  <si>
    <t>เชื่อมรัมย์</t>
  </si>
  <si>
    <t>นายอัตตชัย</t>
  </si>
  <si>
    <t>บุปผาสุวรรณ</t>
  </si>
  <si>
    <t>นายอิทธิพล</t>
  </si>
  <si>
    <t>รอดกร</t>
  </si>
  <si>
    <t>นายธนิต</t>
  </si>
  <si>
    <t>กุมารสิงห์</t>
  </si>
  <si>
    <t>นายสุทิวัส</t>
  </si>
  <si>
    <t>ไหมล้วน</t>
  </si>
  <si>
    <t>นายธนพันธ์</t>
  </si>
  <si>
    <t>ธนศิลป์</t>
  </si>
  <si>
    <t>นายพีระวัฒน์</t>
  </si>
  <si>
    <t>สมบัติ</t>
  </si>
  <si>
    <t>นายภคิน</t>
  </si>
  <si>
    <t>พรวัฒนา</t>
  </si>
  <si>
    <t>นายศุภกิตติ์</t>
  </si>
  <si>
    <t>จันมา</t>
  </si>
  <si>
    <t>นายวรทัต</t>
  </si>
  <si>
    <t>ทิพย์เขต</t>
  </si>
  <si>
    <t>นายธนกฤษ</t>
  </si>
  <si>
    <t>ทวีวงษ์</t>
  </si>
  <si>
    <t>นายพัชรพล</t>
  </si>
  <si>
    <t>สวัสดิ์วารี</t>
  </si>
  <si>
    <t>นายภูรินทร์</t>
  </si>
  <si>
    <t>งิบสูงเนิน</t>
  </si>
  <si>
    <t>นายจีรศักดิ์</t>
  </si>
  <si>
    <t>พนมเขตต์</t>
  </si>
  <si>
    <t>นายณัฐชัญ</t>
  </si>
  <si>
    <t>พรมนิยม</t>
  </si>
  <si>
    <t>นายธนพงษ์</t>
  </si>
  <si>
    <t>อาสเสวตร์</t>
  </si>
  <si>
    <t>นายธนพล</t>
  </si>
  <si>
    <t>มุกดาสนิท</t>
  </si>
  <si>
    <t>นายนันทภูมิ</t>
  </si>
  <si>
    <t>คำประเสริฐ</t>
  </si>
  <si>
    <t>นายปานเดชา</t>
  </si>
  <si>
    <t>ทุนโคกกรวด</t>
  </si>
  <si>
    <t>นายพงศ์สิทธิ์</t>
  </si>
  <si>
    <t>นายโสภณวิชญ์</t>
  </si>
  <si>
    <t>สิงห์แหลม</t>
  </si>
  <si>
    <t>สีแข็ง</t>
  </si>
  <si>
    <t>นางสาวณัฐชา</t>
  </si>
  <si>
    <t>ฟูผล</t>
  </si>
  <si>
    <t>นางสาวภาวินี</t>
  </si>
  <si>
    <t>บุตรศรี</t>
  </si>
  <si>
    <t>เชาวะนะ</t>
  </si>
  <si>
    <t>นางสาวเอมิกา</t>
  </si>
  <si>
    <t>เพิ่มสุข</t>
  </si>
  <si>
    <t>นางสาวกรรณิกา</t>
  </si>
  <si>
    <t>นางสาววรรนิษา</t>
  </si>
  <si>
    <t>นารินทร์</t>
  </si>
  <si>
    <t>นางสาวสุภาวดี</t>
  </si>
  <si>
    <t>บุญเบี้ยว</t>
  </si>
  <si>
    <t>นางสาวยุพิน</t>
  </si>
  <si>
    <t>มิ่งมงคล</t>
  </si>
  <si>
    <t>นายภูเบศร</t>
  </si>
  <si>
    <t>คงเส็ง</t>
  </si>
  <si>
    <t>นายสิทธิเดช</t>
  </si>
  <si>
    <t>ไตรรินทร์</t>
  </si>
  <si>
    <t>นายปฏิภาณ</t>
  </si>
  <si>
    <t>ฤทธิ์แรง</t>
  </si>
  <si>
    <t>นายชนุดม</t>
  </si>
  <si>
    <t>สุขสบาย</t>
  </si>
  <si>
    <t>นายนัทธสม</t>
  </si>
  <si>
    <t>เพ็ชรสมบัติ</t>
  </si>
  <si>
    <t>นายชนันนัทธ์</t>
  </si>
  <si>
    <t>ยืนมั่น</t>
  </si>
  <si>
    <t>สกัดกลาง</t>
  </si>
  <si>
    <t>นายดลชัย</t>
  </si>
  <si>
    <t>ผึ่งแช่ม</t>
  </si>
  <si>
    <t>นายศักดา</t>
  </si>
  <si>
    <t>ผิวเอี่ยม</t>
  </si>
  <si>
    <t>นายคชาธาร</t>
  </si>
  <si>
    <t>ทองใบ</t>
  </si>
  <si>
    <t>นายคณาธิป</t>
  </si>
  <si>
    <t>เนื่องแก้ว</t>
  </si>
  <si>
    <t>นายอภิสิทธิ์</t>
  </si>
  <si>
    <t>แสงวงค์</t>
  </si>
  <si>
    <t>นายธนพัฒน์</t>
  </si>
  <si>
    <t>สอนสวัสดิ์</t>
  </si>
  <si>
    <t>นายกัสสปะ</t>
  </si>
  <si>
    <t>กาวรรณ์</t>
  </si>
  <si>
    <t>นายรณกฤต</t>
  </si>
  <si>
    <t>บุญผาย</t>
  </si>
  <si>
    <t>นางสาวน้ำเพชร</t>
  </si>
  <si>
    <t>ไกรศิริ</t>
  </si>
  <si>
    <t>นางสาวนภัสสร</t>
  </si>
  <si>
    <t>ขันธิวงค์</t>
  </si>
  <si>
    <t>จันทะรังษี</t>
  </si>
  <si>
    <t>นางสาวภิญญดา</t>
  </si>
  <si>
    <t>แขกชวา</t>
  </si>
  <si>
    <t>นางสาวจิรสุตา</t>
  </si>
  <si>
    <t>จันทร์ประดับ</t>
  </si>
  <si>
    <t>นางสาวกัญญาพัชร</t>
  </si>
  <si>
    <t>เทียนทุรัด</t>
  </si>
  <si>
    <t>นางสาวลูกน้ำ</t>
  </si>
  <si>
    <t>กองนาค</t>
  </si>
  <si>
    <t>นางสาวปาณิสรา</t>
  </si>
  <si>
    <t>งามวงษ์</t>
  </si>
  <si>
    <t>ทำทัน</t>
  </si>
  <si>
    <t>นางสาวกุลิสรา</t>
  </si>
  <si>
    <t>ฤกษ์ดี</t>
  </si>
  <si>
    <t>นายธรรมจักร</t>
  </si>
  <si>
    <t>แสงศิริสายันห์กุล</t>
  </si>
  <si>
    <t>นายสิทธิชัย</t>
  </si>
  <si>
    <t>ทรงแบน</t>
  </si>
  <si>
    <t>นายชาญชัย</t>
  </si>
  <si>
    <t>สมมาตร</t>
  </si>
  <si>
    <t>นางสาวปนัสยา</t>
  </si>
  <si>
    <t>โพธิ์ทอง</t>
  </si>
  <si>
    <t>นางสาวปัทมาภรณ์</t>
  </si>
  <si>
    <t>พิมหา</t>
  </si>
  <si>
    <t>นางสาวลัดดาวัลย์</t>
  </si>
  <si>
    <t>ศรีตะปัญญะ</t>
  </si>
  <si>
    <t>นางสาวสกุลชนก</t>
  </si>
  <si>
    <t>ปลูกสกุล</t>
  </si>
  <si>
    <t>นางสาวสุชัญญา</t>
  </si>
  <si>
    <t>ฉ่ำเฉลิม</t>
  </si>
  <si>
    <t>ท่าหาด</t>
  </si>
  <si>
    <t>นางสาวประยุรพร</t>
  </si>
  <si>
    <t>จันทาทอง</t>
  </si>
  <si>
    <t>นางสาวจิราภรณ์</t>
  </si>
  <si>
    <t>นางสาวรัตติกานต์</t>
  </si>
  <si>
    <t>สีหาตา</t>
  </si>
  <si>
    <t>นางสาววิไลวรรณ</t>
  </si>
  <si>
    <t>กงแก้ว</t>
  </si>
  <si>
    <t>เงินน้ำจันทร์</t>
  </si>
  <si>
    <t>นางสาวขวัญชนก</t>
  </si>
  <si>
    <t>ฆ้องใส</t>
  </si>
  <si>
    <t>นางสาวธัญพิชชา</t>
  </si>
  <si>
    <t>สำราญวงษ์</t>
  </si>
  <si>
    <t>นางสาวประวีณา</t>
  </si>
  <si>
    <t>ก้อนเกตุ</t>
  </si>
  <si>
    <t>นางสาวสิริญากร</t>
  </si>
  <si>
    <t>มุขศิริ</t>
  </si>
  <si>
    <t xml:space="preserve">              แบบบันทึกผลการประเมินความสามารถและทักษะด้านการแสวงหาความรู้เพื่อการแก้ปัญหา</t>
  </si>
  <si>
    <t xml:space="preserve">         แบบบันทึกผลการประเมินความสามารถและทักษะด้านการแสวงหาความรู้เพื่อการแก้ปัญหา</t>
  </si>
  <si>
    <t xml:space="preserve">        แบบบันทึกผลการประเมินความสามารถและทักษะด้านการแสวงหาความรู้เพื่อการแก้ปัญหา</t>
  </si>
  <si>
    <t>เกณฑ์การตัดสิน:</t>
  </si>
  <si>
    <t>คะแนน</t>
  </si>
  <si>
    <t>ระดับคุณภาพ</t>
  </si>
  <si>
    <t>๐ - ๑๙</t>
  </si>
  <si>
    <t>๒๐ - ๒๖</t>
  </si>
  <si>
    <t>๒๗ - ๓๓</t>
  </si>
  <si>
    <t>๓๔ - ๔๐</t>
  </si>
  <si>
    <t>ไม่ผ่านเกณฑ์</t>
  </si>
  <si>
    <t>พอใช้</t>
  </si>
  <si>
    <t>ดี</t>
  </si>
  <si>
    <t>ดีมาก</t>
  </si>
  <si>
    <t>จำนวนคน</t>
  </si>
  <si>
    <t>ดีมาก (๓๔-๔๐)</t>
  </si>
  <si>
    <t>ผ่าน</t>
  </si>
  <si>
    <t>ไม่ผ่าน</t>
  </si>
  <si>
    <t>ดีมาก(๓๔-๔๐)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</si>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</sst>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8" formatCode="t#,##0_);\(t#,##0\)"/>
  </numFmts>
  <fonts count="19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u val="double"/>
      <sz val="16"/>
      <name val="TH SarabunPSK"/>
      <family val="2"/>
    </font>
    <font>
      <sz val="13"/>
      <name val="TH SarabunPSK"/>
      <family val="2"/>
    </font>
    <font>
      <b/>
      <sz val="14"/>
      <color indexed="8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IT๙"/>
      <family val="2"/>
      <charset val="22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  <font>
      <u val="double"/>
      <sz val="14"/>
      <name val="TH SarabunPSK"/>
      <family val="2"/>
      <charset val="222"/>
    </font>
    <font>
      <b/>
      <u val="double"/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5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vertical="center"/>
    </xf>
    <xf numFmtId="0" fontId="4" fillId="0" borderId="0" xfId="0" applyNumberFormat="1" applyFont="1" applyBorder="1" applyAlignment="1">
      <alignment vertical="center" shrinkToFit="1"/>
    </xf>
    <xf numFmtId="0" fontId="8" fillId="0" borderId="0" xfId="0" applyFont="1"/>
    <xf numFmtId="0" fontId="4" fillId="0" borderId="0" xfId="0" applyFont="1" applyBorder="1" applyAlignment="1">
      <alignment vertical="center"/>
    </xf>
    <xf numFmtId="0" fontId="15" fillId="0" borderId="0" xfId="0" applyFont="1"/>
    <xf numFmtId="0" fontId="15" fillId="0" borderId="0" xfId="0" applyFont="1" applyAlignment="1">
      <alignment vertical="center"/>
    </xf>
    <xf numFmtId="188" fontId="15" fillId="0" borderId="0" xfId="0" applyNumberFormat="1" applyFont="1" applyAlignment="1">
      <alignment vertical="center"/>
    </xf>
    <xf numFmtId="188" fontId="3" fillId="0" borderId="0" xfId="0" applyNumberFormat="1" applyFont="1"/>
    <xf numFmtId="188" fontId="16" fillId="0" borderId="0" xfId="0" applyNumberFormat="1" applyFont="1" applyAlignment="1">
      <alignment horizontal="right" vertical="center"/>
    </xf>
    <xf numFmtId="188" fontId="16" fillId="0" borderId="6" xfId="0" applyNumberFormat="1" applyFont="1" applyBorder="1" applyAlignment="1">
      <alignment vertical="center"/>
    </xf>
    <xf numFmtId="188" fontId="17" fillId="0" borderId="6" xfId="0" applyNumberFormat="1" applyFont="1" applyBorder="1" applyAlignment="1">
      <alignment vertical="center"/>
    </xf>
    <xf numFmtId="188" fontId="14" fillId="0" borderId="0" xfId="0" applyNumberFormat="1" applyFont="1"/>
    <xf numFmtId="188" fontId="16" fillId="0" borderId="0" xfId="0" applyNumberFormat="1" applyFont="1" applyBorder="1" applyAlignment="1">
      <alignment vertical="center"/>
    </xf>
    <xf numFmtId="188" fontId="10" fillId="0" borderId="7" xfId="0" applyNumberFormat="1" applyFont="1" applyBorder="1" applyAlignment="1">
      <alignment horizontal="center" vertical="center"/>
    </xf>
    <xf numFmtId="188" fontId="6" fillId="0" borderId="4" xfId="0" applyNumberFormat="1" applyFont="1" applyBorder="1" applyAlignment="1">
      <alignment vertical="center"/>
    </xf>
    <xf numFmtId="188" fontId="10" fillId="0" borderId="0" xfId="0" applyNumberFormat="1" applyFont="1" applyAlignment="1">
      <alignment vertical="center"/>
    </xf>
    <xf numFmtId="188" fontId="3" fillId="0" borderId="0" xfId="0" applyNumberFormat="1" applyFont="1" applyAlignment="1">
      <alignment vertical="center"/>
    </xf>
    <xf numFmtId="188" fontId="4" fillId="0" borderId="1" xfId="0" applyNumberFormat="1" applyFont="1" applyFill="1" applyBorder="1" applyAlignment="1">
      <alignment horizontal="center" vertical="center"/>
    </xf>
    <xf numFmtId="188" fontId="4" fillId="0" borderId="1" xfId="0" applyNumberFormat="1" applyFont="1" applyFill="1" applyBorder="1" applyAlignment="1">
      <alignment horizontal="center" vertical="center"/>
    </xf>
    <xf numFmtId="188" fontId="15" fillId="0" borderId="0" xfId="0" applyNumberFormat="1" applyFont="1"/>
    <xf numFmtId="188" fontId="14" fillId="0" borderId="0" xfId="0" applyNumberFormat="1" applyFont="1" applyAlignment="1">
      <alignment horizontal="center"/>
    </xf>
    <xf numFmtId="188" fontId="8" fillId="0" borderId="7" xfId="0" applyNumberFormat="1" applyFont="1" applyBorder="1" applyAlignment="1">
      <alignment horizontal="center" vertical="center"/>
    </xf>
    <xf numFmtId="188" fontId="8" fillId="0" borderId="12" xfId="0" applyNumberFormat="1" applyFont="1" applyBorder="1" applyAlignment="1">
      <alignment horizontal="center" vertical="center"/>
    </xf>
    <xf numFmtId="188" fontId="8" fillId="0" borderId="4" xfId="0" applyNumberFormat="1" applyFont="1" applyBorder="1" applyAlignment="1">
      <alignment horizontal="center" vertical="center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3" fillId="0" borderId="0" xfId="0" applyNumberFormat="1" applyFont="1"/>
    <xf numFmtId="0" fontId="14" fillId="0" borderId="0" xfId="0" applyNumberFormat="1" applyFont="1"/>
    <xf numFmtId="0" fontId="16" fillId="0" borderId="0" xfId="0" applyNumberFormat="1" applyFont="1" applyBorder="1" applyAlignment="1">
      <alignment vertical="center"/>
    </xf>
    <xf numFmtId="0" fontId="15" fillId="0" borderId="0" xfId="0" applyNumberFormat="1" applyFont="1" applyAlignment="1">
      <alignment vertical="center"/>
    </xf>
    <xf numFmtId="0" fontId="16" fillId="0" borderId="6" xfId="0" applyNumberFormat="1" applyFont="1" applyBorder="1" applyAlignment="1">
      <alignment vertical="center"/>
    </xf>
    <xf numFmtId="0" fontId="16" fillId="0" borderId="0" xfId="0" applyNumberFormat="1" applyFont="1" applyAlignment="1">
      <alignment horizontal="right" vertical="center"/>
    </xf>
    <xf numFmtId="0" fontId="17" fillId="0" borderId="6" xfId="0" applyNumberFormat="1" applyFont="1" applyBorder="1" applyAlignment="1">
      <alignment vertical="center"/>
    </xf>
    <xf numFmtId="0" fontId="7" fillId="0" borderId="0" xfId="0" applyNumberFormat="1" applyFont="1" applyAlignment="1">
      <alignment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textRotation="90"/>
    </xf>
    <xf numFmtId="0" fontId="8" fillId="0" borderId="12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textRotation="90"/>
    </xf>
    <xf numFmtId="0" fontId="8" fillId="0" borderId="1" xfId="0" applyNumberFormat="1" applyFont="1" applyBorder="1" applyAlignment="1">
      <alignment horizontal="center" textRotation="90" wrapText="1"/>
    </xf>
    <xf numFmtId="0" fontId="8" fillId="0" borderId="11" xfId="0" applyNumberFormat="1" applyFont="1" applyBorder="1" applyAlignment="1">
      <alignment horizontal="center" textRotation="90"/>
    </xf>
    <xf numFmtId="0" fontId="8" fillId="0" borderId="4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textRotation="90"/>
    </xf>
    <xf numFmtId="0" fontId="8" fillId="0" borderId="1" xfId="0" applyNumberFormat="1" applyFont="1" applyBorder="1" applyAlignment="1">
      <alignment horizontal="center" textRotation="90"/>
    </xf>
    <xf numFmtId="0" fontId="8" fillId="0" borderId="0" xfId="0" applyNumberFormat="1" applyFont="1"/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4" borderId="1" xfId="0" applyNumberFormat="1" applyFont="1" applyFill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13" fillId="0" borderId="3" xfId="0" applyNumberFormat="1" applyFont="1" applyBorder="1" applyAlignment="1">
      <alignment shrinkToFit="1"/>
    </xf>
    <xf numFmtId="0" fontId="13" fillId="0" borderId="2" xfId="0" applyNumberFormat="1" applyFont="1" applyBorder="1" applyAlignment="1">
      <alignment shrinkToFit="1"/>
    </xf>
    <xf numFmtId="0" fontId="4" fillId="0" borderId="1" xfId="0" applyNumberFormat="1" applyFont="1" applyFill="1" applyBorder="1" applyAlignment="1">
      <alignment vertical="center"/>
    </xf>
    <xf numFmtId="0" fontId="13" fillId="0" borderId="3" xfId="4" applyNumberFormat="1" applyFont="1" applyBorder="1" applyAlignment="1">
      <alignment horizontal="left" vertical="center"/>
    </xf>
    <xf numFmtId="0" fontId="13" fillId="0" borderId="2" xfId="4" applyNumberFormat="1" applyFont="1" applyBorder="1" applyAlignment="1">
      <alignment horizontal="left" vertical="center"/>
    </xf>
    <xf numFmtId="0" fontId="13" fillId="3" borderId="3" xfId="0" applyNumberFormat="1" applyFont="1" applyFill="1" applyBorder="1" applyAlignment="1">
      <alignment shrinkToFit="1"/>
    </xf>
    <xf numFmtId="0" fontId="13" fillId="3" borderId="2" xfId="0" applyNumberFormat="1" applyFont="1" applyFill="1" applyBorder="1" applyAlignment="1">
      <alignment shrinkToFit="1"/>
    </xf>
    <xf numFmtId="0" fontId="4" fillId="3" borderId="1" xfId="0" applyNumberFormat="1" applyFont="1" applyFill="1" applyBorder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10" fillId="0" borderId="7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/>
    <xf numFmtId="0" fontId="5" fillId="0" borderId="13" xfId="0" applyNumberFormat="1" applyFont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vertical="center"/>
    </xf>
    <xf numFmtId="0" fontId="4" fillId="0" borderId="12" xfId="0" applyNumberFormat="1" applyFont="1" applyFill="1" applyBorder="1" applyAlignment="1">
      <alignment vertical="center"/>
    </xf>
    <xf numFmtId="0" fontId="4" fillId="0" borderId="14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4" xfId="0" applyNumberFormat="1" applyFont="1" applyBorder="1" applyAlignment="1">
      <alignment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6" xfId="0" applyNumberFormat="1" applyFont="1" applyFill="1" applyBorder="1" applyAlignment="1">
      <alignment vertical="center"/>
    </xf>
    <xf numFmtId="0" fontId="5" fillId="0" borderId="6" xfId="0" applyNumberFormat="1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/>
    <xf numFmtId="0" fontId="5" fillId="0" borderId="2" xfId="0" applyNumberFormat="1" applyFont="1" applyFill="1" applyBorder="1" applyAlignment="1"/>
    <xf numFmtId="0" fontId="10" fillId="0" borderId="0" xfId="0" applyNumberFormat="1" applyFont="1" applyAlignment="1">
      <alignment vertical="center"/>
    </xf>
    <xf numFmtId="0" fontId="12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4" fillId="4" borderId="3" xfId="0" applyNumberFormat="1" applyFont="1" applyFill="1" applyBorder="1" applyAlignment="1">
      <alignment horizontal="center"/>
    </xf>
    <xf numFmtId="0" fontId="4" fillId="4" borderId="10" xfId="0" applyNumberFormat="1" applyFont="1" applyFill="1" applyBorder="1" applyAlignment="1">
      <alignment horizontal="center"/>
    </xf>
    <xf numFmtId="0" fontId="4" fillId="4" borderId="2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vertical="center"/>
    </xf>
    <xf numFmtId="0" fontId="4" fillId="0" borderId="3" xfId="0" applyNumberFormat="1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left" vertical="center"/>
    </xf>
    <xf numFmtId="0" fontId="13" fillId="0" borderId="3" xfId="0" applyNumberFormat="1" applyFont="1" applyBorder="1" applyAlignment="1">
      <alignment horizontal="left" vertical="center" shrinkToFit="1"/>
    </xf>
    <xf numFmtId="0" fontId="13" fillId="0" borderId="2" xfId="0" applyNumberFormat="1" applyFont="1" applyBorder="1" applyAlignment="1">
      <alignment horizontal="left" vertical="center" shrinkToFit="1"/>
    </xf>
    <xf numFmtId="0" fontId="4" fillId="0" borderId="3" xfId="0" applyNumberFormat="1" applyFont="1" applyBorder="1" applyAlignment="1">
      <alignment vertical="center"/>
    </xf>
    <xf numFmtId="0" fontId="4" fillId="2" borderId="3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horizontal="left" vertical="center"/>
    </xf>
    <xf numFmtId="0" fontId="13" fillId="0" borderId="3" xfId="0" applyNumberFormat="1" applyFont="1" applyBorder="1" applyAlignment="1">
      <alignment horizontal="left" vertical="center"/>
    </xf>
    <xf numFmtId="0" fontId="13" fillId="0" borderId="2" xfId="0" applyNumberFormat="1" applyFont="1" applyBorder="1" applyAlignment="1">
      <alignment horizontal="left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vertical="center"/>
    </xf>
    <xf numFmtId="0" fontId="4" fillId="0" borderId="8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vertical="center"/>
    </xf>
    <xf numFmtId="0" fontId="5" fillId="0" borderId="6" xfId="0" applyNumberFormat="1" applyFont="1" applyBorder="1" applyAlignment="1">
      <alignment horizontal="left" vertical="center"/>
    </xf>
    <xf numFmtId="0" fontId="5" fillId="0" borderId="5" xfId="0" applyNumberFormat="1" applyFont="1" applyBorder="1" applyAlignment="1">
      <alignment vertical="center"/>
    </xf>
    <xf numFmtId="0" fontId="4" fillId="0" borderId="9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vertical="center"/>
    </xf>
    <xf numFmtId="0" fontId="13" fillId="0" borderId="3" xfId="0" applyNumberFormat="1" applyFont="1" applyBorder="1" applyAlignment="1">
      <alignment vertical="center"/>
    </xf>
    <xf numFmtId="0" fontId="13" fillId="0" borderId="2" xfId="0" applyNumberFormat="1" applyFont="1" applyBorder="1" applyAlignment="1">
      <alignment vertical="center"/>
    </xf>
    <xf numFmtId="0" fontId="13" fillId="0" borderId="10" xfId="0" applyNumberFormat="1" applyFont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/>
    </xf>
    <xf numFmtId="0" fontId="13" fillId="0" borderId="10" xfId="0" applyNumberFormat="1" applyFont="1" applyFill="1" applyBorder="1" applyAlignment="1">
      <alignment horizontal="left" vertical="center"/>
    </xf>
    <xf numFmtId="0" fontId="13" fillId="0" borderId="2" xfId="0" applyNumberFormat="1" applyFont="1" applyFill="1" applyBorder="1" applyAlignment="1">
      <alignment horizontal="left" vertical="center"/>
    </xf>
    <xf numFmtId="0" fontId="13" fillId="0" borderId="3" xfId="0" applyNumberFormat="1" applyFont="1" applyFill="1" applyBorder="1" applyAlignment="1">
      <alignment horizontal="left" vertical="center" shrinkToFit="1"/>
    </xf>
    <xf numFmtId="0" fontId="13" fillId="0" borderId="2" xfId="0" applyNumberFormat="1" applyFont="1" applyFill="1" applyBorder="1" applyAlignment="1">
      <alignment horizontal="left" vertical="center" shrinkToFit="1"/>
    </xf>
    <xf numFmtId="0" fontId="13" fillId="0" borderId="3" xfId="0" applyNumberFormat="1" applyFont="1" applyFill="1" applyBorder="1" applyAlignment="1">
      <alignment horizontal="left" vertical="center"/>
    </xf>
    <xf numFmtId="0" fontId="13" fillId="0" borderId="10" xfId="0" applyNumberFormat="1" applyFont="1" applyBorder="1" applyAlignment="1">
      <alignment vertical="center"/>
    </xf>
    <xf numFmtId="0" fontId="4" fillId="0" borderId="10" xfId="0" applyNumberFormat="1" applyFont="1" applyBorder="1" applyAlignment="1">
      <alignment vertical="center"/>
    </xf>
    <xf numFmtId="0" fontId="13" fillId="2" borderId="3" xfId="0" applyNumberFormat="1" applyFont="1" applyFill="1" applyBorder="1" applyAlignment="1">
      <alignment horizontal="left" vertical="center"/>
    </xf>
    <xf numFmtId="0" fontId="13" fillId="2" borderId="2" xfId="0" applyNumberFormat="1" applyFont="1" applyFill="1" applyBorder="1" applyAlignment="1">
      <alignment horizontal="left" vertical="center"/>
    </xf>
    <xf numFmtId="0" fontId="13" fillId="2" borderId="10" xfId="0" applyNumberFormat="1" applyFont="1" applyFill="1" applyBorder="1" applyAlignment="1">
      <alignment horizontal="left" vertical="center"/>
    </xf>
    <xf numFmtId="0" fontId="13" fillId="2" borderId="0" xfId="0" applyNumberFormat="1" applyFont="1" applyFill="1" applyBorder="1" applyAlignment="1">
      <alignment horizontal="left" vertical="center"/>
    </xf>
    <xf numFmtId="0" fontId="4" fillId="0" borderId="2" xfId="0" applyNumberFormat="1" applyFont="1" applyBorder="1" applyAlignment="1">
      <alignment vertical="center"/>
    </xf>
    <xf numFmtId="0" fontId="13" fillId="2" borderId="3" xfId="0" applyNumberFormat="1" applyFont="1" applyFill="1" applyBorder="1" applyAlignment="1">
      <alignment horizontal="left" vertical="center" shrinkToFit="1"/>
    </xf>
    <xf numFmtId="0" fontId="13" fillId="2" borderId="2" xfId="0" applyNumberFormat="1" applyFont="1" applyFill="1" applyBorder="1" applyAlignment="1">
      <alignment horizontal="left" vertical="center" shrinkToFit="1"/>
    </xf>
    <xf numFmtId="0" fontId="13" fillId="0" borderId="0" xfId="0" applyNumberFormat="1" applyFont="1" applyFill="1" applyBorder="1" applyAlignment="1">
      <alignment horizontal="left" vertical="center"/>
    </xf>
  </cellXfs>
  <cellStyles count="5">
    <cellStyle name="Normal 2" xfId="4" xr:uid="{00000000-0005-0000-0000-000001000000}"/>
    <cellStyle name="Normal 3" xfId="2" xr:uid="{00000000-0005-0000-0000-000002000000}"/>
    <cellStyle name="Normal 4" xfId="3" xr:uid="{00000000-0005-0000-0000-000003000000}"/>
    <cellStyle name="ปกติ" xfId="0" builtinId="0"/>
    <cellStyle name="ปกติ 2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71887</xdr:colOff>
      <xdr:row>0</xdr:row>
      <xdr:rowOff>57510</xdr:rowOff>
    </xdr:from>
    <xdr:to>
      <xdr:col>1</xdr:col>
      <xdr:colOff>346135</xdr:colOff>
      <xdr:row>2</xdr:row>
      <xdr:rowOff>237227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id="{76DEAF13-DC76-49D5-BE50-554D5CA78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7" y="57510"/>
          <a:ext cx="662437" cy="697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93452</xdr:colOff>
      <xdr:row>0</xdr:row>
      <xdr:rowOff>229282</xdr:rowOff>
    </xdr:from>
    <xdr:to>
      <xdr:col>1</xdr:col>
      <xdr:colOff>265980</xdr:colOff>
      <xdr:row>3</xdr:row>
      <xdr:rowOff>43133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id="{EE7AEC8B-0528-4365-97D9-8044058C3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52" y="229282"/>
          <a:ext cx="560717" cy="590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35943</xdr:colOff>
      <xdr:row>0</xdr:row>
      <xdr:rowOff>227389</xdr:rowOff>
    </xdr:from>
    <xdr:to>
      <xdr:col>1</xdr:col>
      <xdr:colOff>244415</xdr:colOff>
      <xdr:row>3</xdr:row>
      <xdr:rowOff>79076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id="{72240AC5-B0B1-4113-963B-F73BD8B60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3" y="227389"/>
          <a:ext cx="596661" cy="628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133936</xdr:rowOff>
    </xdr:from>
    <xdr:to>
      <xdr:col>1</xdr:col>
      <xdr:colOff>208471</xdr:colOff>
      <xdr:row>2</xdr:row>
      <xdr:rowOff>244414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id="{87173713-7386-4D6D-88C1-2B7BE287C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936"/>
          <a:ext cx="596660" cy="628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35943</xdr:colOff>
      <xdr:row>0</xdr:row>
      <xdr:rowOff>215660</xdr:rowOff>
    </xdr:from>
    <xdr:to>
      <xdr:col>1</xdr:col>
      <xdr:colOff>159947</xdr:colOff>
      <xdr:row>2</xdr:row>
      <xdr:rowOff>237225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id="{F8573710-09B2-4CD0-B1F7-D72D29ABB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3" y="215660"/>
          <a:ext cx="512193" cy="53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57509</xdr:colOff>
      <xdr:row>0</xdr:row>
      <xdr:rowOff>251604</xdr:rowOff>
    </xdr:from>
    <xdr:to>
      <xdr:col>1</xdr:col>
      <xdr:colOff>229318</xdr:colOff>
      <xdr:row>3</xdr:row>
      <xdr:rowOff>64699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id="{E6C458F7-B624-4848-8ABD-ED9820D0F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09" y="251604"/>
          <a:ext cx="559998" cy="589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107831</xdr:colOff>
      <xdr:row>1</xdr:row>
      <xdr:rowOff>15891</xdr:rowOff>
    </xdr:from>
    <xdr:to>
      <xdr:col>1</xdr:col>
      <xdr:colOff>237226</xdr:colOff>
      <xdr:row>3</xdr:row>
      <xdr:rowOff>43131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id="{5DDE0079-FB97-40BA-8929-3B65182FD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31" y="274683"/>
          <a:ext cx="517584" cy="54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50321</xdr:colOff>
      <xdr:row>1</xdr:row>
      <xdr:rowOff>7567</xdr:rowOff>
    </xdr:from>
    <xdr:to>
      <xdr:col>1</xdr:col>
      <xdr:colOff>201283</xdr:colOff>
      <xdr:row>3</xdr:row>
      <xdr:rowOff>57509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id="{D67D76E6-8B45-4278-9D43-E041BBB0F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21" y="266359"/>
          <a:ext cx="539151" cy="567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93453</xdr:colOff>
      <xdr:row>0</xdr:row>
      <xdr:rowOff>194096</xdr:rowOff>
    </xdr:from>
    <xdr:to>
      <xdr:col>1</xdr:col>
      <xdr:colOff>251603</xdr:colOff>
      <xdr:row>2</xdr:row>
      <xdr:rowOff>251604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id="{40BABED4-DFD3-472A-BF07-AF8BA993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53" y="194096"/>
          <a:ext cx="546339" cy="575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71887</xdr:colOff>
      <xdr:row>0</xdr:row>
      <xdr:rowOff>200527</xdr:rowOff>
    </xdr:from>
    <xdr:to>
      <xdr:col>1</xdr:col>
      <xdr:colOff>244415</xdr:colOff>
      <xdr:row>3</xdr:row>
      <xdr:rowOff>14378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id="{7893B5FE-B57D-43B1-9FA6-913FC0ED6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7" y="200527"/>
          <a:ext cx="560717" cy="590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64698</xdr:colOff>
      <xdr:row>0</xdr:row>
      <xdr:rowOff>0</xdr:rowOff>
    </xdr:from>
    <xdr:to>
      <xdr:col>1</xdr:col>
      <xdr:colOff>400409</xdr:colOff>
      <xdr:row>2</xdr:row>
      <xdr:rowOff>244415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id="{BD261E06-2C1A-4B63-B3DD-225A88B0A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98" y="0"/>
          <a:ext cx="7239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2"/>
  <sheetViews>
    <sheetView zoomScale="40" zoomScaleNormal="40" zoomScalePageLayoutView="110" workbookViewId="0">
      <selection activeCell="U3" sqref="A3:U62"/>
    </sheetView>
  </sheetViews>
  <sheetFormatPr defaultColWidth="9.109375" defaultRowHeight="15.6"/>
  <cols>
    <col min="1" max="1" width="5.6640625" style="11" customWidth="1"/>
    <col min="2" max="2" width="15.5546875" style="20" customWidth="1"/>
    <col min="3" max="3" width="14.88671875" style="20" customWidth="1"/>
    <col min="4" max="8" width="3.6640625" style="11" customWidth="1"/>
    <col min="9" max="9" width="6" style="11" customWidth="1"/>
    <col min="10" max="10" width="6.6640625" style="11" customWidth="1"/>
    <col min="11" max="11" width="4.88671875" style="11" customWidth="1"/>
    <col min="12" max="13" width="3.6640625" style="11" customWidth="1"/>
    <col min="14" max="15" width="5.109375" style="11" customWidth="1"/>
    <col min="16" max="16" width="6.88671875" style="11" customWidth="1"/>
    <col min="17" max="17" width="12.44140625" style="1" customWidth="1"/>
    <col min="18" max="20" width="9.109375" style="1"/>
    <col min="21" max="21" width="14.109375" style="1" customWidth="1"/>
    <col min="22" max="16384" width="9.109375" style="1"/>
  </cols>
  <sheetData>
    <row r="1" spans="1:21" ht="20.399999999999999">
      <c r="A1" s="24" t="s">
        <v>742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8"/>
      <c r="R1" s="8"/>
    </row>
    <row r="2" spans="1:21" ht="20.399999999999999">
      <c r="A2" s="24" t="s">
        <v>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8"/>
      <c r="R2" s="8"/>
    </row>
    <row r="3" spans="1:21" ht="20.399999999999999">
      <c r="A3" s="28" t="s">
        <v>97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9"/>
      <c r="R3" s="29"/>
      <c r="S3" s="30"/>
      <c r="T3" s="30"/>
      <c r="U3" s="30"/>
    </row>
    <row r="4" spans="1:21" s="4" customFormat="1" ht="21">
      <c r="A4" s="31" t="s">
        <v>19</v>
      </c>
      <c r="B4" s="31"/>
      <c r="C4" s="32"/>
      <c r="D4" s="33"/>
      <c r="E4" s="34"/>
      <c r="F4" s="35"/>
      <c r="G4" s="35"/>
      <c r="H4" s="35"/>
      <c r="I4" s="33"/>
      <c r="J4" s="33"/>
      <c r="K4" s="36"/>
      <c r="L4" s="36"/>
      <c r="M4" s="33"/>
      <c r="N4" s="33"/>
      <c r="O4" s="33"/>
      <c r="P4" s="33"/>
      <c r="Q4" s="33"/>
      <c r="R4" s="33"/>
      <c r="S4" s="37"/>
      <c r="T4" s="37"/>
      <c r="U4" s="37"/>
    </row>
    <row r="5" spans="1:21" s="4" customFormat="1" ht="21">
      <c r="A5" s="38" t="s">
        <v>0</v>
      </c>
      <c r="B5" s="38" t="s">
        <v>1</v>
      </c>
      <c r="C5" s="39" t="s">
        <v>2</v>
      </c>
      <c r="D5" s="40" t="s">
        <v>3</v>
      </c>
      <c r="E5" s="41"/>
      <c r="F5" s="41"/>
      <c r="G5" s="41"/>
      <c r="H5" s="41"/>
      <c r="I5" s="41"/>
      <c r="J5" s="41"/>
      <c r="K5" s="41"/>
      <c r="L5" s="41" t="s">
        <v>4</v>
      </c>
      <c r="M5" s="42"/>
      <c r="N5" s="42"/>
      <c r="O5" s="42"/>
      <c r="P5" s="43" t="s">
        <v>5</v>
      </c>
      <c r="Q5" s="37"/>
      <c r="R5" s="37"/>
      <c r="S5" s="37"/>
      <c r="T5" s="37"/>
      <c r="U5" s="37"/>
    </row>
    <row r="6" spans="1:21" s="4" customFormat="1" ht="21">
      <c r="A6" s="44"/>
      <c r="B6" s="44"/>
      <c r="C6" s="45"/>
      <c r="D6" s="46" t="s">
        <v>6</v>
      </c>
      <c r="E6" s="43" t="s">
        <v>7</v>
      </c>
      <c r="F6" s="43" t="s">
        <v>8</v>
      </c>
      <c r="G6" s="43" t="s">
        <v>9</v>
      </c>
      <c r="H6" s="43" t="s">
        <v>10</v>
      </c>
      <c r="I6" s="47" t="s">
        <v>11</v>
      </c>
      <c r="J6" s="47" t="s">
        <v>12</v>
      </c>
      <c r="K6" s="43" t="s">
        <v>13</v>
      </c>
      <c r="L6" s="48" t="s">
        <v>14</v>
      </c>
      <c r="M6" s="41" t="s">
        <v>15</v>
      </c>
      <c r="N6" s="41"/>
      <c r="O6" s="41"/>
      <c r="P6" s="43"/>
      <c r="Q6" s="37"/>
      <c r="R6" s="37"/>
      <c r="S6" s="37"/>
      <c r="T6" s="37"/>
      <c r="U6" s="37"/>
    </row>
    <row r="7" spans="1:21" s="6" customFormat="1" ht="173.25" customHeight="1">
      <c r="A7" s="49"/>
      <c r="B7" s="49"/>
      <c r="C7" s="50"/>
      <c r="D7" s="46"/>
      <c r="E7" s="43"/>
      <c r="F7" s="43"/>
      <c r="G7" s="43"/>
      <c r="H7" s="43"/>
      <c r="I7" s="47"/>
      <c r="J7" s="47"/>
      <c r="K7" s="43"/>
      <c r="L7" s="51"/>
      <c r="M7" s="52" t="s">
        <v>16</v>
      </c>
      <c r="N7" s="52" t="s">
        <v>17</v>
      </c>
      <c r="O7" s="52" t="s">
        <v>757</v>
      </c>
      <c r="P7" s="43"/>
      <c r="Q7" s="53"/>
      <c r="R7" s="53"/>
      <c r="S7" s="53"/>
      <c r="T7" s="53"/>
      <c r="U7" s="53"/>
    </row>
    <row r="8" spans="1:21" s="2" customFormat="1" ht="15" customHeight="1">
      <c r="A8" s="54">
        <v>1</v>
      </c>
      <c r="B8" s="131" t="s">
        <v>98</v>
      </c>
      <c r="C8" s="132" t="s">
        <v>99</v>
      </c>
      <c r="D8" s="57">
        <v>5</v>
      </c>
      <c r="E8" s="57">
        <v>5</v>
      </c>
      <c r="F8" s="57">
        <v>5</v>
      </c>
      <c r="G8" s="57">
        <v>5</v>
      </c>
      <c r="H8" s="57">
        <v>5</v>
      </c>
      <c r="I8" s="57">
        <v>5</v>
      </c>
      <c r="J8" s="57">
        <v>5</v>
      </c>
      <c r="K8" s="58">
        <f>D8+E8+F8+G8+H8+I8+J8</f>
        <v>35</v>
      </c>
      <c r="L8" s="57"/>
      <c r="M8" s="57"/>
      <c r="N8" s="57" t="s">
        <v>761</v>
      </c>
      <c r="O8" s="57"/>
      <c r="P8" s="58" t="str">
        <f>IF(K8&gt;24,"ผ่าน","ไม่ผ่าน")</f>
        <v>ผ่าน</v>
      </c>
      <c r="Q8" s="59"/>
      <c r="R8" s="59"/>
      <c r="S8" s="59"/>
      <c r="T8" s="59"/>
      <c r="U8" s="59"/>
    </row>
    <row r="9" spans="1:21" s="2" customFormat="1" ht="15" customHeight="1">
      <c r="A9" s="54">
        <v>2</v>
      </c>
      <c r="B9" s="114" t="s">
        <v>100</v>
      </c>
      <c r="C9" s="115" t="s">
        <v>101</v>
      </c>
      <c r="D9" s="57"/>
      <c r="E9" s="57"/>
      <c r="F9" s="57"/>
      <c r="G9" s="57"/>
      <c r="H9" s="57"/>
      <c r="I9" s="57"/>
      <c r="J9" s="57"/>
      <c r="K9" s="58">
        <f t="shared" ref="K9:K45" si="0">D9+E9+F9+G9+H9+I9+J9</f>
        <v>0</v>
      </c>
      <c r="L9" s="57"/>
      <c r="M9" s="57"/>
      <c r="N9" s="57"/>
      <c r="O9" s="57"/>
      <c r="P9" s="58" t="str">
        <f t="shared" ref="P9:P45" si="1">IF(K9&gt;24,"ผ่าน","ไม่ผ่าน")</f>
        <v>ไม่ผ่าน</v>
      </c>
      <c r="Q9" s="59"/>
      <c r="R9" s="59"/>
      <c r="S9" s="59"/>
      <c r="T9" s="59"/>
      <c r="U9" s="59"/>
    </row>
    <row r="10" spans="1:21" s="2" customFormat="1" ht="15" customHeight="1">
      <c r="A10" s="54">
        <v>3</v>
      </c>
      <c r="B10" s="55" t="s">
        <v>102</v>
      </c>
      <c r="C10" s="56" t="s">
        <v>103</v>
      </c>
      <c r="D10" s="57"/>
      <c r="E10" s="57"/>
      <c r="F10" s="57"/>
      <c r="G10" s="57"/>
      <c r="H10" s="57"/>
      <c r="I10" s="57"/>
      <c r="J10" s="57"/>
      <c r="K10" s="58">
        <f t="shared" si="0"/>
        <v>0</v>
      </c>
      <c r="L10" s="57"/>
      <c r="M10" s="57"/>
      <c r="N10" s="57"/>
      <c r="O10" s="57"/>
      <c r="P10" s="58" t="str">
        <f t="shared" si="1"/>
        <v>ไม่ผ่าน</v>
      </c>
      <c r="Q10" s="59"/>
      <c r="R10" s="59"/>
      <c r="S10" s="59"/>
      <c r="T10" s="59"/>
      <c r="U10" s="59"/>
    </row>
    <row r="11" spans="1:21" s="2" customFormat="1" ht="15" customHeight="1">
      <c r="A11" s="54">
        <v>4</v>
      </c>
      <c r="B11" s="131" t="s">
        <v>104</v>
      </c>
      <c r="C11" s="132" t="s">
        <v>105</v>
      </c>
      <c r="D11" s="57"/>
      <c r="E11" s="57"/>
      <c r="F11" s="57"/>
      <c r="G11" s="57"/>
      <c r="H11" s="57"/>
      <c r="I11" s="57"/>
      <c r="J11" s="57"/>
      <c r="K11" s="58">
        <f t="shared" si="0"/>
        <v>0</v>
      </c>
      <c r="L11" s="57"/>
      <c r="M11" s="57"/>
      <c r="N11" s="57"/>
      <c r="O11" s="57"/>
      <c r="P11" s="58" t="str">
        <f t="shared" si="1"/>
        <v>ไม่ผ่าน</v>
      </c>
      <c r="Q11" s="59"/>
      <c r="R11" s="59"/>
      <c r="S11" s="59"/>
      <c r="T11" s="59"/>
      <c r="U11" s="59"/>
    </row>
    <row r="12" spans="1:21" s="2" customFormat="1" ht="15" customHeight="1">
      <c r="A12" s="54">
        <v>5</v>
      </c>
      <c r="B12" s="114" t="s">
        <v>106</v>
      </c>
      <c r="C12" s="115" t="s">
        <v>107</v>
      </c>
      <c r="D12" s="62"/>
      <c r="E12" s="57"/>
      <c r="F12" s="57"/>
      <c r="G12" s="57"/>
      <c r="H12" s="57"/>
      <c r="I12" s="57"/>
      <c r="J12" s="57"/>
      <c r="K12" s="58">
        <f t="shared" si="0"/>
        <v>0</v>
      </c>
      <c r="L12" s="57"/>
      <c r="M12" s="57"/>
      <c r="N12" s="57"/>
      <c r="O12" s="57"/>
      <c r="P12" s="58" t="str">
        <f t="shared" si="1"/>
        <v>ไม่ผ่าน</v>
      </c>
      <c r="Q12" s="59"/>
      <c r="R12" s="59"/>
      <c r="S12" s="59"/>
      <c r="T12" s="59"/>
      <c r="U12" s="59"/>
    </row>
    <row r="13" spans="1:21" s="2" customFormat="1" ht="15" customHeight="1">
      <c r="A13" s="54">
        <v>6</v>
      </c>
      <c r="B13" s="131" t="s">
        <v>52</v>
      </c>
      <c r="C13" s="132" t="s">
        <v>108</v>
      </c>
      <c r="D13" s="62"/>
      <c r="E13" s="57"/>
      <c r="F13" s="57"/>
      <c r="G13" s="57"/>
      <c r="H13" s="57"/>
      <c r="I13" s="57"/>
      <c r="J13" s="57"/>
      <c r="K13" s="58">
        <f t="shared" si="0"/>
        <v>0</v>
      </c>
      <c r="L13" s="57"/>
      <c r="M13" s="57"/>
      <c r="N13" s="57"/>
      <c r="O13" s="57"/>
      <c r="P13" s="58" t="str">
        <f t="shared" si="1"/>
        <v>ไม่ผ่าน</v>
      </c>
      <c r="Q13" s="59"/>
      <c r="R13" s="59"/>
      <c r="S13" s="59"/>
      <c r="T13" s="59"/>
      <c r="U13" s="59"/>
    </row>
    <row r="14" spans="1:21" s="2" customFormat="1" ht="15" customHeight="1">
      <c r="A14" s="54">
        <v>7</v>
      </c>
      <c r="B14" s="131" t="s">
        <v>88</v>
      </c>
      <c r="C14" s="132" t="s">
        <v>109</v>
      </c>
      <c r="D14" s="57"/>
      <c r="E14" s="57"/>
      <c r="F14" s="57"/>
      <c r="G14" s="57"/>
      <c r="H14" s="57"/>
      <c r="I14" s="57"/>
      <c r="J14" s="57"/>
      <c r="K14" s="58">
        <f t="shared" si="0"/>
        <v>0</v>
      </c>
      <c r="L14" s="57"/>
      <c r="M14" s="57"/>
      <c r="N14" s="57"/>
      <c r="O14" s="57"/>
      <c r="P14" s="58" t="str">
        <f t="shared" si="1"/>
        <v>ไม่ผ่าน</v>
      </c>
      <c r="Q14" s="59"/>
      <c r="R14" s="59"/>
      <c r="S14" s="59"/>
      <c r="T14" s="59"/>
      <c r="U14" s="59"/>
    </row>
    <row r="15" spans="1:21" s="2" customFormat="1" ht="15" customHeight="1">
      <c r="A15" s="54">
        <v>8</v>
      </c>
      <c r="B15" s="114" t="s">
        <v>110</v>
      </c>
      <c r="C15" s="115" t="s">
        <v>111</v>
      </c>
      <c r="D15" s="57"/>
      <c r="E15" s="57"/>
      <c r="F15" s="57"/>
      <c r="G15" s="57"/>
      <c r="H15" s="57"/>
      <c r="I15" s="57"/>
      <c r="J15" s="57"/>
      <c r="K15" s="58">
        <f t="shared" si="0"/>
        <v>0</v>
      </c>
      <c r="L15" s="57"/>
      <c r="M15" s="57"/>
      <c r="N15" s="57"/>
      <c r="O15" s="57"/>
      <c r="P15" s="58" t="str">
        <f t="shared" si="1"/>
        <v>ไม่ผ่าน</v>
      </c>
      <c r="Q15" s="59"/>
      <c r="R15" s="59"/>
      <c r="S15" s="59"/>
      <c r="T15" s="59"/>
      <c r="U15" s="59"/>
    </row>
    <row r="16" spans="1:21" s="2" customFormat="1" ht="15" customHeight="1">
      <c r="A16" s="54">
        <v>9</v>
      </c>
      <c r="B16" s="114" t="s">
        <v>112</v>
      </c>
      <c r="C16" s="115" t="s">
        <v>113</v>
      </c>
      <c r="D16" s="57"/>
      <c r="E16" s="57"/>
      <c r="F16" s="57"/>
      <c r="G16" s="57"/>
      <c r="H16" s="57"/>
      <c r="I16" s="57"/>
      <c r="J16" s="57"/>
      <c r="K16" s="58">
        <f t="shared" si="0"/>
        <v>0</v>
      </c>
      <c r="L16" s="57"/>
      <c r="M16" s="57"/>
      <c r="N16" s="57"/>
      <c r="O16" s="57"/>
      <c r="P16" s="58" t="str">
        <f t="shared" si="1"/>
        <v>ไม่ผ่าน</v>
      </c>
      <c r="Q16" s="59"/>
      <c r="R16" s="59"/>
      <c r="S16" s="59"/>
      <c r="T16" s="59"/>
      <c r="U16" s="59"/>
    </row>
    <row r="17" spans="1:29" s="2" customFormat="1" ht="15" customHeight="1">
      <c r="A17" s="54">
        <v>10</v>
      </c>
      <c r="B17" s="131" t="s">
        <v>114</v>
      </c>
      <c r="C17" s="132" t="s">
        <v>80</v>
      </c>
      <c r="D17" s="62"/>
      <c r="E17" s="57"/>
      <c r="F17" s="57"/>
      <c r="G17" s="57"/>
      <c r="H17" s="57"/>
      <c r="I17" s="57"/>
      <c r="J17" s="57"/>
      <c r="K17" s="58">
        <f t="shared" si="0"/>
        <v>0</v>
      </c>
      <c r="L17" s="57"/>
      <c r="M17" s="57"/>
      <c r="N17" s="57"/>
      <c r="O17" s="57"/>
      <c r="P17" s="58" t="str">
        <f t="shared" si="1"/>
        <v>ไม่ผ่าน</v>
      </c>
      <c r="Q17" s="59"/>
      <c r="R17" s="59"/>
      <c r="S17" s="59"/>
      <c r="T17" s="59"/>
      <c r="U17" s="59"/>
    </row>
    <row r="18" spans="1:29" s="2" customFormat="1" ht="15" customHeight="1">
      <c r="A18" s="54">
        <v>11</v>
      </c>
      <c r="B18" s="114" t="s">
        <v>115</v>
      </c>
      <c r="C18" s="115" t="s">
        <v>116</v>
      </c>
      <c r="D18" s="57"/>
      <c r="E18" s="57"/>
      <c r="F18" s="57"/>
      <c r="G18" s="57"/>
      <c r="H18" s="57"/>
      <c r="I18" s="57"/>
      <c r="J18" s="57"/>
      <c r="K18" s="58">
        <f t="shared" si="0"/>
        <v>0</v>
      </c>
      <c r="L18" s="57"/>
      <c r="M18" s="57"/>
      <c r="N18" s="57"/>
      <c r="O18" s="57"/>
      <c r="P18" s="58" t="str">
        <f t="shared" si="1"/>
        <v>ไม่ผ่าน</v>
      </c>
      <c r="Q18" s="59"/>
      <c r="R18" s="59"/>
      <c r="S18" s="59"/>
      <c r="T18" s="59"/>
      <c r="U18" s="59"/>
    </row>
    <row r="19" spans="1:29" s="2" customFormat="1" ht="15" customHeight="1">
      <c r="A19" s="54">
        <v>12</v>
      </c>
      <c r="B19" s="114" t="s">
        <v>117</v>
      </c>
      <c r="C19" s="115" t="s">
        <v>118</v>
      </c>
      <c r="D19" s="57"/>
      <c r="E19" s="57"/>
      <c r="F19" s="57"/>
      <c r="G19" s="57"/>
      <c r="H19" s="57"/>
      <c r="I19" s="57"/>
      <c r="J19" s="57"/>
      <c r="K19" s="58">
        <f t="shared" si="0"/>
        <v>0</v>
      </c>
      <c r="L19" s="57"/>
      <c r="M19" s="57"/>
      <c r="N19" s="57"/>
      <c r="O19" s="57"/>
      <c r="P19" s="58" t="str">
        <f t="shared" si="1"/>
        <v>ไม่ผ่าน</v>
      </c>
      <c r="Q19" s="59"/>
      <c r="R19" s="59"/>
      <c r="S19" s="59"/>
      <c r="T19" s="59"/>
      <c r="U19" s="59"/>
    </row>
    <row r="20" spans="1:29" s="2" customFormat="1" ht="14.25" customHeight="1">
      <c r="A20" s="54">
        <v>13</v>
      </c>
      <c r="B20" s="114" t="s">
        <v>119</v>
      </c>
      <c r="C20" s="115" t="s">
        <v>120</v>
      </c>
      <c r="D20" s="57"/>
      <c r="E20" s="57"/>
      <c r="F20" s="57"/>
      <c r="G20" s="57"/>
      <c r="H20" s="57"/>
      <c r="I20" s="57"/>
      <c r="J20" s="57"/>
      <c r="K20" s="58">
        <f t="shared" si="0"/>
        <v>0</v>
      </c>
      <c r="L20" s="57"/>
      <c r="M20" s="57"/>
      <c r="N20" s="57"/>
      <c r="O20" s="57"/>
      <c r="P20" s="58" t="str">
        <f t="shared" si="1"/>
        <v>ไม่ผ่าน</v>
      </c>
      <c r="Q20" s="68"/>
      <c r="R20" s="5"/>
      <c r="S20" s="5"/>
      <c r="T20" s="69"/>
      <c r="U20" s="69"/>
      <c r="V20" s="7"/>
      <c r="W20" s="7"/>
      <c r="X20" s="7"/>
      <c r="Y20" s="7"/>
      <c r="Z20" s="7"/>
      <c r="AA20" s="7"/>
      <c r="AB20" s="7"/>
      <c r="AC20" s="7"/>
    </row>
    <row r="21" spans="1:29" s="2" customFormat="1" ht="15" customHeight="1">
      <c r="A21" s="54">
        <v>14</v>
      </c>
      <c r="B21" s="114" t="s">
        <v>121</v>
      </c>
      <c r="C21" s="115" t="s">
        <v>122</v>
      </c>
      <c r="D21" s="57"/>
      <c r="E21" s="57"/>
      <c r="F21" s="57"/>
      <c r="G21" s="57"/>
      <c r="H21" s="57"/>
      <c r="I21" s="57"/>
      <c r="J21" s="57"/>
      <c r="K21" s="58">
        <f t="shared" si="0"/>
        <v>0</v>
      </c>
      <c r="L21" s="57"/>
      <c r="M21" s="57"/>
      <c r="N21" s="57"/>
      <c r="O21" s="57"/>
      <c r="P21" s="58" t="str">
        <f t="shared" si="1"/>
        <v>ไม่ผ่าน</v>
      </c>
      <c r="Q21" s="59"/>
      <c r="R21" s="59"/>
      <c r="S21" s="59"/>
      <c r="T21" s="59"/>
      <c r="U21" s="59"/>
    </row>
    <row r="22" spans="1:29" s="2" customFormat="1" ht="15" customHeight="1">
      <c r="A22" s="54">
        <v>15</v>
      </c>
      <c r="B22" s="114" t="s">
        <v>123</v>
      </c>
      <c r="C22" s="115" t="s">
        <v>124</v>
      </c>
      <c r="D22" s="57"/>
      <c r="E22" s="57"/>
      <c r="F22" s="57"/>
      <c r="G22" s="57"/>
      <c r="H22" s="57"/>
      <c r="I22" s="57"/>
      <c r="J22" s="57"/>
      <c r="K22" s="58">
        <f t="shared" si="0"/>
        <v>0</v>
      </c>
      <c r="L22" s="57"/>
      <c r="M22" s="57"/>
      <c r="N22" s="57"/>
      <c r="O22" s="57"/>
      <c r="P22" s="58" t="str">
        <f t="shared" si="1"/>
        <v>ไม่ผ่าน</v>
      </c>
      <c r="Q22" s="59"/>
      <c r="R22" s="59"/>
      <c r="S22" s="59"/>
      <c r="T22" s="59"/>
      <c r="U22" s="59"/>
    </row>
    <row r="23" spans="1:29" s="2" customFormat="1" ht="15" customHeight="1">
      <c r="A23" s="54">
        <v>16</v>
      </c>
      <c r="B23" s="131" t="s">
        <v>125</v>
      </c>
      <c r="C23" s="132" t="s">
        <v>126</v>
      </c>
      <c r="D23" s="57"/>
      <c r="E23" s="57"/>
      <c r="F23" s="57"/>
      <c r="G23" s="57"/>
      <c r="H23" s="57"/>
      <c r="I23" s="57"/>
      <c r="J23" s="57"/>
      <c r="K23" s="58">
        <f t="shared" si="0"/>
        <v>0</v>
      </c>
      <c r="L23" s="57"/>
      <c r="M23" s="57"/>
      <c r="N23" s="57"/>
      <c r="O23" s="57"/>
      <c r="P23" s="58" t="str">
        <f t="shared" si="1"/>
        <v>ไม่ผ่าน</v>
      </c>
      <c r="Q23" s="59"/>
      <c r="R23" s="59"/>
      <c r="S23" s="59"/>
      <c r="T23" s="59"/>
      <c r="U23" s="59"/>
    </row>
    <row r="24" spans="1:29" s="2" customFormat="1" ht="15" customHeight="1">
      <c r="A24" s="54">
        <v>17</v>
      </c>
      <c r="B24" s="131" t="s">
        <v>127</v>
      </c>
      <c r="C24" s="132" t="s">
        <v>128</v>
      </c>
      <c r="D24" s="57"/>
      <c r="E24" s="57"/>
      <c r="F24" s="57"/>
      <c r="G24" s="57"/>
      <c r="H24" s="57"/>
      <c r="I24" s="57"/>
      <c r="J24" s="57"/>
      <c r="K24" s="58">
        <f t="shared" si="0"/>
        <v>0</v>
      </c>
      <c r="L24" s="57"/>
      <c r="M24" s="57"/>
      <c r="N24" s="57"/>
      <c r="O24" s="57"/>
      <c r="P24" s="58" t="str">
        <f t="shared" si="1"/>
        <v>ไม่ผ่าน</v>
      </c>
      <c r="Q24" s="59"/>
      <c r="R24" s="59"/>
      <c r="S24" s="59"/>
      <c r="T24" s="59"/>
      <c r="U24" s="59"/>
    </row>
    <row r="25" spans="1:29" s="2" customFormat="1" ht="15" customHeight="1">
      <c r="A25" s="54">
        <v>18</v>
      </c>
      <c r="B25" s="114" t="s">
        <v>129</v>
      </c>
      <c r="C25" s="115" t="s">
        <v>116</v>
      </c>
      <c r="D25" s="57"/>
      <c r="E25" s="57"/>
      <c r="F25" s="57"/>
      <c r="G25" s="57"/>
      <c r="H25" s="57"/>
      <c r="I25" s="57"/>
      <c r="J25" s="57"/>
      <c r="K25" s="58">
        <f t="shared" si="0"/>
        <v>0</v>
      </c>
      <c r="L25" s="57"/>
      <c r="M25" s="57"/>
      <c r="N25" s="57"/>
      <c r="O25" s="57"/>
      <c r="P25" s="58" t="str">
        <f t="shared" si="1"/>
        <v>ไม่ผ่าน</v>
      </c>
      <c r="Q25" s="59"/>
      <c r="R25" s="59"/>
      <c r="S25" s="59"/>
      <c r="T25" s="59"/>
      <c r="U25" s="59"/>
    </row>
    <row r="26" spans="1:29" s="2" customFormat="1" ht="15" customHeight="1">
      <c r="A26" s="54">
        <v>19</v>
      </c>
      <c r="B26" s="114" t="s">
        <v>130</v>
      </c>
      <c r="C26" s="115" t="s">
        <v>131</v>
      </c>
      <c r="D26" s="57"/>
      <c r="E26" s="57"/>
      <c r="F26" s="57"/>
      <c r="G26" s="57"/>
      <c r="H26" s="57"/>
      <c r="I26" s="57"/>
      <c r="J26" s="57"/>
      <c r="K26" s="58">
        <f t="shared" si="0"/>
        <v>0</v>
      </c>
      <c r="L26" s="57"/>
      <c r="M26" s="57"/>
      <c r="N26" s="57"/>
      <c r="O26" s="57"/>
      <c r="P26" s="58" t="str">
        <f t="shared" si="1"/>
        <v>ไม่ผ่าน</v>
      </c>
      <c r="Q26" s="59"/>
      <c r="R26" s="59"/>
      <c r="S26" s="59"/>
      <c r="T26" s="59"/>
      <c r="U26" s="59"/>
    </row>
    <row r="27" spans="1:29" s="2" customFormat="1" ht="15" customHeight="1">
      <c r="A27" s="54">
        <v>20</v>
      </c>
      <c r="B27" s="114" t="s">
        <v>132</v>
      </c>
      <c r="C27" s="115" t="s">
        <v>133</v>
      </c>
      <c r="D27" s="57"/>
      <c r="E27" s="57"/>
      <c r="F27" s="57"/>
      <c r="G27" s="57"/>
      <c r="H27" s="57"/>
      <c r="I27" s="57"/>
      <c r="J27" s="57"/>
      <c r="K27" s="58">
        <f t="shared" si="0"/>
        <v>0</v>
      </c>
      <c r="L27" s="57"/>
      <c r="M27" s="57"/>
      <c r="N27" s="57"/>
      <c r="O27" s="57"/>
      <c r="P27" s="58" t="str">
        <f t="shared" si="1"/>
        <v>ไม่ผ่าน</v>
      </c>
      <c r="Q27" s="59"/>
      <c r="R27" s="59"/>
      <c r="S27" s="59"/>
      <c r="T27" s="59"/>
      <c r="U27" s="59"/>
    </row>
    <row r="28" spans="1:29" s="2" customFormat="1" ht="15" customHeight="1">
      <c r="A28" s="54">
        <v>21</v>
      </c>
      <c r="B28" s="131" t="s">
        <v>134</v>
      </c>
      <c r="C28" s="132" t="s">
        <v>135</v>
      </c>
      <c r="D28" s="57"/>
      <c r="E28" s="57"/>
      <c r="F28" s="57"/>
      <c r="G28" s="57"/>
      <c r="H28" s="57"/>
      <c r="I28" s="57"/>
      <c r="J28" s="57"/>
      <c r="K28" s="58">
        <f t="shared" si="0"/>
        <v>0</v>
      </c>
      <c r="L28" s="57"/>
      <c r="M28" s="57"/>
      <c r="N28" s="57"/>
      <c r="O28" s="57"/>
      <c r="P28" s="58" t="str">
        <f t="shared" si="1"/>
        <v>ไม่ผ่าน</v>
      </c>
      <c r="Q28" s="59"/>
      <c r="R28" s="59"/>
      <c r="S28" s="59"/>
      <c r="T28" s="59"/>
      <c r="U28" s="59"/>
    </row>
    <row r="29" spans="1:29" s="2" customFormat="1" ht="15" customHeight="1">
      <c r="A29" s="54">
        <v>22</v>
      </c>
      <c r="B29" s="114" t="s">
        <v>136</v>
      </c>
      <c r="C29" s="115" t="s">
        <v>76</v>
      </c>
      <c r="D29" s="57"/>
      <c r="E29" s="57"/>
      <c r="F29" s="57"/>
      <c r="G29" s="57"/>
      <c r="H29" s="57"/>
      <c r="I29" s="57"/>
      <c r="J29" s="57"/>
      <c r="K29" s="58">
        <f t="shared" si="0"/>
        <v>0</v>
      </c>
      <c r="L29" s="57"/>
      <c r="M29" s="57"/>
      <c r="N29" s="57"/>
      <c r="O29" s="57"/>
      <c r="P29" s="58" t="str">
        <f t="shared" si="1"/>
        <v>ไม่ผ่าน</v>
      </c>
      <c r="Q29" s="59"/>
      <c r="R29" s="59"/>
      <c r="S29" s="59"/>
      <c r="T29" s="59"/>
      <c r="U29" s="59"/>
    </row>
    <row r="30" spans="1:29" s="2" customFormat="1" ht="15" customHeight="1">
      <c r="A30" s="54">
        <v>23</v>
      </c>
      <c r="B30" s="114" t="s">
        <v>95</v>
      </c>
      <c r="C30" s="115" t="s">
        <v>137</v>
      </c>
      <c r="D30" s="57"/>
      <c r="E30" s="57"/>
      <c r="F30" s="57"/>
      <c r="G30" s="57"/>
      <c r="H30" s="57"/>
      <c r="I30" s="57"/>
      <c r="J30" s="57"/>
      <c r="K30" s="58">
        <f t="shared" si="0"/>
        <v>0</v>
      </c>
      <c r="L30" s="57"/>
      <c r="M30" s="57"/>
      <c r="N30" s="57"/>
      <c r="O30" s="57"/>
      <c r="P30" s="58" t="str">
        <f t="shared" si="1"/>
        <v>ไม่ผ่าน</v>
      </c>
      <c r="Q30" s="59"/>
      <c r="R30" s="59"/>
      <c r="S30" s="59"/>
      <c r="T30" s="59"/>
      <c r="U30" s="59"/>
    </row>
    <row r="31" spans="1:29" s="2" customFormat="1" ht="15" customHeight="1">
      <c r="A31" s="54">
        <v>24</v>
      </c>
      <c r="B31" s="131" t="s">
        <v>138</v>
      </c>
      <c r="C31" s="132" t="s">
        <v>139</v>
      </c>
      <c r="D31" s="57"/>
      <c r="E31" s="57"/>
      <c r="F31" s="57"/>
      <c r="G31" s="57"/>
      <c r="H31" s="57"/>
      <c r="I31" s="57"/>
      <c r="J31" s="57"/>
      <c r="K31" s="58">
        <f t="shared" si="0"/>
        <v>0</v>
      </c>
      <c r="L31" s="57"/>
      <c r="M31" s="57"/>
      <c r="N31" s="57"/>
      <c r="O31" s="57"/>
      <c r="P31" s="58" t="str">
        <f t="shared" si="1"/>
        <v>ไม่ผ่าน</v>
      </c>
      <c r="Q31" s="59"/>
      <c r="R31" s="59"/>
      <c r="S31" s="59"/>
      <c r="T31" s="59"/>
      <c r="U31" s="59"/>
    </row>
    <row r="32" spans="1:29" s="2" customFormat="1" ht="15" customHeight="1">
      <c r="A32" s="54">
        <v>25</v>
      </c>
      <c r="B32" s="114" t="s">
        <v>140</v>
      </c>
      <c r="C32" s="115" t="s">
        <v>141</v>
      </c>
      <c r="D32" s="57"/>
      <c r="E32" s="57"/>
      <c r="F32" s="57"/>
      <c r="G32" s="57"/>
      <c r="H32" s="57"/>
      <c r="I32" s="57"/>
      <c r="J32" s="57"/>
      <c r="K32" s="58">
        <f t="shared" si="0"/>
        <v>0</v>
      </c>
      <c r="L32" s="57"/>
      <c r="M32" s="57"/>
      <c r="N32" s="57"/>
      <c r="O32" s="57"/>
      <c r="P32" s="58" t="str">
        <f t="shared" si="1"/>
        <v>ไม่ผ่าน</v>
      </c>
      <c r="Q32" s="59"/>
      <c r="R32" s="59"/>
      <c r="S32" s="59"/>
      <c r="T32" s="59"/>
      <c r="U32" s="59"/>
    </row>
    <row r="33" spans="1:21" s="2" customFormat="1" ht="15" customHeight="1">
      <c r="A33" s="54">
        <v>26</v>
      </c>
      <c r="B33" s="114" t="s">
        <v>142</v>
      </c>
      <c r="C33" s="115" t="s">
        <v>81</v>
      </c>
      <c r="D33" s="57"/>
      <c r="E33" s="57"/>
      <c r="F33" s="57"/>
      <c r="G33" s="57"/>
      <c r="H33" s="57"/>
      <c r="I33" s="57"/>
      <c r="J33" s="57"/>
      <c r="K33" s="58">
        <f t="shared" si="0"/>
        <v>0</v>
      </c>
      <c r="L33" s="57"/>
      <c r="M33" s="57"/>
      <c r="N33" s="57"/>
      <c r="O33" s="57"/>
      <c r="P33" s="58" t="str">
        <f t="shared" si="1"/>
        <v>ไม่ผ่าน</v>
      </c>
      <c r="Q33" s="59"/>
      <c r="R33" s="59"/>
      <c r="S33" s="59"/>
      <c r="T33" s="59"/>
      <c r="U33" s="59"/>
    </row>
    <row r="34" spans="1:21" s="2" customFormat="1" ht="15" customHeight="1">
      <c r="A34" s="54">
        <v>27</v>
      </c>
      <c r="B34" s="131" t="s">
        <v>143</v>
      </c>
      <c r="C34" s="132" t="s">
        <v>144</v>
      </c>
      <c r="D34" s="57"/>
      <c r="E34" s="57"/>
      <c r="F34" s="57"/>
      <c r="G34" s="57"/>
      <c r="H34" s="57"/>
      <c r="I34" s="57"/>
      <c r="J34" s="57"/>
      <c r="K34" s="58">
        <f t="shared" si="0"/>
        <v>0</v>
      </c>
      <c r="L34" s="57"/>
      <c r="M34" s="57"/>
      <c r="N34" s="57"/>
      <c r="O34" s="57"/>
      <c r="P34" s="58" t="str">
        <f t="shared" si="1"/>
        <v>ไม่ผ่าน</v>
      </c>
      <c r="Q34" s="59"/>
      <c r="R34" s="59"/>
      <c r="S34" s="59"/>
      <c r="T34" s="59"/>
      <c r="U34" s="59"/>
    </row>
    <row r="35" spans="1:21" s="2" customFormat="1" ht="15" customHeight="1">
      <c r="A35" s="54">
        <v>28</v>
      </c>
      <c r="B35" s="131" t="s">
        <v>145</v>
      </c>
      <c r="C35" s="132" t="s">
        <v>146</v>
      </c>
      <c r="D35" s="57"/>
      <c r="E35" s="57"/>
      <c r="F35" s="57"/>
      <c r="G35" s="57"/>
      <c r="H35" s="57"/>
      <c r="I35" s="57"/>
      <c r="J35" s="57"/>
      <c r="K35" s="58">
        <f t="shared" si="0"/>
        <v>0</v>
      </c>
      <c r="L35" s="57"/>
      <c r="M35" s="57"/>
      <c r="N35" s="57"/>
      <c r="O35" s="57"/>
      <c r="P35" s="58" t="str">
        <f t="shared" si="1"/>
        <v>ไม่ผ่าน</v>
      </c>
      <c r="Q35" s="59"/>
      <c r="R35" s="59"/>
      <c r="S35" s="59"/>
      <c r="T35" s="59"/>
      <c r="U35" s="59"/>
    </row>
    <row r="36" spans="1:21" s="2" customFormat="1" ht="15" customHeight="1">
      <c r="A36" s="54">
        <v>29</v>
      </c>
      <c r="B36" s="131" t="s">
        <v>68</v>
      </c>
      <c r="C36" s="132" t="s">
        <v>147</v>
      </c>
      <c r="D36" s="57"/>
      <c r="E36" s="57"/>
      <c r="F36" s="57"/>
      <c r="G36" s="57"/>
      <c r="H36" s="57"/>
      <c r="I36" s="57"/>
      <c r="J36" s="57"/>
      <c r="K36" s="58">
        <f t="shared" si="0"/>
        <v>0</v>
      </c>
      <c r="L36" s="57"/>
      <c r="M36" s="57"/>
      <c r="N36" s="57"/>
      <c r="O36" s="57"/>
      <c r="P36" s="58" t="str">
        <f t="shared" si="1"/>
        <v>ไม่ผ่าน</v>
      </c>
      <c r="Q36" s="59"/>
      <c r="R36" s="59"/>
      <c r="S36" s="59"/>
      <c r="T36" s="59"/>
      <c r="U36" s="59"/>
    </row>
    <row r="37" spans="1:21" s="2" customFormat="1" ht="15" customHeight="1">
      <c r="A37" s="54">
        <v>30</v>
      </c>
      <c r="B37" s="114" t="s">
        <v>148</v>
      </c>
      <c r="C37" s="115" t="s">
        <v>149</v>
      </c>
      <c r="D37" s="57"/>
      <c r="E37" s="57"/>
      <c r="F37" s="57"/>
      <c r="G37" s="57"/>
      <c r="H37" s="57"/>
      <c r="I37" s="57"/>
      <c r="J37" s="57"/>
      <c r="K37" s="58">
        <f t="shared" si="0"/>
        <v>0</v>
      </c>
      <c r="L37" s="57"/>
      <c r="M37" s="57"/>
      <c r="N37" s="57"/>
      <c r="O37" s="57"/>
      <c r="P37" s="58" t="str">
        <f t="shared" si="1"/>
        <v>ไม่ผ่าน</v>
      </c>
      <c r="Q37" s="59"/>
      <c r="R37" s="59"/>
      <c r="S37" s="59"/>
      <c r="T37" s="59"/>
      <c r="U37" s="59"/>
    </row>
    <row r="38" spans="1:21" s="2" customFormat="1" ht="15" customHeight="1">
      <c r="A38" s="54">
        <v>31</v>
      </c>
      <c r="B38" s="114" t="s">
        <v>68</v>
      </c>
      <c r="C38" s="115" t="s">
        <v>150</v>
      </c>
      <c r="D38" s="57"/>
      <c r="E38" s="57"/>
      <c r="F38" s="57"/>
      <c r="G38" s="57"/>
      <c r="H38" s="57"/>
      <c r="I38" s="57"/>
      <c r="J38" s="57"/>
      <c r="K38" s="58">
        <f t="shared" si="0"/>
        <v>0</v>
      </c>
      <c r="L38" s="57"/>
      <c r="M38" s="57"/>
      <c r="N38" s="57"/>
      <c r="O38" s="57"/>
      <c r="P38" s="58" t="str">
        <f t="shared" si="1"/>
        <v>ไม่ผ่าน</v>
      </c>
      <c r="Q38" s="59"/>
      <c r="R38" s="59"/>
      <c r="S38" s="59"/>
      <c r="T38" s="59"/>
      <c r="U38" s="59"/>
    </row>
    <row r="39" spans="1:21" s="2" customFormat="1" ht="15" customHeight="1">
      <c r="A39" s="54">
        <v>32</v>
      </c>
      <c r="B39" s="114" t="s">
        <v>151</v>
      </c>
      <c r="C39" s="115" t="s">
        <v>152</v>
      </c>
      <c r="D39" s="57"/>
      <c r="E39" s="57"/>
      <c r="F39" s="57"/>
      <c r="G39" s="57"/>
      <c r="H39" s="57"/>
      <c r="I39" s="57"/>
      <c r="J39" s="57"/>
      <c r="K39" s="58">
        <f t="shared" si="0"/>
        <v>0</v>
      </c>
      <c r="L39" s="57"/>
      <c r="M39" s="57"/>
      <c r="N39" s="57"/>
      <c r="O39" s="57"/>
      <c r="P39" s="58" t="str">
        <f t="shared" si="1"/>
        <v>ไม่ผ่าน</v>
      </c>
      <c r="Q39" s="59"/>
      <c r="R39" s="59"/>
      <c r="S39" s="59"/>
      <c r="T39" s="59"/>
      <c r="U39" s="59"/>
    </row>
    <row r="40" spans="1:21" s="2" customFormat="1" ht="15" customHeight="1">
      <c r="A40" s="54">
        <v>33</v>
      </c>
      <c r="B40" s="114" t="s">
        <v>153</v>
      </c>
      <c r="C40" s="115" t="s">
        <v>154</v>
      </c>
      <c r="D40" s="57"/>
      <c r="E40" s="57"/>
      <c r="F40" s="57"/>
      <c r="G40" s="57"/>
      <c r="H40" s="57"/>
      <c r="I40" s="57"/>
      <c r="J40" s="57"/>
      <c r="K40" s="58">
        <f t="shared" si="0"/>
        <v>0</v>
      </c>
      <c r="L40" s="57"/>
      <c r="M40" s="57"/>
      <c r="N40" s="57"/>
      <c r="O40" s="57"/>
      <c r="P40" s="58" t="str">
        <f t="shared" si="1"/>
        <v>ไม่ผ่าน</v>
      </c>
      <c r="Q40" s="59"/>
      <c r="R40" s="59"/>
      <c r="S40" s="59"/>
      <c r="T40" s="59"/>
      <c r="U40" s="59"/>
    </row>
    <row r="41" spans="1:21" s="2" customFormat="1" ht="15" customHeight="1">
      <c r="A41" s="54">
        <v>34</v>
      </c>
      <c r="B41" s="114" t="s">
        <v>155</v>
      </c>
      <c r="C41" s="115" t="s">
        <v>156</v>
      </c>
      <c r="D41" s="57"/>
      <c r="E41" s="57"/>
      <c r="F41" s="57"/>
      <c r="G41" s="57"/>
      <c r="H41" s="57"/>
      <c r="I41" s="57"/>
      <c r="J41" s="57"/>
      <c r="K41" s="58">
        <f t="shared" si="0"/>
        <v>0</v>
      </c>
      <c r="L41" s="57"/>
      <c r="M41" s="57"/>
      <c r="N41" s="57"/>
      <c r="O41" s="57"/>
      <c r="P41" s="58" t="str">
        <f t="shared" si="1"/>
        <v>ไม่ผ่าน</v>
      </c>
      <c r="Q41" s="59"/>
      <c r="R41" s="59"/>
      <c r="S41" s="59"/>
      <c r="T41" s="59"/>
      <c r="U41" s="59"/>
    </row>
    <row r="42" spans="1:21" s="2" customFormat="1" ht="15" customHeight="1">
      <c r="A42" s="54">
        <v>35</v>
      </c>
      <c r="B42" s="114" t="s">
        <v>157</v>
      </c>
      <c r="C42" s="115" t="s">
        <v>158</v>
      </c>
      <c r="D42" s="62"/>
      <c r="E42" s="57"/>
      <c r="F42" s="57"/>
      <c r="G42" s="57"/>
      <c r="H42" s="57"/>
      <c r="I42" s="57"/>
      <c r="J42" s="57"/>
      <c r="K42" s="58">
        <f t="shared" si="0"/>
        <v>0</v>
      </c>
      <c r="L42" s="57"/>
      <c r="M42" s="57"/>
      <c r="N42" s="57"/>
      <c r="O42" s="57"/>
      <c r="P42" s="58" t="str">
        <f t="shared" si="1"/>
        <v>ไม่ผ่าน</v>
      </c>
      <c r="Q42" s="59"/>
      <c r="R42" s="59"/>
      <c r="S42" s="59"/>
      <c r="T42" s="59"/>
      <c r="U42" s="59"/>
    </row>
    <row r="43" spans="1:21" s="2" customFormat="1" ht="15" customHeight="1">
      <c r="A43" s="54">
        <v>36</v>
      </c>
      <c r="B43" s="114" t="s">
        <v>63</v>
      </c>
      <c r="C43" s="115" t="s">
        <v>44</v>
      </c>
      <c r="D43" s="62"/>
      <c r="E43" s="57"/>
      <c r="F43" s="57"/>
      <c r="G43" s="57"/>
      <c r="H43" s="57"/>
      <c r="I43" s="57"/>
      <c r="J43" s="57"/>
      <c r="K43" s="58">
        <f t="shared" si="0"/>
        <v>0</v>
      </c>
      <c r="L43" s="57"/>
      <c r="M43" s="57"/>
      <c r="N43" s="57"/>
      <c r="O43" s="57"/>
      <c r="P43" s="58" t="str">
        <f t="shared" si="1"/>
        <v>ไม่ผ่าน</v>
      </c>
      <c r="Q43" s="59"/>
      <c r="R43" s="59"/>
      <c r="S43" s="59"/>
      <c r="T43" s="59"/>
      <c r="U43" s="59"/>
    </row>
    <row r="44" spans="1:21" s="2" customFormat="1" ht="15" customHeight="1">
      <c r="A44" s="54">
        <v>37</v>
      </c>
      <c r="B44" s="114" t="s">
        <v>69</v>
      </c>
      <c r="C44" s="133" t="s">
        <v>159</v>
      </c>
      <c r="D44" s="57"/>
      <c r="E44" s="57"/>
      <c r="F44" s="57"/>
      <c r="G44" s="57"/>
      <c r="H44" s="57"/>
      <c r="I44" s="57"/>
      <c r="J44" s="57"/>
      <c r="K44" s="58">
        <f t="shared" si="0"/>
        <v>0</v>
      </c>
      <c r="L44" s="57"/>
      <c r="M44" s="57"/>
      <c r="N44" s="57"/>
      <c r="O44" s="57"/>
      <c r="P44" s="58" t="str">
        <f t="shared" si="1"/>
        <v>ไม่ผ่าน</v>
      </c>
      <c r="Q44" s="59"/>
      <c r="R44" s="59"/>
      <c r="S44" s="59"/>
      <c r="T44" s="59"/>
      <c r="U44" s="59"/>
    </row>
    <row r="45" spans="1:21" s="2" customFormat="1" ht="15" customHeight="1">
      <c r="A45" s="54">
        <v>38</v>
      </c>
      <c r="B45" s="114" t="s">
        <v>160</v>
      </c>
      <c r="C45" s="133" t="s">
        <v>161</v>
      </c>
      <c r="D45" s="57"/>
      <c r="E45" s="57"/>
      <c r="F45" s="57"/>
      <c r="G45" s="57"/>
      <c r="H45" s="57"/>
      <c r="I45" s="57"/>
      <c r="J45" s="57"/>
      <c r="K45" s="58">
        <f t="shared" si="0"/>
        <v>0</v>
      </c>
      <c r="L45" s="57"/>
      <c r="M45" s="57"/>
      <c r="N45" s="57"/>
      <c r="O45" s="57"/>
      <c r="P45" s="58" t="str">
        <f t="shared" si="1"/>
        <v>ไม่ผ่าน</v>
      </c>
      <c r="Q45" s="59"/>
      <c r="R45" s="59"/>
      <c r="S45" s="59"/>
      <c r="T45" s="59"/>
      <c r="U45" s="59"/>
    </row>
    <row r="46" spans="1:21" s="3" customFormat="1" ht="18">
      <c r="A46" s="70"/>
      <c r="B46" s="71" t="s">
        <v>20</v>
      </c>
      <c r="C46" s="71"/>
      <c r="D46" s="78"/>
      <c r="E46" s="78"/>
      <c r="F46" s="79"/>
      <c r="G46" s="79"/>
      <c r="H46" s="79"/>
      <c r="I46" s="79"/>
      <c r="J46" s="79"/>
      <c r="K46" s="72"/>
      <c r="L46" s="72"/>
      <c r="M46" s="72"/>
      <c r="N46" s="74" t="s">
        <v>758</v>
      </c>
      <c r="O46" s="75"/>
      <c r="P46" s="58">
        <f>COUNTIF(P8:P45,"ผ่าน")</f>
        <v>1</v>
      </c>
      <c r="Q46" s="76"/>
      <c r="R46" s="76"/>
      <c r="S46" s="76"/>
      <c r="T46" s="76"/>
      <c r="U46" s="76"/>
    </row>
    <row r="47" spans="1:21" s="3" customFormat="1" ht="18">
      <c r="A47" s="70"/>
      <c r="B47" s="77" t="s">
        <v>21</v>
      </c>
      <c r="C47" s="77"/>
      <c r="D47" s="78"/>
      <c r="E47" s="78"/>
      <c r="F47" s="79"/>
      <c r="G47" s="79"/>
      <c r="H47" s="79"/>
      <c r="I47" s="79"/>
      <c r="J47" s="79"/>
      <c r="K47" s="134"/>
      <c r="L47" s="134"/>
      <c r="M47" s="134"/>
      <c r="N47" s="82" t="s">
        <v>759</v>
      </c>
      <c r="O47" s="82"/>
      <c r="P47" s="58">
        <f>COUNTIF(P8:P45,"ไม่ผ่าน")</f>
        <v>37</v>
      </c>
      <c r="Q47" s="76"/>
      <c r="R47" s="76"/>
      <c r="S47" s="76"/>
      <c r="T47" s="76"/>
      <c r="U47" s="76"/>
    </row>
    <row r="48" spans="1:21" ht="21">
      <c r="A48" s="83"/>
      <c r="B48" s="84"/>
      <c r="C48" s="84"/>
      <c r="D48" s="85"/>
      <c r="E48" s="85"/>
      <c r="F48" s="86"/>
      <c r="G48" s="85"/>
      <c r="H48" s="85"/>
      <c r="I48" s="85"/>
      <c r="J48" s="85"/>
      <c r="K48" s="89"/>
      <c r="L48" s="89"/>
      <c r="M48" s="89"/>
      <c r="N48" s="90"/>
      <c r="O48" s="135"/>
      <c r="P48" s="136"/>
      <c r="Q48" s="30"/>
      <c r="R48" s="30"/>
      <c r="S48" s="30"/>
      <c r="T48" s="30"/>
      <c r="U48" s="30"/>
    </row>
    <row r="49" spans="1:21" ht="18">
      <c r="A49" s="92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30"/>
      <c r="R49" s="30"/>
      <c r="S49" s="30"/>
      <c r="T49" s="30"/>
      <c r="U49" s="30"/>
    </row>
    <row r="50" spans="1:21" ht="18">
      <c r="A50" s="92"/>
      <c r="B50" s="93" t="s">
        <v>22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30"/>
      <c r="R50" s="30"/>
      <c r="S50" s="30"/>
      <c r="T50" s="30"/>
      <c r="U50" s="30"/>
    </row>
    <row r="51" spans="1:21" ht="18">
      <c r="A51" s="92"/>
      <c r="B51" s="59"/>
      <c r="C51" s="59"/>
      <c r="D51" s="59"/>
      <c r="E51" s="59"/>
      <c r="F51" s="59" t="s">
        <v>35</v>
      </c>
      <c r="G51" s="59"/>
      <c r="H51" s="59"/>
      <c r="I51" s="59"/>
      <c r="J51" s="59"/>
      <c r="K51" s="59"/>
      <c r="L51" s="59" t="s">
        <v>36</v>
      </c>
      <c r="M51" s="59"/>
      <c r="N51" s="59"/>
      <c r="O51" s="59"/>
      <c r="P51" s="59"/>
      <c r="Q51" s="30"/>
      <c r="R51" s="30"/>
      <c r="S51" s="30"/>
      <c r="T51" s="30"/>
      <c r="U51" s="30"/>
    </row>
    <row r="52" spans="1:21" ht="18">
      <c r="A52" s="92"/>
      <c r="B52" s="59"/>
      <c r="C52" s="59"/>
      <c r="D52" s="59"/>
      <c r="E52" s="59"/>
      <c r="F52" s="59"/>
      <c r="G52" s="94" t="s">
        <v>38</v>
      </c>
      <c r="H52" s="94"/>
      <c r="I52" s="94"/>
      <c r="J52" s="94"/>
      <c r="K52" s="94"/>
      <c r="L52" s="59"/>
      <c r="M52" s="59"/>
      <c r="N52" s="59"/>
      <c r="O52" s="59"/>
      <c r="P52" s="59"/>
      <c r="Q52" s="30"/>
      <c r="R52" s="30"/>
      <c r="S52" s="30"/>
      <c r="T52" s="30"/>
      <c r="U52" s="30"/>
    </row>
    <row r="53" spans="1:21" ht="18">
      <c r="A53" s="92"/>
      <c r="B53" s="59"/>
      <c r="C53" s="59"/>
      <c r="D53" s="59"/>
      <c r="E53" s="59"/>
      <c r="F53" s="59"/>
      <c r="G53" s="94" t="s">
        <v>37</v>
      </c>
      <c r="H53" s="94"/>
      <c r="I53" s="94"/>
      <c r="J53" s="94"/>
      <c r="K53" s="94"/>
      <c r="L53" s="59"/>
      <c r="M53" s="59"/>
      <c r="N53" s="59"/>
      <c r="O53" s="59"/>
      <c r="P53" s="59"/>
      <c r="Q53" s="30"/>
      <c r="R53" s="30"/>
      <c r="S53" s="30"/>
      <c r="T53" s="30"/>
      <c r="U53" s="30"/>
    </row>
    <row r="54" spans="1:21" ht="18">
      <c r="A54" s="30"/>
      <c r="B54" s="96" t="s">
        <v>745</v>
      </c>
      <c r="C54" s="97" t="s">
        <v>746</v>
      </c>
      <c r="D54" s="98" t="s">
        <v>747</v>
      </c>
      <c r="E54" s="98"/>
      <c r="F54" s="98"/>
      <c r="G54" s="98" t="s">
        <v>756</v>
      </c>
      <c r="H54" s="98"/>
      <c r="I54" s="98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</row>
    <row r="55" spans="1:21" ht="18">
      <c r="A55" s="30"/>
      <c r="B55" s="96"/>
      <c r="C55" s="99" t="s">
        <v>748</v>
      </c>
      <c r="D55" s="100" t="s">
        <v>752</v>
      </c>
      <c r="E55" s="100"/>
      <c r="F55" s="100"/>
      <c r="G55" s="101">
        <f>COUNTIF(L8:L45,"/")</f>
        <v>0</v>
      </c>
      <c r="H55" s="101"/>
      <c r="I55" s="101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</row>
    <row r="56" spans="1:21" ht="18">
      <c r="A56" s="30"/>
      <c r="B56" s="96"/>
      <c r="C56" s="99" t="s">
        <v>749</v>
      </c>
      <c r="D56" s="100" t="s">
        <v>753</v>
      </c>
      <c r="E56" s="100"/>
      <c r="F56" s="100"/>
      <c r="G56" s="102">
        <f>COUNTIF(M8:M45,"/")</f>
        <v>0</v>
      </c>
      <c r="H56" s="103"/>
      <c r="I56" s="104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</row>
    <row r="57" spans="1:21" ht="18">
      <c r="A57" s="30"/>
      <c r="B57" s="96"/>
      <c r="C57" s="99" t="s">
        <v>750</v>
      </c>
      <c r="D57" s="100" t="s">
        <v>754</v>
      </c>
      <c r="E57" s="100"/>
      <c r="F57" s="100"/>
      <c r="G57" s="102">
        <f>COUNTIF(N8:N45,"/")</f>
        <v>1</v>
      </c>
      <c r="H57" s="103"/>
      <c r="I57" s="104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</row>
    <row r="58" spans="1:21" ht="18">
      <c r="A58" s="30"/>
      <c r="B58" s="96"/>
      <c r="C58" s="99" t="s">
        <v>751</v>
      </c>
      <c r="D58" s="100" t="s">
        <v>755</v>
      </c>
      <c r="E58" s="100"/>
      <c r="F58" s="100"/>
      <c r="G58" s="102">
        <f>COUNTIF(O25:O44,"/")</f>
        <v>0</v>
      </c>
      <c r="H58" s="103"/>
      <c r="I58" s="104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</row>
    <row r="59" spans="1:21">
      <c r="A59" s="30"/>
      <c r="B59" s="105"/>
      <c r="C59" s="105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</row>
    <row r="60" spans="1:21">
      <c r="A60" s="30"/>
      <c r="B60" s="105"/>
      <c r="C60" s="105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</row>
    <row r="61" spans="1:21">
      <c r="A61" s="30"/>
      <c r="B61" s="105"/>
      <c r="C61" s="105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</row>
    <row r="62" spans="1:21">
      <c r="A62" s="30"/>
      <c r="B62" s="105"/>
      <c r="C62" s="105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</row>
  </sheetData>
  <mergeCells count="38">
    <mergeCell ref="I6:I7"/>
    <mergeCell ref="J6:J7"/>
    <mergeCell ref="N46:O46"/>
    <mergeCell ref="N47:O47"/>
    <mergeCell ref="K46:M48"/>
    <mergeCell ref="O48:P48"/>
    <mergeCell ref="B47:C48"/>
    <mergeCell ref="E6:E7"/>
    <mergeCell ref="F6:F7"/>
    <mergeCell ref="G6:G7"/>
    <mergeCell ref="H6:H7"/>
    <mergeCell ref="G53:K53"/>
    <mergeCell ref="G52:K52"/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K6:K7"/>
    <mergeCell ref="L6:L7"/>
    <mergeCell ref="M6:O6"/>
    <mergeCell ref="B46:C46"/>
    <mergeCell ref="B54:B58"/>
    <mergeCell ref="D54:F54"/>
    <mergeCell ref="G54:I54"/>
    <mergeCell ref="D55:F55"/>
    <mergeCell ref="G55:I55"/>
    <mergeCell ref="D56:F56"/>
    <mergeCell ref="G56:I56"/>
    <mergeCell ref="D57:F57"/>
    <mergeCell ref="G57:I57"/>
    <mergeCell ref="D58:F58"/>
    <mergeCell ref="G58:I58"/>
  </mergeCells>
  <pageMargins left="0.55000000000000004" right="0.19685039370078741" top="0.39" bottom="0.15748031496062992" header="0.11811023622047245" footer="0.31496062992125984"/>
  <pageSetup paperSize="9"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91"/>
  <sheetViews>
    <sheetView zoomScale="23" zoomScaleNormal="23" zoomScalePageLayoutView="110" workbookViewId="0">
      <selection activeCell="X2" sqref="A2:X91"/>
    </sheetView>
  </sheetViews>
  <sheetFormatPr defaultColWidth="9.109375" defaultRowHeight="15.6"/>
  <cols>
    <col min="1" max="1" width="5.6640625" style="11" customWidth="1"/>
    <col min="2" max="2" width="15.5546875" style="20" customWidth="1"/>
    <col min="3" max="3" width="14.88671875" style="20" customWidth="1"/>
    <col min="4" max="8" width="3.6640625" style="11" customWidth="1"/>
    <col min="9" max="9" width="5.6640625" style="11" customWidth="1"/>
    <col min="10" max="10" width="5.88671875" style="11" customWidth="1"/>
    <col min="11" max="11" width="4.88671875" style="11" customWidth="1"/>
    <col min="12" max="13" width="3.6640625" style="11" customWidth="1"/>
    <col min="14" max="15" width="5.109375" style="11" customWidth="1"/>
    <col min="16" max="16" width="6.88671875" style="11" customWidth="1"/>
    <col min="17" max="17" width="12.44140625" style="11" customWidth="1"/>
    <col min="18" max="20" width="9.109375" style="1"/>
    <col min="21" max="21" width="14.109375" style="1" customWidth="1"/>
    <col min="22" max="16384" width="9.109375" style="1"/>
  </cols>
  <sheetData>
    <row r="1" spans="1:24" ht="20.399999999999999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3"/>
      <c r="R1" s="8"/>
    </row>
    <row r="2" spans="1:24" ht="20.399999999999999">
      <c r="A2" s="28" t="s">
        <v>33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  <c r="R2" s="29"/>
      <c r="S2" s="30"/>
      <c r="T2" s="30"/>
      <c r="U2" s="30"/>
      <c r="V2" s="30"/>
      <c r="W2" s="30"/>
      <c r="X2" s="30"/>
    </row>
    <row r="3" spans="1:24" ht="20.399999999999999">
      <c r="A3" s="28" t="s">
        <v>97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9"/>
      <c r="R3" s="29"/>
      <c r="S3" s="30"/>
      <c r="T3" s="30"/>
      <c r="U3" s="30"/>
      <c r="V3" s="30"/>
      <c r="W3" s="30"/>
      <c r="X3" s="30"/>
    </row>
    <row r="4" spans="1:24" s="4" customFormat="1" ht="21">
      <c r="A4" s="31" t="s">
        <v>19</v>
      </c>
      <c r="B4" s="31"/>
      <c r="C4" s="32"/>
      <c r="D4" s="33"/>
      <c r="E4" s="34"/>
      <c r="F4" s="35"/>
      <c r="G4" s="35"/>
      <c r="H4" s="35"/>
      <c r="I4" s="33"/>
      <c r="J4" s="33"/>
      <c r="K4" s="36"/>
      <c r="L4" s="36"/>
      <c r="M4" s="33"/>
      <c r="N4" s="33"/>
      <c r="O4" s="33"/>
      <c r="P4" s="33"/>
      <c r="Q4" s="33"/>
      <c r="R4" s="33"/>
      <c r="S4" s="37"/>
      <c r="T4" s="37"/>
      <c r="U4" s="37"/>
      <c r="V4" s="37"/>
      <c r="W4" s="37"/>
      <c r="X4" s="37"/>
    </row>
    <row r="5" spans="1:24" s="4" customFormat="1" ht="21">
      <c r="A5" s="38" t="s">
        <v>0</v>
      </c>
      <c r="B5" s="38" t="s">
        <v>1</v>
      </c>
      <c r="C5" s="39" t="s">
        <v>2</v>
      </c>
      <c r="D5" s="40" t="s">
        <v>3</v>
      </c>
      <c r="E5" s="41"/>
      <c r="F5" s="41"/>
      <c r="G5" s="41"/>
      <c r="H5" s="41"/>
      <c r="I5" s="41"/>
      <c r="J5" s="41"/>
      <c r="K5" s="41"/>
      <c r="L5" s="41" t="s">
        <v>4</v>
      </c>
      <c r="M5" s="42"/>
      <c r="N5" s="42"/>
      <c r="O5" s="42"/>
      <c r="P5" s="43" t="s">
        <v>5</v>
      </c>
      <c r="Q5" s="37"/>
      <c r="R5" s="37"/>
      <c r="S5" s="37"/>
      <c r="T5" s="37"/>
      <c r="U5" s="37"/>
      <c r="V5" s="37"/>
      <c r="W5" s="37"/>
      <c r="X5" s="37"/>
    </row>
    <row r="6" spans="1:24" s="4" customFormat="1" ht="21">
      <c r="A6" s="44"/>
      <c r="B6" s="44"/>
      <c r="C6" s="45"/>
      <c r="D6" s="46" t="s">
        <v>6</v>
      </c>
      <c r="E6" s="43" t="s">
        <v>7</v>
      </c>
      <c r="F6" s="43" t="s">
        <v>8</v>
      </c>
      <c r="G6" s="43" t="s">
        <v>9</v>
      </c>
      <c r="H6" s="43" t="s">
        <v>10</v>
      </c>
      <c r="I6" s="47" t="s">
        <v>11</v>
      </c>
      <c r="J6" s="47" t="s">
        <v>12</v>
      </c>
      <c r="K6" s="43" t="s">
        <v>13</v>
      </c>
      <c r="L6" s="48" t="s">
        <v>14</v>
      </c>
      <c r="M6" s="41" t="s">
        <v>15</v>
      </c>
      <c r="N6" s="41"/>
      <c r="O6" s="41"/>
      <c r="P6" s="43"/>
      <c r="Q6" s="37"/>
      <c r="R6" s="37"/>
      <c r="S6" s="37"/>
      <c r="T6" s="37"/>
      <c r="U6" s="37"/>
      <c r="V6" s="37"/>
      <c r="W6" s="37"/>
      <c r="X6" s="37"/>
    </row>
    <row r="7" spans="1:24" s="6" customFormat="1" ht="173.25" customHeight="1">
      <c r="A7" s="49"/>
      <c r="B7" s="49"/>
      <c r="C7" s="50"/>
      <c r="D7" s="46"/>
      <c r="E7" s="43"/>
      <c r="F7" s="43"/>
      <c r="G7" s="43"/>
      <c r="H7" s="43"/>
      <c r="I7" s="47"/>
      <c r="J7" s="47"/>
      <c r="K7" s="43"/>
      <c r="L7" s="51"/>
      <c r="M7" s="52" t="s">
        <v>16</v>
      </c>
      <c r="N7" s="52" t="s">
        <v>17</v>
      </c>
      <c r="O7" s="52" t="s">
        <v>757</v>
      </c>
      <c r="P7" s="43"/>
      <c r="Q7" s="53"/>
      <c r="R7" s="53"/>
      <c r="S7" s="53"/>
      <c r="T7" s="53"/>
      <c r="U7" s="53"/>
      <c r="V7" s="53"/>
      <c r="W7" s="53"/>
      <c r="X7" s="53"/>
    </row>
    <row r="8" spans="1:24" s="2" customFormat="1" ht="15" customHeight="1">
      <c r="A8" s="54">
        <v>1</v>
      </c>
      <c r="B8" s="106" t="s">
        <v>82</v>
      </c>
      <c r="C8" s="107" t="s">
        <v>83</v>
      </c>
      <c r="D8" s="57"/>
      <c r="E8" s="57"/>
      <c r="F8" s="57"/>
      <c r="G8" s="57"/>
      <c r="H8" s="57"/>
      <c r="I8" s="57"/>
      <c r="J8" s="57"/>
      <c r="K8" s="58">
        <f>D8+E8+F8+G8+H8+I8+J8</f>
        <v>0</v>
      </c>
      <c r="L8" s="57"/>
      <c r="M8" s="57"/>
      <c r="N8" s="57"/>
      <c r="O8" s="57"/>
      <c r="P8" s="58" t="str">
        <f>IF(K8&gt;24,"ผ่าน","ไม่ผ่าน")</f>
        <v>ไม่ผ่าน</v>
      </c>
      <c r="Q8" s="59"/>
      <c r="R8" s="59"/>
      <c r="S8" s="59"/>
      <c r="T8" s="59"/>
      <c r="U8" s="59"/>
      <c r="V8" s="59"/>
      <c r="W8" s="59"/>
      <c r="X8" s="59"/>
    </row>
    <row r="9" spans="1:24" s="2" customFormat="1" ht="15" customHeight="1">
      <c r="A9" s="54">
        <v>2</v>
      </c>
      <c r="B9" s="106" t="s">
        <v>662</v>
      </c>
      <c r="C9" s="107" t="s">
        <v>663</v>
      </c>
      <c r="D9" s="57"/>
      <c r="E9" s="57"/>
      <c r="F9" s="57"/>
      <c r="G9" s="57"/>
      <c r="H9" s="57"/>
      <c r="I9" s="57"/>
      <c r="J9" s="57"/>
      <c r="K9" s="58">
        <f t="shared" ref="K9:K37" si="0">D9+E9+F9+G9+H9+I9+J9</f>
        <v>0</v>
      </c>
      <c r="L9" s="57"/>
      <c r="M9" s="57"/>
      <c r="N9" s="57"/>
      <c r="O9" s="57"/>
      <c r="P9" s="58" t="str">
        <f t="shared" ref="P9:P37" si="1">IF(K9&gt;=24,"ผ่าน","ไม่ผ่าน")</f>
        <v>ไม่ผ่าน</v>
      </c>
      <c r="Q9" s="59"/>
      <c r="R9" s="59"/>
      <c r="S9" s="59"/>
      <c r="T9" s="59"/>
      <c r="U9" s="59"/>
      <c r="V9" s="59"/>
      <c r="W9" s="59"/>
      <c r="X9" s="59"/>
    </row>
    <row r="10" spans="1:24" s="2" customFormat="1" ht="15" customHeight="1">
      <c r="A10" s="54">
        <v>3</v>
      </c>
      <c r="B10" s="106" t="s">
        <v>664</v>
      </c>
      <c r="C10" s="107" t="s">
        <v>665</v>
      </c>
      <c r="D10" s="57"/>
      <c r="E10" s="57"/>
      <c r="F10" s="57"/>
      <c r="G10" s="57"/>
      <c r="H10" s="57"/>
      <c r="I10" s="57"/>
      <c r="J10" s="57"/>
      <c r="K10" s="58">
        <f t="shared" si="0"/>
        <v>0</v>
      </c>
      <c r="L10" s="57"/>
      <c r="M10" s="57"/>
      <c r="N10" s="57"/>
      <c r="O10" s="57"/>
      <c r="P10" s="58" t="str">
        <f t="shared" si="1"/>
        <v>ไม่ผ่าน</v>
      </c>
      <c r="Q10" s="59"/>
      <c r="R10" s="59"/>
      <c r="S10" s="59"/>
      <c r="T10" s="59"/>
      <c r="U10" s="59"/>
      <c r="V10" s="59"/>
      <c r="W10" s="59"/>
      <c r="X10" s="59"/>
    </row>
    <row r="11" spans="1:24" s="2" customFormat="1" ht="15" customHeight="1">
      <c r="A11" s="54">
        <v>4</v>
      </c>
      <c r="B11" s="108" t="s">
        <v>666</v>
      </c>
      <c r="C11" s="109" t="s">
        <v>667</v>
      </c>
      <c r="D11" s="57"/>
      <c r="E11" s="57"/>
      <c r="F11" s="57"/>
      <c r="G11" s="57"/>
      <c r="H11" s="57"/>
      <c r="I11" s="57"/>
      <c r="J11" s="57"/>
      <c r="K11" s="58">
        <f t="shared" si="0"/>
        <v>0</v>
      </c>
      <c r="L11" s="57"/>
      <c r="M11" s="57"/>
      <c r="N11" s="57"/>
      <c r="O11" s="57"/>
      <c r="P11" s="58" t="str">
        <f t="shared" si="1"/>
        <v>ไม่ผ่าน</v>
      </c>
      <c r="Q11" s="59"/>
      <c r="R11" s="59"/>
      <c r="S11" s="59"/>
      <c r="T11" s="59"/>
      <c r="U11" s="59"/>
      <c r="V11" s="59"/>
      <c r="W11" s="59"/>
      <c r="X11" s="59"/>
    </row>
    <row r="12" spans="1:24" s="2" customFormat="1" ht="15" customHeight="1">
      <c r="A12" s="54">
        <v>5</v>
      </c>
      <c r="B12" s="106" t="s">
        <v>668</v>
      </c>
      <c r="C12" s="107" t="s">
        <v>669</v>
      </c>
      <c r="D12" s="62"/>
      <c r="E12" s="57"/>
      <c r="F12" s="57"/>
      <c r="G12" s="57"/>
      <c r="H12" s="57"/>
      <c r="I12" s="57"/>
      <c r="J12" s="57"/>
      <c r="K12" s="58">
        <f t="shared" si="0"/>
        <v>0</v>
      </c>
      <c r="L12" s="57"/>
      <c r="M12" s="57"/>
      <c r="N12" s="57"/>
      <c r="O12" s="57"/>
      <c r="P12" s="58" t="str">
        <f t="shared" si="1"/>
        <v>ไม่ผ่าน</v>
      </c>
      <c r="Q12" s="59"/>
      <c r="R12" s="59"/>
      <c r="S12" s="59"/>
      <c r="T12" s="59"/>
      <c r="U12" s="59"/>
      <c r="V12" s="59"/>
      <c r="W12" s="59"/>
      <c r="X12" s="59"/>
    </row>
    <row r="13" spans="1:24" s="2" customFormat="1" ht="15" customHeight="1">
      <c r="A13" s="54">
        <v>6</v>
      </c>
      <c r="B13" s="108" t="s">
        <v>670</v>
      </c>
      <c r="C13" s="109" t="s">
        <v>671</v>
      </c>
      <c r="D13" s="62"/>
      <c r="E13" s="57"/>
      <c r="F13" s="57"/>
      <c r="G13" s="57"/>
      <c r="H13" s="57"/>
      <c r="I13" s="57"/>
      <c r="J13" s="57"/>
      <c r="K13" s="58">
        <f t="shared" si="0"/>
        <v>0</v>
      </c>
      <c r="L13" s="57"/>
      <c r="M13" s="57"/>
      <c r="N13" s="57"/>
      <c r="O13" s="57"/>
      <c r="P13" s="58" t="str">
        <f t="shared" si="1"/>
        <v>ไม่ผ่าน</v>
      </c>
      <c r="Q13" s="59"/>
      <c r="R13" s="59"/>
      <c r="S13" s="59"/>
      <c r="T13" s="59"/>
      <c r="U13" s="59"/>
      <c r="V13" s="59"/>
      <c r="W13" s="59"/>
      <c r="X13" s="59"/>
    </row>
    <row r="14" spans="1:24" s="2" customFormat="1" ht="15" customHeight="1">
      <c r="A14" s="54">
        <v>7</v>
      </c>
      <c r="B14" s="106" t="s">
        <v>237</v>
      </c>
      <c r="C14" s="107" t="s">
        <v>85</v>
      </c>
      <c r="D14" s="57"/>
      <c r="E14" s="57"/>
      <c r="F14" s="57"/>
      <c r="G14" s="57"/>
      <c r="H14" s="57"/>
      <c r="I14" s="57"/>
      <c r="J14" s="57"/>
      <c r="K14" s="58">
        <f t="shared" si="0"/>
        <v>0</v>
      </c>
      <c r="L14" s="57"/>
      <c r="M14" s="57"/>
      <c r="N14" s="57"/>
      <c r="O14" s="57"/>
      <c r="P14" s="58" t="str">
        <f t="shared" si="1"/>
        <v>ไม่ผ่าน</v>
      </c>
      <c r="Q14" s="59"/>
      <c r="R14" s="59"/>
      <c r="S14" s="59"/>
      <c r="T14" s="59"/>
      <c r="U14" s="59"/>
      <c r="V14" s="59"/>
      <c r="W14" s="59"/>
      <c r="X14" s="59"/>
    </row>
    <row r="15" spans="1:24" s="2" customFormat="1" ht="15" customHeight="1">
      <c r="A15" s="54">
        <v>8</v>
      </c>
      <c r="B15" s="108" t="s">
        <v>672</v>
      </c>
      <c r="C15" s="109" t="s">
        <v>673</v>
      </c>
      <c r="D15" s="57"/>
      <c r="E15" s="57"/>
      <c r="F15" s="57"/>
      <c r="G15" s="57"/>
      <c r="H15" s="57"/>
      <c r="I15" s="57"/>
      <c r="J15" s="57"/>
      <c r="K15" s="58">
        <f t="shared" si="0"/>
        <v>0</v>
      </c>
      <c r="L15" s="57"/>
      <c r="M15" s="57"/>
      <c r="N15" s="57"/>
      <c r="O15" s="57"/>
      <c r="P15" s="58" t="str">
        <f t="shared" si="1"/>
        <v>ไม่ผ่าน</v>
      </c>
      <c r="Q15" s="59"/>
      <c r="R15" s="59"/>
      <c r="S15" s="59"/>
      <c r="T15" s="59"/>
      <c r="U15" s="59"/>
      <c r="V15" s="59"/>
      <c r="W15" s="59"/>
      <c r="X15" s="59"/>
    </row>
    <row r="16" spans="1:24" s="2" customFormat="1" ht="15" customHeight="1">
      <c r="A16" s="54">
        <v>9</v>
      </c>
      <c r="B16" s="108" t="s">
        <v>64</v>
      </c>
      <c r="C16" s="109" t="s">
        <v>674</v>
      </c>
      <c r="D16" s="57"/>
      <c r="E16" s="57"/>
      <c r="F16" s="57"/>
      <c r="G16" s="57"/>
      <c r="H16" s="57"/>
      <c r="I16" s="57"/>
      <c r="J16" s="57"/>
      <c r="K16" s="58">
        <f t="shared" si="0"/>
        <v>0</v>
      </c>
      <c r="L16" s="57"/>
      <c r="M16" s="57"/>
      <c r="N16" s="57"/>
      <c r="O16" s="57"/>
      <c r="P16" s="58" t="str">
        <f t="shared" si="1"/>
        <v>ไม่ผ่าน</v>
      </c>
      <c r="Q16" s="59"/>
      <c r="R16" s="59"/>
      <c r="S16" s="59"/>
      <c r="T16" s="59"/>
      <c r="U16" s="59"/>
      <c r="V16" s="59"/>
      <c r="W16" s="59"/>
      <c r="X16" s="59"/>
    </row>
    <row r="17" spans="1:29" s="2" customFormat="1" ht="15" customHeight="1">
      <c r="A17" s="54">
        <v>10</v>
      </c>
      <c r="B17" s="108" t="s">
        <v>675</v>
      </c>
      <c r="C17" s="109" t="s">
        <v>676</v>
      </c>
      <c r="D17" s="62"/>
      <c r="E17" s="57"/>
      <c r="F17" s="57"/>
      <c r="G17" s="57"/>
      <c r="H17" s="57"/>
      <c r="I17" s="57"/>
      <c r="J17" s="57"/>
      <c r="K17" s="58">
        <f t="shared" si="0"/>
        <v>0</v>
      </c>
      <c r="L17" s="57"/>
      <c r="M17" s="57"/>
      <c r="N17" s="57"/>
      <c r="O17" s="57"/>
      <c r="P17" s="58" t="str">
        <f t="shared" si="1"/>
        <v>ไม่ผ่าน</v>
      </c>
      <c r="Q17" s="59"/>
      <c r="R17" s="59"/>
      <c r="S17" s="59"/>
      <c r="T17" s="59"/>
      <c r="U17" s="59"/>
      <c r="V17" s="59"/>
      <c r="W17" s="59"/>
      <c r="X17" s="59"/>
    </row>
    <row r="18" spans="1:29" s="2" customFormat="1" ht="15" customHeight="1">
      <c r="A18" s="54">
        <v>11</v>
      </c>
      <c r="B18" s="110" t="s">
        <v>677</v>
      </c>
      <c r="C18" s="107" t="s">
        <v>678</v>
      </c>
      <c r="D18" s="57"/>
      <c r="E18" s="57"/>
      <c r="F18" s="57"/>
      <c r="G18" s="57"/>
      <c r="H18" s="57"/>
      <c r="I18" s="57"/>
      <c r="J18" s="57"/>
      <c r="K18" s="58">
        <f t="shared" si="0"/>
        <v>0</v>
      </c>
      <c r="L18" s="57"/>
      <c r="M18" s="57"/>
      <c r="N18" s="57"/>
      <c r="O18" s="57"/>
      <c r="P18" s="58" t="str">
        <f t="shared" si="1"/>
        <v>ไม่ผ่าน</v>
      </c>
      <c r="Q18" s="59"/>
      <c r="R18" s="59"/>
      <c r="S18" s="59"/>
      <c r="T18" s="59"/>
      <c r="U18" s="59"/>
      <c r="V18" s="59"/>
      <c r="W18" s="59"/>
      <c r="X18" s="59"/>
    </row>
    <row r="19" spans="1:29" s="2" customFormat="1" ht="15" customHeight="1">
      <c r="A19" s="54">
        <v>12</v>
      </c>
      <c r="B19" s="111" t="s">
        <v>679</v>
      </c>
      <c r="C19" s="112" t="s">
        <v>680</v>
      </c>
      <c r="D19" s="57"/>
      <c r="E19" s="57"/>
      <c r="F19" s="57"/>
      <c r="G19" s="57"/>
      <c r="H19" s="57"/>
      <c r="I19" s="57"/>
      <c r="J19" s="57"/>
      <c r="K19" s="58">
        <f t="shared" si="0"/>
        <v>0</v>
      </c>
      <c r="L19" s="57"/>
      <c r="M19" s="57"/>
      <c r="N19" s="57"/>
      <c r="O19" s="57"/>
      <c r="P19" s="58" t="str">
        <f t="shared" si="1"/>
        <v>ไม่ผ่าน</v>
      </c>
      <c r="Q19" s="59"/>
      <c r="R19" s="59"/>
      <c r="S19" s="59"/>
      <c r="T19" s="59"/>
      <c r="U19" s="59"/>
      <c r="V19" s="59"/>
      <c r="W19" s="59"/>
      <c r="X19" s="59"/>
    </row>
    <row r="20" spans="1:29" s="2" customFormat="1" ht="14.25" customHeight="1">
      <c r="A20" s="54">
        <v>13</v>
      </c>
      <c r="B20" s="108" t="s">
        <v>681</v>
      </c>
      <c r="C20" s="109" t="s">
        <v>682</v>
      </c>
      <c r="D20" s="57"/>
      <c r="E20" s="57"/>
      <c r="F20" s="57"/>
      <c r="G20" s="57"/>
      <c r="H20" s="57"/>
      <c r="I20" s="57"/>
      <c r="J20" s="57"/>
      <c r="K20" s="58">
        <f t="shared" si="0"/>
        <v>0</v>
      </c>
      <c r="L20" s="57"/>
      <c r="M20" s="57"/>
      <c r="N20" s="57"/>
      <c r="O20" s="57"/>
      <c r="P20" s="58" t="str">
        <f t="shared" si="1"/>
        <v>ไม่ผ่าน</v>
      </c>
      <c r="Q20" s="68"/>
      <c r="R20" s="5"/>
      <c r="S20" s="5"/>
      <c r="T20" s="69"/>
      <c r="U20" s="69"/>
      <c r="V20" s="69"/>
      <c r="W20" s="69"/>
      <c r="X20" s="69"/>
      <c r="Y20" s="7"/>
      <c r="Z20" s="7"/>
      <c r="AA20" s="7"/>
      <c r="AB20" s="7"/>
      <c r="AC20" s="7"/>
    </row>
    <row r="21" spans="1:29" s="2" customFormat="1" ht="15" customHeight="1">
      <c r="A21" s="54">
        <v>14</v>
      </c>
      <c r="B21" s="108" t="s">
        <v>683</v>
      </c>
      <c r="C21" s="109" t="s">
        <v>684</v>
      </c>
      <c r="D21" s="57"/>
      <c r="E21" s="57"/>
      <c r="F21" s="57"/>
      <c r="G21" s="57"/>
      <c r="H21" s="57"/>
      <c r="I21" s="57"/>
      <c r="J21" s="57"/>
      <c r="K21" s="58">
        <f t="shared" si="0"/>
        <v>0</v>
      </c>
      <c r="L21" s="57"/>
      <c r="M21" s="57"/>
      <c r="N21" s="57"/>
      <c r="O21" s="57"/>
      <c r="P21" s="58" t="str">
        <f t="shared" si="1"/>
        <v>ไม่ผ่าน</v>
      </c>
      <c r="Q21" s="59"/>
      <c r="R21" s="59"/>
      <c r="S21" s="59"/>
      <c r="T21" s="59"/>
      <c r="U21" s="59"/>
      <c r="V21" s="59"/>
      <c r="W21" s="59"/>
      <c r="X21" s="59"/>
    </row>
    <row r="22" spans="1:29" s="2" customFormat="1" ht="15" customHeight="1">
      <c r="A22" s="54">
        <v>15</v>
      </c>
      <c r="B22" s="106" t="s">
        <v>52</v>
      </c>
      <c r="C22" s="107" t="s">
        <v>47</v>
      </c>
      <c r="D22" s="57"/>
      <c r="E22" s="57"/>
      <c r="F22" s="57"/>
      <c r="G22" s="57"/>
      <c r="H22" s="57"/>
      <c r="I22" s="57"/>
      <c r="J22" s="57"/>
      <c r="K22" s="58">
        <f t="shared" si="0"/>
        <v>0</v>
      </c>
      <c r="L22" s="57"/>
      <c r="M22" s="57"/>
      <c r="N22" s="57"/>
      <c r="O22" s="57"/>
      <c r="P22" s="58" t="str">
        <f t="shared" si="1"/>
        <v>ไม่ผ่าน</v>
      </c>
      <c r="Q22" s="59"/>
      <c r="R22" s="59"/>
      <c r="S22" s="59"/>
      <c r="T22" s="59"/>
      <c r="U22" s="59"/>
      <c r="V22" s="59"/>
      <c r="W22" s="59"/>
      <c r="X22" s="59"/>
    </row>
    <row r="23" spans="1:29" s="2" customFormat="1" ht="15" customHeight="1">
      <c r="A23" s="54">
        <v>16</v>
      </c>
      <c r="B23" s="108" t="s">
        <v>89</v>
      </c>
      <c r="C23" s="109" t="s">
        <v>90</v>
      </c>
      <c r="D23" s="57"/>
      <c r="E23" s="57"/>
      <c r="F23" s="57"/>
      <c r="G23" s="57"/>
      <c r="H23" s="57"/>
      <c r="I23" s="57"/>
      <c r="J23" s="57"/>
      <c r="K23" s="58">
        <f t="shared" si="0"/>
        <v>0</v>
      </c>
      <c r="L23" s="57"/>
      <c r="M23" s="57"/>
      <c r="N23" s="57"/>
      <c r="O23" s="57"/>
      <c r="P23" s="58" t="str">
        <f t="shared" si="1"/>
        <v>ไม่ผ่าน</v>
      </c>
      <c r="Q23" s="59"/>
      <c r="R23" s="59"/>
      <c r="S23" s="59"/>
      <c r="T23" s="59"/>
      <c r="U23" s="59"/>
      <c r="V23" s="59"/>
      <c r="W23" s="59"/>
      <c r="X23" s="59"/>
    </row>
    <row r="24" spans="1:29" s="2" customFormat="1" ht="15" customHeight="1">
      <c r="A24" s="54">
        <v>17</v>
      </c>
      <c r="B24" s="111" t="s">
        <v>685</v>
      </c>
      <c r="C24" s="113" t="s">
        <v>686</v>
      </c>
      <c r="D24" s="57"/>
      <c r="E24" s="57"/>
      <c r="F24" s="57"/>
      <c r="G24" s="57"/>
      <c r="H24" s="57"/>
      <c r="I24" s="57"/>
      <c r="J24" s="57"/>
      <c r="K24" s="58">
        <f t="shared" si="0"/>
        <v>0</v>
      </c>
      <c r="L24" s="57"/>
      <c r="M24" s="57"/>
      <c r="N24" s="57"/>
      <c r="O24" s="57"/>
      <c r="P24" s="58" t="str">
        <f t="shared" si="1"/>
        <v>ไม่ผ่าน</v>
      </c>
      <c r="Q24" s="59"/>
      <c r="R24" s="59"/>
      <c r="S24" s="59"/>
      <c r="T24" s="59"/>
      <c r="U24" s="59"/>
      <c r="V24" s="59"/>
      <c r="W24" s="59"/>
      <c r="X24" s="59"/>
    </row>
    <row r="25" spans="1:29" s="2" customFormat="1" ht="15" customHeight="1">
      <c r="A25" s="54">
        <v>18</v>
      </c>
      <c r="B25" s="108" t="s">
        <v>687</v>
      </c>
      <c r="C25" s="109" t="s">
        <v>688</v>
      </c>
      <c r="D25" s="57"/>
      <c r="E25" s="57"/>
      <c r="F25" s="57"/>
      <c r="G25" s="57"/>
      <c r="H25" s="57"/>
      <c r="I25" s="57"/>
      <c r="J25" s="57"/>
      <c r="K25" s="58">
        <f t="shared" si="0"/>
        <v>0</v>
      </c>
      <c r="L25" s="57"/>
      <c r="M25" s="57"/>
      <c r="N25" s="57"/>
      <c r="O25" s="57"/>
      <c r="P25" s="58" t="str">
        <f t="shared" si="1"/>
        <v>ไม่ผ่าน</v>
      </c>
      <c r="Q25" s="59"/>
      <c r="R25" s="59"/>
      <c r="S25" s="59"/>
      <c r="T25" s="59"/>
      <c r="U25" s="59"/>
      <c r="V25" s="59"/>
      <c r="W25" s="59"/>
      <c r="X25" s="59"/>
    </row>
    <row r="26" spans="1:29" s="2" customFormat="1" ht="15" customHeight="1">
      <c r="A26" s="54">
        <v>19</v>
      </c>
      <c r="B26" s="108" t="s">
        <v>689</v>
      </c>
      <c r="C26" s="109" t="s">
        <v>690</v>
      </c>
      <c r="D26" s="57"/>
      <c r="E26" s="57"/>
      <c r="F26" s="57"/>
      <c r="G26" s="57"/>
      <c r="H26" s="57"/>
      <c r="I26" s="57"/>
      <c r="J26" s="57"/>
      <c r="K26" s="58">
        <f t="shared" si="0"/>
        <v>0</v>
      </c>
      <c r="L26" s="57"/>
      <c r="M26" s="57"/>
      <c r="N26" s="57"/>
      <c r="O26" s="57"/>
      <c r="P26" s="58" t="str">
        <f t="shared" si="1"/>
        <v>ไม่ผ่าน</v>
      </c>
      <c r="Q26" s="59"/>
      <c r="R26" s="59"/>
      <c r="S26" s="59"/>
      <c r="T26" s="59"/>
      <c r="U26" s="59"/>
      <c r="V26" s="59"/>
      <c r="W26" s="59"/>
      <c r="X26" s="59"/>
    </row>
    <row r="27" spans="1:29" s="2" customFormat="1" ht="15" customHeight="1">
      <c r="A27" s="54">
        <v>20</v>
      </c>
      <c r="B27" s="106" t="s">
        <v>74</v>
      </c>
      <c r="C27" s="107" t="s">
        <v>75</v>
      </c>
      <c r="D27" s="57"/>
      <c r="E27" s="57"/>
      <c r="F27" s="57"/>
      <c r="G27" s="57"/>
      <c r="H27" s="57"/>
      <c r="I27" s="57"/>
      <c r="J27" s="57"/>
      <c r="K27" s="58">
        <f t="shared" si="0"/>
        <v>0</v>
      </c>
      <c r="L27" s="57"/>
      <c r="M27" s="57"/>
      <c r="N27" s="57"/>
      <c r="O27" s="57"/>
      <c r="P27" s="58" t="str">
        <f t="shared" si="1"/>
        <v>ไม่ผ่าน</v>
      </c>
      <c r="Q27" s="59"/>
      <c r="R27" s="59"/>
      <c r="S27" s="59"/>
      <c r="T27" s="59"/>
      <c r="U27" s="59"/>
      <c r="V27" s="59"/>
      <c r="W27" s="59"/>
      <c r="X27" s="59"/>
    </row>
    <row r="28" spans="1:29" s="2" customFormat="1" ht="15" customHeight="1">
      <c r="A28" s="54">
        <v>21</v>
      </c>
      <c r="B28" s="108" t="s">
        <v>691</v>
      </c>
      <c r="C28" s="109" t="s">
        <v>692</v>
      </c>
      <c r="D28" s="57"/>
      <c r="E28" s="57"/>
      <c r="F28" s="57"/>
      <c r="G28" s="57"/>
      <c r="H28" s="57"/>
      <c r="I28" s="57"/>
      <c r="J28" s="57"/>
      <c r="K28" s="58">
        <f t="shared" si="0"/>
        <v>0</v>
      </c>
      <c r="L28" s="57"/>
      <c r="M28" s="57"/>
      <c r="N28" s="57"/>
      <c r="O28" s="57"/>
      <c r="P28" s="58" t="str">
        <f t="shared" si="1"/>
        <v>ไม่ผ่าน</v>
      </c>
      <c r="Q28" s="59"/>
      <c r="R28" s="59"/>
      <c r="S28" s="59"/>
      <c r="T28" s="59"/>
      <c r="U28" s="59"/>
      <c r="V28" s="59"/>
      <c r="W28" s="59"/>
      <c r="X28" s="59"/>
    </row>
    <row r="29" spans="1:29" s="2" customFormat="1" ht="15" customHeight="1">
      <c r="A29" s="54">
        <v>22</v>
      </c>
      <c r="B29" s="108" t="s">
        <v>693</v>
      </c>
      <c r="C29" s="109" t="s">
        <v>694</v>
      </c>
      <c r="D29" s="57"/>
      <c r="E29" s="57"/>
      <c r="F29" s="57"/>
      <c r="G29" s="57"/>
      <c r="H29" s="57"/>
      <c r="I29" s="57"/>
      <c r="J29" s="57"/>
      <c r="K29" s="58">
        <f t="shared" si="0"/>
        <v>0</v>
      </c>
      <c r="L29" s="57"/>
      <c r="M29" s="57"/>
      <c r="N29" s="57"/>
      <c r="O29" s="57"/>
      <c r="P29" s="58" t="str">
        <f t="shared" si="1"/>
        <v>ไม่ผ่าน</v>
      </c>
      <c r="Q29" s="59"/>
      <c r="R29" s="59"/>
      <c r="S29" s="59"/>
      <c r="T29" s="59"/>
      <c r="U29" s="59"/>
      <c r="V29" s="59"/>
      <c r="W29" s="59"/>
      <c r="X29" s="59"/>
    </row>
    <row r="30" spans="1:29" s="2" customFormat="1" ht="15" customHeight="1">
      <c r="A30" s="54">
        <v>23</v>
      </c>
      <c r="B30" s="110" t="s">
        <v>121</v>
      </c>
      <c r="C30" s="107" t="s">
        <v>695</v>
      </c>
      <c r="D30" s="57"/>
      <c r="E30" s="57"/>
      <c r="F30" s="57"/>
      <c r="G30" s="57"/>
      <c r="H30" s="57"/>
      <c r="I30" s="57"/>
      <c r="J30" s="57"/>
      <c r="K30" s="58">
        <f t="shared" si="0"/>
        <v>0</v>
      </c>
      <c r="L30" s="57"/>
      <c r="M30" s="57"/>
      <c r="N30" s="57"/>
      <c r="O30" s="57"/>
      <c r="P30" s="58" t="str">
        <f t="shared" si="1"/>
        <v>ไม่ผ่าน</v>
      </c>
      <c r="Q30" s="59"/>
      <c r="R30" s="59"/>
      <c r="S30" s="59"/>
      <c r="T30" s="59"/>
      <c r="U30" s="59"/>
      <c r="V30" s="59"/>
      <c r="W30" s="59"/>
      <c r="X30" s="59"/>
    </row>
    <row r="31" spans="1:29" s="2" customFormat="1" ht="15" customHeight="1">
      <c r="A31" s="54">
        <v>24</v>
      </c>
      <c r="B31" s="108" t="s">
        <v>696</v>
      </c>
      <c r="C31" s="109" t="s">
        <v>697</v>
      </c>
      <c r="D31" s="57"/>
      <c r="E31" s="57"/>
      <c r="F31" s="57"/>
      <c r="G31" s="57"/>
      <c r="H31" s="57"/>
      <c r="I31" s="57"/>
      <c r="J31" s="57"/>
      <c r="K31" s="58">
        <f t="shared" si="0"/>
        <v>0</v>
      </c>
      <c r="L31" s="57"/>
      <c r="M31" s="57"/>
      <c r="N31" s="57"/>
      <c r="O31" s="57"/>
      <c r="P31" s="58" t="str">
        <f t="shared" si="1"/>
        <v>ไม่ผ่าน</v>
      </c>
      <c r="Q31" s="59"/>
      <c r="R31" s="59"/>
      <c r="S31" s="59"/>
      <c r="T31" s="59"/>
      <c r="U31" s="59"/>
      <c r="V31" s="59"/>
      <c r="W31" s="59"/>
      <c r="X31" s="59"/>
    </row>
    <row r="32" spans="1:29" s="2" customFormat="1" ht="15" customHeight="1">
      <c r="A32" s="54">
        <v>25</v>
      </c>
      <c r="B32" s="108" t="s">
        <v>698</v>
      </c>
      <c r="C32" s="109" t="s">
        <v>699</v>
      </c>
      <c r="D32" s="57"/>
      <c r="E32" s="57"/>
      <c r="F32" s="57"/>
      <c r="G32" s="57"/>
      <c r="H32" s="57"/>
      <c r="I32" s="57"/>
      <c r="J32" s="57"/>
      <c r="K32" s="58">
        <f t="shared" si="0"/>
        <v>0</v>
      </c>
      <c r="L32" s="57"/>
      <c r="M32" s="57"/>
      <c r="N32" s="57"/>
      <c r="O32" s="57"/>
      <c r="P32" s="58" t="str">
        <f t="shared" si="1"/>
        <v>ไม่ผ่าน</v>
      </c>
      <c r="Q32" s="59"/>
      <c r="R32" s="59"/>
      <c r="S32" s="59"/>
      <c r="T32" s="59"/>
      <c r="U32" s="59"/>
      <c r="V32" s="59"/>
      <c r="W32" s="59"/>
      <c r="X32" s="59"/>
    </row>
    <row r="33" spans="1:24" s="2" customFormat="1" ht="15" customHeight="1">
      <c r="A33" s="54">
        <v>26</v>
      </c>
      <c r="B33" s="55" t="s">
        <v>700</v>
      </c>
      <c r="C33" s="56" t="s">
        <v>701</v>
      </c>
      <c r="D33" s="57"/>
      <c r="E33" s="57"/>
      <c r="F33" s="57"/>
      <c r="G33" s="57"/>
      <c r="H33" s="57"/>
      <c r="I33" s="57"/>
      <c r="J33" s="57"/>
      <c r="K33" s="58">
        <f t="shared" si="0"/>
        <v>0</v>
      </c>
      <c r="L33" s="57"/>
      <c r="M33" s="57"/>
      <c r="N33" s="57"/>
      <c r="O33" s="57"/>
      <c r="P33" s="58" t="str">
        <f t="shared" si="1"/>
        <v>ไม่ผ่าน</v>
      </c>
      <c r="Q33" s="59"/>
      <c r="R33" s="59"/>
      <c r="S33" s="59"/>
      <c r="T33" s="59"/>
      <c r="U33" s="59"/>
      <c r="V33" s="59"/>
      <c r="W33" s="59"/>
      <c r="X33" s="59"/>
    </row>
    <row r="34" spans="1:24" s="2" customFormat="1" ht="15" customHeight="1">
      <c r="A34" s="54">
        <v>27</v>
      </c>
      <c r="B34" s="55" t="s">
        <v>702</v>
      </c>
      <c r="C34" s="56" t="s">
        <v>703</v>
      </c>
      <c r="D34" s="57"/>
      <c r="E34" s="57"/>
      <c r="F34" s="57"/>
      <c r="G34" s="57"/>
      <c r="H34" s="57"/>
      <c r="I34" s="57"/>
      <c r="J34" s="57"/>
      <c r="K34" s="58">
        <f t="shared" si="0"/>
        <v>0</v>
      </c>
      <c r="L34" s="57"/>
      <c r="M34" s="57"/>
      <c r="N34" s="57"/>
      <c r="O34" s="57"/>
      <c r="P34" s="58" t="str">
        <f t="shared" si="1"/>
        <v>ไม่ผ่าน</v>
      </c>
      <c r="Q34" s="59"/>
      <c r="R34" s="59"/>
      <c r="S34" s="59"/>
      <c r="T34" s="59"/>
      <c r="U34" s="59"/>
      <c r="V34" s="59"/>
      <c r="W34" s="59"/>
      <c r="X34" s="59"/>
    </row>
    <row r="35" spans="1:24" s="2" customFormat="1" ht="15" customHeight="1">
      <c r="A35" s="54">
        <v>28</v>
      </c>
      <c r="B35" s="114" t="s">
        <v>704</v>
      </c>
      <c r="C35" s="115" t="s">
        <v>705</v>
      </c>
      <c r="D35" s="57"/>
      <c r="E35" s="57"/>
      <c r="F35" s="57"/>
      <c r="G35" s="57"/>
      <c r="H35" s="57"/>
      <c r="I35" s="57"/>
      <c r="J35" s="57"/>
      <c r="K35" s="58">
        <f t="shared" si="0"/>
        <v>0</v>
      </c>
      <c r="L35" s="57"/>
      <c r="M35" s="57"/>
      <c r="N35" s="57"/>
      <c r="O35" s="57"/>
      <c r="P35" s="58" t="str">
        <f t="shared" si="1"/>
        <v>ไม่ผ่าน</v>
      </c>
      <c r="Q35" s="59"/>
      <c r="R35" s="59"/>
      <c r="S35" s="59"/>
      <c r="T35" s="59"/>
      <c r="U35" s="59"/>
      <c r="V35" s="59"/>
      <c r="W35" s="59"/>
      <c r="X35" s="59"/>
    </row>
    <row r="36" spans="1:24" s="2" customFormat="1" ht="15" customHeight="1">
      <c r="A36" s="54">
        <v>29</v>
      </c>
      <c r="B36" s="108" t="s">
        <v>452</v>
      </c>
      <c r="C36" s="109" t="s">
        <v>706</v>
      </c>
      <c r="D36" s="57"/>
      <c r="E36" s="57"/>
      <c r="F36" s="57"/>
      <c r="G36" s="57"/>
      <c r="H36" s="57"/>
      <c r="I36" s="57"/>
      <c r="J36" s="57"/>
      <c r="K36" s="58">
        <f t="shared" si="0"/>
        <v>0</v>
      </c>
      <c r="L36" s="57"/>
      <c r="M36" s="57"/>
      <c r="N36" s="57"/>
      <c r="O36" s="57"/>
      <c r="P36" s="58" t="str">
        <f t="shared" si="1"/>
        <v>ไม่ผ่าน</v>
      </c>
      <c r="Q36" s="59"/>
      <c r="R36" s="59"/>
      <c r="S36" s="59"/>
      <c r="T36" s="59"/>
      <c r="U36" s="59"/>
      <c r="V36" s="59"/>
      <c r="W36" s="59"/>
      <c r="X36" s="59"/>
    </row>
    <row r="37" spans="1:24" s="2" customFormat="1" ht="15" customHeight="1">
      <c r="A37" s="54">
        <v>30</v>
      </c>
      <c r="B37" s="108" t="s">
        <v>707</v>
      </c>
      <c r="C37" s="109" t="s">
        <v>708</v>
      </c>
      <c r="D37" s="57"/>
      <c r="E37" s="57"/>
      <c r="F37" s="57"/>
      <c r="G37" s="57"/>
      <c r="H37" s="57"/>
      <c r="I37" s="57"/>
      <c r="J37" s="57"/>
      <c r="K37" s="58">
        <f t="shared" si="0"/>
        <v>0</v>
      </c>
      <c r="L37" s="57"/>
      <c r="M37" s="57"/>
      <c r="N37" s="57"/>
      <c r="O37" s="57"/>
      <c r="P37" s="58" t="str">
        <f t="shared" si="1"/>
        <v>ไม่ผ่าน</v>
      </c>
      <c r="Q37" s="59"/>
      <c r="R37" s="59"/>
      <c r="S37" s="59"/>
      <c r="T37" s="59"/>
      <c r="U37" s="59"/>
      <c r="V37" s="59"/>
      <c r="W37" s="59"/>
      <c r="X37" s="59"/>
    </row>
    <row r="38" spans="1:24" s="3" customFormat="1" ht="18">
      <c r="A38" s="70"/>
      <c r="B38" s="71" t="s">
        <v>20</v>
      </c>
      <c r="C38" s="71"/>
      <c r="D38" s="116"/>
      <c r="E38" s="116"/>
      <c r="F38" s="117"/>
      <c r="G38" s="117"/>
      <c r="H38" s="117"/>
      <c r="I38" s="117"/>
      <c r="J38" s="117"/>
      <c r="K38" s="118"/>
      <c r="L38" s="57"/>
      <c r="M38" s="57"/>
      <c r="N38" s="119" t="s">
        <v>758</v>
      </c>
      <c r="O38" s="120"/>
      <c r="P38" s="58">
        <f>COUNTIF(P8:P37,"ผ่าน")</f>
        <v>0</v>
      </c>
      <c r="Q38" s="76"/>
      <c r="R38" s="76"/>
      <c r="S38" s="76"/>
      <c r="T38" s="76"/>
      <c r="U38" s="76"/>
      <c r="V38" s="76"/>
      <c r="W38" s="76"/>
      <c r="X38" s="76"/>
    </row>
    <row r="39" spans="1:24" s="3" customFormat="1" ht="18">
      <c r="A39" s="70"/>
      <c r="B39" s="77" t="s">
        <v>21</v>
      </c>
      <c r="C39" s="77"/>
      <c r="D39" s="116"/>
      <c r="E39" s="116"/>
      <c r="F39" s="117"/>
      <c r="G39" s="117"/>
      <c r="H39" s="117"/>
      <c r="I39" s="117"/>
      <c r="J39" s="117"/>
      <c r="K39" s="118"/>
      <c r="L39" s="121"/>
      <c r="M39" s="57"/>
      <c r="N39" s="122" t="s">
        <v>759</v>
      </c>
      <c r="O39" s="122"/>
      <c r="P39" s="58">
        <f>COUNTIF(P8:P37,"ไม่ผ่าน")</f>
        <v>30</v>
      </c>
      <c r="Q39" s="76"/>
      <c r="R39" s="76"/>
      <c r="S39" s="76"/>
      <c r="T39" s="76"/>
      <c r="U39" s="76"/>
      <c r="V39" s="76"/>
      <c r="W39" s="76"/>
      <c r="X39" s="76"/>
    </row>
    <row r="40" spans="1:24" ht="21">
      <c r="A40" s="83"/>
      <c r="B40" s="84"/>
      <c r="C40" s="84"/>
      <c r="D40" s="123"/>
      <c r="E40" s="123"/>
      <c r="F40" s="124"/>
      <c r="G40" s="123"/>
      <c r="H40" s="123"/>
      <c r="I40" s="123"/>
      <c r="J40" s="123"/>
      <c r="K40" s="125"/>
      <c r="L40" s="126"/>
      <c r="M40" s="127"/>
      <c r="N40" s="128"/>
      <c r="O40" s="129"/>
      <c r="P40" s="130"/>
      <c r="Q40" s="30"/>
      <c r="R40" s="30"/>
      <c r="S40" s="30"/>
      <c r="T40" s="30"/>
      <c r="U40" s="30"/>
      <c r="V40" s="30"/>
      <c r="W40" s="30"/>
      <c r="X40" s="30"/>
    </row>
    <row r="41" spans="1:24" ht="18">
      <c r="A41" s="92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30"/>
      <c r="R41" s="30"/>
      <c r="S41" s="30"/>
      <c r="T41" s="30"/>
      <c r="U41" s="30"/>
      <c r="V41" s="30"/>
      <c r="W41" s="30"/>
      <c r="X41" s="30"/>
    </row>
    <row r="42" spans="1:24" ht="18">
      <c r="A42" s="92"/>
      <c r="B42" s="93" t="s">
        <v>22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30"/>
      <c r="R42" s="30"/>
      <c r="S42" s="30"/>
      <c r="T42" s="30"/>
      <c r="U42" s="30"/>
      <c r="V42" s="30"/>
      <c r="W42" s="30"/>
      <c r="X42" s="30"/>
    </row>
    <row r="43" spans="1:24" ht="18">
      <c r="A43" s="92"/>
      <c r="B43" s="59"/>
      <c r="C43" s="59"/>
      <c r="D43" s="59"/>
      <c r="E43" s="59"/>
      <c r="F43" s="59" t="s">
        <v>35</v>
      </c>
      <c r="G43" s="59"/>
      <c r="H43" s="59"/>
      <c r="I43" s="59"/>
      <c r="J43" s="59"/>
      <c r="K43" s="59"/>
      <c r="L43" s="59" t="s">
        <v>36</v>
      </c>
      <c r="M43" s="59"/>
      <c r="N43" s="59"/>
      <c r="O43" s="59"/>
      <c r="P43" s="59"/>
      <c r="Q43" s="30"/>
      <c r="R43" s="30"/>
      <c r="S43" s="30"/>
      <c r="T43" s="30"/>
      <c r="U43" s="30"/>
      <c r="V43" s="30"/>
      <c r="W43" s="30"/>
      <c r="X43" s="30"/>
    </row>
    <row r="44" spans="1:24" ht="18">
      <c r="A44" s="92"/>
      <c r="B44" s="59"/>
      <c r="C44" s="59"/>
      <c r="D44" s="59"/>
      <c r="E44" s="59"/>
      <c r="F44" s="59"/>
      <c r="G44" s="94" t="s">
        <v>38</v>
      </c>
      <c r="H44" s="94"/>
      <c r="I44" s="94"/>
      <c r="J44" s="94"/>
      <c r="K44" s="94"/>
      <c r="L44" s="59"/>
      <c r="M44" s="59"/>
      <c r="N44" s="59"/>
      <c r="O44" s="59"/>
      <c r="P44" s="59"/>
      <c r="Q44" s="30"/>
      <c r="R44" s="30"/>
      <c r="S44" s="30"/>
      <c r="T44" s="30"/>
      <c r="U44" s="30"/>
      <c r="V44" s="30"/>
      <c r="W44" s="30"/>
      <c r="X44" s="30"/>
    </row>
    <row r="45" spans="1:24" ht="18">
      <c r="A45" s="92"/>
      <c r="B45" s="59"/>
      <c r="C45" s="59"/>
      <c r="D45" s="59"/>
      <c r="E45" s="59"/>
      <c r="F45" s="59"/>
      <c r="G45" s="94" t="s">
        <v>37</v>
      </c>
      <c r="H45" s="94"/>
      <c r="I45" s="94"/>
      <c r="J45" s="94"/>
      <c r="K45" s="94"/>
      <c r="L45" s="59"/>
      <c r="M45" s="59"/>
      <c r="N45" s="59"/>
      <c r="O45" s="59"/>
      <c r="P45" s="59"/>
      <c r="Q45" s="30"/>
      <c r="R45" s="30"/>
      <c r="S45" s="30"/>
      <c r="T45" s="30"/>
      <c r="U45" s="30"/>
      <c r="V45" s="30"/>
      <c r="W45" s="30"/>
      <c r="X45" s="30"/>
    </row>
    <row r="46" spans="1:24">
      <c r="A46" s="30"/>
      <c r="B46" s="105"/>
      <c r="C46" s="105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</row>
    <row r="47" spans="1:24" ht="18">
      <c r="A47" s="30"/>
      <c r="B47" s="96" t="s">
        <v>745</v>
      </c>
      <c r="C47" s="97" t="s">
        <v>746</v>
      </c>
      <c r="D47" s="98" t="s">
        <v>747</v>
      </c>
      <c r="E47" s="98"/>
      <c r="F47" s="98"/>
      <c r="G47" s="98" t="s">
        <v>756</v>
      </c>
      <c r="H47" s="98"/>
      <c r="I47" s="98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</row>
    <row r="48" spans="1:24" ht="18">
      <c r="A48" s="30"/>
      <c r="B48" s="96"/>
      <c r="C48" s="99" t="s">
        <v>748</v>
      </c>
      <c r="D48" s="100" t="s">
        <v>752</v>
      </c>
      <c r="E48" s="100"/>
      <c r="F48" s="100"/>
      <c r="G48" s="101">
        <f>COUNTIF(L8:L37,"/")</f>
        <v>0</v>
      </c>
      <c r="H48" s="101"/>
      <c r="I48" s="101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</row>
    <row r="49" spans="1:24" ht="18">
      <c r="A49" s="30"/>
      <c r="B49" s="96"/>
      <c r="C49" s="99" t="s">
        <v>749</v>
      </c>
      <c r="D49" s="100" t="s">
        <v>753</v>
      </c>
      <c r="E49" s="100"/>
      <c r="F49" s="100"/>
      <c r="G49" s="102">
        <f>COUNTIF(M8:M37,"/")</f>
        <v>0</v>
      </c>
      <c r="H49" s="103"/>
      <c r="I49" s="104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</row>
    <row r="50" spans="1:24" ht="18">
      <c r="A50" s="30"/>
      <c r="B50" s="96"/>
      <c r="C50" s="99" t="s">
        <v>750</v>
      </c>
      <c r="D50" s="100" t="s">
        <v>754</v>
      </c>
      <c r="E50" s="100"/>
      <c r="F50" s="100"/>
      <c r="G50" s="102">
        <f>COUNTIF(N8:N37,"/")</f>
        <v>0</v>
      </c>
      <c r="H50" s="103"/>
      <c r="I50" s="104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</row>
    <row r="51" spans="1:24" ht="18">
      <c r="A51" s="30"/>
      <c r="B51" s="96"/>
      <c r="C51" s="99" t="s">
        <v>751</v>
      </c>
      <c r="D51" s="100" t="s">
        <v>755</v>
      </c>
      <c r="E51" s="100"/>
      <c r="F51" s="100"/>
      <c r="G51" s="102">
        <f>COUNTIF(O8:O37,"/")</f>
        <v>0</v>
      </c>
      <c r="H51" s="103"/>
      <c r="I51" s="104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</row>
    <row r="52" spans="1:24">
      <c r="A52" s="30"/>
      <c r="B52" s="105"/>
      <c r="C52" s="105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</row>
    <row r="53" spans="1:24">
      <c r="A53" s="30"/>
      <c r="B53" s="105"/>
      <c r="C53" s="105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</row>
    <row r="54" spans="1:24">
      <c r="A54" s="30"/>
      <c r="B54" s="105"/>
      <c r="C54" s="105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</row>
    <row r="55" spans="1:24">
      <c r="A55" s="30"/>
      <c r="B55" s="105"/>
      <c r="C55" s="105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</row>
    <row r="56" spans="1:24">
      <c r="A56" s="30"/>
      <c r="B56" s="105"/>
      <c r="C56" s="105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</row>
    <row r="57" spans="1:24">
      <c r="A57" s="30"/>
      <c r="B57" s="105"/>
      <c r="C57" s="105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</row>
    <row r="58" spans="1:24">
      <c r="A58" s="30"/>
      <c r="B58" s="105"/>
      <c r="C58" s="105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</row>
    <row r="59" spans="1:24">
      <c r="A59" s="30"/>
      <c r="B59" s="105"/>
      <c r="C59" s="105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</row>
    <row r="60" spans="1:24">
      <c r="A60" s="30"/>
      <c r="B60" s="105"/>
      <c r="C60" s="105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</row>
    <row r="61" spans="1:24">
      <c r="A61" s="30"/>
      <c r="B61" s="105"/>
      <c r="C61" s="105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</row>
    <row r="62" spans="1:24">
      <c r="A62" s="30"/>
      <c r="B62" s="105"/>
      <c r="C62" s="105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</row>
    <row r="63" spans="1:24">
      <c r="A63" s="30"/>
      <c r="B63" s="105"/>
      <c r="C63" s="105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</row>
    <row r="64" spans="1:24">
      <c r="A64" s="30"/>
      <c r="B64" s="105"/>
      <c r="C64" s="105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</row>
    <row r="65" spans="1:24">
      <c r="A65" s="30"/>
      <c r="B65" s="105"/>
      <c r="C65" s="105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</row>
    <row r="66" spans="1:24">
      <c r="A66" s="30"/>
      <c r="B66" s="105"/>
      <c r="C66" s="105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</row>
    <row r="67" spans="1:24">
      <c r="A67" s="30"/>
      <c r="B67" s="105"/>
      <c r="C67" s="105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</row>
    <row r="68" spans="1:24">
      <c r="A68" s="30"/>
      <c r="B68" s="105"/>
      <c r="C68" s="105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</row>
    <row r="69" spans="1:24">
      <c r="A69" s="30"/>
      <c r="B69" s="105"/>
      <c r="C69" s="105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</row>
    <row r="70" spans="1:24">
      <c r="A70" s="30"/>
      <c r="B70" s="105"/>
      <c r="C70" s="105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</row>
    <row r="71" spans="1:24">
      <c r="A71" s="30"/>
      <c r="B71" s="105"/>
      <c r="C71" s="105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</row>
    <row r="72" spans="1:24">
      <c r="A72" s="30"/>
      <c r="B72" s="105"/>
      <c r="C72" s="105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</row>
    <row r="73" spans="1:24">
      <c r="A73" s="30"/>
      <c r="B73" s="105"/>
      <c r="C73" s="105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</row>
    <row r="74" spans="1:24">
      <c r="A74" s="30"/>
      <c r="B74" s="105"/>
      <c r="C74" s="105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</row>
    <row r="75" spans="1:24">
      <c r="A75" s="30"/>
      <c r="B75" s="105"/>
      <c r="C75" s="105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</row>
    <row r="76" spans="1:24">
      <c r="A76" s="30"/>
      <c r="B76" s="105"/>
      <c r="C76" s="105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</row>
    <row r="77" spans="1:24">
      <c r="A77" s="30"/>
      <c r="B77" s="105"/>
      <c r="C77" s="105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</row>
    <row r="78" spans="1:24">
      <c r="A78" s="30"/>
      <c r="B78" s="105"/>
      <c r="C78" s="105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</row>
    <row r="79" spans="1:24">
      <c r="A79" s="30"/>
      <c r="B79" s="105"/>
      <c r="C79" s="105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</row>
    <row r="80" spans="1:24">
      <c r="A80" s="30"/>
      <c r="B80" s="105"/>
      <c r="C80" s="105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</row>
    <row r="81" spans="1:24">
      <c r="A81" s="30"/>
      <c r="B81" s="105"/>
      <c r="C81" s="105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</row>
    <row r="82" spans="1:24">
      <c r="A82" s="30"/>
      <c r="B82" s="105"/>
      <c r="C82" s="105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</row>
    <row r="83" spans="1:24">
      <c r="A83" s="30"/>
      <c r="B83" s="105"/>
      <c r="C83" s="105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</row>
    <row r="84" spans="1:24">
      <c r="A84" s="30"/>
      <c r="B84" s="105"/>
      <c r="C84" s="105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</row>
    <row r="85" spans="1:24">
      <c r="A85" s="30"/>
      <c r="B85" s="105"/>
      <c r="C85" s="105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</row>
    <row r="86" spans="1:24">
      <c r="A86" s="30"/>
      <c r="B86" s="105"/>
      <c r="C86" s="105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</row>
    <row r="87" spans="1:24">
      <c r="A87" s="30"/>
      <c r="B87" s="105"/>
      <c r="C87" s="105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</row>
    <row r="88" spans="1:24">
      <c r="A88" s="30"/>
      <c r="B88" s="105"/>
      <c r="C88" s="105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</row>
    <row r="89" spans="1:24">
      <c r="A89" s="30"/>
      <c r="B89" s="105"/>
      <c r="C89" s="105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</row>
    <row r="90" spans="1:24">
      <c r="A90" s="30"/>
      <c r="B90" s="105"/>
      <c r="C90" s="105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</row>
    <row r="91" spans="1:24">
      <c r="A91" s="30"/>
      <c r="B91" s="105"/>
      <c r="C91" s="105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</row>
  </sheetData>
  <mergeCells count="38"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B38:C38"/>
    <mergeCell ref="B39:C40"/>
    <mergeCell ref="L39:L40"/>
    <mergeCell ref="M40:O40"/>
    <mergeCell ref="E6:E7"/>
    <mergeCell ref="F6:F7"/>
    <mergeCell ref="G6:G7"/>
    <mergeCell ref="H6:H7"/>
    <mergeCell ref="I6:I7"/>
    <mergeCell ref="J6:J7"/>
    <mergeCell ref="G44:K44"/>
    <mergeCell ref="G45:K45"/>
    <mergeCell ref="K6:K7"/>
    <mergeCell ref="L6:L7"/>
    <mergeCell ref="M6:O6"/>
    <mergeCell ref="N38:O38"/>
    <mergeCell ref="N39:O39"/>
    <mergeCell ref="B47:B51"/>
    <mergeCell ref="D47:F47"/>
    <mergeCell ref="G47:I47"/>
    <mergeCell ref="D48:F48"/>
    <mergeCell ref="G48:I48"/>
    <mergeCell ref="D49:F49"/>
    <mergeCell ref="G49:I49"/>
    <mergeCell ref="D50:F50"/>
    <mergeCell ref="G50:I50"/>
    <mergeCell ref="D51:F51"/>
    <mergeCell ref="G51:I51"/>
  </mergeCells>
  <pageMargins left="0.55000000000000004" right="0.19685039370078741" top="0.39" bottom="0.15748031496062992" header="0.11811023622047245" footer="0.31496062992125984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62"/>
  <sheetViews>
    <sheetView tabSelected="1" topLeftCell="A11" zoomScale="68" zoomScaleNormal="68" zoomScalePageLayoutView="110" workbookViewId="0">
      <selection activeCell="O9" sqref="O9"/>
    </sheetView>
  </sheetViews>
  <sheetFormatPr defaultColWidth="9.109375" defaultRowHeight="15.6"/>
  <cols>
    <col min="1" max="1" width="5.5546875" style="11" customWidth="1"/>
    <col min="2" max="2" width="15.5546875" style="20" customWidth="1"/>
    <col min="3" max="3" width="14.88671875" style="20" customWidth="1"/>
    <col min="4" max="8" width="3.6640625" style="11" customWidth="1"/>
    <col min="9" max="9" width="5.6640625" style="11" customWidth="1"/>
    <col min="10" max="10" width="5.33203125" style="11" customWidth="1"/>
    <col min="11" max="11" width="4.88671875" style="11" customWidth="1"/>
    <col min="12" max="13" width="3.6640625" style="11" customWidth="1"/>
    <col min="14" max="15" width="5.109375" style="11" customWidth="1"/>
    <col min="16" max="16" width="6.88671875" style="11" customWidth="1"/>
    <col min="17" max="17" width="12.44140625" style="11" customWidth="1"/>
    <col min="18" max="20" width="9.109375" style="1"/>
    <col min="21" max="21" width="14.109375" style="1" customWidth="1"/>
    <col min="22" max="16384" width="9.109375" style="1"/>
  </cols>
  <sheetData>
    <row r="1" spans="1:22" ht="20.399999999999999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3"/>
      <c r="R1" s="8"/>
    </row>
    <row r="2" spans="1:22" ht="20.399999999999999">
      <c r="A2" s="28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  <c r="R2" s="29"/>
      <c r="S2" s="30"/>
      <c r="T2" s="30"/>
      <c r="U2" s="30"/>
      <c r="V2" s="30"/>
    </row>
    <row r="3" spans="1:22" ht="20.399999999999999">
      <c r="A3" s="28" t="s">
        <v>34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9"/>
      <c r="R3" s="29"/>
      <c r="S3" s="30"/>
      <c r="T3" s="30"/>
      <c r="U3" s="30"/>
      <c r="V3" s="30"/>
    </row>
    <row r="4" spans="1:22" s="4" customFormat="1" ht="21">
      <c r="A4" s="31" t="s">
        <v>19</v>
      </c>
      <c r="B4" s="31"/>
      <c r="C4" s="32"/>
      <c r="D4" s="33"/>
      <c r="E4" s="34"/>
      <c r="F4" s="35"/>
      <c r="G4" s="35"/>
      <c r="H4" s="35"/>
      <c r="I4" s="33"/>
      <c r="J4" s="33"/>
      <c r="K4" s="36"/>
      <c r="L4" s="36"/>
      <c r="M4" s="33"/>
      <c r="N4" s="33"/>
      <c r="O4" s="33"/>
      <c r="P4" s="33"/>
      <c r="Q4" s="33"/>
      <c r="R4" s="33"/>
      <c r="S4" s="37"/>
      <c r="T4" s="37"/>
      <c r="U4" s="37"/>
      <c r="V4" s="37"/>
    </row>
    <row r="5" spans="1:22" s="4" customFormat="1" ht="21">
      <c r="A5" s="38" t="s">
        <v>0</v>
      </c>
      <c r="B5" s="38" t="s">
        <v>1</v>
      </c>
      <c r="C5" s="39" t="s">
        <v>2</v>
      </c>
      <c r="D5" s="40" t="s">
        <v>3</v>
      </c>
      <c r="E5" s="41"/>
      <c r="F5" s="41"/>
      <c r="G5" s="41"/>
      <c r="H5" s="41"/>
      <c r="I5" s="41"/>
      <c r="J5" s="41"/>
      <c r="K5" s="41"/>
      <c r="L5" s="41" t="s">
        <v>4</v>
      </c>
      <c r="M5" s="42"/>
      <c r="N5" s="42"/>
      <c r="O5" s="42"/>
      <c r="P5" s="43" t="s">
        <v>5</v>
      </c>
      <c r="Q5" s="37"/>
      <c r="R5" s="37"/>
      <c r="S5" s="37"/>
      <c r="T5" s="37"/>
      <c r="U5" s="37"/>
      <c r="V5" s="37"/>
    </row>
    <row r="6" spans="1:22" s="4" customFormat="1" ht="21">
      <c r="A6" s="44"/>
      <c r="B6" s="44"/>
      <c r="C6" s="45"/>
      <c r="D6" s="46" t="s">
        <v>6</v>
      </c>
      <c r="E6" s="43" t="s">
        <v>7</v>
      </c>
      <c r="F6" s="43" t="s">
        <v>8</v>
      </c>
      <c r="G6" s="43" t="s">
        <v>9</v>
      </c>
      <c r="H6" s="43" t="s">
        <v>10</v>
      </c>
      <c r="I6" s="47" t="s">
        <v>11</v>
      </c>
      <c r="J6" s="47" t="s">
        <v>12</v>
      </c>
      <c r="K6" s="43" t="s">
        <v>13</v>
      </c>
      <c r="L6" s="48" t="s">
        <v>14</v>
      </c>
      <c r="M6" s="41" t="s">
        <v>15</v>
      </c>
      <c r="N6" s="41"/>
      <c r="O6" s="41"/>
      <c r="P6" s="43"/>
      <c r="Q6" s="37"/>
      <c r="R6" s="37"/>
      <c r="S6" s="37"/>
      <c r="T6" s="37"/>
      <c r="U6" s="37"/>
      <c r="V6" s="37"/>
    </row>
    <row r="7" spans="1:22" s="6" customFormat="1" ht="173.25" customHeight="1">
      <c r="A7" s="49"/>
      <c r="B7" s="49"/>
      <c r="C7" s="50"/>
      <c r="D7" s="46"/>
      <c r="E7" s="43"/>
      <c r="F7" s="43"/>
      <c r="G7" s="43"/>
      <c r="H7" s="43"/>
      <c r="I7" s="47"/>
      <c r="J7" s="47"/>
      <c r="K7" s="43"/>
      <c r="L7" s="51"/>
      <c r="M7" s="52" t="s">
        <v>16</v>
      </c>
      <c r="N7" s="52" t="s">
        <v>17</v>
      </c>
      <c r="O7" s="52" t="s">
        <v>757</v>
      </c>
      <c r="P7" s="43"/>
      <c r="Q7" s="53"/>
      <c r="R7" s="53"/>
      <c r="S7" s="53"/>
      <c r="T7" s="53"/>
      <c r="U7" s="53"/>
      <c r="V7" s="53"/>
    </row>
    <row r="8" spans="1:22" s="2" customFormat="1" ht="15" customHeight="1">
      <c r="A8" s="54">
        <v>1</v>
      </c>
      <c r="B8" s="55" t="s">
        <v>709</v>
      </c>
      <c r="C8" s="56" t="s">
        <v>710</v>
      </c>
      <c r="D8" s="57">
        <v>12</v>
      </c>
      <c r="E8" s="57">
        <v>12</v>
      </c>
      <c r="F8" s="57">
        <v>12</v>
      </c>
      <c r="G8" s="57">
        <v>12</v>
      </c>
      <c r="H8" s="57">
        <v>12</v>
      </c>
      <c r="I8" s="57">
        <v>12</v>
      </c>
      <c r="J8" s="57">
        <v>12</v>
      </c>
      <c r="K8" s="58">
        <f t="shared" ref="K8:K27" si="0">D8+E8+F8+G8+H8+I8+J8</f>
        <v>84</v>
      </c>
      <c r="L8" s="57"/>
      <c r="M8" s="57"/>
      <c r="N8" s="57"/>
      <c r="O8" s="57" t="s">
        <v>761</v>
      </c>
      <c r="P8" s="58" t="str">
        <f>IF(K8&gt;=24,"ผ่าน","ไม่ผ่าน")</f>
        <v>ผ่าน</v>
      </c>
      <c r="Q8" s="59"/>
      <c r="R8" s="59"/>
      <c r="S8" s="59"/>
      <c r="T8" s="59"/>
      <c r="U8" s="59"/>
      <c r="V8" s="59"/>
    </row>
    <row r="9" spans="1:22" s="2" customFormat="1" ht="15" customHeight="1">
      <c r="A9" s="54">
        <v>2</v>
      </c>
      <c r="B9" s="55" t="s">
        <v>43</v>
      </c>
      <c r="C9" s="56" t="s">
        <v>195</v>
      </c>
      <c r="D9" s="57"/>
      <c r="E9" s="57"/>
      <c r="F9" s="57"/>
      <c r="G9" s="57"/>
      <c r="H9" s="57"/>
      <c r="I9" s="57"/>
      <c r="J9" s="57"/>
      <c r="K9" s="58">
        <f t="shared" si="0"/>
        <v>0</v>
      </c>
      <c r="L9" s="57"/>
      <c r="M9" s="57"/>
      <c r="N9" s="57"/>
      <c r="O9" s="57"/>
      <c r="P9" s="58" t="str">
        <f t="shared" ref="P9:P27" si="1">IF(K9&gt;=24,"ผ่าน","ไม่ผ่าน")</f>
        <v>ไม่ผ่าน</v>
      </c>
      <c r="Q9" s="59"/>
      <c r="R9" s="59"/>
      <c r="S9" s="59"/>
      <c r="T9" s="59"/>
      <c r="U9" s="59"/>
      <c r="V9" s="59"/>
    </row>
    <row r="10" spans="1:22" s="2" customFormat="1" ht="15" customHeight="1">
      <c r="A10" s="54">
        <v>3</v>
      </c>
      <c r="B10" s="55" t="s">
        <v>711</v>
      </c>
      <c r="C10" s="56" t="s">
        <v>712</v>
      </c>
      <c r="D10" s="57"/>
      <c r="E10" s="57"/>
      <c r="F10" s="57"/>
      <c r="G10" s="57"/>
      <c r="H10" s="57"/>
      <c r="I10" s="57"/>
      <c r="J10" s="57"/>
      <c r="K10" s="58">
        <f t="shared" si="0"/>
        <v>0</v>
      </c>
      <c r="L10" s="57"/>
      <c r="M10" s="57"/>
      <c r="N10" s="57"/>
      <c r="O10" s="57"/>
      <c r="P10" s="58" t="str">
        <f t="shared" si="1"/>
        <v>ไม่ผ่าน</v>
      </c>
      <c r="Q10" s="59"/>
      <c r="R10" s="59"/>
      <c r="S10" s="59"/>
      <c r="T10" s="59"/>
      <c r="U10" s="59"/>
      <c r="V10" s="59"/>
    </row>
    <row r="11" spans="1:22" s="2" customFormat="1" ht="15" customHeight="1">
      <c r="A11" s="54">
        <v>4</v>
      </c>
      <c r="B11" s="55" t="s">
        <v>713</v>
      </c>
      <c r="C11" s="56" t="s">
        <v>66</v>
      </c>
      <c r="D11" s="57"/>
      <c r="E11" s="57"/>
      <c r="F11" s="57"/>
      <c r="G11" s="57"/>
      <c r="H11" s="57"/>
      <c r="I11" s="57"/>
      <c r="J11" s="57"/>
      <c r="K11" s="58">
        <f t="shared" si="0"/>
        <v>0</v>
      </c>
      <c r="L11" s="57"/>
      <c r="M11" s="57"/>
      <c r="N11" s="57"/>
      <c r="O11" s="57"/>
      <c r="P11" s="58" t="str">
        <f t="shared" si="1"/>
        <v>ไม่ผ่าน</v>
      </c>
      <c r="Q11" s="59"/>
      <c r="R11" s="59"/>
      <c r="S11" s="59"/>
      <c r="T11" s="59"/>
      <c r="U11" s="59"/>
      <c r="V11" s="59"/>
    </row>
    <row r="12" spans="1:22" s="2" customFormat="1" ht="15" customHeight="1">
      <c r="A12" s="54">
        <v>5</v>
      </c>
      <c r="B12" s="60" t="s">
        <v>55</v>
      </c>
      <c r="C12" s="61" t="s">
        <v>714</v>
      </c>
      <c r="D12" s="62"/>
      <c r="E12" s="57"/>
      <c r="F12" s="57"/>
      <c r="G12" s="57"/>
      <c r="H12" s="57"/>
      <c r="I12" s="57"/>
      <c r="J12" s="57"/>
      <c r="K12" s="58">
        <f t="shared" si="0"/>
        <v>0</v>
      </c>
      <c r="L12" s="57"/>
      <c r="M12" s="57"/>
      <c r="N12" s="57"/>
      <c r="O12" s="57"/>
      <c r="P12" s="58" t="str">
        <f t="shared" si="1"/>
        <v>ไม่ผ่าน</v>
      </c>
      <c r="Q12" s="59"/>
      <c r="R12" s="59"/>
      <c r="S12" s="59"/>
      <c r="T12" s="59"/>
      <c r="U12" s="59"/>
      <c r="V12" s="59"/>
    </row>
    <row r="13" spans="1:22" s="2" customFormat="1" ht="15" customHeight="1">
      <c r="A13" s="54">
        <v>6</v>
      </c>
      <c r="B13" s="55" t="s">
        <v>715</v>
      </c>
      <c r="C13" s="56" t="s">
        <v>716</v>
      </c>
      <c r="D13" s="62"/>
      <c r="E13" s="57"/>
      <c r="F13" s="57"/>
      <c r="G13" s="57"/>
      <c r="H13" s="57"/>
      <c r="I13" s="57"/>
      <c r="J13" s="57"/>
      <c r="K13" s="58">
        <f t="shared" si="0"/>
        <v>0</v>
      </c>
      <c r="L13" s="57"/>
      <c r="M13" s="57"/>
      <c r="N13" s="57"/>
      <c r="O13" s="57"/>
      <c r="P13" s="58" t="str">
        <f t="shared" si="1"/>
        <v>ไม่ผ่าน</v>
      </c>
      <c r="Q13" s="59"/>
      <c r="R13" s="59"/>
      <c r="S13" s="59"/>
      <c r="T13" s="59"/>
      <c r="U13" s="59"/>
      <c r="V13" s="59"/>
    </row>
    <row r="14" spans="1:22" s="2" customFormat="1" ht="15" customHeight="1">
      <c r="A14" s="54">
        <v>7</v>
      </c>
      <c r="B14" s="55" t="s">
        <v>717</v>
      </c>
      <c r="C14" s="56" t="s">
        <v>718</v>
      </c>
      <c r="D14" s="57"/>
      <c r="E14" s="57"/>
      <c r="F14" s="57"/>
      <c r="G14" s="57"/>
      <c r="H14" s="57"/>
      <c r="I14" s="57"/>
      <c r="J14" s="57"/>
      <c r="K14" s="58">
        <f t="shared" si="0"/>
        <v>0</v>
      </c>
      <c r="L14" s="57"/>
      <c r="M14" s="57"/>
      <c r="N14" s="57"/>
      <c r="O14" s="57"/>
      <c r="P14" s="58" t="str">
        <f t="shared" si="1"/>
        <v>ไม่ผ่าน</v>
      </c>
      <c r="Q14" s="59"/>
      <c r="R14" s="59"/>
      <c r="S14" s="59"/>
      <c r="T14" s="59"/>
      <c r="U14" s="59"/>
      <c r="V14" s="59"/>
    </row>
    <row r="15" spans="1:22" s="2" customFormat="1" ht="15" customHeight="1">
      <c r="A15" s="54">
        <v>8</v>
      </c>
      <c r="B15" s="60" t="s">
        <v>719</v>
      </c>
      <c r="C15" s="61" t="s">
        <v>720</v>
      </c>
      <c r="D15" s="57"/>
      <c r="E15" s="57"/>
      <c r="F15" s="57"/>
      <c r="G15" s="57"/>
      <c r="H15" s="57"/>
      <c r="I15" s="57"/>
      <c r="J15" s="57"/>
      <c r="K15" s="58">
        <f t="shared" si="0"/>
        <v>0</v>
      </c>
      <c r="L15" s="57"/>
      <c r="M15" s="57"/>
      <c r="N15" s="57"/>
      <c r="O15" s="57"/>
      <c r="P15" s="58" t="str">
        <f t="shared" si="1"/>
        <v>ไม่ผ่าน</v>
      </c>
      <c r="Q15" s="59"/>
      <c r="R15" s="59"/>
      <c r="S15" s="59"/>
      <c r="T15" s="59"/>
      <c r="U15" s="59"/>
      <c r="V15" s="59"/>
    </row>
    <row r="16" spans="1:22" s="2" customFormat="1" ht="15" customHeight="1">
      <c r="A16" s="54">
        <v>9</v>
      </c>
      <c r="B16" s="63" t="s">
        <v>721</v>
      </c>
      <c r="C16" s="64" t="s">
        <v>722</v>
      </c>
      <c r="D16" s="57"/>
      <c r="E16" s="57"/>
      <c r="F16" s="57"/>
      <c r="G16" s="57"/>
      <c r="H16" s="57"/>
      <c r="I16" s="57"/>
      <c r="J16" s="57"/>
      <c r="K16" s="58">
        <f t="shared" si="0"/>
        <v>0</v>
      </c>
      <c r="L16" s="57"/>
      <c r="M16" s="57"/>
      <c r="N16" s="57"/>
      <c r="O16" s="57"/>
      <c r="P16" s="58" t="str">
        <f t="shared" si="1"/>
        <v>ไม่ผ่าน</v>
      </c>
      <c r="Q16" s="59"/>
      <c r="R16" s="59"/>
      <c r="S16" s="59"/>
      <c r="T16" s="59"/>
      <c r="U16" s="59"/>
      <c r="V16" s="59"/>
    </row>
    <row r="17" spans="1:29" s="2" customFormat="1" ht="15" customHeight="1">
      <c r="A17" s="54">
        <v>10</v>
      </c>
      <c r="B17" s="60" t="s">
        <v>723</v>
      </c>
      <c r="C17" s="61" t="s">
        <v>724</v>
      </c>
      <c r="D17" s="62"/>
      <c r="E17" s="57"/>
      <c r="F17" s="57"/>
      <c r="G17" s="57"/>
      <c r="H17" s="57"/>
      <c r="I17" s="57"/>
      <c r="J17" s="57"/>
      <c r="K17" s="58">
        <f t="shared" si="0"/>
        <v>0</v>
      </c>
      <c r="L17" s="57"/>
      <c r="M17" s="57"/>
      <c r="N17" s="57"/>
      <c r="O17" s="57"/>
      <c r="P17" s="58" t="str">
        <f t="shared" si="1"/>
        <v>ไม่ผ่าน</v>
      </c>
      <c r="Q17" s="59"/>
      <c r="R17" s="59"/>
      <c r="S17" s="59"/>
      <c r="T17" s="59"/>
      <c r="U17" s="59"/>
      <c r="V17" s="59"/>
    </row>
    <row r="18" spans="1:29" s="2" customFormat="1" ht="15" customHeight="1">
      <c r="A18" s="54">
        <v>11</v>
      </c>
      <c r="B18" s="65" t="s">
        <v>87</v>
      </c>
      <c r="C18" s="66" t="s">
        <v>725</v>
      </c>
      <c r="D18" s="67"/>
      <c r="E18" s="67"/>
      <c r="F18" s="67"/>
      <c r="G18" s="67"/>
      <c r="H18" s="67"/>
      <c r="I18" s="67"/>
      <c r="J18" s="67"/>
      <c r="K18" s="58">
        <f t="shared" si="0"/>
        <v>0</v>
      </c>
      <c r="L18" s="67"/>
      <c r="M18" s="67"/>
      <c r="N18" s="67"/>
      <c r="O18" s="67"/>
      <c r="P18" s="58" t="str">
        <f t="shared" si="1"/>
        <v>ไม่ผ่าน</v>
      </c>
      <c r="Q18" s="59"/>
      <c r="R18" s="59"/>
      <c r="S18" s="59"/>
      <c r="T18" s="59"/>
      <c r="U18" s="59"/>
      <c r="V18" s="59"/>
    </row>
    <row r="19" spans="1:29" s="2" customFormat="1" ht="15" customHeight="1">
      <c r="A19" s="54">
        <v>12</v>
      </c>
      <c r="B19" s="63" t="s">
        <v>726</v>
      </c>
      <c r="C19" s="64" t="s">
        <v>727</v>
      </c>
      <c r="D19" s="57"/>
      <c r="E19" s="57"/>
      <c r="F19" s="57"/>
      <c r="G19" s="57"/>
      <c r="H19" s="57"/>
      <c r="I19" s="57"/>
      <c r="J19" s="57"/>
      <c r="K19" s="58">
        <f t="shared" si="0"/>
        <v>0</v>
      </c>
      <c r="L19" s="57"/>
      <c r="M19" s="57"/>
      <c r="N19" s="57"/>
      <c r="O19" s="57"/>
      <c r="P19" s="58" t="str">
        <f t="shared" si="1"/>
        <v>ไม่ผ่าน</v>
      </c>
      <c r="Q19" s="59"/>
      <c r="R19" s="59"/>
      <c r="S19" s="59"/>
      <c r="T19" s="59"/>
      <c r="U19" s="59"/>
      <c r="V19" s="59"/>
    </row>
    <row r="20" spans="1:29" s="2" customFormat="1" ht="14.25" customHeight="1">
      <c r="A20" s="54">
        <v>13</v>
      </c>
      <c r="B20" s="63" t="s">
        <v>728</v>
      </c>
      <c r="C20" s="64" t="s">
        <v>251</v>
      </c>
      <c r="D20" s="57"/>
      <c r="E20" s="57"/>
      <c r="F20" s="57"/>
      <c r="G20" s="57"/>
      <c r="H20" s="57"/>
      <c r="I20" s="57"/>
      <c r="J20" s="57"/>
      <c r="K20" s="58">
        <f t="shared" si="0"/>
        <v>0</v>
      </c>
      <c r="L20" s="57"/>
      <c r="M20" s="57"/>
      <c r="N20" s="57"/>
      <c r="O20" s="57"/>
      <c r="P20" s="58" t="str">
        <f t="shared" si="1"/>
        <v>ไม่ผ่าน</v>
      </c>
      <c r="Q20" s="68"/>
      <c r="R20" s="5"/>
      <c r="S20" s="5"/>
      <c r="T20" s="69"/>
      <c r="U20" s="69"/>
      <c r="V20" s="69"/>
      <c r="W20" s="7"/>
      <c r="X20" s="7"/>
      <c r="Y20" s="7"/>
      <c r="Z20" s="7"/>
      <c r="AA20" s="7"/>
      <c r="AB20" s="7"/>
      <c r="AC20" s="7"/>
    </row>
    <row r="21" spans="1:29" s="2" customFormat="1" ht="15" customHeight="1">
      <c r="A21" s="54">
        <v>14</v>
      </c>
      <c r="B21" s="60" t="s">
        <v>729</v>
      </c>
      <c r="C21" s="61" t="s">
        <v>730</v>
      </c>
      <c r="D21" s="57"/>
      <c r="E21" s="57"/>
      <c r="F21" s="57"/>
      <c r="G21" s="57"/>
      <c r="H21" s="57"/>
      <c r="I21" s="57"/>
      <c r="J21" s="57"/>
      <c r="K21" s="58">
        <f t="shared" si="0"/>
        <v>0</v>
      </c>
      <c r="L21" s="57"/>
      <c r="M21" s="57"/>
      <c r="N21" s="57"/>
      <c r="O21" s="57"/>
      <c r="P21" s="58" t="str">
        <f t="shared" si="1"/>
        <v>ไม่ผ่าน</v>
      </c>
      <c r="Q21" s="59"/>
      <c r="R21" s="59"/>
      <c r="S21" s="59"/>
      <c r="T21" s="59"/>
      <c r="U21" s="59"/>
      <c r="V21" s="59"/>
    </row>
    <row r="22" spans="1:29" s="2" customFormat="1" ht="15" customHeight="1">
      <c r="A22" s="54">
        <v>15</v>
      </c>
      <c r="B22" s="60" t="s">
        <v>731</v>
      </c>
      <c r="C22" s="61" t="s">
        <v>732</v>
      </c>
      <c r="D22" s="57"/>
      <c r="E22" s="57"/>
      <c r="F22" s="57"/>
      <c r="G22" s="57"/>
      <c r="H22" s="57"/>
      <c r="I22" s="57"/>
      <c r="J22" s="57"/>
      <c r="K22" s="58">
        <f t="shared" si="0"/>
        <v>0</v>
      </c>
      <c r="L22" s="57"/>
      <c r="M22" s="57"/>
      <c r="N22" s="57"/>
      <c r="O22" s="57"/>
      <c r="P22" s="58" t="str">
        <f t="shared" si="1"/>
        <v>ไม่ผ่าน</v>
      </c>
      <c r="Q22" s="59"/>
      <c r="R22" s="59"/>
      <c r="S22" s="59"/>
      <c r="T22" s="59"/>
      <c r="U22" s="59"/>
      <c r="V22" s="59"/>
    </row>
    <row r="23" spans="1:29" s="2" customFormat="1" ht="15" customHeight="1">
      <c r="A23" s="54">
        <v>16</v>
      </c>
      <c r="B23" s="63" t="s">
        <v>704</v>
      </c>
      <c r="C23" s="64" t="s">
        <v>733</v>
      </c>
      <c r="D23" s="57"/>
      <c r="E23" s="57"/>
      <c r="F23" s="57"/>
      <c r="G23" s="57"/>
      <c r="H23" s="57"/>
      <c r="I23" s="57"/>
      <c r="J23" s="57"/>
      <c r="K23" s="58">
        <f t="shared" si="0"/>
        <v>0</v>
      </c>
      <c r="L23" s="57"/>
      <c r="M23" s="57"/>
      <c r="N23" s="57"/>
      <c r="O23" s="57"/>
      <c r="P23" s="58" t="str">
        <f t="shared" si="1"/>
        <v>ไม่ผ่าน</v>
      </c>
      <c r="Q23" s="59"/>
      <c r="R23" s="59"/>
      <c r="S23" s="59"/>
      <c r="T23" s="59"/>
      <c r="U23" s="59"/>
      <c r="V23" s="59"/>
    </row>
    <row r="24" spans="1:29" s="2" customFormat="1" ht="15" customHeight="1">
      <c r="A24" s="54">
        <v>17</v>
      </c>
      <c r="B24" s="60" t="s">
        <v>734</v>
      </c>
      <c r="C24" s="61" t="s">
        <v>735</v>
      </c>
      <c r="D24" s="57"/>
      <c r="E24" s="57"/>
      <c r="F24" s="57"/>
      <c r="G24" s="57"/>
      <c r="H24" s="57"/>
      <c r="I24" s="57"/>
      <c r="J24" s="57"/>
      <c r="K24" s="58">
        <f t="shared" si="0"/>
        <v>0</v>
      </c>
      <c r="L24" s="57"/>
      <c r="M24" s="57"/>
      <c r="N24" s="57"/>
      <c r="O24" s="57"/>
      <c r="P24" s="58" t="str">
        <f t="shared" si="1"/>
        <v>ไม่ผ่าน</v>
      </c>
      <c r="Q24" s="59"/>
      <c r="R24" s="59"/>
      <c r="S24" s="59"/>
      <c r="T24" s="59"/>
      <c r="U24" s="59"/>
      <c r="V24" s="59"/>
    </row>
    <row r="25" spans="1:29" s="2" customFormat="1" ht="15" customHeight="1">
      <c r="A25" s="54">
        <v>18</v>
      </c>
      <c r="B25" s="60" t="s">
        <v>736</v>
      </c>
      <c r="C25" s="61" t="s">
        <v>737</v>
      </c>
      <c r="D25" s="57"/>
      <c r="E25" s="57"/>
      <c r="F25" s="57"/>
      <c r="G25" s="57"/>
      <c r="H25" s="57"/>
      <c r="I25" s="57"/>
      <c r="J25" s="57"/>
      <c r="K25" s="58">
        <f t="shared" si="0"/>
        <v>0</v>
      </c>
      <c r="L25" s="57"/>
      <c r="M25" s="57"/>
      <c r="N25" s="57"/>
      <c r="O25" s="57"/>
      <c r="P25" s="58" t="str">
        <f t="shared" si="1"/>
        <v>ไม่ผ่าน</v>
      </c>
      <c r="Q25" s="59"/>
      <c r="R25" s="59"/>
      <c r="S25" s="59"/>
      <c r="T25" s="59"/>
      <c r="U25" s="59"/>
      <c r="V25" s="59"/>
    </row>
    <row r="26" spans="1:29" s="2" customFormat="1" ht="15" customHeight="1">
      <c r="A26" s="54">
        <v>19</v>
      </c>
      <c r="B26" s="60" t="s">
        <v>738</v>
      </c>
      <c r="C26" s="61" t="s">
        <v>739</v>
      </c>
      <c r="D26" s="57"/>
      <c r="E26" s="57"/>
      <c r="F26" s="57"/>
      <c r="G26" s="57"/>
      <c r="H26" s="57"/>
      <c r="I26" s="57"/>
      <c r="J26" s="57"/>
      <c r="K26" s="58">
        <f t="shared" si="0"/>
        <v>0</v>
      </c>
      <c r="L26" s="57"/>
      <c r="M26" s="57"/>
      <c r="N26" s="57"/>
      <c r="O26" s="57"/>
      <c r="P26" s="58" t="str">
        <f t="shared" si="1"/>
        <v>ไม่ผ่าน</v>
      </c>
      <c r="Q26" s="59"/>
      <c r="R26" s="59"/>
      <c r="S26" s="59"/>
      <c r="T26" s="59"/>
      <c r="U26" s="59"/>
      <c r="V26" s="59"/>
    </row>
    <row r="27" spans="1:29" s="2" customFormat="1" ht="15" customHeight="1">
      <c r="A27" s="54">
        <v>20</v>
      </c>
      <c r="B27" s="60" t="s">
        <v>740</v>
      </c>
      <c r="C27" s="61" t="s">
        <v>741</v>
      </c>
      <c r="D27" s="57"/>
      <c r="E27" s="57"/>
      <c r="F27" s="57"/>
      <c r="G27" s="57"/>
      <c r="H27" s="57"/>
      <c r="I27" s="57"/>
      <c r="J27" s="57"/>
      <c r="K27" s="58">
        <f t="shared" si="0"/>
        <v>0</v>
      </c>
      <c r="L27" s="57"/>
      <c r="M27" s="57"/>
      <c r="N27" s="57"/>
      <c r="O27" s="57"/>
      <c r="P27" s="58" t="str">
        <f t="shared" si="1"/>
        <v>ไม่ผ่าน</v>
      </c>
      <c r="Q27" s="59"/>
      <c r="R27" s="59"/>
      <c r="S27" s="59"/>
      <c r="T27" s="59"/>
      <c r="U27" s="59"/>
      <c r="V27" s="59"/>
    </row>
    <row r="28" spans="1:29" s="3" customFormat="1" ht="18">
      <c r="A28" s="70"/>
      <c r="B28" s="71" t="s">
        <v>20</v>
      </c>
      <c r="C28" s="71"/>
      <c r="D28" s="72"/>
      <c r="E28" s="72"/>
      <c r="F28" s="72"/>
      <c r="G28" s="72"/>
      <c r="H28" s="72"/>
      <c r="I28" s="72"/>
      <c r="J28" s="72"/>
      <c r="K28" s="72"/>
      <c r="L28" s="72"/>
      <c r="M28" s="73"/>
      <c r="N28" s="74" t="s">
        <v>758</v>
      </c>
      <c r="O28" s="75"/>
      <c r="P28" s="58">
        <f>COUNTIF(P8:P27,"ผ่าน")</f>
        <v>1</v>
      </c>
      <c r="Q28" s="76"/>
      <c r="R28" s="76"/>
      <c r="S28" s="76"/>
      <c r="T28" s="76"/>
      <c r="U28" s="76"/>
      <c r="V28" s="76"/>
    </row>
    <row r="29" spans="1:29" s="3" customFormat="1" ht="18">
      <c r="A29" s="70"/>
      <c r="B29" s="77" t="s">
        <v>21</v>
      </c>
      <c r="C29" s="77"/>
      <c r="D29" s="78"/>
      <c r="E29" s="78"/>
      <c r="F29" s="79"/>
      <c r="G29" s="79"/>
      <c r="H29" s="79"/>
      <c r="I29" s="79"/>
      <c r="J29" s="79"/>
      <c r="K29" s="73"/>
      <c r="L29" s="80"/>
      <c r="M29" s="81"/>
      <c r="N29" s="82" t="s">
        <v>759</v>
      </c>
      <c r="O29" s="82"/>
      <c r="P29" s="58">
        <f>COUNTIF(P8:P27,"ไม่ผ่าน")</f>
        <v>19</v>
      </c>
      <c r="Q29" s="76"/>
      <c r="R29" s="76"/>
      <c r="S29" s="76"/>
      <c r="T29" s="76"/>
      <c r="U29" s="76"/>
      <c r="V29" s="76"/>
    </row>
    <row r="30" spans="1:29" ht="21">
      <c r="A30" s="83"/>
      <c r="B30" s="84"/>
      <c r="C30" s="84"/>
      <c r="D30" s="85"/>
      <c r="E30" s="85"/>
      <c r="F30" s="86"/>
      <c r="G30" s="85"/>
      <c r="H30" s="85"/>
      <c r="I30" s="85"/>
      <c r="J30" s="85"/>
      <c r="K30" s="87"/>
      <c r="L30" s="88"/>
      <c r="M30" s="89"/>
      <c r="N30" s="89"/>
      <c r="O30" s="90"/>
      <c r="P30" s="91"/>
      <c r="Q30" s="30"/>
      <c r="R30" s="30"/>
      <c r="S30" s="30"/>
      <c r="T30" s="30"/>
      <c r="U30" s="30"/>
      <c r="V30" s="30"/>
    </row>
    <row r="31" spans="1:29" ht="18">
      <c r="A31" s="92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30"/>
      <c r="R31" s="30"/>
      <c r="S31" s="30"/>
      <c r="T31" s="30"/>
      <c r="U31" s="30"/>
      <c r="V31" s="30"/>
    </row>
    <row r="32" spans="1:29" ht="18">
      <c r="A32" s="92"/>
      <c r="B32" s="93" t="s">
        <v>22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30"/>
      <c r="R32" s="30"/>
      <c r="S32" s="30"/>
      <c r="T32" s="30"/>
      <c r="U32" s="30"/>
      <c r="V32" s="30"/>
    </row>
    <row r="33" spans="1:22" ht="18">
      <c r="A33" s="92"/>
      <c r="B33" s="59"/>
      <c r="C33" s="59"/>
      <c r="D33" s="59"/>
      <c r="E33" s="59"/>
      <c r="F33" s="59" t="s">
        <v>35</v>
      </c>
      <c r="G33" s="59"/>
      <c r="H33" s="94"/>
      <c r="I33" s="94"/>
      <c r="J33" s="94"/>
      <c r="K33" s="94"/>
      <c r="L33" s="59" t="s">
        <v>36</v>
      </c>
      <c r="M33" s="59"/>
      <c r="N33" s="59"/>
      <c r="O33" s="59"/>
      <c r="P33" s="59"/>
      <c r="Q33" s="30"/>
      <c r="R33" s="30"/>
      <c r="S33" s="30"/>
      <c r="T33" s="30"/>
      <c r="U33" s="30"/>
      <c r="V33" s="30"/>
    </row>
    <row r="34" spans="1:22" ht="18">
      <c r="A34" s="92"/>
      <c r="B34" s="59"/>
      <c r="C34" s="59"/>
      <c r="D34" s="59"/>
      <c r="E34" s="59"/>
      <c r="F34" s="59"/>
      <c r="G34" s="94" t="s">
        <v>38</v>
      </c>
      <c r="H34" s="94"/>
      <c r="I34" s="94"/>
      <c r="J34" s="94"/>
      <c r="K34" s="94"/>
      <c r="L34" s="59"/>
      <c r="M34" s="59"/>
      <c r="N34" s="59"/>
      <c r="O34" s="59"/>
      <c r="P34" s="59"/>
      <c r="Q34" s="30"/>
      <c r="R34" s="30"/>
      <c r="S34" s="30"/>
      <c r="T34" s="30"/>
      <c r="U34" s="30"/>
      <c r="V34" s="30"/>
    </row>
    <row r="35" spans="1:22" ht="18">
      <c r="A35" s="92"/>
      <c r="B35" s="59"/>
      <c r="C35" s="59"/>
      <c r="D35" s="59"/>
      <c r="E35" s="59"/>
      <c r="F35" s="59"/>
      <c r="G35" s="94" t="s">
        <v>37</v>
      </c>
      <c r="H35" s="94"/>
      <c r="I35" s="94"/>
      <c r="J35" s="94"/>
      <c r="K35" s="94"/>
      <c r="L35" s="59"/>
      <c r="M35" s="59"/>
      <c r="N35" s="59"/>
      <c r="O35" s="59"/>
      <c r="P35" s="59"/>
      <c r="Q35" s="30"/>
      <c r="R35" s="30"/>
      <c r="S35" s="30"/>
      <c r="T35" s="30"/>
      <c r="U35" s="30"/>
      <c r="V35" s="30"/>
    </row>
    <row r="36" spans="1:22" ht="18">
      <c r="A36" s="92"/>
      <c r="B36" s="59"/>
      <c r="C36" s="59"/>
      <c r="D36" s="59"/>
      <c r="E36" s="59"/>
      <c r="F36" s="59"/>
      <c r="G36" s="95"/>
      <c r="H36" s="95"/>
      <c r="I36" s="95"/>
      <c r="J36" s="95"/>
      <c r="K36" s="95"/>
      <c r="L36" s="59"/>
      <c r="M36" s="59"/>
      <c r="N36" s="59"/>
      <c r="O36" s="59"/>
      <c r="P36" s="59"/>
      <c r="Q36" s="30"/>
      <c r="R36" s="30"/>
      <c r="S36" s="30"/>
      <c r="T36" s="30"/>
      <c r="U36" s="30"/>
      <c r="V36" s="30"/>
    </row>
    <row r="37" spans="1:22" ht="18">
      <c r="A37" s="30"/>
      <c r="B37" s="96" t="s">
        <v>745</v>
      </c>
      <c r="C37" s="97" t="s">
        <v>746</v>
      </c>
      <c r="D37" s="98" t="s">
        <v>747</v>
      </c>
      <c r="E37" s="98"/>
      <c r="F37" s="98"/>
      <c r="G37" s="98" t="s">
        <v>756</v>
      </c>
      <c r="H37" s="98"/>
      <c r="I37" s="98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</row>
    <row r="38" spans="1:22" ht="18">
      <c r="A38" s="30"/>
      <c r="B38" s="96"/>
      <c r="C38" s="99" t="s">
        <v>748</v>
      </c>
      <c r="D38" s="100" t="s">
        <v>752</v>
      </c>
      <c r="E38" s="100"/>
      <c r="F38" s="100"/>
      <c r="G38" s="101">
        <f>COUNTIF(L8:L27,"/")</f>
        <v>0</v>
      </c>
      <c r="H38" s="101"/>
      <c r="I38" s="101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</row>
    <row r="39" spans="1:22" ht="18">
      <c r="A39" s="30"/>
      <c r="B39" s="96"/>
      <c r="C39" s="99" t="s">
        <v>749</v>
      </c>
      <c r="D39" s="100" t="s">
        <v>753</v>
      </c>
      <c r="E39" s="100"/>
      <c r="F39" s="100"/>
      <c r="G39" s="102">
        <f>COUNTIF(M8:M27,"/")</f>
        <v>0</v>
      </c>
      <c r="H39" s="103"/>
      <c r="I39" s="104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</row>
    <row r="40" spans="1:22" ht="18">
      <c r="A40" s="30"/>
      <c r="B40" s="96"/>
      <c r="C40" s="99" t="s">
        <v>750</v>
      </c>
      <c r="D40" s="100" t="s">
        <v>754</v>
      </c>
      <c r="E40" s="100"/>
      <c r="F40" s="100"/>
      <c r="G40" s="102">
        <f>COUNTIF(N8:N27,"/")</f>
        <v>0</v>
      </c>
      <c r="H40" s="103"/>
      <c r="I40" s="104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</row>
    <row r="41" spans="1:22" ht="18">
      <c r="A41" s="30"/>
      <c r="B41" s="96"/>
      <c r="C41" s="99" t="s">
        <v>751</v>
      </c>
      <c r="D41" s="100" t="s">
        <v>755</v>
      </c>
      <c r="E41" s="100"/>
      <c r="F41" s="100"/>
      <c r="G41" s="102">
        <f>COUNTIF(O8:O27,"/")</f>
        <v>1</v>
      </c>
      <c r="H41" s="103"/>
      <c r="I41" s="104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</row>
    <row r="42" spans="1:22">
      <c r="A42" s="30"/>
      <c r="B42" s="105"/>
      <c r="C42" s="105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</row>
    <row r="43" spans="1:22">
      <c r="A43" s="30"/>
      <c r="B43" s="105"/>
      <c r="C43" s="105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</row>
    <row r="44" spans="1:22">
      <c r="A44" s="30"/>
      <c r="B44" s="105"/>
      <c r="C44" s="105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</row>
    <row r="45" spans="1:22">
      <c r="A45" s="30"/>
      <c r="B45" s="105"/>
      <c r="C45" s="105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</row>
    <row r="46" spans="1:22">
      <c r="A46" s="30"/>
      <c r="B46" s="105"/>
      <c r="C46" s="105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</row>
    <row r="47" spans="1:22">
      <c r="A47" s="30"/>
      <c r="B47" s="105"/>
      <c r="C47" s="105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</row>
    <row r="48" spans="1:22">
      <c r="A48" s="30"/>
      <c r="B48" s="105"/>
      <c r="C48" s="105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</row>
    <row r="49" spans="1:22">
      <c r="A49" s="30"/>
      <c r="B49" s="105"/>
      <c r="C49" s="105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</row>
    <row r="50" spans="1:22">
      <c r="A50" s="30"/>
      <c r="B50" s="105"/>
      <c r="C50" s="105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</row>
    <row r="51" spans="1:22">
      <c r="A51" s="30"/>
      <c r="B51" s="105"/>
      <c r="C51" s="105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</row>
    <row r="52" spans="1:22">
      <c r="A52" s="30"/>
      <c r="B52" s="105"/>
      <c r="C52" s="105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</row>
    <row r="53" spans="1:22">
      <c r="A53" s="30"/>
      <c r="B53" s="105"/>
      <c r="C53" s="105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</row>
    <row r="54" spans="1:22">
      <c r="A54" s="30"/>
      <c r="B54" s="105"/>
      <c r="C54" s="105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</row>
    <row r="55" spans="1:22">
      <c r="A55" s="30"/>
      <c r="B55" s="105"/>
      <c r="C55" s="105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</row>
    <row r="56" spans="1:22">
      <c r="A56" s="30"/>
      <c r="B56" s="105"/>
      <c r="C56" s="105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</row>
    <row r="57" spans="1:22">
      <c r="A57" s="30"/>
      <c r="B57" s="105"/>
      <c r="C57" s="105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</row>
    <row r="58" spans="1:22">
      <c r="A58" s="30"/>
      <c r="B58" s="105"/>
      <c r="C58" s="105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</row>
    <row r="59" spans="1:22">
      <c r="A59" s="30"/>
      <c r="B59" s="105"/>
      <c r="C59" s="105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</row>
    <row r="60" spans="1:22">
      <c r="A60" s="30"/>
      <c r="B60" s="105"/>
      <c r="C60" s="105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</row>
    <row r="61" spans="1:22">
      <c r="A61" s="30"/>
      <c r="B61" s="105"/>
      <c r="C61" s="105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</row>
    <row r="62" spans="1:22">
      <c r="A62" s="30"/>
      <c r="B62" s="105"/>
      <c r="C62" s="105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</row>
  </sheetData>
  <mergeCells count="39"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B28:C28"/>
    <mergeCell ref="B29:C30"/>
    <mergeCell ref="E6:E7"/>
    <mergeCell ref="F6:F7"/>
    <mergeCell ref="G6:G7"/>
    <mergeCell ref="D28:L28"/>
    <mergeCell ref="G34:K34"/>
    <mergeCell ref="G35:K35"/>
    <mergeCell ref="K6:K7"/>
    <mergeCell ref="L6:L7"/>
    <mergeCell ref="M6:O6"/>
    <mergeCell ref="H33:K33"/>
    <mergeCell ref="N28:O28"/>
    <mergeCell ref="N29:O29"/>
    <mergeCell ref="M30:N30"/>
    <mergeCell ref="H6:H7"/>
    <mergeCell ref="I6:I7"/>
    <mergeCell ref="J6:J7"/>
    <mergeCell ref="B37:B41"/>
    <mergeCell ref="G37:I37"/>
    <mergeCell ref="G41:I41"/>
    <mergeCell ref="G40:I40"/>
    <mergeCell ref="G39:I39"/>
    <mergeCell ref="G38:I38"/>
    <mergeCell ref="D37:F37"/>
    <mergeCell ref="D38:F38"/>
    <mergeCell ref="D39:F39"/>
    <mergeCell ref="D40:F40"/>
    <mergeCell ref="D41:F41"/>
  </mergeCells>
  <pageMargins left="0.55000000000000004" right="0.19685039370078741" top="0.39" bottom="0.15748031496062992" header="0.11811023622047245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48"/>
  <sheetViews>
    <sheetView zoomScale="43" zoomScaleNormal="43" zoomScalePageLayoutView="110" workbookViewId="0">
      <selection activeCell="S4" sqref="B4:S148"/>
    </sheetView>
  </sheetViews>
  <sheetFormatPr defaultColWidth="9.109375" defaultRowHeight="15.6"/>
  <cols>
    <col min="1" max="1" width="5.6640625" style="11" customWidth="1"/>
    <col min="2" max="2" width="15.5546875" style="20" customWidth="1"/>
    <col min="3" max="3" width="14.88671875" style="20" customWidth="1"/>
    <col min="4" max="8" width="3.6640625" style="11" customWidth="1"/>
    <col min="9" max="9" width="5.6640625" style="11" customWidth="1"/>
    <col min="10" max="10" width="6.33203125" style="11" customWidth="1"/>
    <col min="11" max="11" width="4.88671875" style="11" customWidth="1"/>
    <col min="12" max="13" width="3.6640625" style="11" customWidth="1"/>
    <col min="14" max="15" width="5.109375" style="11" customWidth="1"/>
    <col min="16" max="16" width="6.88671875" style="11" customWidth="1"/>
    <col min="17" max="17" width="12.44140625" style="11" customWidth="1"/>
    <col min="18" max="20" width="9.109375" style="1"/>
    <col min="21" max="21" width="14.109375" style="1" customWidth="1"/>
    <col min="22" max="16384" width="9.109375" style="1"/>
  </cols>
  <sheetData>
    <row r="1" spans="1:19" ht="20.399999999999999">
      <c r="A1" s="24" t="s">
        <v>743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3"/>
      <c r="R1" s="8"/>
    </row>
    <row r="2" spans="1:19" ht="20.399999999999999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3"/>
      <c r="R2" s="8"/>
    </row>
    <row r="3" spans="1:19" ht="20.399999999999999">
      <c r="A3" s="24" t="s">
        <v>97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3"/>
      <c r="R3" s="8"/>
    </row>
    <row r="4" spans="1:19" s="4" customFormat="1" ht="21">
      <c r="A4" s="15" t="s">
        <v>19</v>
      </c>
      <c r="B4" s="31"/>
      <c r="C4" s="32"/>
      <c r="D4" s="33"/>
      <c r="E4" s="34"/>
      <c r="F4" s="35"/>
      <c r="G4" s="35"/>
      <c r="H4" s="35"/>
      <c r="I4" s="33"/>
      <c r="J4" s="33"/>
      <c r="K4" s="36"/>
      <c r="L4" s="36"/>
      <c r="M4" s="33"/>
      <c r="N4" s="33"/>
      <c r="O4" s="33"/>
      <c r="P4" s="33"/>
      <c r="Q4" s="33"/>
      <c r="R4" s="33"/>
      <c r="S4" s="37"/>
    </row>
    <row r="5" spans="1:19" s="4" customFormat="1" ht="21">
      <c r="A5" s="25" t="s">
        <v>0</v>
      </c>
      <c r="B5" s="38" t="s">
        <v>1</v>
      </c>
      <c r="C5" s="39" t="s">
        <v>2</v>
      </c>
      <c r="D5" s="40" t="s">
        <v>3</v>
      </c>
      <c r="E5" s="41"/>
      <c r="F5" s="41"/>
      <c r="G5" s="41"/>
      <c r="H5" s="41"/>
      <c r="I5" s="41"/>
      <c r="J5" s="41"/>
      <c r="K5" s="41"/>
      <c r="L5" s="41" t="s">
        <v>4</v>
      </c>
      <c r="M5" s="42"/>
      <c r="N5" s="42"/>
      <c r="O5" s="42"/>
      <c r="P5" s="43" t="s">
        <v>5</v>
      </c>
      <c r="Q5" s="37"/>
      <c r="R5" s="37"/>
      <c r="S5" s="37"/>
    </row>
    <row r="6" spans="1:19" s="4" customFormat="1" ht="21">
      <c r="A6" s="26"/>
      <c r="B6" s="44"/>
      <c r="C6" s="45"/>
      <c r="D6" s="46" t="s">
        <v>6</v>
      </c>
      <c r="E6" s="43" t="s">
        <v>7</v>
      </c>
      <c r="F6" s="43" t="s">
        <v>8</v>
      </c>
      <c r="G6" s="43" t="s">
        <v>9</v>
      </c>
      <c r="H6" s="43" t="s">
        <v>10</v>
      </c>
      <c r="I6" s="47" t="s">
        <v>11</v>
      </c>
      <c r="J6" s="47" t="s">
        <v>12</v>
      </c>
      <c r="K6" s="43" t="s">
        <v>13</v>
      </c>
      <c r="L6" s="48" t="s">
        <v>14</v>
      </c>
      <c r="M6" s="41" t="s">
        <v>15</v>
      </c>
      <c r="N6" s="41"/>
      <c r="O6" s="41"/>
      <c r="P6" s="43"/>
      <c r="Q6" s="37"/>
      <c r="R6" s="37"/>
      <c r="S6" s="37"/>
    </row>
    <row r="7" spans="1:19" s="6" customFormat="1" ht="173.25" customHeight="1">
      <c r="A7" s="27"/>
      <c r="B7" s="49"/>
      <c r="C7" s="50"/>
      <c r="D7" s="46"/>
      <c r="E7" s="43"/>
      <c r="F7" s="43"/>
      <c r="G7" s="43"/>
      <c r="H7" s="43"/>
      <c r="I7" s="47"/>
      <c r="J7" s="47"/>
      <c r="K7" s="43"/>
      <c r="L7" s="51"/>
      <c r="M7" s="52" t="s">
        <v>16</v>
      </c>
      <c r="N7" s="52" t="s">
        <v>17</v>
      </c>
      <c r="O7" s="52" t="s">
        <v>760</v>
      </c>
      <c r="P7" s="43"/>
      <c r="Q7" s="53"/>
      <c r="R7" s="53"/>
      <c r="S7" s="53"/>
    </row>
    <row r="8" spans="1:19" s="2" customFormat="1" ht="15" customHeight="1">
      <c r="A8" s="21">
        <v>1</v>
      </c>
      <c r="B8" s="110" t="s">
        <v>162</v>
      </c>
      <c r="C8" s="107" t="s">
        <v>163</v>
      </c>
      <c r="D8" s="57"/>
      <c r="E8" s="57"/>
      <c r="F8" s="57"/>
      <c r="G8" s="57"/>
      <c r="H8" s="57"/>
      <c r="I8" s="57"/>
      <c r="J8" s="57"/>
      <c r="K8" s="58">
        <f>D8+E8+F8+G8+H8+I8+J8</f>
        <v>0</v>
      </c>
      <c r="L8" s="57"/>
      <c r="M8" s="57"/>
      <c r="N8" s="57"/>
      <c r="O8" s="57"/>
      <c r="P8" s="58" t="str">
        <f>IF(K8&gt;24,"ผ่าน","ไม่ผ่าน")</f>
        <v>ไม่ผ่าน</v>
      </c>
      <c r="Q8" s="59"/>
      <c r="R8" s="59"/>
      <c r="S8" s="59"/>
    </row>
    <row r="9" spans="1:19" s="2" customFormat="1" ht="15" customHeight="1">
      <c r="A9" s="21">
        <v>2</v>
      </c>
      <c r="B9" s="110" t="s">
        <v>51</v>
      </c>
      <c r="C9" s="107" t="s">
        <v>164</v>
      </c>
      <c r="D9" s="57"/>
      <c r="E9" s="57"/>
      <c r="F9" s="57"/>
      <c r="G9" s="57"/>
      <c r="H9" s="57"/>
      <c r="I9" s="57"/>
      <c r="J9" s="57"/>
      <c r="K9" s="58">
        <f t="shared" ref="K9:K45" si="0">D9+E9+F9+G9+H9+I9+J9</f>
        <v>0</v>
      </c>
      <c r="L9" s="57"/>
      <c r="M9" s="57"/>
      <c r="N9" s="57"/>
      <c r="O9" s="57"/>
      <c r="P9" s="58" t="str">
        <f t="shared" ref="P9:P45" si="1">IF(K9&gt;24,"ผ่าน","ไม่ผ่าน")</f>
        <v>ไม่ผ่าน</v>
      </c>
      <c r="Q9" s="59"/>
      <c r="R9" s="59"/>
      <c r="S9" s="59"/>
    </row>
    <row r="10" spans="1:19" s="2" customFormat="1" ht="15" customHeight="1">
      <c r="A10" s="21">
        <v>3</v>
      </c>
      <c r="B10" s="110" t="s">
        <v>165</v>
      </c>
      <c r="C10" s="107" t="s">
        <v>166</v>
      </c>
      <c r="D10" s="57"/>
      <c r="E10" s="57"/>
      <c r="F10" s="57"/>
      <c r="G10" s="57"/>
      <c r="H10" s="57"/>
      <c r="I10" s="57"/>
      <c r="J10" s="57"/>
      <c r="K10" s="58">
        <f t="shared" si="0"/>
        <v>0</v>
      </c>
      <c r="L10" s="57"/>
      <c r="M10" s="57"/>
      <c r="N10" s="57"/>
      <c r="O10" s="57"/>
      <c r="P10" s="58" t="str">
        <f t="shared" si="1"/>
        <v>ไม่ผ่าน</v>
      </c>
      <c r="Q10" s="59"/>
      <c r="R10" s="59"/>
      <c r="S10" s="59"/>
    </row>
    <row r="11" spans="1:19" s="2" customFormat="1" ht="15" customHeight="1">
      <c r="A11" s="21">
        <v>4</v>
      </c>
      <c r="B11" s="110" t="s">
        <v>167</v>
      </c>
      <c r="C11" s="107" t="s">
        <v>168</v>
      </c>
      <c r="D11" s="57"/>
      <c r="E11" s="57"/>
      <c r="F11" s="57"/>
      <c r="G11" s="57"/>
      <c r="H11" s="57"/>
      <c r="I11" s="57"/>
      <c r="J11" s="57"/>
      <c r="K11" s="58">
        <f t="shared" si="0"/>
        <v>0</v>
      </c>
      <c r="L11" s="57"/>
      <c r="M11" s="57"/>
      <c r="N11" s="57"/>
      <c r="O11" s="57"/>
      <c r="P11" s="58" t="str">
        <f t="shared" si="1"/>
        <v>ไม่ผ่าน</v>
      </c>
      <c r="Q11" s="59"/>
      <c r="R11" s="59"/>
      <c r="S11" s="59"/>
    </row>
    <row r="12" spans="1:19" s="2" customFormat="1" ht="15" customHeight="1">
      <c r="A12" s="21">
        <v>5</v>
      </c>
      <c r="B12" s="110" t="s">
        <v>169</v>
      </c>
      <c r="C12" s="107" t="s">
        <v>170</v>
      </c>
      <c r="D12" s="62"/>
      <c r="E12" s="57"/>
      <c r="F12" s="57"/>
      <c r="G12" s="57"/>
      <c r="H12" s="57"/>
      <c r="I12" s="57"/>
      <c r="J12" s="57"/>
      <c r="K12" s="58">
        <f t="shared" si="0"/>
        <v>0</v>
      </c>
      <c r="L12" s="57"/>
      <c r="M12" s="57"/>
      <c r="N12" s="57"/>
      <c r="O12" s="57"/>
      <c r="P12" s="58" t="str">
        <f t="shared" si="1"/>
        <v>ไม่ผ่าน</v>
      </c>
      <c r="Q12" s="59"/>
      <c r="R12" s="59"/>
      <c r="S12" s="59"/>
    </row>
    <row r="13" spans="1:19" s="2" customFormat="1" ht="15" customHeight="1">
      <c r="A13" s="21">
        <v>6</v>
      </c>
      <c r="B13" s="110" t="s">
        <v>171</v>
      </c>
      <c r="C13" s="107" t="s">
        <v>172</v>
      </c>
      <c r="D13" s="62"/>
      <c r="E13" s="57"/>
      <c r="F13" s="57"/>
      <c r="G13" s="57"/>
      <c r="H13" s="57"/>
      <c r="I13" s="57"/>
      <c r="J13" s="57"/>
      <c r="K13" s="58">
        <f t="shared" si="0"/>
        <v>0</v>
      </c>
      <c r="L13" s="57"/>
      <c r="M13" s="57"/>
      <c r="N13" s="57"/>
      <c r="O13" s="57"/>
      <c r="P13" s="58" t="str">
        <f t="shared" si="1"/>
        <v>ไม่ผ่าน</v>
      </c>
      <c r="Q13" s="59"/>
      <c r="R13" s="59"/>
      <c r="S13" s="59"/>
    </row>
    <row r="14" spans="1:19" s="2" customFormat="1" ht="15" customHeight="1">
      <c r="A14" s="21">
        <v>7</v>
      </c>
      <c r="B14" s="110" t="s">
        <v>173</v>
      </c>
      <c r="C14" s="107" t="s">
        <v>174</v>
      </c>
      <c r="D14" s="57"/>
      <c r="E14" s="57"/>
      <c r="F14" s="57"/>
      <c r="G14" s="57"/>
      <c r="H14" s="57"/>
      <c r="I14" s="57"/>
      <c r="J14" s="57"/>
      <c r="K14" s="58">
        <f t="shared" si="0"/>
        <v>0</v>
      </c>
      <c r="L14" s="57"/>
      <c r="M14" s="57"/>
      <c r="N14" s="57"/>
      <c r="O14" s="57"/>
      <c r="P14" s="58" t="str">
        <f t="shared" si="1"/>
        <v>ไม่ผ่าน</v>
      </c>
      <c r="Q14" s="59"/>
      <c r="R14" s="59"/>
      <c r="S14" s="59"/>
    </row>
    <row r="15" spans="1:19" s="2" customFormat="1" ht="15" customHeight="1">
      <c r="A15" s="21">
        <v>8</v>
      </c>
      <c r="B15" s="110" t="s">
        <v>175</v>
      </c>
      <c r="C15" s="107" t="s">
        <v>176</v>
      </c>
      <c r="D15" s="57"/>
      <c r="E15" s="57"/>
      <c r="F15" s="57"/>
      <c r="G15" s="57"/>
      <c r="H15" s="57"/>
      <c r="I15" s="57"/>
      <c r="J15" s="57"/>
      <c r="K15" s="58">
        <f t="shared" si="0"/>
        <v>0</v>
      </c>
      <c r="L15" s="57"/>
      <c r="M15" s="57"/>
      <c r="N15" s="57"/>
      <c r="O15" s="57"/>
      <c r="P15" s="58" t="str">
        <f t="shared" si="1"/>
        <v>ไม่ผ่าน</v>
      </c>
      <c r="Q15" s="59"/>
      <c r="R15" s="59"/>
      <c r="S15" s="59"/>
    </row>
    <row r="16" spans="1:19" s="2" customFormat="1" ht="15" customHeight="1">
      <c r="A16" s="21">
        <v>9</v>
      </c>
      <c r="B16" s="110" t="s">
        <v>177</v>
      </c>
      <c r="C16" s="107" t="s">
        <v>178</v>
      </c>
      <c r="D16" s="57"/>
      <c r="E16" s="57"/>
      <c r="F16" s="57"/>
      <c r="G16" s="57"/>
      <c r="H16" s="57"/>
      <c r="I16" s="57"/>
      <c r="J16" s="57"/>
      <c r="K16" s="58">
        <f t="shared" si="0"/>
        <v>0</v>
      </c>
      <c r="L16" s="57"/>
      <c r="M16" s="57"/>
      <c r="N16" s="57"/>
      <c r="O16" s="57"/>
      <c r="P16" s="58" t="str">
        <f t="shared" si="1"/>
        <v>ไม่ผ่าน</v>
      </c>
      <c r="Q16" s="59"/>
      <c r="R16" s="59"/>
      <c r="S16" s="59"/>
    </row>
    <row r="17" spans="1:29" s="2" customFormat="1" ht="15" customHeight="1">
      <c r="A17" s="21">
        <v>10</v>
      </c>
      <c r="B17" s="110" t="s">
        <v>179</v>
      </c>
      <c r="C17" s="107" t="s">
        <v>180</v>
      </c>
      <c r="D17" s="62"/>
      <c r="E17" s="57"/>
      <c r="F17" s="57"/>
      <c r="G17" s="57"/>
      <c r="H17" s="57"/>
      <c r="I17" s="57"/>
      <c r="J17" s="57"/>
      <c r="K17" s="58">
        <f t="shared" si="0"/>
        <v>0</v>
      </c>
      <c r="L17" s="57"/>
      <c r="M17" s="57"/>
      <c r="N17" s="57"/>
      <c r="O17" s="57"/>
      <c r="P17" s="58" t="str">
        <f t="shared" si="1"/>
        <v>ไม่ผ่าน</v>
      </c>
      <c r="Q17" s="59"/>
      <c r="R17" s="59"/>
      <c r="S17" s="59"/>
    </row>
    <row r="18" spans="1:29" s="2" customFormat="1" ht="15" customHeight="1">
      <c r="A18" s="21">
        <v>11</v>
      </c>
      <c r="B18" s="110" t="s">
        <v>181</v>
      </c>
      <c r="C18" s="107" t="s">
        <v>182</v>
      </c>
      <c r="D18" s="57"/>
      <c r="E18" s="57"/>
      <c r="F18" s="57"/>
      <c r="G18" s="57"/>
      <c r="H18" s="57"/>
      <c r="I18" s="57"/>
      <c r="J18" s="57"/>
      <c r="K18" s="58">
        <f t="shared" si="0"/>
        <v>0</v>
      </c>
      <c r="L18" s="57"/>
      <c r="M18" s="57"/>
      <c r="N18" s="57"/>
      <c r="O18" s="57"/>
      <c r="P18" s="58" t="str">
        <f t="shared" si="1"/>
        <v>ไม่ผ่าน</v>
      </c>
      <c r="Q18" s="59"/>
      <c r="R18" s="59"/>
      <c r="S18" s="59"/>
    </row>
    <row r="19" spans="1:29" s="2" customFormat="1" ht="15" customHeight="1">
      <c r="A19" s="21">
        <v>12</v>
      </c>
      <c r="B19" s="110" t="s">
        <v>45</v>
      </c>
      <c r="C19" s="107" t="s">
        <v>183</v>
      </c>
      <c r="D19" s="57"/>
      <c r="E19" s="57"/>
      <c r="F19" s="57"/>
      <c r="G19" s="57"/>
      <c r="H19" s="57"/>
      <c r="I19" s="57"/>
      <c r="J19" s="57"/>
      <c r="K19" s="58">
        <f t="shared" si="0"/>
        <v>0</v>
      </c>
      <c r="L19" s="57"/>
      <c r="M19" s="57"/>
      <c r="N19" s="57"/>
      <c r="O19" s="57"/>
      <c r="P19" s="58" t="str">
        <f t="shared" si="1"/>
        <v>ไม่ผ่าน</v>
      </c>
      <c r="Q19" s="59"/>
      <c r="R19" s="59"/>
      <c r="S19" s="59"/>
    </row>
    <row r="20" spans="1:29" s="2" customFormat="1" ht="14.25" customHeight="1">
      <c r="A20" s="21">
        <v>13</v>
      </c>
      <c r="B20" s="110" t="s">
        <v>184</v>
      </c>
      <c r="C20" s="107" t="s">
        <v>185</v>
      </c>
      <c r="D20" s="57"/>
      <c r="E20" s="57"/>
      <c r="F20" s="57"/>
      <c r="G20" s="57"/>
      <c r="H20" s="57"/>
      <c r="I20" s="57"/>
      <c r="J20" s="57"/>
      <c r="K20" s="58">
        <f t="shared" si="0"/>
        <v>0</v>
      </c>
      <c r="L20" s="57"/>
      <c r="M20" s="57"/>
      <c r="N20" s="57"/>
      <c r="O20" s="57"/>
      <c r="P20" s="58" t="str">
        <f t="shared" si="1"/>
        <v>ไม่ผ่าน</v>
      </c>
      <c r="Q20" s="68"/>
      <c r="R20" s="5"/>
      <c r="S20" s="5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2" customFormat="1" ht="15" customHeight="1">
      <c r="A21" s="21">
        <v>14</v>
      </c>
      <c r="B21" s="110" t="s">
        <v>186</v>
      </c>
      <c r="C21" s="107" t="s">
        <v>187</v>
      </c>
      <c r="D21" s="57"/>
      <c r="E21" s="57"/>
      <c r="F21" s="57"/>
      <c r="G21" s="57"/>
      <c r="H21" s="57"/>
      <c r="I21" s="57"/>
      <c r="J21" s="57"/>
      <c r="K21" s="58">
        <f t="shared" si="0"/>
        <v>0</v>
      </c>
      <c r="L21" s="57"/>
      <c r="M21" s="57"/>
      <c r="N21" s="57"/>
      <c r="O21" s="57"/>
      <c r="P21" s="58" t="str">
        <f t="shared" si="1"/>
        <v>ไม่ผ่าน</v>
      </c>
      <c r="Q21" s="59"/>
      <c r="R21" s="59"/>
      <c r="S21" s="59"/>
    </row>
    <row r="22" spans="1:29" s="2" customFormat="1" ht="15" customHeight="1">
      <c r="A22" s="21">
        <v>15</v>
      </c>
      <c r="B22" s="110" t="s">
        <v>188</v>
      </c>
      <c r="C22" s="107" t="s">
        <v>189</v>
      </c>
      <c r="D22" s="57"/>
      <c r="E22" s="57"/>
      <c r="F22" s="57"/>
      <c r="G22" s="57"/>
      <c r="H22" s="57"/>
      <c r="I22" s="57"/>
      <c r="J22" s="57"/>
      <c r="K22" s="58">
        <f t="shared" si="0"/>
        <v>0</v>
      </c>
      <c r="L22" s="57"/>
      <c r="M22" s="57"/>
      <c r="N22" s="57"/>
      <c r="O22" s="57"/>
      <c r="P22" s="58" t="str">
        <f t="shared" si="1"/>
        <v>ไม่ผ่าน</v>
      </c>
      <c r="Q22" s="59"/>
      <c r="R22" s="59"/>
      <c r="S22" s="59"/>
    </row>
    <row r="23" spans="1:29" s="2" customFormat="1" ht="15" customHeight="1">
      <c r="A23" s="21">
        <v>16</v>
      </c>
      <c r="B23" s="110" t="s">
        <v>129</v>
      </c>
      <c r="C23" s="107" t="s">
        <v>190</v>
      </c>
      <c r="D23" s="57"/>
      <c r="E23" s="57"/>
      <c r="F23" s="57"/>
      <c r="G23" s="57"/>
      <c r="H23" s="57"/>
      <c r="I23" s="57"/>
      <c r="J23" s="57"/>
      <c r="K23" s="58">
        <f t="shared" si="0"/>
        <v>0</v>
      </c>
      <c r="L23" s="57"/>
      <c r="M23" s="57"/>
      <c r="N23" s="57"/>
      <c r="O23" s="57"/>
      <c r="P23" s="58" t="str">
        <f t="shared" si="1"/>
        <v>ไม่ผ่าน</v>
      </c>
      <c r="Q23" s="59"/>
      <c r="R23" s="59"/>
      <c r="S23" s="59"/>
    </row>
    <row r="24" spans="1:29" s="2" customFormat="1" ht="15" customHeight="1">
      <c r="A24" s="21">
        <v>17</v>
      </c>
      <c r="B24" s="110" t="s">
        <v>79</v>
      </c>
      <c r="C24" s="107" t="s">
        <v>191</v>
      </c>
      <c r="D24" s="57"/>
      <c r="E24" s="57"/>
      <c r="F24" s="57"/>
      <c r="G24" s="57"/>
      <c r="H24" s="57"/>
      <c r="I24" s="57"/>
      <c r="J24" s="57"/>
      <c r="K24" s="58">
        <f t="shared" si="0"/>
        <v>0</v>
      </c>
      <c r="L24" s="57"/>
      <c r="M24" s="57"/>
      <c r="N24" s="57"/>
      <c r="O24" s="57"/>
      <c r="P24" s="58" t="str">
        <f t="shared" si="1"/>
        <v>ไม่ผ่าน</v>
      </c>
      <c r="Q24" s="59"/>
      <c r="R24" s="59"/>
      <c r="S24" s="59"/>
    </row>
    <row r="25" spans="1:29" s="2" customFormat="1" ht="15" customHeight="1">
      <c r="A25" s="21">
        <v>18</v>
      </c>
      <c r="B25" s="110" t="s">
        <v>49</v>
      </c>
      <c r="C25" s="107" t="s">
        <v>192</v>
      </c>
      <c r="D25" s="57"/>
      <c r="E25" s="57"/>
      <c r="F25" s="57"/>
      <c r="G25" s="57"/>
      <c r="H25" s="57"/>
      <c r="I25" s="57"/>
      <c r="J25" s="57"/>
      <c r="K25" s="58">
        <f t="shared" si="0"/>
        <v>0</v>
      </c>
      <c r="L25" s="57"/>
      <c r="M25" s="57"/>
      <c r="N25" s="57"/>
      <c r="O25" s="57"/>
      <c r="P25" s="58" t="str">
        <f t="shared" si="1"/>
        <v>ไม่ผ่าน</v>
      </c>
      <c r="Q25" s="59"/>
      <c r="R25" s="59"/>
      <c r="S25" s="59"/>
    </row>
    <row r="26" spans="1:29" s="2" customFormat="1" ht="15" customHeight="1">
      <c r="A26" s="21">
        <v>19</v>
      </c>
      <c r="B26" s="110" t="s">
        <v>193</v>
      </c>
      <c r="C26" s="107" t="s">
        <v>194</v>
      </c>
      <c r="D26" s="57"/>
      <c r="E26" s="57"/>
      <c r="F26" s="57"/>
      <c r="G26" s="57"/>
      <c r="H26" s="57"/>
      <c r="I26" s="57"/>
      <c r="J26" s="57"/>
      <c r="K26" s="58">
        <f t="shared" si="0"/>
        <v>0</v>
      </c>
      <c r="L26" s="57"/>
      <c r="M26" s="57"/>
      <c r="N26" s="57"/>
      <c r="O26" s="57"/>
      <c r="P26" s="58" t="str">
        <f t="shared" si="1"/>
        <v>ไม่ผ่าน</v>
      </c>
      <c r="Q26" s="59"/>
      <c r="R26" s="59"/>
      <c r="S26" s="59"/>
    </row>
    <row r="27" spans="1:29" s="2" customFormat="1" ht="15" customHeight="1">
      <c r="A27" s="21">
        <v>20</v>
      </c>
      <c r="B27" s="110" t="s">
        <v>72</v>
      </c>
      <c r="C27" s="107" t="s">
        <v>195</v>
      </c>
      <c r="D27" s="57"/>
      <c r="E27" s="57"/>
      <c r="F27" s="57"/>
      <c r="G27" s="57"/>
      <c r="H27" s="57"/>
      <c r="I27" s="57"/>
      <c r="J27" s="57"/>
      <c r="K27" s="58">
        <f t="shared" si="0"/>
        <v>0</v>
      </c>
      <c r="L27" s="57"/>
      <c r="M27" s="57"/>
      <c r="N27" s="57"/>
      <c r="O27" s="57"/>
      <c r="P27" s="58" t="str">
        <f t="shared" si="1"/>
        <v>ไม่ผ่าน</v>
      </c>
      <c r="Q27" s="59"/>
      <c r="R27" s="59"/>
      <c r="S27" s="59"/>
    </row>
    <row r="28" spans="1:29" s="2" customFormat="1" ht="15" customHeight="1">
      <c r="A28" s="21">
        <v>21</v>
      </c>
      <c r="B28" s="110" t="s">
        <v>196</v>
      </c>
      <c r="C28" s="107" t="s">
        <v>197</v>
      </c>
      <c r="D28" s="57"/>
      <c r="E28" s="57"/>
      <c r="F28" s="57"/>
      <c r="G28" s="57"/>
      <c r="H28" s="57"/>
      <c r="I28" s="57"/>
      <c r="J28" s="57"/>
      <c r="K28" s="58">
        <f t="shared" si="0"/>
        <v>0</v>
      </c>
      <c r="L28" s="57"/>
      <c r="M28" s="57"/>
      <c r="N28" s="57"/>
      <c r="O28" s="57"/>
      <c r="P28" s="58" t="str">
        <f t="shared" si="1"/>
        <v>ไม่ผ่าน</v>
      </c>
      <c r="Q28" s="59"/>
      <c r="R28" s="59"/>
      <c r="S28" s="59"/>
    </row>
    <row r="29" spans="1:29" s="2" customFormat="1" ht="15" customHeight="1">
      <c r="A29" s="21">
        <v>22</v>
      </c>
      <c r="B29" s="110" t="s">
        <v>198</v>
      </c>
      <c r="C29" s="107" t="s">
        <v>199</v>
      </c>
      <c r="D29" s="57"/>
      <c r="E29" s="57"/>
      <c r="F29" s="57"/>
      <c r="G29" s="57"/>
      <c r="H29" s="57"/>
      <c r="I29" s="57"/>
      <c r="J29" s="57"/>
      <c r="K29" s="58">
        <f t="shared" si="0"/>
        <v>0</v>
      </c>
      <c r="L29" s="57"/>
      <c r="M29" s="57"/>
      <c r="N29" s="57"/>
      <c r="O29" s="57"/>
      <c r="P29" s="58" t="str">
        <f t="shared" si="1"/>
        <v>ไม่ผ่าน</v>
      </c>
      <c r="Q29" s="59"/>
      <c r="R29" s="59"/>
      <c r="S29" s="59"/>
    </row>
    <row r="30" spans="1:29" s="2" customFormat="1" ht="15" customHeight="1">
      <c r="A30" s="21">
        <v>23</v>
      </c>
      <c r="B30" s="110" t="s">
        <v>200</v>
      </c>
      <c r="C30" s="107" t="s">
        <v>201</v>
      </c>
      <c r="D30" s="57"/>
      <c r="E30" s="57"/>
      <c r="F30" s="57"/>
      <c r="G30" s="57"/>
      <c r="H30" s="57"/>
      <c r="I30" s="57"/>
      <c r="J30" s="57"/>
      <c r="K30" s="58">
        <f t="shared" si="0"/>
        <v>0</v>
      </c>
      <c r="L30" s="57"/>
      <c r="M30" s="57"/>
      <c r="N30" s="57"/>
      <c r="O30" s="57"/>
      <c r="P30" s="58" t="str">
        <f t="shared" si="1"/>
        <v>ไม่ผ่าน</v>
      </c>
      <c r="Q30" s="59"/>
      <c r="R30" s="59"/>
      <c r="S30" s="59"/>
    </row>
    <row r="31" spans="1:29" s="2" customFormat="1" ht="15" customHeight="1">
      <c r="A31" s="21">
        <v>24</v>
      </c>
      <c r="B31" s="110" t="s">
        <v>69</v>
      </c>
      <c r="C31" s="107" t="s">
        <v>202</v>
      </c>
      <c r="D31" s="57"/>
      <c r="E31" s="57"/>
      <c r="F31" s="57"/>
      <c r="G31" s="57"/>
      <c r="H31" s="57"/>
      <c r="I31" s="57"/>
      <c r="J31" s="57"/>
      <c r="K31" s="58">
        <f t="shared" si="0"/>
        <v>0</v>
      </c>
      <c r="L31" s="57"/>
      <c r="M31" s="57"/>
      <c r="N31" s="57"/>
      <c r="O31" s="57"/>
      <c r="P31" s="58" t="str">
        <f t="shared" si="1"/>
        <v>ไม่ผ่าน</v>
      </c>
      <c r="Q31" s="59"/>
      <c r="R31" s="59"/>
      <c r="S31" s="59"/>
    </row>
    <row r="32" spans="1:29" s="2" customFormat="1" ht="15" customHeight="1">
      <c r="A32" s="21">
        <v>25</v>
      </c>
      <c r="B32" s="110" t="s">
        <v>203</v>
      </c>
      <c r="C32" s="107" t="s">
        <v>204</v>
      </c>
      <c r="D32" s="57"/>
      <c r="E32" s="57"/>
      <c r="F32" s="57"/>
      <c r="G32" s="57"/>
      <c r="H32" s="57"/>
      <c r="I32" s="57"/>
      <c r="J32" s="57"/>
      <c r="K32" s="58">
        <f t="shared" si="0"/>
        <v>0</v>
      </c>
      <c r="L32" s="57"/>
      <c r="M32" s="57"/>
      <c r="N32" s="57"/>
      <c r="O32" s="57"/>
      <c r="P32" s="58" t="str">
        <f t="shared" si="1"/>
        <v>ไม่ผ่าน</v>
      </c>
      <c r="Q32" s="59"/>
      <c r="R32" s="59"/>
      <c r="S32" s="59"/>
    </row>
    <row r="33" spans="1:19" s="2" customFormat="1" ht="15" customHeight="1">
      <c r="A33" s="21">
        <v>26</v>
      </c>
      <c r="B33" s="110" t="s">
        <v>205</v>
      </c>
      <c r="C33" s="107" t="s">
        <v>206</v>
      </c>
      <c r="D33" s="57"/>
      <c r="E33" s="57"/>
      <c r="F33" s="57"/>
      <c r="G33" s="57"/>
      <c r="H33" s="57"/>
      <c r="I33" s="57"/>
      <c r="J33" s="57"/>
      <c r="K33" s="58">
        <f t="shared" si="0"/>
        <v>0</v>
      </c>
      <c r="L33" s="57"/>
      <c r="M33" s="57"/>
      <c r="N33" s="57"/>
      <c r="O33" s="57"/>
      <c r="P33" s="58" t="str">
        <f t="shared" si="1"/>
        <v>ไม่ผ่าน</v>
      </c>
      <c r="Q33" s="59"/>
      <c r="R33" s="59"/>
      <c r="S33" s="59"/>
    </row>
    <row r="34" spans="1:19" s="2" customFormat="1" ht="15" customHeight="1">
      <c r="A34" s="21">
        <v>27</v>
      </c>
      <c r="B34" s="110" t="s">
        <v>207</v>
      </c>
      <c r="C34" s="107" t="s">
        <v>208</v>
      </c>
      <c r="D34" s="57"/>
      <c r="E34" s="57"/>
      <c r="F34" s="57"/>
      <c r="G34" s="57"/>
      <c r="H34" s="57"/>
      <c r="I34" s="57"/>
      <c r="J34" s="57"/>
      <c r="K34" s="58">
        <f t="shared" si="0"/>
        <v>0</v>
      </c>
      <c r="L34" s="57"/>
      <c r="M34" s="57"/>
      <c r="N34" s="57"/>
      <c r="O34" s="57"/>
      <c r="P34" s="58" t="str">
        <f t="shared" si="1"/>
        <v>ไม่ผ่าน</v>
      </c>
      <c r="Q34" s="59"/>
      <c r="R34" s="59"/>
      <c r="S34" s="59"/>
    </row>
    <row r="35" spans="1:19" s="2" customFormat="1" ht="15" customHeight="1">
      <c r="A35" s="21">
        <v>28</v>
      </c>
      <c r="B35" s="110" t="s">
        <v>45</v>
      </c>
      <c r="C35" s="107" t="s">
        <v>209</v>
      </c>
      <c r="D35" s="57"/>
      <c r="E35" s="57"/>
      <c r="F35" s="57"/>
      <c r="G35" s="57"/>
      <c r="H35" s="57"/>
      <c r="I35" s="57"/>
      <c r="J35" s="57"/>
      <c r="K35" s="58">
        <f t="shared" si="0"/>
        <v>0</v>
      </c>
      <c r="L35" s="57"/>
      <c r="M35" s="57"/>
      <c r="N35" s="57"/>
      <c r="O35" s="57"/>
      <c r="P35" s="58" t="str">
        <f t="shared" si="1"/>
        <v>ไม่ผ่าน</v>
      </c>
      <c r="Q35" s="59"/>
      <c r="R35" s="59"/>
      <c r="S35" s="59"/>
    </row>
    <row r="36" spans="1:19" s="2" customFormat="1" ht="15" customHeight="1">
      <c r="A36" s="21">
        <v>29</v>
      </c>
      <c r="B36" s="110" t="s">
        <v>210</v>
      </c>
      <c r="C36" s="107" t="s">
        <v>211</v>
      </c>
      <c r="D36" s="57"/>
      <c r="E36" s="57"/>
      <c r="F36" s="57"/>
      <c r="G36" s="57"/>
      <c r="H36" s="57"/>
      <c r="I36" s="57"/>
      <c r="J36" s="57"/>
      <c r="K36" s="58">
        <f t="shared" si="0"/>
        <v>0</v>
      </c>
      <c r="L36" s="57"/>
      <c r="M36" s="57"/>
      <c r="N36" s="57"/>
      <c r="O36" s="57"/>
      <c r="P36" s="58" t="str">
        <f t="shared" si="1"/>
        <v>ไม่ผ่าน</v>
      </c>
      <c r="Q36" s="59"/>
      <c r="R36" s="59"/>
      <c r="S36" s="59"/>
    </row>
    <row r="37" spans="1:19" s="2" customFormat="1" ht="15" customHeight="1">
      <c r="A37" s="21">
        <v>30</v>
      </c>
      <c r="B37" s="110" t="s">
        <v>212</v>
      </c>
      <c r="C37" s="107" t="s">
        <v>213</v>
      </c>
      <c r="D37" s="57"/>
      <c r="E37" s="57"/>
      <c r="F37" s="57"/>
      <c r="G37" s="57"/>
      <c r="H37" s="57"/>
      <c r="I37" s="57"/>
      <c r="J37" s="57"/>
      <c r="K37" s="58">
        <f t="shared" si="0"/>
        <v>0</v>
      </c>
      <c r="L37" s="57"/>
      <c r="M37" s="57"/>
      <c r="N37" s="57"/>
      <c r="O37" s="57"/>
      <c r="P37" s="58" t="str">
        <f t="shared" si="1"/>
        <v>ไม่ผ่าน</v>
      </c>
      <c r="Q37" s="59"/>
      <c r="R37" s="59"/>
      <c r="S37" s="59"/>
    </row>
    <row r="38" spans="1:19" s="2" customFormat="1" ht="15" customHeight="1">
      <c r="A38" s="21">
        <v>31</v>
      </c>
      <c r="B38" s="110" t="s">
        <v>214</v>
      </c>
      <c r="C38" s="107" t="s">
        <v>215</v>
      </c>
      <c r="D38" s="57"/>
      <c r="E38" s="57"/>
      <c r="F38" s="57"/>
      <c r="G38" s="57"/>
      <c r="H38" s="57"/>
      <c r="I38" s="57"/>
      <c r="J38" s="57"/>
      <c r="K38" s="58">
        <f t="shared" si="0"/>
        <v>0</v>
      </c>
      <c r="L38" s="57"/>
      <c r="M38" s="57"/>
      <c r="N38" s="57"/>
      <c r="O38" s="57"/>
      <c r="P38" s="58" t="str">
        <f t="shared" si="1"/>
        <v>ไม่ผ่าน</v>
      </c>
      <c r="Q38" s="59"/>
      <c r="R38" s="59"/>
      <c r="S38" s="59"/>
    </row>
    <row r="39" spans="1:19" s="2" customFormat="1" ht="15" customHeight="1">
      <c r="A39" s="21">
        <v>32</v>
      </c>
      <c r="B39" s="110" t="s">
        <v>216</v>
      </c>
      <c r="C39" s="107" t="s">
        <v>217</v>
      </c>
      <c r="D39" s="57"/>
      <c r="E39" s="57"/>
      <c r="F39" s="57"/>
      <c r="G39" s="57"/>
      <c r="H39" s="57"/>
      <c r="I39" s="57"/>
      <c r="J39" s="57"/>
      <c r="K39" s="58">
        <f t="shared" si="0"/>
        <v>0</v>
      </c>
      <c r="L39" s="57"/>
      <c r="M39" s="57"/>
      <c r="N39" s="57"/>
      <c r="O39" s="57"/>
      <c r="P39" s="58" t="str">
        <f t="shared" si="1"/>
        <v>ไม่ผ่าน</v>
      </c>
      <c r="Q39" s="59"/>
      <c r="R39" s="59"/>
      <c r="S39" s="59"/>
    </row>
    <row r="40" spans="1:19" s="2" customFormat="1" ht="15" customHeight="1">
      <c r="A40" s="21">
        <v>33</v>
      </c>
      <c r="B40" s="110" t="s">
        <v>218</v>
      </c>
      <c r="C40" s="107" t="s">
        <v>219</v>
      </c>
      <c r="D40" s="57"/>
      <c r="E40" s="57"/>
      <c r="F40" s="57"/>
      <c r="G40" s="57"/>
      <c r="H40" s="57"/>
      <c r="I40" s="57"/>
      <c r="J40" s="57"/>
      <c r="K40" s="58">
        <f t="shared" si="0"/>
        <v>0</v>
      </c>
      <c r="L40" s="57"/>
      <c r="M40" s="57"/>
      <c r="N40" s="57"/>
      <c r="O40" s="57"/>
      <c r="P40" s="58" t="str">
        <f t="shared" si="1"/>
        <v>ไม่ผ่าน</v>
      </c>
      <c r="Q40" s="59"/>
      <c r="R40" s="59"/>
      <c r="S40" s="59"/>
    </row>
    <row r="41" spans="1:19" s="2" customFormat="1" ht="15" customHeight="1">
      <c r="A41" s="21">
        <v>34</v>
      </c>
      <c r="B41" s="110" t="s">
        <v>220</v>
      </c>
      <c r="C41" s="107" t="s">
        <v>221</v>
      </c>
      <c r="D41" s="57"/>
      <c r="E41" s="57"/>
      <c r="F41" s="57"/>
      <c r="G41" s="57"/>
      <c r="H41" s="57"/>
      <c r="I41" s="57"/>
      <c r="J41" s="57"/>
      <c r="K41" s="58">
        <f t="shared" si="0"/>
        <v>0</v>
      </c>
      <c r="L41" s="57"/>
      <c r="M41" s="57"/>
      <c r="N41" s="57"/>
      <c r="O41" s="57"/>
      <c r="P41" s="58" t="str">
        <f t="shared" si="1"/>
        <v>ไม่ผ่าน</v>
      </c>
      <c r="Q41" s="59"/>
      <c r="R41" s="59"/>
      <c r="S41" s="59"/>
    </row>
    <row r="42" spans="1:19" s="2" customFormat="1" ht="15" customHeight="1">
      <c r="A42" s="21">
        <v>35</v>
      </c>
      <c r="B42" s="110" t="s">
        <v>222</v>
      </c>
      <c r="C42" s="107" t="s">
        <v>223</v>
      </c>
      <c r="D42" s="62"/>
      <c r="E42" s="57"/>
      <c r="F42" s="57"/>
      <c r="G42" s="57"/>
      <c r="H42" s="57"/>
      <c r="I42" s="57"/>
      <c r="J42" s="57"/>
      <c r="K42" s="58">
        <f t="shared" si="0"/>
        <v>0</v>
      </c>
      <c r="L42" s="57"/>
      <c r="M42" s="57"/>
      <c r="N42" s="57"/>
      <c r="O42" s="57"/>
      <c r="P42" s="58" t="str">
        <f t="shared" si="1"/>
        <v>ไม่ผ่าน</v>
      </c>
      <c r="Q42" s="59"/>
      <c r="R42" s="59"/>
      <c r="S42" s="59"/>
    </row>
    <row r="43" spans="1:19" s="2" customFormat="1" ht="15" customHeight="1">
      <c r="A43" s="21">
        <v>36</v>
      </c>
      <c r="B43" s="110" t="s">
        <v>50</v>
      </c>
      <c r="C43" s="107" t="s">
        <v>224</v>
      </c>
      <c r="D43" s="62"/>
      <c r="E43" s="57"/>
      <c r="F43" s="57"/>
      <c r="G43" s="57"/>
      <c r="H43" s="57"/>
      <c r="I43" s="57"/>
      <c r="J43" s="57"/>
      <c r="K43" s="58">
        <f t="shared" si="0"/>
        <v>0</v>
      </c>
      <c r="L43" s="57"/>
      <c r="M43" s="57"/>
      <c r="N43" s="57"/>
      <c r="O43" s="57"/>
      <c r="P43" s="58" t="str">
        <f t="shared" si="1"/>
        <v>ไม่ผ่าน</v>
      </c>
      <c r="Q43" s="59"/>
      <c r="R43" s="59"/>
      <c r="S43" s="59"/>
    </row>
    <row r="44" spans="1:19" s="2" customFormat="1" ht="15" customHeight="1">
      <c r="A44" s="21">
        <v>37</v>
      </c>
      <c r="B44" s="110" t="s">
        <v>225</v>
      </c>
      <c r="C44" s="107" t="s">
        <v>226</v>
      </c>
      <c r="D44" s="57"/>
      <c r="E44" s="57"/>
      <c r="F44" s="57"/>
      <c r="G44" s="57"/>
      <c r="H44" s="57"/>
      <c r="I44" s="57"/>
      <c r="J44" s="57"/>
      <c r="K44" s="58">
        <f t="shared" si="0"/>
        <v>0</v>
      </c>
      <c r="L44" s="57"/>
      <c r="M44" s="57"/>
      <c r="N44" s="57"/>
      <c r="O44" s="57"/>
      <c r="P44" s="58" t="str">
        <f t="shared" si="1"/>
        <v>ไม่ผ่าน</v>
      </c>
      <c r="Q44" s="59"/>
      <c r="R44" s="59"/>
      <c r="S44" s="59"/>
    </row>
    <row r="45" spans="1:19" s="2" customFormat="1" ht="15" customHeight="1">
      <c r="A45" s="21">
        <v>38</v>
      </c>
      <c r="B45" s="110" t="s">
        <v>227</v>
      </c>
      <c r="C45" s="107" t="s">
        <v>228</v>
      </c>
      <c r="D45" s="57"/>
      <c r="E45" s="57"/>
      <c r="F45" s="57"/>
      <c r="G45" s="57"/>
      <c r="H45" s="57"/>
      <c r="I45" s="57"/>
      <c r="J45" s="57"/>
      <c r="K45" s="58">
        <f t="shared" si="0"/>
        <v>0</v>
      </c>
      <c r="L45" s="57"/>
      <c r="M45" s="57"/>
      <c r="N45" s="57"/>
      <c r="O45" s="57"/>
      <c r="P45" s="58" t="str">
        <f t="shared" si="1"/>
        <v>ไม่ผ่าน</v>
      </c>
      <c r="Q45" s="59"/>
      <c r="R45" s="59"/>
      <c r="S45" s="59"/>
    </row>
    <row r="46" spans="1:19" s="3" customFormat="1" ht="18">
      <c r="A46" s="17"/>
      <c r="B46" s="71" t="s">
        <v>20</v>
      </c>
      <c r="C46" s="71"/>
      <c r="D46" s="116"/>
      <c r="E46" s="116"/>
      <c r="F46" s="117"/>
      <c r="G46" s="117"/>
      <c r="H46" s="117"/>
      <c r="I46" s="117"/>
      <c r="J46" s="117"/>
      <c r="K46" s="118"/>
      <c r="L46" s="57"/>
      <c r="M46" s="57"/>
      <c r="N46" s="119" t="s">
        <v>758</v>
      </c>
      <c r="O46" s="120"/>
      <c r="P46" s="58">
        <f>COUNTIF(P8:P45,"ผ่าน")</f>
        <v>0</v>
      </c>
      <c r="Q46" s="76"/>
      <c r="R46" s="76"/>
      <c r="S46" s="76"/>
    </row>
    <row r="47" spans="1:19" s="3" customFormat="1" ht="18">
      <c r="A47" s="17"/>
      <c r="B47" s="77" t="s">
        <v>21</v>
      </c>
      <c r="C47" s="77"/>
      <c r="D47" s="116"/>
      <c r="E47" s="116"/>
      <c r="F47" s="117"/>
      <c r="G47" s="117"/>
      <c r="H47" s="117"/>
      <c r="I47" s="117"/>
      <c r="J47" s="117"/>
      <c r="K47" s="118"/>
      <c r="L47" s="121"/>
      <c r="M47" s="57"/>
      <c r="N47" s="122" t="s">
        <v>759</v>
      </c>
      <c r="O47" s="122"/>
      <c r="P47" s="58">
        <f>COUNTIF(P8:P45,"ไม่ผ่าน")</f>
        <v>38</v>
      </c>
      <c r="Q47" s="76"/>
      <c r="R47" s="76"/>
      <c r="S47" s="76"/>
    </row>
    <row r="48" spans="1:19" ht="21">
      <c r="A48" s="18"/>
      <c r="B48" s="84"/>
      <c r="C48" s="84"/>
      <c r="D48" s="123"/>
      <c r="E48" s="123"/>
      <c r="F48" s="124"/>
      <c r="G48" s="123"/>
      <c r="H48" s="123"/>
      <c r="I48" s="123"/>
      <c r="J48" s="123"/>
      <c r="K48" s="125"/>
      <c r="L48" s="126"/>
      <c r="M48" s="127"/>
      <c r="N48" s="128"/>
      <c r="O48" s="129"/>
      <c r="P48" s="130"/>
      <c r="Q48" s="30"/>
      <c r="R48" s="30"/>
      <c r="S48" s="30"/>
    </row>
    <row r="49" spans="1:19" ht="18">
      <c r="A49" s="1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30"/>
      <c r="R49" s="30"/>
      <c r="S49" s="30"/>
    </row>
    <row r="50" spans="1:19" ht="18">
      <c r="A50" s="19"/>
      <c r="B50" s="93" t="s">
        <v>22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30"/>
      <c r="R50" s="30"/>
      <c r="S50" s="30"/>
    </row>
    <row r="51" spans="1:19" ht="18">
      <c r="A51" s="19"/>
      <c r="B51" s="59"/>
      <c r="C51" s="59"/>
      <c r="D51" s="59"/>
      <c r="E51" s="59"/>
      <c r="F51" s="59" t="s">
        <v>35</v>
      </c>
      <c r="G51" s="59"/>
      <c r="H51" s="59"/>
      <c r="I51" s="59"/>
      <c r="J51" s="59"/>
      <c r="K51" s="59"/>
      <c r="L51" s="59" t="s">
        <v>36</v>
      </c>
      <c r="M51" s="59"/>
      <c r="N51" s="59"/>
      <c r="O51" s="59"/>
      <c r="P51" s="59"/>
      <c r="Q51" s="30"/>
      <c r="R51" s="30"/>
      <c r="S51" s="30"/>
    </row>
    <row r="52" spans="1:19" ht="18">
      <c r="A52" s="19"/>
      <c r="B52" s="59"/>
      <c r="C52" s="59"/>
      <c r="D52" s="59"/>
      <c r="E52" s="59"/>
      <c r="F52" s="59"/>
      <c r="G52" s="94" t="s">
        <v>38</v>
      </c>
      <c r="H52" s="94"/>
      <c r="I52" s="94"/>
      <c r="J52" s="94"/>
      <c r="K52" s="94"/>
      <c r="L52" s="59"/>
      <c r="M52" s="59"/>
      <c r="N52" s="59"/>
      <c r="O52" s="59"/>
      <c r="P52" s="59"/>
      <c r="Q52" s="30"/>
      <c r="R52" s="30"/>
      <c r="S52" s="30"/>
    </row>
    <row r="53" spans="1:19" ht="18">
      <c r="A53" s="19"/>
      <c r="B53" s="59"/>
      <c r="C53" s="59"/>
      <c r="D53" s="59"/>
      <c r="E53" s="59"/>
      <c r="F53" s="59"/>
      <c r="G53" s="94" t="s">
        <v>37</v>
      </c>
      <c r="H53" s="94"/>
      <c r="I53" s="94"/>
      <c r="J53" s="94"/>
      <c r="K53" s="94"/>
      <c r="L53" s="59"/>
      <c r="M53" s="59"/>
      <c r="N53" s="59"/>
      <c r="O53" s="59"/>
      <c r="P53" s="59"/>
      <c r="Q53" s="30"/>
      <c r="R53" s="30"/>
      <c r="S53" s="30"/>
    </row>
    <row r="54" spans="1:19" ht="18">
      <c r="B54" s="96" t="s">
        <v>745</v>
      </c>
      <c r="C54" s="97" t="s">
        <v>746</v>
      </c>
      <c r="D54" s="98" t="s">
        <v>747</v>
      </c>
      <c r="E54" s="98"/>
      <c r="F54" s="98"/>
      <c r="G54" s="98" t="s">
        <v>756</v>
      </c>
      <c r="H54" s="98"/>
      <c r="I54" s="98"/>
      <c r="J54" s="30"/>
      <c r="K54" s="30"/>
      <c r="L54" s="30"/>
      <c r="M54" s="30"/>
      <c r="N54" s="30"/>
      <c r="O54" s="30"/>
      <c r="P54" s="30"/>
      <c r="Q54" s="30"/>
      <c r="R54" s="30"/>
      <c r="S54" s="30"/>
    </row>
    <row r="55" spans="1:19" ht="18">
      <c r="B55" s="96"/>
      <c r="C55" s="99" t="s">
        <v>748</v>
      </c>
      <c r="D55" s="100" t="s">
        <v>752</v>
      </c>
      <c r="E55" s="100"/>
      <c r="F55" s="100"/>
      <c r="G55" s="101">
        <f>COUNTIF(L8:L45,"/")</f>
        <v>0</v>
      </c>
      <c r="H55" s="101"/>
      <c r="I55" s="101"/>
      <c r="J55" s="30"/>
      <c r="K55" s="30"/>
      <c r="L55" s="30"/>
      <c r="M55" s="30"/>
      <c r="N55" s="30"/>
      <c r="O55" s="30"/>
      <c r="P55" s="30"/>
      <c r="Q55" s="30"/>
      <c r="R55" s="30"/>
      <c r="S55" s="30"/>
    </row>
    <row r="56" spans="1:19" ht="18">
      <c r="B56" s="96"/>
      <c r="C56" s="99" t="s">
        <v>749</v>
      </c>
      <c r="D56" s="100" t="s">
        <v>753</v>
      </c>
      <c r="E56" s="100"/>
      <c r="F56" s="100"/>
      <c r="G56" s="102">
        <f>COUNTIF(M8:M45,"/")</f>
        <v>0</v>
      </c>
      <c r="H56" s="103"/>
      <c r="I56" s="104"/>
      <c r="J56" s="30"/>
      <c r="K56" s="30"/>
      <c r="L56" s="30"/>
      <c r="M56" s="30"/>
      <c r="N56" s="30"/>
      <c r="O56" s="30"/>
      <c r="P56" s="30"/>
      <c r="Q56" s="30"/>
      <c r="R56" s="30"/>
      <c r="S56" s="30"/>
    </row>
    <row r="57" spans="1:19" ht="18">
      <c r="B57" s="96"/>
      <c r="C57" s="99" t="s">
        <v>750</v>
      </c>
      <c r="D57" s="100" t="s">
        <v>754</v>
      </c>
      <c r="E57" s="100"/>
      <c r="F57" s="100"/>
      <c r="G57" s="102">
        <f>COUNTIF(N8:N45,"/")</f>
        <v>0</v>
      </c>
      <c r="H57" s="103"/>
      <c r="I57" s="104"/>
      <c r="J57" s="30"/>
      <c r="K57" s="30"/>
      <c r="L57" s="30"/>
      <c r="M57" s="30"/>
      <c r="N57" s="30"/>
      <c r="O57" s="30"/>
      <c r="P57" s="30"/>
      <c r="Q57" s="30"/>
      <c r="R57" s="30"/>
      <c r="S57" s="30"/>
    </row>
    <row r="58" spans="1:19" ht="18">
      <c r="B58" s="96"/>
      <c r="C58" s="99" t="s">
        <v>751</v>
      </c>
      <c r="D58" s="100" t="s">
        <v>755</v>
      </c>
      <c r="E58" s="100"/>
      <c r="F58" s="100"/>
      <c r="G58" s="102">
        <f>COUNTIF(O8:O45,"/")</f>
        <v>0</v>
      </c>
      <c r="H58" s="103"/>
      <c r="I58" s="104"/>
      <c r="J58" s="30"/>
      <c r="K58" s="30"/>
      <c r="L58" s="30"/>
      <c r="M58" s="30"/>
      <c r="N58" s="30"/>
      <c r="O58" s="30"/>
      <c r="P58" s="30"/>
      <c r="Q58" s="30"/>
      <c r="R58" s="30"/>
      <c r="S58" s="30"/>
    </row>
    <row r="59" spans="1:19">
      <c r="B59" s="105"/>
      <c r="C59" s="105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</row>
    <row r="60" spans="1:19">
      <c r="B60" s="105"/>
      <c r="C60" s="105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</row>
    <row r="61" spans="1:19">
      <c r="B61" s="105"/>
      <c r="C61" s="105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</row>
    <row r="62" spans="1:19">
      <c r="B62" s="105"/>
      <c r="C62" s="105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</row>
    <row r="63" spans="1:19">
      <c r="B63" s="105"/>
      <c r="C63" s="105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</row>
    <row r="64" spans="1:19">
      <c r="B64" s="105"/>
      <c r="C64" s="105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</row>
    <row r="65" spans="2:19">
      <c r="B65" s="105"/>
      <c r="C65" s="105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</row>
    <row r="66" spans="2:19">
      <c r="B66" s="105"/>
      <c r="C66" s="105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</row>
    <row r="67" spans="2:19">
      <c r="B67" s="105"/>
      <c r="C67" s="105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</row>
    <row r="68" spans="2:19">
      <c r="B68" s="105"/>
      <c r="C68" s="105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</row>
    <row r="69" spans="2:19">
      <c r="B69" s="105"/>
      <c r="C69" s="105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</row>
    <row r="70" spans="2:19">
      <c r="B70" s="105"/>
      <c r="C70" s="105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</row>
    <row r="71" spans="2:19">
      <c r="B71" s="105"/>
      <c r="C71" s="105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</row>
    <row r="72" spans="2:19">
      <c r="B72" s="105"/>
      <c r="C72" s="105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</row>
    <row r="73" spans="2:19">
      <c r="B73" s="105"/>
      <c r="C73" s="105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</row>
    <row r="74" spans="2:19">
      <c r="B74" s="105"/>
      <c r="C74" s="105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</row>
    <row r="75" spans="2:19">
      <c r="B75" s="105"/>
      <c r="C75" s="105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</row>
    <row r="76" spans="2:19">
      <c r="B76" s="105"/>
      <c r="C76" s="105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</row>
    <row r="77" spans="2:19">
      <c r="B77" s="105"/>
      <c r="C77" s="105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</row>
    <row r="78" spans="2:19">
      <c r="B78" s="105"/>
      <c r="C78" s="105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</row>
    <row r="79" spans="2:19">
      <c r="B79" s="105"/>
      <c r="C79" s="105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</row>
    <row r="80" spans="2:19">
      <c r="B80" s="105"/>
      <c r="C80" s="105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</row>
    <row r="81" spans="2:19">
      <c r="B81" s="105"/>
      <c r="C81" s="105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</row>
    <row r="82" spans="2:19">
      <c r="B82" s="105"/>
      <c r="C82" s="105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</row>
    <row r="83" spans="2:19">
      <c r="B83" s="105"/>
      <c r="C83" s="105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</row>
    <row r="84" spans="2:19">
      <c r="B84" s="105"/>
      <c r="C84" s="105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</row>
    <row r="85" spans="2:19">
      <c r="B85" s="105"/>
      <c r="C85" s="105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</row>
    <row r="86" spans="2:19">
      <c r="B86" s="105"/>
      <c r="C86" s="105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</row>
    <row r="87" spans="2:19">
      <c r="B87" s="105"/>
      <c r="C87" s="105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</row>
    <row r="88" spans="2:19">
      <c r="B88" s="105"/>
      <c r="C88" s="105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</row>
    <row r="89" spans="2:19">
      <c r="B89" s="105"/>
      <c r="C89" s="105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</row>
    <row r="90" spans="2:19">
      <c r="B90" s="105"/>
      <c r="C90" s="105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</row>
    <row r="91" spans="2:19">
      <c r="B91" s="105"/>
      <c r="C91" s="105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</row>
    <row r="92" spans="2:19">
      <c r="B92" s="105"/>
      <c r="C92" s="105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</row>
    <row r="93" spans="2:19">
      <c r="B93" s="105"/>
      <c r="C93" s="105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</row>
    <row r="94" spans="2:19">
      <c r="B94" s="105"/>
      <c r="C94" s="105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</row>
    <row r="95" spans="2:19">
      <c r="B95" s="105"/>
      <c r="C95" s="105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</row>
    <row r="96" spans="2:19">
      <c r="B96" s="105"/>
      <c r="C96" s="105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</row>
    <row r="97" spans="2:19">
      <c r="B97" s="105"/>
      <c r="C97" s="105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</row>
    <row r="98" spans="2:19">
      <c r="B98" s="105"/>
      <c r="C98" s="105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</row>
    <row r="99" spans="2:19">
      <c r="B99" s="105"/>
      <c r="C99" s="105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</row>
    <row r="100" spans="2:19">
      <c r="B100" s="105"/>
      <c r="C100" s="105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</row>
    <row r="101" spans="2:19">
      <c r="B101" s="105"/>
      <c r="C101" s="105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</row>
    <row r="102" spans="2:19">
      <c r="B102" s="105"/>
      <c r="C102" s="105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</row>
    <row r="103" spans="2:19">
      <c r="B103" s="105"/>
      <c r="C103" s="105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</row>
    <row r="104" spans="2:19">
      <c r="B104" s="105"/>
      <c r="C104" s="105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</row>
    <row r="105" spans="2:19">
      <c r="B105" s="105"/>
      <c r="C105" s="105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</row>
    <row r="106" spans="2:19">
      <c r="B106" s="105"/>
      <c r="C106" s="105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</row>
    <row r="107" spans="2:19">
      <c r="B107" s="105"/>
      <c r="C107" s="105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</row>
    <row r="108" spans="2:19">
      <c r="B108" s="105"/>
      <c r="C108" s="105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</row>
    <row r="109" spans="2:19">
      <c r="B109" s="105"/>
      <c r="C109" s="105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</row>
    <row r="110" spans="2:19">
      <c r="B110" s="105"/>
      <c r="C110" s="105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</row>
    <row r="111" spans="2:19">
      <c r="B111" s="105"/>
      <c r="C111" s="105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</row>
    <row r="112" spans="2:19">
      <c r="B112" s="105"/>
      <c r="C112" s="105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</row>
    <row r="113" spans="2:19">
      <c r="B113" s="105"/>
      <c r="C113" s="105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</row>
    <row r="114" spans="2:19">
      <c r="B114" s="105"/>
      <c r="C114" s="105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</row>
    <row r="115" spans="2:19">
      <c r="B115" s="105"/>
      <c r="C115" s="105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</row>
    <row r="116" spans="2:19">
      <c r="B116" s="105"/>
      <c r="C116" s="105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</row>
    <row r="117" spans="2:19">
      <c r="B117" s="105"/>
      <c r="C117" s="105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</row>
    <row r="118" spans="2:19">
      <c r="B118" s="105"/>
      <c r="C118" s="105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</row>
    <row r="119" spans="2:19">
      <c r="B119" s="105"/>
      <c r="C119" s="105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</row>
    <row r="120" spans="2:19">
      <c r="B120" s="105"/>
      <c r="C120" s="105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</row>
    <row r="121" spans="2:19">
      <c r="B121" s="105"/>
      <c r="C121" s="105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</row>
    <row r="122" spans="2:19">
      <c r="B122" s="105"/>
      <c r="C122" s="105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</row>
    <row r="123" spans="2:19">
      <c r="B123" s="105"/>
      <c r="C123" s="105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</row>
    <row r="124" spans="2:19">
      <c r="B124" s="105"/>
      <c r="C124" s="105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</row>
    <row r="125" spans="2:19">
      <c r="B125" s="105"/>
      <c r="C125" s="105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</row>
    <row r="126" spans="2:19">
      <c r="B126" s="105"/>
      <c r="C126" s="105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</row>
    <row r="127" spans="2:19">
      <c r="B127" s="105"/>
      <c r="C127" s="105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</row>
    <row r="128" spans="2:19">
      <c r="B128" s="105"/>
      <c r="C128" s="105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</row>
    <row r="129" spans="2:19">
      <c r="B129" s="105"/>
      <c r="C129" s="105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</row>
    <row r="130" spans="2:19">
      <c r="B130" s="105"/>
      <c r="C130" s="105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</row>
    <row r="131" spans="2:19">
      <c r="B131" s="105"/>
      <c r="C131" s="105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</row>
    <row r="132" spans="2:19">
      <c r="B132" s="105"/>
      <c r="C132" s="105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</row>
    <row r="133" spans="2:19">
      <c r="B133" s="105"/>
      <c r="C133" s="105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</row>
    <row r="134" spans="2:19">
      <c r="B134" s="105"/>
      <c r="C134" s="105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</row>
    <row r="135" spans="2:19">
      <c r="B135" s="105"/>
      <c r="C135" s="105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</row>
    <row r="136" spans="2:19">
      <c r="B136" s="105"/>
      <c r="C136" s="105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</row>
    <row r="137" spans="2:19">
      <c r="B137" s="105"/>
      <c r="C137" s="105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</row>
    <row r="138" spans="2:19">
      <c r="B138" s="105"/>
      <c r="C138" s="105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</row>
    <row r="139" spans="2:19">
      <c r="B139" s="105"/>
      <c r="C139" s="105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</row>
    <row r="140" spans="2:19">
      <c r="B140" s="105"/>
      <c r="C140" s="105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</row>
    <row r="141" spans="2:19">
      <c r="B141" s="105"/>
      <c r="C141" s="105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</row>
    <row r="142" spans="2:19">
      <c r="B142" s="105"/>
      <c r="C142" s="105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</row>
    <row r="143" spans="2:19">
      <c r="B143" s="105"/>
      <c r="C143" s="105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</row>
    <row r="144" spans="2:19">
      <c r="B144" s="105"/>
      <c r="C144" s="105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</row>
    <row r="145" spans="2:19">
      <c r="B145" s="105"/>
      <c r="C145" s="105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</row>
    <row r="146" spans="2:19">
      <c r="B146" s="105"/>
      <c r="C146" s="105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</row>
    <row r="147" spans="2:19">
      <c r="B147" s="105"/>
      <c r="C147" s="105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</row>
    <row r="148" spans="2:19">
      <c r="B148" s="105"/>
      <c r="C148" s="105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</row>
  </sheetData>
  <mergeCells count="38"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B46:C46"/>
    <mergeCell ref="B47:C48"/>
    <mergeCell ref="L47:L48"/>
    <mergeCell ref="M48:O48"/>
    <mergeCell ref="E6:E7"/>
    <mergeCell ref="F6:F7"/>
    <mergeCell ref="G6:G7"/>
    <mergeCell ref="H6:H7"/>
    <mergeCell ref="I6:I7"/>
    <mergeCell ref="J6:J7"/>
    <mergeCell ref="N46:O46"/>
    <mergeCell ref="N47:O47"/>
    <mergeCell ref="G52:K52"/>
    <mergeCell ref="G53:K53"/>
    <mergeCell ref="K6:K7"/>
    <mergeCell ref="L6:L7"/>
    <mergeCell ref="M6:O6"/>
    <mergeCell ref="B54:B58"/>
    <mergeCell ref="D54:F54"/>
    <mergeCell ref="G54:I54"/>
    <mergeCell ref="D55:F55"/>
    <mergeCell ref="G55:I55"/>
    <mergeCell ref="D56:F56"/>
    <mergeCell ref="G56:I56"/>
    <mergeCell ref="D57:F57"/>
    <mergeCell ref="G57:I57"/>
    <mergeCell ref="D58:F58"/>
    <mergeCell ref="G58:I58"/>
  </mergeCells>
  <pageMargins left="0.55000000000000004" right="0.19685039370078741" top="0.39" bottom="0.15748031496062992" header="0.11811023622047245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60"/>
  <sheetViews>
    <sheetView topLeftCell="A7" zoomScale="42" zoomScaleNormal="42" zoomScalePageLayoutView="110" workbookViewId="0">
      <selection activeCell="R7" sqref="B5:R60"/>
    </sheetView>
  </sheetViews>
  <sheetFormatPr defaultColWidth="9.109375" defaultRowHeight="15.6"/>
  <cols>
    <col min="1" max="1" width="5.6640625" style="11" customWidth="1"/>
    <col min="2" max="2" width="15.5546875" style="20" customWidth="1"/>
    <col min="3" max="3" width="14.88671875" style="20" customWidth="1"/>
    <col min="4" max="8" width="3.6640625" style="11" customWidth="1"/>
    <col min="9" max="9" width="6.33203125" style="11" customWidth="1"/>
    <col min="10" max="10" width="5.6640625" style="11" customWidth="1"/>
    <col min="11" max="11" width="4.88671875" style="11" customWidth="1"/>
    <col min="12" max="13" width="3.6640625" style="11" customWidth="1"/>
    <col min="14" max="15" width="5.109375" style="11" customWidth="1"/>
    <col min="16" max="16" width="6.88671875" style="11" customWidth="1"/>
    <col min="17" max="17" width="12.44140625" style="1" customWidth="1"/>
    <col min="18" max="20" width="9.109375" style="1"/>
    <col min="21" max="21" width="14.109375" style="1" customWidth="1"/>
    <col min="22" max="16384" width="9.109375" style="1"/>
  </cols>
  <sheetData>
    <row r="1" spans="1:18" ht="20.399999999999999">
      <c r="A1" s="24" t="s">
        <v>744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8"/>
      <c r="R1" s="8"/>
    </row>
    <row r="2" spans="1:18" ht="20.399999999999999">
      <c r="A2" s="24" t="s">
        <v>25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8"/>
      <c r="R2" s="8"/>
    </row>
    <row r="3" spans="1:18" ht="20.399999999999999">
      <c r="A3" s="24" t="s">
        <v>97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8"/>
      <c r="R3" s="8"/>
    </row>
    <row r="4" spans="1:18" s="4" customFormat="1" ht="21">
      <c r="A4" s="15" t="s">
        <v>19</v>
      </c>
      <c r="B4" s="15"/>
      <c r="C4" s="16"/>
      <c r="D4" s="10"/>
      <c r="E4" s="13"/>
      <c r="F4" s="12"/>
      <c r="G4" s="12"/>
      <c r="H4" s="12"/>
      <c r="I4" s="10"/>
      <c r="J4" s="10"/>
      <c r="K4" s="14"/>
      <c r="L4" s="14"/>
      <c r="M4" s="10"/>
      <c r="N4" s="10"/>
      <c r="O4" s="10"/>
      <c r="P4" s="10"/>
      <c r="Q4" s="9"/>
      <c r="R4" s="9"/>
    </row>
    <row r="5" spans="1:18" s="4" customFormat="1" ht="21">
      <c r="A5" s="25" t="s">
        <v>0</v>
      </c>
      <c r="B5" s="38" t="s">
        <v>1</v>
      </c>
      <c r="C5" s="39" t="s">
        <v>2</v>
      </c>
      <c r="D5" s="40" t="s">
        <v>3</v>
      </c>
      <c r="E5" s="41"/>
      <c r="F5" s="41"/>
      <c r="G5" s="41"/>
      <c r="H5" s="41"/>
      <c r="I5" s="41"/>
      <c r="J5" s="41"/>
      <c r="K5" s="41"/>
      <c r="L5" s="41" t="s">
        <v>4</v>
      </c>
      <c r="M5" s="42"/>
      <c r="N5" s="42"/>
      <c r="O5" s="42"/>
      <c r="P5" s="43" t="s">
        <v>5</v>
      </c>
      <c r="Q5" s="37"/>
      <c r="R5" s="37"/>
    </row>
    <row r="6" spans="1:18" s="4" customFormat="1" ht="21">
      <c r="A6" s="26"/>
      <c r="B6" s="44"/>
      <c r="C6" s="45"/>
      <c r="D6" s="46" t="s">
        <v>6</v>
      </c>
      <c r="E6" s="43" t="s">
        <v>7</v>
      </c>
      <c r="F6" s="43" t="s">
        <v>8</v>
      </c>
      <c r="G6" s="43" t="s">
        <v>9</v>
      </c>
      <c r="H6" s="43" t="s">
        <v>10</v>
      </c>
      <c r="I6" s="47" t="s">
        <v>11</v>
      </c>
      <c r="J6" s="47" t="s">
        <v>12</v>
      </c>
      <c r="K6" s="43" t="s">
        <v>13</v>
      </c>
      <c r="L6" s="48" t="s">
        <v>14</v>
      </c>
      <c r="M6" s="41" t="s">
        <v>15</v>
      </c>
      <c r="N6" s="41"/>
      <c r="O6" s="41"/>
      <c r="P6" s="43"/>
      <c r="Q6" s="37"/>
      <c r="R6" s="37"/>
    </row>
    <row r="7" spans="1:18" s="6" customFormat="1" ht="173.25" customHeight="1">
      <c r="A7" s="27"/>
      <c r="B7" s="49"/>
      <c r="C7" s="50"/>
      <c r="D7" s="46"/>
      <c r="E7" s="43"/>
      <c r="F7" s="43"/>
      <c r="G7" s="43"/>
      <c r="H7" s="43"/>
      <c r="I7" s="47"/>
      <c r="J7" s="47"/>
      <c r="K7" s="43"/>
      <c r="L7" s="51"/>
      <c r="M7" s="52" t="s">
        <v>16</v>
      </c>
      <c r="N7" s="52" t="s">
        <v>17</v>
      </c>
      <c r="O7" s="52" t="s">
        <v>757</v>
      </c>
      <c r="P7" s="43"/>
      <c r="Q7" s="53"/>
      <c r="R7" s="53"/>
    </row>
    <row r="8" spans="1:18" s="2" customFormat="1" ht="15" customHeight="1">
      <c r="A8" s="22">
        <v>1</v>
      </c>
      <c r="B8" s="110" t="s">
        <v>229</v>
      </c>
      <c r="C8" s="107" t="s">
        <v>230</v>
      </c>
      <c r="D8" s="57"/>
      <c r="E8" s="57"/>
      <c r="F8" s="57"/>
      <c r="G8" s="57"/>
      <c r="H8" s="57"/>
      <c r="I8" s="57"/>
      <c r="J8" s="57"/>
      <c r="K8" s="58">
        <f>D8+E8+F8+G8+H8+I8+J8</f>
        <v>0</v>
      </c>
      <c r="L8" s="57"/>
      <c r="M8" s="57"/>
      <c r="N8" s="57"/>
      <c r="O8" s="57"/>
      <c r="P8" s="58" t="str">
        <f>IF(K8&gt;24,"ผ่าน","ไม่ผ่าน")</f>
        <v>ไม่ผ่าน</v>
      </c>
      <c r="Q8" s="59"/>
      <c r="R8" s="59"/>
    </row>
    <row r="9" spans="1:18" s="2" customFormat="1" ht="15" customHeight="1">
      <c r="A9" s="22">
        <v>2</v>
      </c>
      <c r="B9" s="110" t="s">
        <v>231</v>
      </c>
      <c r="C9" s="107" t="s">
        <v>232</v>
      </c>
      <c r="D9" s="57"/>
      <c r="E9" s="57"/>
      <c r="F9" s="57"/>
      <c r="G9" s="57"/>
      <c r="H9" s="57"/>
      <c r="I9" s="57"/>
      <c r="J9" s="57"/>
      <c r="K9" s="58">
        <f t="shared" ref="K9:K46" si="0">D9+E9+F9+G9+H9+I9+J9</f>
        <v>0</v>
      </c>
      <c r="L9" s="57"/>
      <c r="M9" s="57"/>
      <c r="N9" s="57"/>
      <c r="O9" s="57"/>
      <c r="P9" s="58" t="str">
        <f t="shared" ref="P9:P46" si="1">IF(K9&gt;24,"ผ่าน","ไม่ผ่าน")</f>
        <v>ไม่ผ่าน</v>
      </c>
      <c r="Q9" s="59"/>
      <c r="R9" s="59"/>
    </row>
    <row r="10" spans="1:18" s="2" customFormat="1" ht="15" customHeight="1">
      <c r="A10" s="22">
        <v>3</v>
      </c>
      <c r="B10" s="110" t="s">
        <v>233</v>
      </c>
      <c r="C10" s="107" t="s">
        <v>234</v>
      </c>
      <c r="D10" s="57"/>
      <c r="E10" s="57"/>
      <c r="F10" s="57"/>
      <c r="G10" s="57"/>
      <c r="H10" s="57"/>
      <c r="I10" s="57"/>
      <c r="J10" s="57"/>
      <c r="K10" s="58">
        <f t="shared" si="0"/>
        <v>0</v>
      </c>
      <c r="L10" s="57"/>
      <c r="M10" s="57"/>
      <c r="N10" s="57"/>
      <c r="O10" s="57"/>
      <c r="P10" s="58" t="str">
        <f t="shared" si="1"/>
        <v>ไม่ผ่าน</v>
      </c>
      <c r="Q10" s="59"/>
      <c r="R10" s="59"/>
    </row>
    <row r="11" spans="1:18" s="2" customFormat="1" ht="15" customHeight="1">
      <c r="A11" s="22">
        <v>4</v>
      </c>
      <c r="B11" s="110" t="s">
        <v>235</v>
      </c>
      <c r="C11" s="107" t="s">
        <v>236</v>
      </c>
      <c r="D11" s="57"/>
      <c r="E11" s="57"/>
      <c r="F11" s="57"/>
      <c r="G11" s="57"/>
      <c r="H11" s="57"/>
      <c r="I11" s="57"/>
      <c r="J11" s="57"/>
      <c r="K11" s="58">
        <f t="shared" si="0"/>
        <v>0</v>
      </c>
      <c r="L11" s="57"/>
      <c r="M11" s="57"/>
      <c r="N11" s="57"/>
      <c r="O11" s="57"/>
      <c r="P11" s="58" t="str">
        <f t="shared" si="1"/>
        <v>ไม่ผ่าน</v>
      </c>
      <c r="Q11" s="59"/>
      <c r="R11" s="59"/>
    </row>
    <row r="12" spans="1:18" s="2" customFormat="1" ht="15" customHeight="1">
      <c r="A12" s="22">
        <v>5</v>
      </c>
      <c r="B12" s="110" t="s">
        <v>237</v>
      </c>
      <c r="C12" s="107" t="s">
        <v>238</v>
      </c>
      <c r="D12" s="62"/>
      <c r="E12" s="57"/>
      <c r="F12" s="57"/>
      <c r="G12" s="57"/>
      <c r="H12" s="57"/>
      <c r="I12" s="57"/>
      <c r="J12" s="57"/>
      <c r="K12" s="58">
        <f t="shared" si="0"/>
        <v>0</v>
      </c>
      <c r="L12" s="57"/>
      <c r="M12" s="57"/>
      <c r="N12" s="57"/>
      <c r="O12" s="57"/>
      <c r="P12" s="58" t="str">
        <f t="shared" si="1"/>
        <v>ไม่ผ่าน</v>
      </c>
      <c r="Q12" s="59"/>
      <c r="R12" s="59"/>
    </row>
    <row r="13" spans="1:18" s="2" customFormat="1" ht="15" customHeight="1">
      <c r="A13" s="22">
        <v>6</v>
      </c>
      <c r="B13" s="110" t="s">
        <v>239</v>
      </c>
      <c r="C13" s="107" t="s">
        <v>240</v>
      </c>
      <c r="D13" s="62"/>
      <c r="E13" s="57"/>
      <c r="F13" s="57"/>
      <c r="G13" s="57"/>
      <c r="H13" s="57"/>
      <c r="I13" s="57"/>
      <c r="J13" s="57"/>
      <c r="K13" s="58">
        <f t="shared" si="0"/>
        <v>0</v>
      </c>
      <c r="L13" s="57"/>
      <c r="M13" s="57"/>
      <c r="N13" s="57"/>
      <c r="O13" s="57"/>
      <c r="P13" s="58" t="str">
        <f t="shared" si="1"/>
        <v>ไม่ผ่าน</v>
      </c>
      <c r="Q13" s="59"/>
      <c r="R13" s="59"/>
    </row>
    <row r="14" spans="1:18" s="2" customFormat="1" ht="15" customHeight="1">
      <c r="A14" s="22">
        <v>7</v>
      </c>
      <c r="B14" s="110" t="s">
        <v>241</v>
      </c>
      <c r="C14" s="107" t="s">
        <v>192</v>
      </c>
      <c r="D14" s="57"/>
      <c r="E14" s="57"/>
      <c r="F14" s="57"/>
      <c r="G14" s="57"/>
      <c r="H14" s="57"/>
      <c r="I14" s="57"/>
      <c r="J14" s="57"/>
      <c r="K14" s="58">
        <f t="shared" si="0"/>
        <v>0</v>
      </c>
      <c r="L14" s="57"/>
      <c r="M14" s="57"/>
      <c r="N14" s="57"/>
      <c r="O14" s="57"/>
      <c r="P14" s="58" t="str">
        <f t="shared" si="1"/>
        <v>ไม่ผ่าน</v>
      </c>
      <c r="Q14" s="59"/>
      <c r="R14" s="59"/>
    </row>
    <row r="15" spans="1:18" s="2" customFormat="1" ht="15" customHeight="1">
      <c r="A15" s="22">
        <v>8</v>
      </c>
      <c r="B15" s="110" t="s">
        <v>242</v>
      </c>
      <c r="C15" s="107" t="s">
        <v>243</v>
      </c>
      <c r="D15" s="57"/>
      <c r="E15" s="57"/>
      <c r="F15" s="57"/>
      <c r="G15" s="57"/>
      <c r="H15" s="57"/>
      <c r="I15" s="57"/>
      <c r="J15" s="57"/>
      <c r="K15" s="58">
        <f t="shared" si="0"/>
        <v>0</v>
      </c>
      <c r="L15" s="57"/>
      <c r="M15" s="57"/>
      <c r="N15" s="57"/>
      <c r="O15" s="57"/>
      <c r="P15" s="58" t="str">
        <f t="shared" si="1"/>
        <v>ไม่ผ่าน</v>
      </c>
      <c r="Q15" s="59"/>
      <c r="R15" s="59"/>
    </row>
    <row r="16" spans="1:18" s="2" customFormat="1" ht="15" customHeight="1">
      <c r="A16" s="22">
        <v>9</v>
      </c>
      <c r="B16" s="110" t="s">
        <v>70</v>
      </c>
      <c r="C16" s="107" t="s">
        <v>244</v>
      </c>
      <c r="D16" s="57"/>
      <c r="E16" s="57"/>
      <c r="F16" s="57"/>
      <c r="G16" s="57"/>
      <c r="H16" s="57"/>
      <c r="I16" s="57"/>
      <c r="J16" s="57"/>
      <c r="K16" s="58">
        <f t="shared" si="0"/>
        <v>0</v>
      </c>
      <c r="L16" s="57"/>
      <c r="M16" s="57"/>
      <c r="N16" s="57"/>
      <c r="O16" s="57"/>
      <c r="P16" s="58" t="str">
        <f t="shared" si="1"/>
        <v>ไม่ผ่าน</v>
      </c>
      <c r="Q16" s="59"/>
      <c r="R16" s="59"/>
    </row>
    <row r="17" spans="1:29" s="2" customFormat="1" ht="15" customHeight="1">
      <c r="A17" s="22">
        <v>10</v>
      </c>
      <c r="B17" s="110" t="s">
        <v>50</v>
      </c>
      <c r="C17" s="107" t="s">
        <v>245</v>
      </c>
      <c r="D17" s="62"/>
      <c r="E17" s="57"/>
      <c r="F17" s="57"/>
      <c r="G17" s="57"/>
      <c r="H17" s="57"/>
      <c r="I17" s="57"/>
      <c r="J17" s="57"/>
      <c r="K17" s="58">
        <f t="shared" si="0"/>
        <v>0</v>
      </c>
      <c r="L17" s="57"/>
      <c r="M17" s="57"/>
      <c r="N17" s="57"/>
      <c r="O17" s="57"/>
      <c r="P17" s="58" t="str">
        <f t="shared" si="1"/>
        <v>ไม่ผ่าน</v>
      </c>
      <c r="Q17" s="59"/>
      <c r="R17" s="59"/>
    </row>
    <row r="18" spans="1:29" s="2" customFormat="1" ht="15" customHeight="1">
      <c r="A18" s="22">
        <v>11</v>
      </c>
      <c r="B18" s="110" t="s">
        <v>246</v>
      </c>
      <c r="C18" s="107" t="s">
        <v>247</v>
      </c>
      <c r="D18" s="57"/>
      <c r="E18" s="57"/>
      <c r="F18" s="57"/>
      <c r="G18" s="57"/>
      <c r="H18" s="57"/>
      <c r="I18" s="57"/>
      <c r="J18" s="57"/>
      <c r="K18" s="58">
        <f t="shared" si="0"/>
        <v>0</v>
      </c>
      <c r="L18" s="57"/>
      <c r="M18" s="57"/>
      <c r="N18" s="57"/>
      <c r="O18" s="57"/>
      <c r="P18" s="58" t="str">
        <f t="shared" si="1"/>
        <v>ไม่ผ่าน</v>
      </c>
      <c r="Q18" s="59"/>
      <c r="R18" s="59"/>
    </row>
    <row r="19" spans="1:29" s="2" customFormat="1" ht="15" customHeight="1">
      <c r="A19" s="22">
        <v>12</v>
      </c>
      <c r="B19" s="110" t="s">
        <v>248</v>
      </c>
      <c r="C19" s="107" t="s">
        <v>249</v>
      </c>
      <c r="D19" s="57"/>
      <c r="E19" s="57"/>
      <c r="F19" s="57"/>
      <c r="G19" s="57"/>
      <c r="H19" s="57"/>
      <c r="I19" s="57"/>
      <c r="J19" s="57"/>
      <c r="K19" s="58">
        <f t="shared" si="0"/>
        <v>0</v>
      </c>
      <c r="L19" s="57"/>
      <c r="M19" s="57"/>
      <c r="N19" s="57"/>
      <c r="O19" s="57"/>
      <c r="P19" s="58" t="str">
        <f t="shared" si="1"/>
        <v>ไม่ผ่าน</v>
      </c>
      <c r="Q19" s="59"/>
      <c r="R19" s="59"/>
    </row>
    <row r="20" spans="1:29" s="2" customFormat="1" ht="14.25" customHeight="1">
      <c r="A20" s="22">
        <v>13</v>
      </c>
      <c r="B20" s="110" t="s">
        <v>250</v>
      </c>
      <c r="C20" s="107" t="s">
        <v>251</v>
      </c>
      <c r="D20" s="57"/>
      <c r="E20" s="57"/>
      <c r="F20" s="57"/>
      <c r="G20" s="57"/>
      <c r="H20" s="57"/>
      <c r="I20" s="57"/>
      <c r="J20" s="57"/>
      <c r="K20" s="58">
        <f t="shared" si="0"/>
        <v>0</v>
      </c>
      <c r="L20" s="57"/>
      <c r="M20" s="57"/>
      <c r="N20" s="57"/>
      <c r="O20" s="57"/>
      <c r="P20" s="58" t="str">
        <f t="shared" si="1"/>
        <v>ไม่ผ่าน</v>
      </c>
      <c r="Q20" s="68"/>
      <c r="R20" s="5"/>
      <c r="S20" s="5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2" customFormat="1" ht="15" customHeight="1">
      <c r="A21" s="22">
        <v>14</v>
      </c>
      <c r="B21" s="110" t="s">
        <v>58</v>
      </c>
      <c r="C21" s="107" t="s">
        <v>252</v>
      </c>
      <c r="D21" s="57"/>
      <c r="E21" s="57"/>
      <c r="F21" s="57"/>
      <c r="G21" s="57"/>
      <c r="H21" s="57"/>
      <c r="I21" s="57"/>
      <c r="J21" s="57"/>
      <c r="K21" s="58">
        <f t="shared" si="0"/>
        <v>0</v>
      </c>
      <c r="L21" s="57"/>
      <c r="M21" s="57"/>
      <c r="N21" s="57"/>
      <c r="O21" s="57"/>
      <c r="P21" s="58" t="str">
        <f t="shared" si="1"/>
        <v>ไม่ผ่าน</v>
      </c>
      <c r="Q21" s="59"/>
      <c r="R21" s="59"/>
    </row>
    <row r="22" spans="1:29" s="2" customFormat="1" ht="15" customHeight="1">
      <c r="A22" s="22">
        <v>15</v>
      </c>
      <c r="B22" s="110" t="s">
        <v>253</v>
      </c>
      <c r="C22" s="107" t="s">
        <v>254</v>
      </c>
      <c r="D22" s="57"/>
      <c r="E22" s="57"/>
      <c r="F22" s="57"/>
      <c r="G22" s="57"/>
      <c r="H22" s="57"/>
      <c r="I22" s="57"/>
      <c r="J22" s="57"/>
      <c r="K22" s="58">
        <f t="shared" si="0"/>
        <v>0</v>
      </c>
      <c r="L22" s="57"/>
      <c r="M22" s="57"/>
      <c r="N22" s="57"/>
      <c r="O22" s="57"/>
      <c r="P22" s="58" t="str">
        <f t="shared" si="1"/>
        <v>ไม่ผ่าน</v>
      </c>
      <c r="Q22" s="59"/>
      <c r="R22" s="59"/>
    </row>
    <row r="23" spans="1:29" s="2" customFormat="1" ht="15" customHeight="1">
      <c r="A23" s="22">
        <v>16</v>
      </c>
      <c r="B23" s="110" t="s">
        <v>255</v>
      </c>
      <c r="C23" s="107" t="s">
        <v>256</v>
      </c>
      <c r="D23" s="57"/>
      <c r="E23" s="57"/>
      <c r="F23" s="57"/>
      <c r="G23" s="57"/>
      <c r="H23" s="57"/>
      <c r="I23" s="57"/>
      <c r="J23" s="57"/>
      <c r="K23" s="58">
        <f t="shared" si="0"/>
        <v>0</v>
      </c>
      <c r="L23" s="57"/>
      <c r="M23" s="57"/>
      <c r="N23" s="57"/>
      <c r="O23" s="57"/>
      <c r="P23" s="58" t="str">
        <f t="shared" si="1"/>
        <v>ไม่ผ่าน</v>
      </c>
      <c r="Q23" s="59"/>
      <c r="R23" s="59"/>
    </row>
    <row r="24" spans="1:29" s="2" customFormat="1" ht="15" customHeight="1">
      <c r="A24" s="22">
        <v>17</v>
      </c>
      <c r="B24" s="110" t="s">
        <v>257</v>
      </c>
      <c r="C24" s="107" t="s">
        <v>258</v>
      </c>
      <c r="D24" s="57"/>
      <c r="E24" s="57"/>
      <c r="F24" s="57"/>
      <c r="G24" s="57"/>
      <c r="H24" s="57"/>
      <c r="I24" s="57"/>
      <c r="J24" s="57"/>
      <c r="K24" s="58">
        <f t="shared" si="0"/>
        <v>0</v>
      </c>
      <c r="L24" s="57"/>
      <c r="M24" s="57"/>
      <c r="N24" s="57"/>
      <c r="O24" s="57"/>
      <c r="P24" s="58" t="str">
        <f t="shared" si="1"/>
        <v>ไม่ผ่าน</v>
      </c>
      <c r="Q24" s="59"/>
      <c r="R24" s="59"/>
    </row>
    <row r="25" spans="1:29" s="2" customFormat="1" ht="15" customHeight="1">
      <c r="A25" s="22">
        <v>18</v>
      </c>
      <c r="B25" s="110" t="s">
        <v>72</v>
      </c>
      <c r="C25" s="107" t="s">
        <v>259</v>
      </c>
      <c r="D25" s="57"/>
      <c r="E25" s="57"/>
      <c r="F25" s="57"/>
      <c r="G25" s="57"/>
      <c r="H25" s="57"/>
      <c r="I25" s="57"/>
      <c r="J25" s="57"/>
      <c r="K25" s="58">
        <f t="shared" si="0"/>
        <v>0</v>
      </c>
      <c r="L25" s="57"/>
      <c r="M25" s="57"/>
      <c r="N25" s="57"/>
      <c r="O25" s="57"/>
      <c r="P25" s="58" t="str">
        <f t="shared" si="1"/>
        <v>ไม่ผ่าน</v>
      </c>
      <c r="Q25" s="59"/>
      <c r="R25" s="59"/>
    </row>
    <row r="26" spans="1:29" s="2" customFormat="1" ht="15" customHeight="1">
      <c r="A26" s="22">
        <v>19</v>
      </c>
      <c r="B26" s="110" t="s">
        <v>260</v>
      </c>
      <c r="C26" s="107" t="s">
        <v>261</v>
      </c>
      <c r="D26" s="57"/>
      <c r="E26" s="57"/>
      <c r="F26" s="57"/>
      <c r="G26" s="57"/>
      <c r="H26" s="57"/>
      <c r="I26" s="57"/>
      <c r="J26" s="57"/>
      <c r="K26" s="58">
        <f t="shared" si="0"/>
        <v>0</v>
      </c>
      <c r="L26" s="57"/>
      <c r="M26" s="57"/>
      <c r="N26" s="57"/>
      <c r="O26" s="57"/>
      <c r="P26" s="58" t="str">
        <f t="shared" si="1"/>
        <v>ไม่ผ่าน</v>
      </c>
      <c r="Q26" s="59"/>
      <c r="R26" s="59"/>
    </row>
    <row r="27" spans="1:29" s="2" customFormat="1" ht="15" customHeight="1">
      <c r="A27" s="22">
        <v>20</v>
      </c>
      <c r="B27" s="110" t="s">
        <v>262</v>
      </c>
      <c r="C27" s="107" t="s">
        <v>263</v>
      </c>
      <c r="D27" s="57"/>
      <c r="E27" s="57"/>
      <c r="F27" s="57"/>
      <c r="G27" s="57"/>
      <c r="H27" s="57"/>
      <c r="I27" s="57"/>
      <c r="J27" s="57"/>
      <c r="K27" s="58">
        <f t="shared" si="0"/>
        <v>0</v>
      </c>
      <c r="L27" s="57"/>
      <c r="M27" s="57"/>
      <c r="N27" s="57"/>
      <c r="O27" s="57"/>
      <c r="P27" s="58" t="str">
        <f t="shared" si="1"/>
        <v>ไม่ผ่าน</v>
      </c>
      <c r="Q27" s="59"/>
      <c r="R27" s="59"/>
    </row>
    <row r="28" spans="1:29" s="2" customFormat="1" ht="15" customHeight="1">
      <c r="A28" s="22">
        <v>21</v>
      </c>
      <c r="B28" s="110" t="s">
        <v>264</v>
      </c>
      <c r="C28" s="107" t="s">
        <v>265</v>
      </c>
      <c r="D28" s="57"/>
      <c r="E28" s="57"/>
      <c r="F28" s="57"/>
      <c r="G28" s="57"/>
      <c r="H28" s="57"/>
      <c r="I28" s="57"/>
      <c r="J28" s="57"/>
      <c r="K28" s="58">
        <f t="shared" si="0"/>
        <v>0</v>
      </c>
      <c r="L28" s="57"/>
      <c r="M28" s="57"/>
      <c r="N28" s="57"/>
      <c r="O28" s="57"/>
      <c r="P28" s="58" t="str">
        <f t="shared" si="1"/>
        <v>ไม่ผ่าน</v>
      </c>
      <c r="Q28" s="59"/>
      <c r="R28" s="59"/>
    </row>
    <row r="29" spans="1:29" s="2" customFormat="1" ht="15" customHeight="1">
      <c r="A29" s="22">
        <v>22</v>
      </c>
      <c r="B29" s="110" t="s">
        <v>266</v>
      </c>
      <c r="C29" s="107" t="s">
        <v>267</v>
      </c>
      <c r="D29" s="57"/>
      <c r="E29" s="57"/>
      <c r="F29" s="57"/>
      <c r="G29" s="57"/>
      <c r="H29" s="57"/>
      <c r="I29" s="57"/>
      <c r="J29" s="57"/>
      <c r="K29" s="58">
        <f t="shared" si="0"/>
        <v>0</v>
      </c>
      <c r="L29" s="57"/>
      <c r="M29" s="57"/>
      <c r="N29" s="57"/>
      <c r="O29" s="57"/>
      <c r="P29" s="58" t="str">
        <f t="shared" si="1"/>
        <v>ไม่ผ่าน</v>
      </c>
      <c r="Q29" s="59"/>
      <c r="R29" s="59"/>
    </row>
    <row r="30" spans="1:29" s="2" customFormat="1" ht="15" customHeight="1">
      <c r="A30" s="22">
        <v>23</v>
      </c>
      <c r="B30" s="110" t="s">
        <v>268</v>
      </c>
      <c r="C30" s="107" t="s">
        <v>269</v>
      </c>
      <c r="D30" s="57"/>
      <c r="E30" s="57"/>
      <c r="F30" s="57"/>
      <c r="G30" s="57"/>
      <c r="H30" s="57"/>
      <c r="I30" s="57"/>
      <c r="J30" s="57"/>
      <c r="K30" s="58">
        <f t="shared" si="0"/>
        <v>0</v>
      </c>
      <c r="L30" s="57"/>
      <c r="M30" s="57"/>
      <c r="N30" s="57"/>
      <c r="O30" s="57"/>
      <c r="P30" s="58" t="str">
        <f t="shared" si="1"/>
        <v>ไม่ผ่าน</v>
      </c>
      <c r="Q30" s="59"/>
      <c r="R30" s="59"/>
    </row>
    <row r="31" spans="1:29" s="2" customFormat="1" ht="15" customHeight="1">
      <c r="A31" s="22">
        <v>24</v>
      </c>
      <c r="B31" s="110" t="s">
        <v>270</v>
      </c>
      <c r="C31" s="107" t="s">
        <v>48</v>
      </c>
      <c r="D31" s="57"/>
      <c r="E31" s="57"/>
      <c r="F31" s="57"/>
      <c r="G31" s="57"/>
      <c r="H31" s="57"/>
      <c r="I31" s="57"/>
      <c r="J31" s="57"/>
      <c r="K31" s="58">
        <f t="shared" si="0"/>
        <v>0</v>
      </c>
      <c r="L31" s="57"/>
      <c r="M31" s="57"/>
      <c r="N31" s="57"/>
      <c r="O31" s="57"/>
      <c r="P31" s="58" t="str">
        <f t="shared" si="1"/>
        <v>ไม่ผ่าน</v>
      </c>
      <c r="Q31" s="59"/>
      <c r="R31" s="59"/>
    </row>
    <row r="32" spans="1:29" s="2" customFormat="1" ht="15" customHeight="1">
      <c r="A32" s="22">
        <v>25</v>
      </c>
      <c r="B32" s="110" t="s">
        <v>271</v>
      </c>
      <c r="C32" s="107" t="s">
        <v>272</v>
      </c>
      <c r="D32" s="57"/>
      <c r="E32" s="57"/>
      <c r="F32" s="57"/>
      <c r="G32" s="57"/>
      <c r="H32" s="57"/>
      <c r="I32" s="57"/>
      <c r="J32" s="57"/>
      <c r="K32" s="58">
        <f t="shared" si="0"/>
        <v>0</v>
      </c>
      <c r="L32" s="57"/>
      <c r="M32" s="57"/>
      <c r="N32" s="57"/>
      <c r="O32" s="57"/>
      <c r="P32" s="58" t="str">
        <f t="shared" si="1"/>
        <v>ไม่ผ่าน</v>
      </c>
      <c r="Q32" s="59"/>
      <c r="R32" s="59"/>
    </row>
    <row r="33" spans="1:18" s="2" customFormat="1" ht="15" customHeight="1">
      <c r="A33" s="22">
        <v>26</v>
      </c>
      <c r="B33" s="110" t="s">
        <v>273</v>
      </c>
      <c r="C33" s="107" t="s">
        <v>274</v>
      </c>
      <c r="D33" s="57"/>
      <c r="E33" s="57"/>
      <c r="F33" s="57"/>
      <c r="G33" s="57"/>
      <c r="H33" s="57"/>
      <c r="I33" s="57"/>
      <c r="J33" s="57"/>
      <c r="K33" s="58">
        <f t="shared" si="0"/>
        <v>0</v>
      </c>
      <c r="L33" s="57"/>
      <c r="M33" s="57"/>
      <c r="N33" s="57"/>
      <c r="O33" s="57"/>
      <c r="P33" s="58" t="str">
        <f t="shared" si="1"/>
        <v>ไม่ผ่าน</v>
      </c>
      <c r="Q33" s="59"/>
      <c r="R33" s="59"/>
    </row>
    <row r="34" spans="1:18" s="2" customFormat="1" ht="15" customHeight="1">
      <c r="A34" s="22">
        <v>27</v>
      </c>
      <c r="B34" s="110" t="s">
        <v>275</v>
      </c>
      <c r="C34" s="107" t="s">
        <v>276</v>
      </c>
      <c r="D34" s="57"/>
      <c r="E34" s="57"/>
      <c r="F34" s="57"/>
      <c r="G34" s="57"/>
      <c r="H34" s="57"/>
      <c r="I34" s="57"/>
      <c r="J34" s="57"/>
      <c r="K34" s="58">
        <f t="shared" si="0"/>
        <v>0</v>
      </c>
      <c r="L34" s="57"/>
      <c r="M34" s="57"/>
      <c r="N34" s="57"/>
      <c r="O34" s="57"/>
      <c r="P34" s="58" t="str">
        <f t="shared" si="1"/>
        <v>ไม่ผ่าน</v>
      </c>
      <c r="Q34" s="59"/>
      <c r="R34" s="59"/>
    </row>
    <row r="35" spans="1:18" s="2" customFormat="1" ht="15" customHeight="1">
      <c r="A35" s="22">
        <v>28</v>
      </c>
      <c r="B35" s="110" t="s">
        <v>277</v>
      </c>
      <c r="C35" s="107" t="s">
        <v>278</v>
      </c>
      <c r="D35" s="57"/>
      <c r="E35" s="57"/>
      <c r="F35" s="57"/>
      <c r="G35" s="57"/>
      <c r="H35" s="57"/>
      <c r="I35" s="57"/>
      <c r="J35" s="57"/>
      <c r="K35" s="58">
        <f t="shared" si="0"/>
        <v>0</v>
      </c>
      <c r="L35" s="57"/>
      <c r="M35" s="57"/>
      <c r="N35" s="57"/>
      <c r="O35" s="57"/>
      <c r="P35" s="58" t="str">
        <f t="shared" si="1"/>
        <v>ไม่ผ่าน</v>
      </c>
      <c r="Q35" s="59"/>
      <c r="R35" s="59"/>
    </row>
    <row r="36" spans="1:18" s="2" customFormat="1" ht="15" customHeight="1">
      <c r="A36" s="22">
        <v>29</v>
      </c>
      <c r="B36" s="110" t="s">
        <v>279</v>
      </c>
      <c r="C36" s="107" t="s">
        <v>280</v>
      </c>
      <c r="D36" s="57"/>
      <c r="E36" s="57"/>
      <c r="F36" s="57"/>
      <c r="G36" s="57"/>
      <c r="H36" s="57"/>
      <c r="I36" s="57"/>
      <c r="J36" s="57"/>
      <c r="K36" s="58">
        <f t="shared" si="0"/>
        <v>0</v>
      </c>
      <c r="L36" s="57"/>
      <c r="M36" s="57"/>
      <c r="N36" s="57"/>
      <c r="O36" s="57"/>
      <c r="P36" s="58" t="str">
        <f t="shared" si="1"/>
        <v>ไม่ผ่าน</v>
      </c>
      <c r="Q36" s="59"/>
      <c r="R36" s="59"/>
    </row>
    <row r="37" spans="1:18" s="2" customFormat="1" ht="15" customHeight="1">
      <c r="A37" s="22">
        <v>30</v>
      </c>
      <c r="B37" s="110" t="s">
        <v>129</v>
      </c>
      <c r="C37" s="107" t="s">
        <v>281</v>
      </c>
      <c r="D37" s="57"/>
      <c r="E37" s="57"/>
      <c r="F37" s="57"/>
      <c r="G37" s="57"/>
      <c r="H37" s="57"/>
      <c r="I37" s="57"/>
      <c r="J37" s="57"/>
      <c r="K37" s="58">
        <f t="shared" si="0"/>
        <v>0</v>
      </c>
      <c r="L37" s="57"/>
      <c r="M37" s="57"/>
      <c r="N37" s="57"/>
      <c r="O37" s="57"/>
      <c r="P37" s="58" t="str">
        <f t="shared" si="1"/>
        <v>ไม่ผ่าน</v>
      </c>
      <c r="Q37" s="59"/>
      <c r="R37" s="59"/>
    </row>
    <row r="38" spans="1:18" s="2" customFormat="1" ht="15" customHeight="1">
      <c r="A38" s="22">
        <v>31</v>
      </c>
      <c r="B38" s="110" t="s">
        <v>77</v>
      </c>
      <c r="C38" s="107" t="s">
        <v>282</v>
      </c>
      <c r="D38" s="57"/>
      <c r="E38" s="57"/>
      <c r="F38" s="57"/>
      <c r="G38" s="57"/>
      <c r="H38" s="57"/>
      <c r="I38" s="57"/>
      <c r="J38" s="57"/>
      <c r="K38" s="58">
        <f t="shared" si="0"/>
        <v>0</v>
      </c>
      <c r="L38" s="57"/>
      <c r="M38" s="57"/>
      <c r="N38" s="57"/>
      <c r="O38" s="57"/>
      <c r="P38" s="58" t="str">
        <f t="shared" si="1"/>
        <v>ไม่ผ่าน</v>
      </c>
      <c r="Q38" s="59"/>
      <c r="R38" s="59"/>
    </row>
    <row r="39" spans="1:18" s="2" customFormat="1" ht="15" customHeight="1">
      <c r="A39" s="22">
        <v>32</v>
      </c>
      <c r="B39" s="110" t="s">
        <v>283</v>
      </c>
      <c r="C39" s="107" t="s">
        <v>284</v>
      </c>
      <c r="D39" s="57"/>
      <c r="E39" s="57"/>
      <c r="F39" s="57"/>
      <c r="G39" s="57"/>
      <c r="H39" s="57"/>
      <c r="I39" s="57"/>
      <c r="J39" s="57"/>
      <c r="K39" s="58">
        <f t="shared" si="0"/>
        <v>0</v>
      </c>
      <c r="L39" s="57"/>
      <c r="M39" s="57"/>
      <c r="N39" s="57"/>
      <c r="O39" s="57"/>
      <c r="P39" s="58" t="str">
        <f t="shared" si="1"/>
        <v>ไม่ผ่าน</v>
      </c>
      <c r="Q39" s="59"/>
      <c r="R39" s="59"/>
    </row>
    <row r="40" spans="1:18" s="2" customFormat="1" ht="15" customHeight="1">
      <c r="A40" s="22">
        <v>33</v>
      </c>
      <c r="B40" s="110" t="s">
        <v>285</v>
      </c>
      <c r="C40" s="107" t="s">
        <v>286</v>
      </c>
      <c r="D40" s="57"/>
      <c r="E40" s="57"/>
      <c r="F40" s="57"/>
      <c r="G40" s="57"/>
      <c r="H40" s="57"/>
      <c r="I40" s="57"/>
      <c r="J40" s="57"/>
      <c r="K40" s="58">
        <f t="shared" si="0"/>
        <v>0</v>
      </c>
      <c r="L40" s="57"/>
      <c r="M40" s="57"/>
      <c r="N40" s="57"/>
      <c r="O40" s="57"/>
      <c r="P40" s="58" t="str">
        <f t="shared" si="1"/>
        <v>ไม่ผ่าน</v>
      </c>
      <c r="Q40" s="59"/>
      <c r="R40" s="59"/>
    </row>
    <row r="41" spans="1:18" s="2" customFormat="1" ht="15" customHeight="1">
      <c r="A41" s="22">
        <v>34</v>
      </c>
      <c r="B41" s="110" t="s">
        <v>287</v>
      </c>
      <c r="C41" s="107" t="s">
        <v>288</v>
      </c>
      <c r="D41" s="57"/>
      <c r="E41" s="57"/>
      <c r="F41" s="57"/>
      <c r="G41" s="57"/>
      <c r="H41" s="57"/>
      <c r="I41" s="57"/>
      <c r="J41" s="57"/>
      <c r="K41" s="58">
        <f t="shared" si="0"/>
        <v>0</v>
      </c>
      <c r="L41" s="57"/>
      <c r="M41" s="57"/>
      <c r="N41" s="57"/>
      <c r="O41" s="57"/>
      <c r="P41" s="58" t="str">
        <f t="shared" si="1"/>
        <v>ไม่ผ่าน</v>
      </c>
      <c r="Q41" s="59"/>
      <c r="R41" s="59"/>
    </row>
    <row r="42" spans="1:18" s="2" customFormat="1" ht="15" customHeight="1">
      <c r="A42" s="22">
        <v>35</v>
      </c>
      <c r="B42" s="110" t="s">
        <v>127</v>
      </c>
      <c r="C42" s="107" t="s">
        <v>289</v>
      </c>
      <c r="D42" s="62"/>
      <c r="E42" s="57"/>
      <c r="F42" s="57"/>
      <c r="G42" s="57"/>
      <c r="H42" s="57"/>
      <c r="I42" s="57"/>
      <c r="J42" s="57"/>
      <c r="K42" s="58">
        <f t="shared" si="0"/>
        <v>0</v>
      </c>
      <c r="L42" s="57"/>
      <c r="M42" s="57"/>
      <c r="N42" s="57"/>
      <c r="O42" s="57"/>
      <c r="P42" s="58" t="str">
        <f t="shared" si="1"/>
        <v>ไม่ผ่าน</v>
      </c>
      <c r="Q42" s="59"/>
      <c r="R42" s="59"/>
    </row>
    <row r="43" spans="1:18" s="2" customFormat="1" ht="15" customHeight="1">
      <c r="A43" s="22">
        <v>36</v>
      </c>
      <c r="B43" s="110" t="s">
        <v>290</v>
      </c>
      <c r="C43" s="107" t="s">
        <v>291</v>
      </c>
      <c r="D43" s="62"/>
      <c r="E43" s="57"/>
      <c r="F43" s="57"/>
      <c r="G43" s="57"/>
      <c r="H43" s="57"/>
      <c r="I43" s="57"/>
      <c r="J43" s="57"/>
      <c r="K43" s="58">
        <f t="shared" si="0"/>
        <v>0</v>
      </c>
      <c r="L43" s="57"/>
      <c r="M43" s="57"/>
      <c r="N43" s="57"/>
      <c r="O43" s="57"/>
      <c r="P43" s="58" t="str">
        <f t="shared" si="1"/>
        <v>ไม่ผ่าน</v>
      </c>
      <c r="Q43" s="59"/>
      <c r="R43" s="59"/>
    </row>
    <row r="44" spans="1:18" s="2" customFormat="1" ht="15" customHeight="1">
      <c r="A44" s="22">
        <v>37</v>
      </c>
      <c r="B44" s="110" t="s">
        <v>292</v>
      </c>
      <c r="C44" s="107" t="s">
        <v>293</v>
      </c>
      <c r="D44" s="57"/>
      <c r="E44" s="57"/>
      <c r="F44" s="57"/>
      <c r="G44" s="57"/>
      <c r="H44" s="57"/>
      <c r="I44" s="57"/>
      <c r="J44" s="57"/>
      <c r="K44" s="58">
        <f t="shared" si="0"/>
        <v>0</v>
      </c>
      <c r="L44" s="57"/>
      <c r="M44" s="57"/>
      <c r="N44" s="57"/>
      <c r="O44" s="57"/>
      <c r="P44" s="58" t="str">
        <f t="shared" si="1"/>
        <v>ไม่ผ่าน</v>
      </c>
      <c r="Q44" s="59"/>
      <c r="R44" s="59"/>
    </row>
    <row r="45" spans="1:18" s="2" customFormat="1" ht="15" customHeight="1">
      <c r="A45" s="22">
        <v>38</v>
      </c>
      <c r="B45" s="110" t="s">
        <v>294</v>
      </c>
      <c r="C45" s="107" t="s">
        <v>295</v>
      </c>
      <c r="D45" s="57"/>
      <c r="E45" s="57"/>
      <c r="F45" s="57"/>
      <c r="G45" s="57"/>
      <c r="H45" s="57"/>
      <c r="I45" s="57"/>
      <c r="J45" s="57"/>
      <c r="K45" s="58">
        <f t="shared" si="0"/>
        <v>0</v>
      </c>
      <c r="L45" s="57"/>
      <c r="M45" s="57"/>
      <c r="N45" s="57"/>
      <c r="O45" s="57"/>
      <c r="P45" s="58" t="str">
        <f t="shared" si="1"/>
        <v>ไม่ผ่าน</v>
      </c>
      <c r="Q45" s="59"/>
      <c r="R45" s="59"/>
    </row>
    <row r="46" spans="1:18" s="2" customFormat="1" ht="15" customHeight="1">
      <c r="A46" s="22">
        <v>39</v>
      </c>
      <c r="B46" s="110" t="s">
        <v>296</v>
      </c>
      <c r="C46" s="107" t="s">
        <v>297</v>
      </c>
      <c r="D46" s="57"/>
      <c r="E46" s="57"/>
      <c r="F46" s="57"/>
      <c r="G46" s="57"/>
      <c r="H46" s="57"/>
      <c r="I46" s="57"/>
      <c r="J46" s="57"/>
      <c r="K46" s="58">
        <f t="shared" si="0"/>
        <v>0</v>
      </c>
      <c r="L46" s="57"/>
      <c r="M46" s="57"/>
      <c r="N46" s="57"/>
      <c r="O46" s="57"/>
      <c r="P46" s="58" t="str">
        <f t="shared" si="1"/>
        <v>ไม่ผ่าน</v>
      </c>
      <c r="Q46" s="59"/>
      <c r="R46" s="59"/>
    </row>
    <row r="47" spans="1:18" s="3" customFormat="1" ht="18">
      <c r="A47" s="17"/>
      <c r="B47" s="71" t="s">
        <v>20</v>
      </c>
      <c r="C47" s="71"/>
      <c r="D47" s="116"/>
      <c r="E47" s="116"/>
      <c r="F47" s="117"/>
      <c r="G47" s="117"/>
      <c r="H47" s="117"/>
      <c r="I47" s="117"/>
      <c r="J47" s="117"/>
      <c r="K47" s="118"/>
      <c r="L47" s="57"/>
      <c r="M47" s="57"/>
      <c r="N47" s="119" t="s">
        <v>758</v>
      </c>
      <c r="O47" s="120"/>
      <c r="P47" s="58">
        <f>COUNTIF(P9:P46,"ผ่าน")</f>
        <v>0</v>
      </c>
      <c r="Q47" s="76"/>
      <c r="R47" s="76"/>
    </row>
    <row r="48" spans="1:18" s="3" customFormat="1" ht="18">
      <c r="A48" s="17"/>
      <c r="B48" s="77" t="s">
        <v>21</v>
      </c>
      <c r="C48" s="77"/>
      <c r="D48" s="116"/>
      <c r="E48" s="116"/>
      <c r="F48" s="117"/>
      <c r="G48" s="117"/>
      <c r="H48" s="117"/>
      <c r="I48" s="117"/>
      <c r="J48" s="117"/>
      <c r="K48" s="118"/>
      <c r="L48" s="121"/>
      <c r="M48" s="57"/>
      <c r="N48" s="122" t="s">
        <v>759</v>
      </c>
      <c r="O48" s="122"/>
      <c r="P48" s="58">
        <f>COUNTIF(P9:P46,"ไม่ผ่าน")</f>
        <v>38</v>
      </c>
      <c r="Q48" s="76"/>
      <c r="R48" s="76"/>
    </row>
    <row r="49" spans="1:18" ht="21">
      <c r="A49" s="18"/>
      <c r="B49" s="84"/>
      <c r="C49" s="84"/>
      <c r="D49" s="123"/>
      <c r="E49" s="123"/>
      <c r="F49" s="124"/>
      <c r="G49" s="123"/>
      <c r="H49" s="123"/>
      <c r="I49" s="123"/>
      <c r="J49" s="123"/>
      <c r="K49" s="125"/>
      <c r="L49" s="126"/>
      <c r="M49" s="127"/>
      <c r="N49" s="128"/>
      <c r="O49" s="129"/>
      <c r="P49" s="130"/>
      <c r="Q49" s="30"/>
      <c r="R49" s="30"/>
    </row>
    <row r="50" spans="1:18" ht="18">
      <c r="A50" s="1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30"/>
      <c r="R50" s="30"/>
    </row>
    <row r="51" spans="1:18" ht="18">
      <c r="A51" s="19"/>
      <c r="B51" s="93" t="s">
        <v>22</v>
      </c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30"/>
      <c r="R51" s="30"/>
    </row>
    <row r="52" spans="1:18" ht="18">
      <c r="A52" s="19"/>
      <c r="B52" s="59"/>
      <c r="C52" s="59"/>
      <c r="D52" s="59"/>
      <c r="E52" s="59"/>
      <c r="F52" s="59" t="s">
        <v>35</v>
      </c>
      <c r="G52" s="59"/>
      <c r="H52" s="59"/>
      <c r="I52" s="59"/>
      <c r="J52" s="59"/>
      <c r="K52" s="59"/>
      <c r="L52" s="59" t="s">
        <v>36</v>
      </c>
      <c r="M52" s="59"/>
      <c r="N52" s="59"/>
      <c r="O52" s="59"/>
      <c r="P52" s="59"/>
      <c r="Q52" s="30"/>
      <c r="R52" s="30"/>
    </row>
    <row r="53" spans="1:18" ht="18">
      <c r="A53" s="19"/>
      <c r="B53" s="59"/>
      <c r="C53" s="59"/>
      <c r="D53" s="59"/>
      <c r="E53" s="59"/>
      <c r="F53" s="59"/>
      <c r="G53" s="94" t="s">
        <v>38</v>
      </c>
      <c r="H53" s="94"/>
      <c r="I53" s="94"/>
      <c r="J53" s="94"/>
      <c r="K53" s="94"/>
      <c r="L53" s="59"/>
      <c r="M53" s="59"/>
      <c r="N53" s="59"/>
      <c r="O53" s="59"/>
      <c r="P53" s="59"/>
      <c r="Q53" s="30"/>
      <c r="R53" s="30"/>
    </row>
    <row r="54" spans="1:18" ht="18">
      <c r="A54" s="19"/>
      <c r="B54" s="59"/>
      <c r="C54" s="59"/>
      <c r="D54" s="59"/>
      <c r="E54" s="59"/>
      <c r="F54" s="59"/>
      <c r="G54" s="94" t="s">
        <v>37</v>
      </c>
      <c r="H54" s="94"/>
      <c r="I54" s="94"/>
      <c r="J54" s="94"/>
      <c r="K54" s="94"/>
      <c r="L54" s="59"/>
      <c r="M54" s="59"/>
      <c r="N54" s="59"/>
      <c r="O54" s="59"/>
      <c r="P54" s="59"/>
      <c r="Q54" s="30"/>
      <c r="R54" s="30"/>
    </row>
    <row r="55" spans="1:18" ht="18">
      <c r="B55" s="96" t="s">
        <v>745</v>
      </c>
      <c r="C55" s="97" t="s">
        <v>746</v>
      </c>
      <c r="D55" s="98" t="s">
        <v>747</v>
      </c>
      <c r="E55" s="98"/>
      <c r="F55" s="98"/>
      <c r="G55" s="98" t="s">
        <v>756</v>
      </c>
      <c r="H55" s="98"/>
      <c r="I55" s="98"/>
      <c r="J55" s="30"/>
      <c r="K55" s="30"/>
      <c r="L55" s="30"/>
      <c r="M55" s="30"/>
      <c r="N55" s="30"/>
      <c r="O55" s="30"/>
      <c r="P55" s="30"/>
      <c r="Q55" s="30"/>
      <c r="R55" s="30"/>
    </row>
    <row r="56" spans="1:18" ht="18">
      <c r="B56" s="96"/>
      <c r="C56" s="99" t="s">
        <v>748</v>
      </c>
      <c r="D56" s="100" t="s">
        <v>752</v>
      </c>
      <c r="E56" s="100"/>
      <c r="F56" s="100"/>
      <c r="G56" s="101">
        <f>COUNTIF(L8:L46,"/")</f>
        <v>0</v>
      </c>
      <c r="H56" s="101"/>
      <c r="I56" s="101"/>
      <c r="J56" s="30"/>
      <c r="K56" s="30"/>
      <c r="L56" s="30"/>
      <c r="M56" s="30"/>
      <c r="N56" s="30"/>
      <c r="O56" s="30"/>
      <c r="P56" s="30"/>
      <c r="Q56" s="30"/>
      <c r="R56" s="30"/>
    </row>
    <row r="57" spans="1:18" ht="18">
      <c r="B57" s="96"/>
      <c r="C57" s="99" t="s">
        <v>749</v>
      </c>
      <c r="D57" s="100" t="s">
        <v>753</v>
      </c>
      <c r="E57" s="100"/>
      <c r="F57" s="100"/>
      <c r="G57" s="102">
        <f>COUNTIF(M8:M46,"/")</f>
        <v>0</v>
      </c>
      <c r="H57" s="103"/>
      <c r="I57" s="104"/>
      <c r="J57" s="30"/>
      <c r="K57" s="30"/>
      <c r="L57" s="30"/>
      <c r="M57" s="30"/>
      <c r="N57" s="30"/>
      <c r="O57" s="30"/>
      <c r="P57" s="30"/>
      <c r="Q57" s="30"/>
      <c r="R57" s="30"/>
    </row>
    <row r="58" spans="1:18" ht="18">
      <c r="B58" s="96"/>
      <c r="C58" s="99" t="s">
        <v>750</v>
      </c>
      <c r="D58" s="100" t="s">
        <v>754</v>
      </c>
      <c r="E58" s="100"/>
      <c r="F58" s="100"/>
      <c r="G58" s="102">
        <f>COUNTIF(N8:N46,"/")</f>
        <v>0</v>
      </c>
      <c r="H58" s="103"/>
      <c r="I58" s="104"/>
      <c r="J58" s="30"/>
      <c r="K58" s="30"/>
      <c r="L58" s="30"/>
      <c r="M58" s="30"/>
      <c r="N58" s="30"/>
      <c r="O58" s="30"/>
      <c r="P58" s="30"/>
      <c r="Q58" s="30"/>
      <c r="R58" s="30"/>
    </row>
    <row r="59" spans="1:18" ht="18">
      <c r="B59" s="96"/>
      <c r="C59" s="99" t="s">
        <v>751</v>
      </c>
      <c r="D59" s="100" t="s">
        <v>755</v>
      </c>
      <c r="E59" s="100"/>
      <c r="F59" s="100"/>
      <c r="G59" s="102">
        <f>COUNTIF(O8:O46,"/")</f>
        <v>0</v>
      </c>
      <c r="H59" s="103"/>
      <c r="I59" s="104"/>
      <c r="J59" s="30"/>
      <c r="K59" s="30"/>
      <c r="L59" s="30"/>
      <c r="M59" s="30"/>
      <c r="N59" s="30"/>
      <c r="O59" s="30"/>
      <c r="P59" s="30"/>
      <c r="Q59" s="30"/>
      <c r="R59" s="30"/>
    </row>
    <row r="60" spans="1:18">
      <c r="B60" s="105"/>
      <c r="C60" s="105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</row>
  </sheetData>
  <mergeCells count="38"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B47:C47"/>
    <mergeCell ref="B48:C49"/>
    <mergeCell ref="L48:L49"/>
    <mergeCell ref="M49:O49"/>
    <mergeCell ref="E6:E7"/>
    <mergeCell ref="F6:F7"/>
    <mergeCell ref="G6:G7"/>
    <mergeCell ref="H6:H7"/>
    <mergeCell ref="I6:I7"/>
    <mergeCell ref="J6:J7"/>
    <mergeCell ref="G53:K53"/>
    <mergeCell ref="G54:K54"/>
    <mergeCell ref="K6:K7"/>
    <mergeCell ref="L6:L7"/>
    <mergeCell ref="M6:O6"/>
    <mergeCell ref="N47:O47"/>
    <mergeCell ref="N48:O48"/>
    <mergeCell ref="B55:B59"/>
    <mergeCell ref="D55:F55"/>
    <mergeCell ref="G55:I55"/>
    <mergeCell ref="D56:F56"/>
    <mergeCell ref="G56:I56"/>
    <mergeCell ref="D57:F57"/>
    <mergeCell ref="G57:I57"/>
    <mergeCell ref="D58:F58"/>
    <mergeCell ref="G58:I58"/>
    <mergeCell ref="D59:F59"/>
    <mergeCell ref="G59:I59"/>
  </mergeCells>
  <pageMargins left="0.55000000000000004" right="0.19685039370078741" top="0.39" bottom="0.15748031496062992" header="0.11811023622047245" footer="0.31496062992125984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254"/>
  <sheetViews>
    <sheetView zoomScale="36" zoomScaleNormal="36" zoomScalePageLayoutView="110" workbookViewId="0">
      <selection activeCell="U5" sqref="B5:U254"/>
    </sheetView>
  </sheetViews>
  <sheetFormatPr defaultColWidth="9.109375" defaultRowHeight="15.6"/>
  <cols>
    <col min="1" max="1" width="5.6640625" style="11" customWidth="1"/>
    <col min="2" max="2" width="15.5546875" style="20" customWidth="1"/>
    <col min="3" max="3" width="14.88671875" style="20" customWidth="1"/>
    <col min="4" max="8" width="3.6640625" style="11" customWidth="1"/>
    <col min="9" max="9" width="5.6640625" style="11" customWidth="1"/>
    <col min="10" max="10" width="5.33203125" style="11" customWidth="1"/>
    <col min="11" max="11" width="4.88671875" style="11" customWidth="1"/>
    <col min="12" max="13" width="3.6640625" style="11" customWidth="1"/>
    <col min="14" max="15" width="5.109375" style="11" customWidth="1"/>
    <col min="16" max="16" width="6.88671875" style="11" customWidth="1"/>
    <col min="17" max="17" width="12.44140625" style="11" customWidth="1"/>
    <col min="18" max="20" width="9.109375" style="1"/>
    <col min="21" max="21" width="14.109375" style="1" customWidth="1"/>
    <col min="22" max="16384" width="9.109375" style="1"/>
  </cols>
  <sheetData>
    <row r="1" spans="1:21" ht="20.399999999999999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3"/>
      <c r="R1" s="8"/>
    </row>
    <row r="2" spans="1:21" ht="20.399999999999999">
      <c r="A2" s="24" t="s">
        <v>28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3"/>
      <c r="R2" s="8"/>
    </row>
    <row r="3" spans="1:21" ht="20.399999999999999">
      <c r="A3" s="24" t="s">
        <v>97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3"/>
      <c r="R3" s="8"/>
    </row>
    <row r="4" spans="1:21" s="4" customFormat="1" ht="21">
      <c r="A4" s="15" t="s">
        <v>19</v>
      </c>
      <c r="B4" s="15"/>
      <c r="C4" s="16"/>
      <c r="D4" s="10"/>
      <c r="E4" s="13"/>
      <c r="F4" s="12"/>
      <c r="G4" s="12"/>
      <c r="H4" s="12"/>
      <c r="I4" s="10"/>
      <c r="J4" s="10"/>
      <c r="K4" s="14"/>
      <c r="L4" s="14"/>
      <c r="M4" s="10"/>
      <c r="N4" s="10"/>
      <c r="O4" s="10"/>
      <c r="P4" s="10"/>
      <c r="Q4" s="10"/>
      <c r="R4" s="9"/>
    </row>
    <row r="5" spans="1:21" s="4" customFormat="1" ht="21">
      <c r="A5" s="25" t="s">
        <v>0</v>
      </c>
      <c r="B5" s="38" t="s">
        <v>1</v>
      </c>
      <c r="C5" s="39" t="s">
        <v>2</v>
      </c>
      <c r="D5" s="137" t="s">
        <v>3</v>
      </c>
      <c r="E5" s="138"/>
      <c r="F5" s="138"/>
      <c r="G5" s="138"/>
      <c r="H5" s="138"/>
      <c r="I5" s="138"/>
      <c r="J5" s="138"/>
      <c r="K5" s="138"/>
      <c r="L5" s="138" t="s">
        <v>4</v>
      </c>
      <c r="M5" s="139"/>
      <c r="N5" s="139"/>
      <c r="O5" s="139"/>
      <c r="P5" s="43" t="s">
        <v>5</v>
      </c>
      <c r="Q5" s="37"/>
      <c r="R5" s="37"/>
      <c r="S5" s="37"/>
      <c r="T5" s="37"/>
      <c r="U5" s="37"/>
    </row>
    <row r="6" spans="1:21" s="4" customFormat="1" ht="21">
      <c r="A6" s="26"/>
      <c r="B6" s="44"/>
      <c r="C6" s="45"/>
      <c r="D6" s="46" t="s">
        <v>6</v>
      </c>
      <c r="E6" s="43" t="s">
        <v>7</v>
      </c>
      <c r="F6" s="43" t="s">
        <v>8</v>
      </c>
      <c r="G6" s="43" t="s">
        <v>9</v>
      </c>
      <c r="H6" s="43" t="s">
        <v>10</v>
      </c>
      <c r="I6" s="47" t="s">
        <v>11</v>
      </c>
      <c r="J6" s="47" t="s">
        <v>12</v>
      </c>
      <c r="K6" s="43" t="s">
        <v>13</v>
      </c>
      <c r="L6" s="48" t="s">
        <v>14</v>
      </c>
      <c r="M6" s="138" t="s">
        <v>15</v>
      </c>
      <c r="N6" s="138"/>
      <c r="O6" s="138"/>
      <c r="P6" s="43"/>
      <c r="Q6" s="37"/>
      <c r="R6" s="37"/>
      <c r="S6" s="37"/>
      <c r="T6" s="37"/>
      <c r="U6" s="37"/>
    </row>
    <row r="7" spans="1:21" s="6" customFormat="1" ht="173.25" customHeight="1">
      <c r="A7" s="27"/>
      <c r="B7" s="49"/>
      <c r="C7" s="50"/>
      <c r="D7" s="46"/>
      <c r="E7" s="43"/>
      <c r="F7" s="43"/>
      <c r="G7" s="43"/>
      <c r="H7" s="43"/>
      <c r="I7" s="47"/>
      <c r="J7" s="47"/>
      <c r="K7" s="43"/>
      <c r="L7" s="51"/>
      <c r="M7" s="52" t="s">
        <v>16</v>
      </c>
      <c r="N7" s="52" t="s">
        <v>17</v>
      </c>
      <c r="O7" s="52" t="s">
        <v>757</v>
      </c>
      <c r="P7" s="43"/>
      <c r="Q7" s="53"/>
      <c r="R7" s="53"/>
      <c r="S7" s="53"/>
      <c r="T7" s="53"/>
      <c r="U7" s="53"/>
    </row>
    <row r="8" spans="1:21" s="2" customFormat="1" ht="15" customHeight="1">
      <c r="A8" s="22">
        <v>1</v>
      </c>
      <c r="B8" s="110" t="s">
        <v>298</v>
      </c>
      <c r="C8" s="107" t="s">
        <v>299</v>
      </c>
      <c r="D8" s="57"/>
      <c r="E8" s="57"/>
      <c r="F8" s="57"/>
      <c r="G8" s="57"/>
      <c r="H8" s="57"/>
      <c r="I8" s="57"/>
      <c r="J8" s="57"/>
      <c r="K8" s="58">
        <f>D8+E8+F8+G8+H8+I8+J8</f>
        <v>0</v>
      </c>
      <c r="L8" s="57"/>
      <c r="M8" s="57"/>
      <c r="N8" s="57"/>
      <c r="O8" s="57"/>
      <c r="P8" s="58" t="str">
        <f>IF(K8&gt;24,"ผ่าน","ไม่ผ่าน")</f>
        <v>ไม่ผ่าน</v>
      </c>
      <c r="Q8" s="59"/>
      <c r="R8" s="59"/>
      <c r="S8" s="59"/>
      <c r="T8" s="59"/>
      <c r="U8" s="59"/>
    </row>
    <row r="9" spans="1:21" s="2" customFormat="1" ht="15" customHeight="1">
      <c r="A9" s="22">
        <v>2</v>
      </c>
      <c r="B9" s="110" t="s">
        <v>300</v>
      </c>
      <c r="C9" s="107" t="s">
        <v>301</v>
      </c>
      <c r="D9" s="57"/>
      <c r="E9" s="57"/>
      <c r="F9" s="57"/>
      <c r="G9" s="57"/>
      <c r="H9" s="57"/>
      <c r="I9" s="57"/>
      <c r="J9" s="57"/>
      <c r="K9" s="58">
        <f t="shared" ref="K9:K45" si="0">D9+E9+F9+G9+H9+I9+J9</f>
        <v>0</v>
      </c>
      <c r="L9" s="57"/>
      <c r="M9" s="57"/>
      <c r="N9" s="57"/>
      <c r="O9" s="57"/>
      <c r="P9" s="58" t="str">
        <f t="shared" ref="P9:P45" si="1">IF(K9&gt;24,"ผ่าน","ไม่ผ่าน")</f>
        <v>ไม่ผ่าน</v>
      </c>
      <c r="Q9" s="59"/>
      <c r="R9" s="59"/>
      <c r="S9" s="59"/>
      <c r="T9" s="59"/>
      <c r="U9" s="59"/>
    </row>
    <row r="10" spans="1:21" s="2" customFormat="1" ht="15" customHeight="1">
      <c r="A10" s="22">
        <v>3</v>
      </c>
      <c r="B10" s="110" t="s">
        <v>302</v>
      </c>
      <c r="C10" s="107" t="s">
        <v>303</v>
      </c>
      <c r="D10" s="57"/>
      <c r="E10" s="57"/>
      <c r="F10" s="57"/>
      <c r="G10" s="57"/>
      <c r="H10" s="57"/>
      <c r="I10" s="57"/>
      <c r="J10" s="57"/>
      <c r="K10" s="58">
        <f t="shared" si="0"/>
        <v>0</v>
      </c>
      <c r="L10" s="57"/>
      <c r="M10" s="57"/>
      <c r="N10" s="57"/>
      <c r="O10" s="57"/>
      <c r="P10" s="58" t="str">
        <f t="shared" si="1"/>
        <v>ไม่ผ่าน</v>
      </c>
      <c r="Q10" s="59"/>
      <c r="R10" s="59"/>
      <c r="S10" s="59"/>
      <c r="T10" s="59"/>
      <c r="U10" s="59"/>
    </row>
    <row r="11" spans="1:21" s="2" customFormat="1" ht="15" customHeight="1">
      <c r="A11" s="22">
        <v>4</v>
      </c>
      <c r="B11" s="110" t="s">
        <v>304</v>
      </c>
      <c r="C11" s="107" t="s">
        <v>305</v>
      </c>
      <c r="D11" s="57"/>
      <c r="E11" s="57"/>
      <c r="F11" s="57"/>
      <c r="G11" s="57"/>
      <c r="H11" s="57"/>
      <c r="I11" s="57"/>
      <c r="J11" s="57"/>
      <c r="K11" s="58">
        <f t="shared" si="0"/>
        <v>0</v>
      </c>
      <c r="L11" s="57"/>
      <c r="M11" s="57"/>
      <c r="N11" s="57"/>
      <c r="O11" s="57"/>
      <c r="P11" s="58" t="str">
        <f t="shared" si="1"/>
        <v>ไม่ผ่าน</v>
      </c>
      <c r="Q11" s="59"/>
      <c r="R11" s="59"/>
      <c r="S11" s="59"/>
      <c r="T11" s="59"/>
      <c r="U11" s="59"/>
    </row>
    <row r="12" spans="1:21" s="2" customFormat="1" ht="15" customHeight="1">
      <c r="A12" s="22">
        <v>5</v>
      </c>
      <c r="B12" s="110" t="s">
        <v>306</v>
      </c>
      <c r="C12" s="107" t="s">
        <v>307</v>
      </c>
      <c r="D12" s="62"/>
      <c r="E12" s="57"/>
      <c r="F12" s="57"/>
      <c r="G12" s="57"/>
      <c r="H12" s="57"/>
      <c r="I12" s="57"/>
      <c r="J12" s="57"/>
      <c r="K12" s="58">
        <f t="shared" si="0"/>
        <v>0</v>
      </c>
      <c r="L12" s="57"/>
      <c r="M12" s="57"/>
      <c r="N12" s="57"/>
      <c r="O12" s="57"/>
      <c r="P12" s="58" t="str">
        <f t="shared" si="1"/>
        <v>ไม่ผ่าน</v>
      </c>
      <c r="Q12" s="59"/>
      <c r="R12" s="59"/>
      <c r="S12" s="59"/>
      <c r="T12" s="59"/>
      <c r="U12" s="59"/>
    </row>
    <row r="13" spans="1:21" s="2" customFormat="1" ht="15" customHeight="1">
      <c r="A13" s="22">
        <v>6</v>
      </c>
      <c r="B13" s="110" t="s">
        <v>64</v>
      </c>
      <c r="C13" s="107" t="s">
        <v>308</v>
      </c>
      <c r="D13" s="62"/>
      <c r="E13" s="57"/>
      <c r="F13" s="57"/>
      <c r="G13" s="57"/>
      <c r="H13" s="57"/>
      <c r="I13" s="57"/>
      <c r="J13" s="57"/>
      <c r="K13" s="58">
        <f t="shared" si="0"/>
        <v>0</v>
      </c>
      <c r="L13" s="57"/>
      <c r="M13" s="57"/>
      <c r="N13" s="57"/>
      <c r="O13" s="57"/>
      <c r="P13" s="58" t="str">
        <f t="shared" si="1"/>
        <v>ไม่ผ่าน</v>
      </c>
      <c r="Q13" s="59"/>
      <c r="R13" s="59"/>
      <c r="S13" s="59"/>
      <c r="T13" s="59"/>
      <c r="U13" s="59"/>
    </row>
    <row r="14" spans="1:21" s="2" customFormat="1" ht="15" customHeight="1">
      <c r="A14" s="22">
        <v>7</v>
      </c>
      <c r="B14" s="110" t="s">
        <v>309</v>
      </c>
      <c r="C14" s="107" t="s">
        <v>310</v>
      </c>
      <c r="D14" s="57"/>
      <c r="E14" s="57"/>
      <c r="F14" s="57"/>
      <c r="G14" s="57"/>
      <c r="H14" s="57"/>
      <c r="I14" s="57"/>
      <c r="J14" s="57"/>
      <c r="K14" s="58">
        <f t="shared" si="0"/>
        <v>0</v>
      </c>
      <c r="L14" s="57"/>
      <c r="M14" s="57"/>
      <c r="N14" s="57"/>
      <c r="O14" s="57"/>
      <c r="P14" s="58" t="str">
        <f t="shared" si="1"/>
        <v>ไม่ผ่าน</v>
      </c>
      <c r="Q14" s="59"/>
      <c r="R14" s="59"/>
      <c r="S14" s="59"/>
      <c r="T14" s="59"/>
      <c r="U14" s="59"/>
    </row>
    <row r="15" spans="1:21" s="2" customFormat="1" ht="15" customHeight="1">
      <c r="A15" s="22">
        <v>8</v>
      </c>
      <c r="B15" s="110" t="s">
        <v>94</v>
      </c>
      <c r="C15" s="107" t="s">
        <v>311</v>
      </c>
      <c r="D15" s="57"/>
      <c r="E15" s="57"/>
      <c r="F15" s="57"/>
      <c r="G15" s="57"/>
      <c r="H15" s="57"/>
      <c r="I15" s="57"/>
      <c r="J15" s="57"/>
      <c r="K15" s="58">
        <f t="shared" si="0"/>
        <v>0</v>
      </c>
      <c r="L15" s="57"/>
      <c r="M15" s="57"/>
      <c r="N15" s="57"/>
      <c r="O15" s="57"/>
      <c r="P15" s="58" t="str">
        <f t="shared" si="1"/>
        <v>ไม่ผ่าน</v>
      </c>
      <c r="Q15" s="59"/>
      <c r="R15" s="59"/>
      <c r="S15" s="59"/>
      <c r="T15" s="59"/>
      <c r="U15" s="59"/>
    </row>
    <row r="16" spans="1:21" s="2" customFormat="1" ht="15" customHeight="1">
      <c r="A16" s="22">
        <v>9</v>
      </c>
      <c r="B16" s="110" t="s">
        <v>312</v>
      </c>
      <c r="C16" s="107" t="s">
        <v>313</v>
      </c>
      <c r="D16" s="57"/>
      <c r="E16" s="57"/>
      <c r="F16" s="57"/>
      <c r="G16" s="57"/>
      <c r="H16" s="57"/>
      <c r="I16" s="57"/>
      <c r="J16" s="57"/>
      <c r="K16" s="58">
        <f t="shared" si="0"/>
        <v>0</v>
      </c>
      <c r="L16" s="57"/>
      <c r="M16" s="57"/>
      <c r="N16" s="57"/>
      <c r="O16" s="57"/>
      <c r="P16" s="58" t="str">
        <f t="shared" si="1"/>
        <v>ไม่ผ่าน</v>
      </c>
      <c r="Q16" s="59"/>
      <c r="R16" s="59"/>
      <c r="S16" s="59"/>
      <c r="T16" s="59"/>
      <c r="U16" s="59"/>
    </row>
    <row r="17" spans="1:29" s="2" customFormat="1" ht="15" customHeight="1">
      <c r="A17" s="22">
        <v>10</v>
      </c>
      <c r="B17" s="110" t="s">
        <v>314</v>
      </c>
      <c r="C17" s="107" t="s">
        <v>315</v>
      </c>
      <c r="D17" s="62"/>
      <c r="E17" s="57"/>
      <c r="F17" s="57"/>
      <c r="G17" s="57"/>
      <c r="H17" s="57"/>
      <c r="I17" s="57"/>
      <c r="J17" s="57"/>
      <c r="K17" s="58">
        <f t="shared" si="0"/>
        <v>0</v>
      </c>
      <c r="L17" s="57"/>
      <c r="M17" s="57"/>
      <c r="N17" s="57"/>
      <c r="O17" s="57"/>
      <c r="P17" s="58" t="str">
        <f t="shared" si="1"/>
        <v>ไม่ผ่าน</v>
      </c>
      <c r="Q17" s="59"/>
      <c r="R17" s="59"/>
      <c r="S17" s="59"/>
      <c r="T17" s="59"/>
      <c r="U17" s="59"/>
    </row>
    <row r="18" spans="1:29" s="2" customFormat="1" ht="15" customHeight="1">
      <c r="A18" s="22">
        <v>11</v>
      </c>
      <c r="B18" s="110" t="s">
        <v>316</v>
      </c>
      <c r="C18" s="107" t="s">
        <v>317</v>
      </c>
      <c r="D18" s="57"/>
      <c r="E18" s="57"/>
      <c r="F18" s="57"/>
      <c r="G18" s="57"/>
      <c r="H18" s="57"/>
      <c r="I18" s="57"/>
      <c r="J18" s="57"/>
      <c r="K18" s="58">
        <f t="shared" si="0"/>
        <v>0</v>
      </c>
      <c r="L18" s="57"/>
      <c r="M18" s="57"/>
      <c r="N18" s="57"/>
      <c r="O18" s="57"/>
      <c r="P18" s="58" t="str">
        <f t="shared" si="1"/>
        <v>ไม่ผ่าน</v>
      </c>
      <c r="Q18" s="59"/>
      <c r="R18" s="59"/>
      <c r="S18" s="59"/>
      <c r="T18" s="59"/>
      <c r="U18" s="59"/>
    </row>
    <row r="19" spans="1:29" s="2" customFormat="1" ht="15" customHeight="1">
      <c r="A19" s="22">
        <v>12</v>
      </c>
      <c r="B19" s="110" t="s">
        <v>318</v>
      </c>
      <c r="C19" s="107" t="s">
        <v>319</v>
      </c>
      <c r="D19" s="57"/>
      <c r="E19" s="57"/>
      <c r="F19" s="57"/>
      <c r="G19" s="57"/>
      <c r="H19" s="57"/>
      <c r="I19" s="57"/>
      <c r="J19" s="57"/>
      <c r="K19" s="58">
        <f t="shared" si="0"/>
        <v>0</v>
      </c>
      <c r="L19" s="57"/>
      <c r="M19" s="57"/>
      <c r="N19" s="57"/>
      <c r="O19" s="57"/>
      <c r="P19" s="58" t="str">
        <f t="shared" si="1"/>
        <v>ไม่ผ่าน</v>
      </c>
      <c r="Q19" s="59"/>
      <c r="R19" s="59"/>
      <c r="S19" s="59"/>
      <c r="T19" s="59"/>
      <c r="U19" s="59"/>
    </row>
    <row r="20" spans="1:29" s="2" customFormat="1" ht="14.25" customHeight="1">
      <c r="A20" s="22">
        <v>13</v>
      </c>
      <c r="B20" s="110" t="s">
        <v>320</v>
      </c>
      <c r="C20" s="107" t="s">
        <v>321</v>
      </c>
      <c r="D20" s="57"/>
      <c r="E20" s="57"/>
      <c r="F20" s="57"/>
      <c r="G20" s="57"/>
      <c r="H20" s="57"/>
      <c r="I20" s="57"/>
      <c r="J20" s="57"/>
      <c r="K20" s="58">
        <f t="shared" si="0"/>
        <v>0</v>
      </c>
      <c r="L20" s="57"/>
      <c r="M20" s="57"/>
      <c r="N20" s="57"/>
      <c r="O20" s="57"/>
      <c r="P20" s="58" t="str">
        <f t="shared" si="1"/>
        <v>ไม่ผ่าน</v>
      </c>
      <c r="Q20" s="68"/>
      <c r="R20" s="5"/>
      <c r="S20" s="5"/>
      <c r="T20" s="69"/>
      <c r="U20" s="69"/>
      <c r="V20" s="7"/>
      <c r="W20" s="7"/>
      <c r="X20" s="7"/>
      <c r="Y20" s="7"/>
      <c r="Z20" s="7"/>
      <c r="AA20" s="7"/>
      <c r="AB20" s="7"/>
      <c r="AC20" s="7"/>
    </row>
    <row r="21" spans="1:29" s="2" customFormat="1" ht="15" customHeight="1">
      <c r="A21" s="22">
        <v>14</v>
      </c>
      <c r="B21" s="110" t="s">
        <v>322</v>
      </c>
      <c r="C21" s="107" t="s">
        <v>323</v>
      </c>
      <c r="D21" s="57"/>
      <c r="E21" s="57"/>
      <c r="F21" s="57"/>
      <c r="G21" s="57"/>
      <c r="H21" s="57"/>
      <c r="I21" s="57"/>
      <c r="J21" s="57"/>
      <c r="K21" s="58">
        <f t="shared" si="0"/>
        <v>0</v>
      </c>
      <c r="L21" s="57"/>
      <c r="M21" s="57"/>
      <c r="N21" s="57"/>
      <c r="O21" s="57"/>
      <c r="P21" s="58" t="str">
        <f t="shared" si="1"/>
        <v>ไม่ผ่าน</v>
      </c>
      <c r="Q21" s="59"/>
      <c r="R21" s="59"/>
      <c r="S21" s="59"/>
      <c r="T21" s="59"/>
      <c r="U21" s="59"/>
    </row>
    <row r="22" spans="1:29" s="2" customFormat="1" ht="15" customHeight="1">
      <c r="A22" s="22">
        <v>15</v>
      </c>
      <c r="B22" s="110" t="s">
        <v>324</v>
      </c>
      <c r="C22" s="107" t="s">
        <v>325</v>
      </c>
      <c r="D22" s="57"/>
      <c r="E22" s="57"/>
      <c r="F22" s="57"/>
      <c r="G22" s="57"/>
      <c r="H22" s="57"/>
      <c r="I22" s="57"/>
      <c r="J22" s="57"/>
      <c r="K22" s="58">
        <f t="shared" si="0"/>
        <v>0</v>
      </c>
      <c r="L22" s="57"/>
      <c r="M22" s="57"/>
      <c r="N22" s="57"/>
      <c r="O22" s="57"/>
      <c r="P22" s="58" t="str">
        <f t="shared" si="1"/>
        <v>ไม่ผ่าน</v>
      </c>
      <c r="Q22" s="59"/>
      <c r="R22" s="59"/>
      <c r="S22" s="59"/>
      <c r="T22" s="59"/>
      <c r="U22" s="59"/>
    </row>
    <row r="23" spans="1:29" s="2" customFormat="1" ht="15" customHeight="1">
      <c r="A23" s="22">
        <v>16</v>
      </c>
      <c r="B23" s="110" t="s">
        <v>326</v>
      </c>
      <c r="C23" s="107" t="s">
        <v>327</v>
      </c>
      <c r="D23" s="57"/>
      <c r="E23" s="57"/>
      <c r="F23" s="57"/>
      <c r="G23" s="57"/>
      <c r="H23" s="57"/>
      <c r="I23" s="57"/>
      <c r="J23" s="57"/>
      <c r="K23" s="58">
        <f t="shared" si="0"/>
        <v>0</v>
      </c>
      <c r="L23" s="57"/>
      <c r="M23" s="57"/>
      <c r="N23" s="57"/>
      <c r="O23" s="57"/>
      <c r="P23" s="58" t="str">
        <f t="shared" si="1"/>
        <v>ไม่ผ่าน</v>
      </c>
      <c r="Q23" s="59"/>
      <c r="R23" s="59"/>
      <c r="S23" s="59"/>
      <c r="T23" s="59"/>
      <c r="U23" s="59"/>
    </row>
    <row r="24" spans="1:29" s="2" customFormat="1" ht="15" customHeight="1">
      <c r="A24" s="22">
        <v>17</v>
      </c>
      <c r="B24" s="110" t="s">
        <v>328</v>
      </c>
      <c r="C24" s="107" t="s">
        <v>329</v>
      </c>
      <c r="D24" s="57"/>
      <c r="E24" s="57"/>
      <c r="F24" s="57"/>
      <c r="G24" s="57"/>
      <c r="H24" s="57"/>
      <c r="I24" s="57"/>
      <c r="J24" s="57"/>
      <c r="K24" s="58">
        <f t="shared" si="0"/>
        <v>0</v>
      </c>
      <c r="L24" s="57"/>
      <c r="M24" s="57"/>
      <c r="N24" s="57"/>
      <c r="O24" s="57"/>
      <c r="P24" s="58" t="str">
        <f t="shared" si="1"/>
        <v>ไม่ผ่าน</v>
      </c>
      <c r="Q24" s="59"/>
      <c r="R24" s="59"/>
      <c r="S24" s="59"/>
      <c r="T24" s="59"/>
      <c r="U24" s="59"/>
    </row>
    <row r="25" spans="1:29" s="2" customFormat="1" ht="15" customHeight="1">
      <c r="A25" s="22">
        <v>18</v>
      </c>
      <c r="B25" s="110" t="s">
        <v>92</v>
      </c>
      <c r="C25" s="107" t="s">
        <v>330</v>
      </c>
      <c r="D25" s="57"/>
      <c r="E25" s="57"/>
      <c r="F25" s="57"/>
      <c r="G25" s="57"/>
      <c r="H25" s="57"/>
      <c r="I25" s="57"/>
      <c r="J25" s="57"/>
      <c r="K25" s="58">
        <f t="shared" si="0"/>
        <v>0</v>
      </c>
      <c r="L25" s="57"/>
      <c r="M25" s="57"/>
      <c r="N25" s="57"/>
      <c r="O25" s="57"/>
      <c r="P25" s="58" t="str">
        <f t="shared" si="1"/>
        <v>ไม่ผ่าน</v>
      </c>
      <c r="Q25" s="59"/>
      <c r="R25" s="59"/>
      <c r="S25" s="59"/>
      <c r="T25" s="59"/>
      <c r="U25" s="59"/>
    </row>
    <row r="26" spans="1:29" s="2" customFormat="1" ht="15" customHeight="1">
      <c r="A26" s="22">
        <v>19</v>
      </c>
      <c r="B26" s="110" t="s">
        <v>331</v>
      </c>
      <c r="C26" s="107" t="s">
        <v>332</v>
      </c>
      <c r="D26" s="57"/>
      <c r="E26" s="57"/>
      <c r="F26" s="57"/>
      <c r="G26" s="57"/>
      <c r="H26" s="57"/>
      <c r="I26" s="57"/>
      <c r="J26" s="57"/>
      <c r="K26" s="58">
        <f t="shared" si="0"/>
        <v>0</v>
      </c>
      <c r="L26" s="57"/>
      <c r="M26" s="57"/>
      <c r="N26" s="57"/>
      <c r="O26" s="57"/>
      <c r="P26" s="58" t="str">
        <f t="shared" si="1"/>
        <v>ไม่ผ่าน</v>
      </c>
      <c r="Q26" s="59"/>
      <c r="R26" s="59"/>
      <c r="S26" s="59"/>
      <c r="T26" s="59"/>
      <c r="U26" s="59"/>
    </row>
    <row r="27" spans="1:29" s="2" customFormat="1" ht="15" customHeight="1">
      <c r="A27" s="22">
        <v>20</v>
      </c>
      <c r="B27" s="110" t="s">
        <v>333</v>
      </c>
      <c r="C27" s="107" t="s">
        <v>334</v>
      </c>
      <c r="D27" s="57"/>
      <c r="E27" s="57"/>
      <c r="F27" s="57"/>
      <c r="G27" s="57"/>
      <c r="H27" s="57"/>
      <c r="I27" s="57"/>
      <c r="J27" s="57"/>
      <c r="K27" s="58">
        <f t="shared" si="0"/>
        <v>0</v>
      </c>
      <c r="L27" s="57"/>
      <c r="M27" s="57"/>
      <c r="N27" s="57"/>
      <c r="O27" s="57"/>
      <c r="P27" s="58" t="str">
        <f t="shared" si="1"/>
        <v>ไม่ผ่าน</v>
      </c>
      <c r="Q27" s="59"/>
      <c r="R27" s="59"/>
      <c r="S27" s="59"/>
      <c r="T27" s="59"/>
      <c r="U27" s="59"/>
    </row>
    <row r="28" spans="1:29" s="2" customFormat="1" ht="15" customHeight="1">
      <c r="A28" s="22">
        <v>21</v>
      </c>
      <c r="B28" s="110" t="s">
        <v>335</v>
      </c>
      <c r="C28" s="107" t="s">
        <v>336</v>
      </c>
      <c r="D28" s="57"/>
      <c r="E28" s="57"/>
      <c r="F28" s="57"/>
      <c r="G28" s="57"/>
      <c r="H28" s="57"/>
      <c r="I28" s="57"/>
      <c r="J28" s="57"/>
      <c r="K28" s="58">
        <f t="shared" si="0"/>
        <v>0</v>
      </c>
      <c r="L28" s="57"/>
      <c r="M28" s="57"/>
      <c r="N28" s="57"/>
      <c r="O28" s="57"/>
      <c r="P28" s="58" t="str">
        <f t="shared" si="1"/>
        <v>ไม่ผ่าน</v>
      </c>
      <c r="Q28" s="59"/>
      <c r="R28" s="59"/>
      <c r="S28" s="59"/>
      <c r="T28" s="59"/>
      <c r="U28" s="59"/>
    </row>
    <row r="29" spans="1:29" s="2" customFormat="1" ht="15" customHeight="1">
      <c r="A29" s="22">
        <v>22</v>
      </c>
      <c r="B29" s="110" t="s">
        <v>337</v>
      </c>
      <c r="C29" s="107" t="s">
        <v>61</v>
      </c>
      <c r="D29" s="57"/>
      <c r="E29" s="57"/>
      <c r="F29" s="57"/>
      <c r="G29" s="57"/>
      <c r="H29" s="57"/>
      <c r="I29" s="57"/>
      <c r="J29" s="57"/>
      <c r="K29" s="58">
        <f t="shared" si="0"/>
        <v>0</v>
      </c>
      <c r="L29" s="57"/>
      <c r="M29" s="57"/>
      <c r="N29" s="57"/>
      <c r="O29" s="57"/>
      <c r="P29" s="58" t="str">
        <f t="shared" si="1"/>
        <v>ไม่ผ่าน</v>
      </c>
      <c r="Q29" s="59"/>
      <c r="R29" s="59"/>
      <c r="S29" s="59"/>
      <c r="T29" s="59"/>
      <c r="U29" s="59"/>
    </row>
    <row r="30" spans="1:29" s="2" customFormat="1" ht="15" customHeight="1">
      <c r="A30" s="22">
        <v>23</v>
      </c>
      <c r="B30" s="110" t="s">
        <v>42</v>
      </c>
      <c r="C30" s="107" t="s">
        <v>338</v>
      </c>
      <c r="D30" s="57"/>
      <c r="E30" s="57"/>
      <c r="F30" s="57"/>
      <c r="G30" s="57"/>
      <c r="H30" s="57"/>
      <c r="I30" s="57"/>
      <c r="J30" s="57"/>
      <c r="K30" s="58">
        <f t="shared" si="0"/>
        <v>0</v>
      </c>
      <c r="L30" s="57"/>
      <c r="M30" s="57"/>
      <c r="N30" s="57"/>
      <c r="O30" s="57"/>
      <c r="P30" s="58" t="str">
        <f t="shared" si="1"/>
        <v>ไม่ผ่าน</v>
      </c>
      <c r="Q30" s="59"/>
      <c r="R30" s="59"/>
      <c r="S30" s="59"/>
      <c r="T30" s="59"/>
      <c r="U30" s="59"/>
    </row>
    <row r="31" spans="1:29" s="2" customFormat="1" ht="15" customHeight="1">
      <c r="A31" s="22">
        <v>24</v>
      </c>
      <c r="B31" s="110" t="s">
        <v>339</v>
      </c>
      <c r="C31" s="107" t="s">
        <v>340</v>
      </c>
      <c r="D31" s="57"/>
      <c r="E31" s="57"/>
      <c r="F31" s="57"/>
      <c r="G31" s="57"/>
      <c r="H31" s="57"/>
      <c r="I31" s="57"/>
      <c r="J31" s="57"/>
      <c r="K31" s="58">
        <f t="shared" si="0"/>
        <v>0</v>
      </c>
      <c r="L31" s="57"/>
      <c r="M31" s="57"/>
      <c r="N31" s="57"/>
      <c r="O31" s="57"/>
      <c r="P31" s="58" t="str">
        <f t="shared" si="1"/>
        <v>ไม่ผ่าน</v>
      </c>
      <c r="Q31" s="59"/>
      <c r="R31" s="59"/>
      <c r="S31" s="59"/>
      <c r="T31" s="59"/>
      <c r="U31" s="59"/>
    </row>
    <row r="32" spans="1:29" s="2" customFormat="1" ht="15" customHeight="1">
      <c r="A32" s="22">
        <v>25</v>
      </c>
      <c r="B32" s="110" t="s">
        <v>341</v>
      </c>
      <c r="C32" s="107" t="s">
        <v>342</v>
      </c>
      <c r="D32" s="57"/>
      <c r="E32" s="57"/>
      <c r="F32" s="57"/>
      <c r="G32" s="57"/>
      <c r="H32" s="57"/>
      <c r="I32" s="57"/>
      <c r="J32" s="57"/>
      <c r="K32" s="58">
        <f t="shared" si="0"/>
        <v>0</v>
      </c>
      <c r="L32" s="57"/>
      <c r="M32" s="57"/>
      <c r="N32" s="57"/>
      <c r="O32" s="57"/>
      <c r="P32" s="58" t="str">
        <f t="shared" si="1"/>
        <v>ไม่ผ่าน</v>
      </c>
      <c r="Q32" s="59"/>
      <c r="R32" s="59"/>
      <c r="S32" s="59"/>
      <c r="T32" s="59"/>
      <c r="U32" s="59"/>
    </row>
    <row r="33" spans="1:21" s="2" customFormat="1" ht="15" customHeight="1">
      <c r="A33" s="22">
        <v>26</v>
      </c>
      <c r="B33" s="110" t="s">
        <v>343</v>
      </c>
      <c r="C33" s="107" t="s">
        <v>344</v>
      </c>
      <c r="D33" s="57"/>
      <c r="E33" s="57"/>
      <c r="F33" s="57"/>
      <c r="G33" s="57"/>
      <c r="H33" s="57"/>
      <c r="I33" s="57"/>
      <c r="J33" s="57"/>
      <c r="K33" s="58">
        <f t="shared" si="0"/>
        <v>0</v>
      </c>
      <c r="L33" s="57"/>
      <c r="M33" s="57"/>
      <c r="N33" s="57"/>
      <c r="O33" s="57"/>
      <c r="P33" s="58" t="str">
        <f t="shared" si="1"/>
        <v>ไม่ผ่าน</v>
      </c>
      <c r="Q33" s="59"/>
      <c r="R33" s="59"/>
      <c r="S33" s="59"/>
      <c r="T33" s="59"/>
      <c r="U33" s="59"/>
    </row>
    <row r="34" spans="1:21" s="2" customFormat="1" ht="15" customHeight="1">
      <c r="A34" s="22">
        <v>27</v>
      </c>
      <c r="B34" s="110" t="s">
        <v>345</v>
      </c>
      <c r="C34" s="107" t="s">
        <v>346</v>
      </c>
      <c r="D34" s="57"/>
      <c r="E34" s="57"/>
      <c r="F34" s="57"/>
      <c r="G34" s="57"/>
      <c r="H34" s="57"/>
      <c r="I34" s="57"/>
      <c r="J34" s="57"/>
      <c r="K34" s="58">
        <f t="shared" si="0"/>
        <v>0</v>
      </c>
      <c r="L34" s="57"/>
      <c r="M34" s="57"/>
      <c r="N34" s="57"/>
      <c r="O34" s="57"/>
      <c r="P34" s="58" t="str">
        <f t="shared" si="1"/>
        <v>ไม่ผ่าน</v>
      </c>
      <c r="Q34" s="59"/>
      <c r="R34" s="59"/>
      <c r="S34" s="59"/>
      <c r="T34" s="59"/>
      <c r="U34" s="59"/>
    </row>
    <row r="35" spans="1:21" s="2" customFormat="1" ht="15" customHeight="1">
      <c r="A35" s="22">
        <v>28</v>
      </c>
      <c r="B35" s="110" t="s">
        <v>347</v>
      </c>
      <c r="C35" s="107" t="s">
        <v>348</v>
      </c>
      <c r="D35" s="57"/>
      <c r="E35" s="57"/>
      <c r="F35" s="57"/>
      <c r="G35" s="57"/>
      <c r="H35" s="57"/>
      <c r="I35" s="57"/>
      <c r="J35" s="57"/>
      <c r="K35" s="58">
        <f t="shared" si="0"/>
        <v>0</v>
      </c>
      <c r="L35" s="57"/>
      <c r="M35" s="57"/>
      <c r="N35" s="57"/>
      <c r="O35" s="57"/>
      <c r="P35" s="58" t="str">
        <f t="shared" si="1"/>
        <v>ไม่ผ่าน</v>
      </c>
      <c r="Q35" s="59"/>
      <c r="R35" s="59"/>
      <c r="S35" s="59"/>
      <c r="T35" s="59"/>
      <c r="U35" s="59"/>
    </row>
    <row r="36" spans="1:21" s="2" customFormat="1" ht="15" customHeight="1">
      <c r="A36" s="22">
        <v>29</v>
      </c>
      <c r="B36" s="110" t="s">
        <v>349</v>
      </c>
      <c r="C36" s="107" t="s">
        <v>350</v>
      </c>
      <c r="D36" s="57"/>
      <c r="E36" s="57"/>
      <c r="F36" s="57"/>
      <c r="G36" s="57"/>
      <c r="H36" s="57"/>
      <c r="I36" s="57"/>
      <c r="J36" s="57"/>
      <c r="K36" s="58">
        <f t="shared" si="0"/>
        <v>0</v>
      </c>
      <c r="L36" s="57"/>
      <c r="M36" s="57"/>
      <c r="N36" s="57"/>
      <c r="O36" s="57"/>
      <c r="P36" s="58" t="str">
        <f t="shared" si="1"/>
        <v>ไม่ผ่าน</v>
      </c>
      <c r="Q36" s="59"/>
      <c r="R36" s="59"/>
      <c r="S36" s="59"/>
      <c r="T36" s="59"/>
      <c r="U36" s="59"/>
    </row>
    <row r="37" spans="1:21" s="2" customFormat="1" ht="15" customHeight="1">
      <c r="A37" s="22">
        <v>30</v>
      </c>
      <c r="B37" s="110" t="s">
        <v>268</v>
      </c>
      <c r="C37" s="107" t="s">
        <v>351</v>
      </c>
      <c r="D37" s="57"/>
      <c r="E37" s="57"/>
      <c r="F37" s="57"/>
      <c r="G37" s="57"/>
      <c r="H37" s="57"/>
      <c r="I37" s="57"/>
      <c r="J37" s="57"/>
      <c r="K37" s="58">
        <f t="shared" si="0"/>
        <v>0</v>
      </c>
      <c r="L37" s="57"/>
      <c r="M37" s="57"/>
      <c r="N37" s="57"/>
      <c r="O37" s="57"/>
      <c r="P37" s="58" t="str">
        <f t="shared" si="1"/>
        <v>ไม่ผ่าน</v>
      </c>
      <c r="Q37" s="59"/>
      <c r="R37" s="59"/>
      <c r="S37" s="59"/>
      <c r="T37" s="59"/>
      <c r="U37" s="59"/>
    </row>
    <row r="38" spans="1:21" s="2" customFormat="1" ht="15" customHeight="1">
      <c r="A38" s="22">
        <v>31</v>
      </c>
      <c r="B38" s="110" t="s">
        <v>352</v>
      </c>
      <c r="C38" s="107" t="s">
        <v>353</v>
      </c>
      <c r="D38" s="57"/>
      <c r="E38" s="57"/>
      <c r="F38" s="57"/>
      <c r="G38" s="57"/>
      <c r="H38" s="57"/>
      <c r="I38" s="57"/>
      <c r="J38" s="57"/>
      <c r="K38" s="58">
        <f t="shared" si="0"/>
        <v>0</v>
      </c>
      <c r="L38" s="57"/>
      <c r="M38" s="57"/>
      <c r="N38" s="57"/>
      <c r="O38" s="57"/>
      <c r="P38" s="58" t="str">
        <f t="shared" si="1"/>
        <v>ไม่ผ่าน</v>
      </c>
      <c r="Q38" s="59"/>
      <c r="R38" s="59"/>
      <c r="S38" s="59"/>
      <c r="T38" s="59"/>
      <c r="U38" s="59"/>
    </row>
    <row r="39" spans="1:21" s="2" customFormat="1" ht="15" customHeight="1">
      <c r="A39" s="22">
        <v>32</v>
      </c>
      <c r="B39" s="110" t="s">
        <v>354</v>
      </c>
      <c r="C39" s="107" t="s">
        <v>355</v>
      </c>
      <c r="D39" s="57"/>
      <c r="E39" s="57"/>
      <c r="F39" s="57"/>
      <c r="G39" s="57"/>
      <c r="H39" s="57"/>
      <c r="I39" s="57"/>
      <c r="J39" s="57"/>
      <c r="K39" s="58">
        <f t="shared" si="0"/>
        <v>0</v>
      </c>
      <c r="L39" s="57"/>
      <c r="M39" s="57"/>
      <c r="N39" s="57"/>
      <c r="O39" s="57"/>
      <c r="P39" s="58" t="str">
        <f t="shared" si="1"/>
        <v>ไม่ผ่าน</v>
      </c>
      <c r="Q39" s="59"/>
      <c r="R39" s="59"/>
      <c r="S39" s="59"/>
      <c r="T39" s="59"/>
      <c r="U39" s="59"/>
    </row>
    <row r="40" spans="1:21" s="2" customFormat="1" ht="15" customHeight="1">
      <c r="A40" s="22">
        <v>33</v>
      </c>
      <c r="B40" s="110" t="s">
        <v>356</v>
      </c>
      <c r="C40" s="107" t="s">
        <v>357</v>
      </c>
      <c r="D40" s="57"/>
      <c r="E40" s="57"/>
      <c r="F40" s="57"/>
      <c r="G40" s="57"/>
      <c r="H40" s="57"/>
      <c r="I40" s="57"/>
      <c r="J40" s="57"/>
      <c r="K40" s="58">
        <f t="shared" si="0"/>
        <v>0</v>
      </c>
      <c r="L40" s="57"/>
      <c r="M40" s="57"/>
      <c r="N40" s="57"/>
      <c r="O40" s="57"/>
      <c r="P40" s="58" t="str">
        <f t="shared" si="1"/>
        <v>ไม่ผ่าน</v>
      </c>
      <c r="Q40" s="59"/>
      <c r="R40" s="59"/>
      <c r="S40" s="59"/>
      <c r="T40" s="59"/>
      <c r="U40" s="59"/>
    </row>
    <row r="41" spans="1:21" s="2" customFormat="1" ht="15" customHeight="1">
      <c r="A41" s="22">
        <v>34</v>
      </c>
      <c r="B41" s="110" t="s">
        <v>358</v>
      </c>
      <c r="C41" s="107" t="s">
        <v>291</v>
      </c>
      <c r="D41" s="57"/>
      <c r="E41" s="57"/>
      <c r="F41" s="57"/>
      <c r="G41" s="57"/>
      <c r="H41" s="57"/>
      <c r="I41" s="57"/>
      <c r="J41" s="57"/>
      <c r="K41" s="58">
        <f t="shared" si="0"/>
        <v>0</v>
      </c>
      <c r="L41" s="57"/>
      <c r="M41" s="57"/>
      <c r="N41" s="57"/>
      <c r="O41" s="57"/>
      <c r="P41" s="58" t="str">
        <f t="shared" si="1"/>
        <v>ไม่ผ่าน</v>
      </c>
      <c r="Q41" s="59"/>
      <c r="R41" s="59"/>
      <c r="S41" s="59"/>
      <c r="T41" s="59"/>
      <c r="U41" s="59"/>
    </row>
    <row r="42" spans="1:21" s="2" customFormat="1" ht="15" customHeight="1">
      <c r="A42" s="22">
        <v>35</v>
      </c>
      <c r="B42" s="110" t="s">
        <v>359</v>
      </c>
      <c r="C42" s="107" t="s">
        <v>360</v>
      </c>
      <c r="D42" s="62"/>
      <c r="E42" s="57"/>
      <c r="F42" s="57"/>
      <c r="G42" s="57"/>
      <c r="H42" s="57"/>
      <c r="I42" s="57"/>
      <c r="J42" s="57"/>
      <c r="K42" s="58">
        <f t="shared" si="0"/>
        <v>0</v>
      </c>
      <c r="L42" s="57"/>
      <c r="M42" s="57"/>
      <c r="N42" s="57"/>
      <c r="O42" s="57"/>
      <c r="P42" s="58" t="str">
        <f t="shared" si="1"/>
        <v>ไม่ผ่าน</v>
      </c>
      <c r="Q42" s="59"/>
      <c r="R42" s="59"/>
      <c r="S42" s="59"/>
      <c r="T42" s="59"/>
      <c r="U42" s="59"/>
    </row>
    <row r="43" spans="1:21" s="2" customFormat="1" ht="15" customHeight="1">
      <c r="A43" s="22">
        <v>36</v>
      </c>
      <c r="B43" s="110" t="s">
        <v>56</v>
      </c>
      <c r="C43" s="107" t="s">
        <v>361</v>
      </c>
      <c r="D43" s="62"/>
      <c r="E43" s="57"/>
      <c r="F43" s="57"/>
      <c r="G43" s="57"/>
      <c r="H43" s="57"/>
      <c r="I43" s="57"/>
      <c r="J43" s="57"/>
      <c r="K43" s="58">
        <f t="shared" si="0"/>
        <v>0</v>
      </c>
      <c r="L43" s="57"/>
      <c r="M43" s="57"/>
      <c r="N43" s="57"/>
      <c r="O43" s="57"/>
      <c r="P43" s="58" t="str">
        <f t="shared" si="1"/>
        <v>ไม่ผ่าน</v>
      </c>
      <c r="Q43" s="59"/>
      <c r="R43" s="59"/>
      <c r="S43" s="59"/>
      <c r="T43" s="59"/>
      <c r="U43" s="59"/>
    </row>
    <row r="44" spans="1:21" s="2" customFormat="1" ht="15" customHeight="1">
      <c r="A44" s="22">
        <v>37</v>
      </c>
      <c r="B44" s="110" t="s">
        <v>53</v>
      </c>
      <c r="C44" s="107" t="s">
        <v>362</v>
      </c>
      <c r="D44" s="57"/>
      <c r="E44" s="57"/>
      <c r="F44" s="57"/>
      <c r="G44" s="57"/>
      <c r="H44" s="57"/>
      <c r="I44" s="57"/>
      <c r="J44" s="57"/>
      <c r="K44" s="58">
        <f t="shared" si="0"/>
        <v>0</v>
      </c>
      <c r="L44" s="57"/>
      <c r="M44" s="57"/>
      <c r="N44" s="57"/>
      <c r="O44" s="57"/>
      <c r="P44" s="58" t="str">
        <f t="shared" si="1"/>
        <v>ไม่ผ่าน</v>
      </c>
      <c r="Q44" s="59"/>
      <c r="R44" s="59"/>
      <c r="S44" s="59"/>
      <c r="T44" s="59"/>
      <c r="U44" s="59"/>
    </row>
    <row r="45" spans="1:21" s="2" customFormat="1" ht="15" customHeight="1">
      <c r="A45" s="22">
        <v>38</v>
      </c>
      <c r="B45" s="110" t="s">
        <v>363</v>
      </c>
      <c r="C45" s="107" t="s">
        <v>364</v>
      </c>
      <c r="D45" s="57"/>
      <c r="E45" s="57"/>
      <c r="F45" s="57"/>
      <c r="G45" s="57"/>
      <c r="H45" s="57"/>
      <c r="I45" s="57"/>
      <c r="J45" s="57"/>
      <c r="K45" s="58">
        <f t="shared" si="0"/>
        <v>0</v>
      </c>
      <c r="L45" s="57"/>
      <c r="M45" s="57"/>
      <c r="N45" s="57"/>
      <c r="O45" s="57"/>
      <c r="P45" s="58" t="str">
        <f t="shared" si="1"/>
        <v>ไม่ผ่าน</v>
      </c>
      <c r="Q45" s="59"/>
      <c r="R45" s="59"/>
      <c r="S45" s="59"/>
      <c r="T45" s="59"/>
      <c r="U45" s="59"/>
    </row>
    <row r="46" spans="1:21" s="3" customFormat="1" ht="18">
      <c r="A46" s="17"/>
      <c r="B46" s="71" t="s">
        <v>20</v>
      </c>
      <c r="C46" s="71"/>
      <c r="D46" s="116"/>
      <c r="E46" s="116"/>
      <c r="F46" s="117"/>
      <c r="G46" s="117"/>
      <c r="H46" s="117"/>
      <c r="I46" s="117"/>
      <c r="J46" s="117"/>
      <c r="K46" s="118"/>
      <c r="L46" s="57"/>
      <c r="M46" s="57"/>
      <c r="N46" s="119" t="s">
        <v>758</v>
      </c>
      <c r="O46" s="120"/>
      <c r="P46" s="58">
        <f>COUNTIF(P8:P45,"ผ่าน")</f>
        <v>0</v>
      </c>
      <c r="Q46" s="76"/>
      <c r="R46" s="76"/>
      <c r="S46" s="76"/>
      <c r="T46" s="76"/>
      <c r="U46" s="76"/>
    </row>
    <row r="47" spans="1:21" s="3" customFormat="1" ht="18">
      <c r="A47" s="17"/>
      <c r="B47" s="77" t="s">
        <v>21</v>
      </c>
      <c r="C47" s="77"/>
      <c r="D47" s="116"/>
      <c r="E47" s="116"/>
      <c r="F47" s="117"/>
      <c r="G47" s="117"/>
      <c r="H47" s="117"/>
      <c r="I47" s="117"/>
      <c r="J47" s="117"/>
      <c r="K47" s="118"/>
      <c r="L47" s="121"/>
      <c r="M47" s="57"/>
      <c r="N47" s="122" t="s">
        <v>759</v>
      </c>
      <c r="O47" s="122"/>
      <c r="P47" s="58">
        <f>COUNTIF(P8:P45,"ไม่ผ่าน")</f>
        <v>38</v>
      </c>
      <c r="Q47" s="76"/>
      <c r="R47" s="76"/>
      <c r="S47" s="76"/>
      <c r="T47" s="76"/>
      <c r="U47" s="76"/>
    </row>
    <row r="48" spans="1:21" ht="21">
      <c r="A48" s="18"/>
      <c r="B48" s="84"/>
      <c r="C48" s="84"/>
      <c r="D48" s="123"/>
      <c r="E48" s="123"/>
      <c r="F48" s="124"/>
      <c r="G48" s="123"/>
      <c r="H48" s="123"/>
      <c r="I48" s="123"/>
      <c r="J48" s="123"/>
      <c r="K48" s="125"/>
      <c r="L48" s="126"/>
      <c r="M48" s="127"/>
      <c r="N48" s="128"/>
      <c r="O48" s="129"/>
      <c r="P48" s="130"/>
      <c r="Q48" s="30"/>
      <c r="R48" s="30"/>
      <c r="S48" s="30"/>
      <c r="T48" s="30"/>
      <c r="U48" s="30"/>
    </row>
    <row r="49" spans="1:21" ht="18">
      <c r="A49" s="1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30"/>
      <c r="R49" s="30"/>
      <c r="S49" s="30"/>
      <c r="T49" s="30"/>
      <c r="U49" s="30"/>
    </row>
    <row r="50" spans="1:21" ht="18">
      <c r="A50" s="19"/>
      <c r="B50" s="93" t="s">
        <v>22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30"/>
      <c r="R50" s="30"/>
      <c r="S50" s="30"/>
      <c r="T50" s="30"/>
      <c r="U50" s="30"/>
    </row>
    <row r="51" spans="1:21" ht="18">
      <c r="A51" s="19"/>
      <c r="B51" s="59"/>
      <c r="C51" s="59"/>
      <c r="D51" s="59"/>
      <c r="E51" s="59"/>
      <c r="F51" s="59" t="s">
        <v>35</v>
      </c>
      <c r="G51" s="59"/>
      <c r="H51" s="59"/>
      <c r="I51" s="59"/>
      <c r="J51" s="59"/>
      <c r="K51" s="59"/>
      <c r="L51" s="59" t="s">
        <v>36</v>
      </c>
      <c r="M51" s="59"/>
      <c r="N51" s="59"/>
      <c r="O51" s="59"/>
      <c r="P51" s="59"/>
      <c r="Q51" s="30"/>
      <c r="R51" s="30"/>
      <c r="S51" s="30"/>
      <c r="T51" s="30"/>
      <c r="U51" s="30"/>
    </row>
    <row r="52" spans="1:21" ht="18">
      <c r="A52" s="19"/>
      <c r="B52" s="59"/>
      <c r="C52" s="59"/>
      <c r="D52" s="59"/>
      <c r="E52" s="59"/>
      <c r="F52" s="59"/>
      <c r="G52" s="94" t="s">
        <v>38</v>
      </c>
      <c r="H52" s="94"/>
      <c r="I52" s="94"/>
      <c r="J52" s="94"/>
      <c r="K52" s="94"/>
      <c r="L52" s="59"/>
      <c r="M52" s="59"/>
      <c r="N52" s="59"/>
      <c r="O52" s="59"/>
      <c r="P52" s="59"/>
      <c r="Q52" s="30"/>
      <c r="R52" s="30"/>
      <c r="S52" s="30"/>
      <c r="T52" s="30"/>
      <c r="U52" s="30"/>
    </row>
    <row r="53" spans="1:21" ht="18">
      <c r="A53" s="19"/>
      <c r="B53" s="59"/>
      <c r="C53" s="59"/>
      <c r="D53" s="59"/>
      <c r="E53" s="59"/>
      <c r="F53" s="59"/>
      <c r="G53" s="94" t="s">
        <v>37</v>
      </c>
      <c r="H53" s="94"/>
      <c r="I53" s="94"/>
      <c r="J53" s="94"/>
      <c r="K53" s="94"/>
      <c r="L53" s="59"/>
      <c r="M53" s="59"/>
      <c r="N53" s="59"/>
      <c r="O53" s="59"/>
      <c r="P53" s="59"/>
      <c r="Q53" s="30"/>
      <c r="R53" s="30"/>
      <c r="S53" s="30"/>
      <c r="T53" s="30"/>
      <c r="U53" s="30"/>
    </row>
    <row r="54" spans="1:21" ht="18">
      <c r="B54" s="96" t="s">
        <v>745</v>
      </c>
      <c r="C54" s="97" t="s">
        <v>746</v>
      </c>
      <c r="D54" s="98" t="s">
        <v>747</v>
      </c>
      <c r="E54" s="98"/>
      <c r="F54" s="98"/>
      <c r="G54" s="98" t="s">
        <v>756</v>
      </c>
      <c r="H54" s="98"/>
      <c r="I54" s="98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</row>
    <row r="55" spans="1:21" ht="18">
      <c r="B55" s="96"/>
      <c r="C55" s="99" t="s">
        <v>748</v>
      </c>
      <c r="D55" s="100" t="s">
        <v>752</v>
      </c>
      <c r="E55" s="100"/>
      <c r="F55" s="100"/>
      <c r="G55" s="101">
        <f>COUNTIF(L8:L45,"/")</f>
        <v>0</v>
      </c>
      <c r="H55" s="101"/>
      <c r="I55" s="101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</row>
    <row r="56" spans="1:21" ht="18">
      <c r="B56" s="96"/>
      <c r="C56" s="99" t="s">
        <v>749</v>
      </c>
      <c r="D56" s="100" t="s">
        <v>753</v>
      </c>
      <c r="E56" s="100"/>
      <c r="F56" s="100"/>
      <c r="G56" s="102">
        <f>COUNTIF(M8:M45,"/")</f>
        <v>0</v>
      </c>
      <c r="H56" s="103"/>
      <c r="I56" s="104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</row>
    <row r="57" spans="1:21" ht="18">
      <c r="B57" s="96"/>
      <c r="C57" s="99" t="s">
        <v>750</v>
      </c>
      <c r="D57" s="100" t="s">
        <v>754</v>
      </c>
      <c r="E57" s="100"/>
      <c r="F57" s="100"/>
      <c r="G57" s="102">
        <f>COUNTIF(N8:N45,"/")</f>
        <v>0</v>
      </c>
      <c r="H57" s="103"/>
      <c r="I57" s="104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</row>
    <row r="58" spans="1:21" ht="18">
      <c r="B58" s="96"/>
      <c r="C58" s="99" t="s">
        <v>751</v>
      </c>
      <c r="D58" s="100" t="s">
        <v>755</v>
      </c>
      <c r="E58" s="100"/>
      <c r="F58" s="100"/>
      <c r="G58" s="102">
        <f>COUNTIF(O8:O45,"/")</f>
        <v>0</v>
      </c>
      <c r="H58" s="103"/>
      <c r="I58" s="104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</row>
    <row r="59" spans="1:21">
      <c r="B59" s="105"/>
      <c r="C59" s="105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</row>
    <row r="60" spans="1:21">
      <c r="B60" s="105"/>
      <c r="C60" s="105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</row>
    <row r="61" spans="1:21">
      <c r="B61" s="105"/>
      <c r="C61" s="105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</row>
    <row r="62" spans="1:21">
      <c r="B62" s="105"/>
      <c r="C62" s="105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</row>
    <row r="63" spans="1:21">
      <c r="B63" s="105"/>
      <c r="C63" s="105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</row>
    <row r="64" spans="1:21">
      <c r="B64" s="105"/>
      <c r="C64" s="105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</row>
    <row r="65" spans="2:21">
      <c r="B65" s="105"/>
      <c r="C65" s="105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</row>
    <row r="66" spans="2:21">
      <c r="B66" s="105"/>
      <c r="C66" s="105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</row>
    <row r="67" spans="2:21">
      <c r="B67" s="105"/>
      <c r="C67" s="105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</row>
    <row r="68" spans="2:21">
      <c r="B68" s="105"/>
      <c r="C68" s="105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</row>
    <row r="69" spans="2:21">
      <c r="B69" s="105"/>
      <c r="C69" s="105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</row>
    <row r="70" spans="2:21">
      <c r="B70" s="105"/>
      <c r="C70" s="105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</row>
    <row r="71" spans="2:21">
      <c r="B71" s="105"/>
      <c r="C71" s="105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</row>
    <row r="72" spans="2:21">
      <c r="B72" s="105"/>
      <c r="C72" s="105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</row>
    <row r="73" spans="2:21">
      <c r="B73" s="105"/>
      <c r="C73" s="105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</row>
    <row r="74" spans="2:21">
      <c r="B74" s="105"/>
      <c r="C74" s="105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</row>
    <row r="75" spans="2:21">
      <c r="B75" s="105"/>
      <c r="C75" s="105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</row>
    <row r="76" spans="2:21">
      <c r="B76" s="105"/>
      <c r="C76" s="105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</row>
    <row r="77" spans="2:21">
      <c r="B77" s="105"/>
      <c r="C77" s="105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</row>
    <row r="78" spans="2:21">
      <c r="B78" s="105"/>
      <c r="C78" s="105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</row>
    <row r="79" spans="2:21">
      <c r="B79" s="105"/>
      <c r="C79" s="105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</row>
    <row r="80" spans="2:21">
      <c r="B80" s="105"/>
      <c r="C80" s="105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</row>
    <row r="81" spans="2:21">
      <c r="B81" s="105"/>
      <c r="C81" s="105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</row>
    <row r="82" spans="2:21">
      <c r="B82" s="105"/>
      <c r="C82" s="105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</row>
    <row r="83" spans="2:21">
      <c r="B83" s="105"/>
      <c r="C83" s="105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</row>
    <row r="84" spans="2:21">
      <c r="B84" s="105"/>
      <c r="C84" s="105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</row>
    <row r="85" spans="2:21">
      <c r="B85" s="105"/>
      <c r="C85" s="105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</row>
    <row r="86" spans="2:21">
      <c r="B86" s="105"/>
      <c r="C86" s="105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</row>
    <row r="87" spans="2:21">
      <c r="B87" s="105"/>
      <c r="C87" s="105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</row>
    <row r="88" spans="2:21">
      <c r="B88" s="105"/>
      <c r="C88" s="105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</row>
    <row r="89" spans="2:21">
      <c r="B89" s="105"/>
      <c r="C89" s="105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</row>
    <row r="90" spans="2:21">
      <c r="B90" s="105"/>
      <c r="C90" s="105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</row>
    <row r="91" spans="2:21">
      <c r="B91" s="105"/>
      <c r="C91" s="105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</row>
    <row r="92" spans="2:21">
      <c r="B92" s="105"/>
      <c r="C92" s="105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</row>
    <row r="93" spans="2:21">
      <c r="B93" s="105"/>
      <c r="C93" s="105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</row>
    <row r="94" spans="2:21">
      <c r="B94" s="105"/>
      <c r="C94" s="105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</row>
    <row r="95" spans="2:21">
      <c r="B95" s="105"/>
      <c r="C95" s="105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</row>
    <row r="96" spans="2:21">
      <c r="B96" s="105"/>
      <c r="C96" s="105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</row>
    <row r="97" spans="2:21">
      <c r="B97" s="105"/>
      <c r="C97" s="105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</row>
    <row r="98" spans="2:21">
      <c r="B98" s="105"/>
      <c r="C98" s="105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</row>
    <row r="99" spans="2:21">
      <c r="B99" s="105"/>
      <c r="C99" s="105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</row>
    <row r="100" spans="2:21">
      <c r="B100" s="105"/>
      <c r="C100" s="105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</row>
    <row r="101" spans="2:21">
      <c r="B101" s="105"/>
      <c r="C101" s="105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</row>
    <row r="102" spans="2:21">
      <c r="B102" s="105"/>
      <c r="C102" s="105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</row>
    <row r="103" spans="2:21">
      <c r="B103" s="105"/>
      <c r="C103" s="105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</row>
    <row r="104" spans="2:21">
      <c r="B104" s="105"/>
      <c r="C104" s="105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</row>
    <row r="105" spans="2:21">
      <c r="B105" s="105"/>
      <c r="C105" s="105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</row>
    <row r="106" spans="2:21">
      <c r="B106" s="105"/>
      <c r="C106" s="105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</row>
    <row r="107" spans="2:21">
      <c r="B107" s="105"/>
      <c r="C107" s="105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</row>
    <row r="108" spans="2:21">
      <c r="B108" s="105"/>
      <c r="C108" s="105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</row>
    <row r="109" spans="2:21">
      <c r="B109" s="105"/>
      <c r="C109" s="105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</row>
    <row r="110" spans="2:21">
      <c r="B110" s="105"/>
      <c r="C110" s="105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</row>
    <row r="111" spans="2:21">
      <c r="B111" s="105"/>
      <c r="C111" s="105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</row>
    <row r="112" spans="2:21">
      <c r="B112" s="105"/>
      <c r="C112" s="105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</row>
    <row r="113" spans="2:21">
      <c r="B113" s="105"/>
      <c r="C113" s="105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</row>
    <row r="114" spans="2:21">
      <c r="B114" s="105"/>
      <c r="C114" s="105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</row>
    <row r="115" spans="2:21">
      <c r="B115" s="105"/>
      <c r="C115" s="105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</row>
    <row r="116" spans="2:21">
      <c r="B116" s="105"/>
      <c r="C116" s="105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</row>
    <row r="117" spans="2:21">
      <c r="B117" s="105"/>
      <c r="C117" s="105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</row>
    <row r="118" spans="2:21">
      <c r="B118" s="105"/>
      <c r="C118" s="105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</row>
    <row r="119" spans="2:21">
      <c r="B119" s="105"/>
      <c r="C119" s="105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</row>
    <row r="120" spans="2:21">
      <c r="B120" s="105"/>
      <c r="C120" s="105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</row>
    <row r="121" spans="2:21">
      <c r="B121" s="105"/>
      <c r="C121" s="105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</row>
    <row r="122" spans="2:21">
      <c r="B122" s="105"/>
      <c r="C122" s="105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</row>
    <row r="123" spans="2:21">
      <c r="B123" s="105"/>
      <c r="C123" s="105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</row>
    <row r="124" spans="2:21">
      <c r="B124" s="105"/>
      <c r="C124" s="105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</row>
    <row r="125" spans="2:21">
      <c r="B125" s="105"/>
      <c r="C125" s="105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</row>
    <row r="126" spans="2:21">
      <c r="B126" s="105"/>
      <c r="C126" s="105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</row>
    <row r="127" spans="2:21">
      <c r="B127" s="105"/>
      <c r="C127" s="105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</row>
    <row r="128" spans="2:21">
      <c r="B128" s="105"/>
      <c r="C128" s="105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</row>
    <row r="129" spans="2:21">
      <c r="B129" s="105"/>
      <c r="C129" s="105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</row>
    <row r="130" spans="2:21">
      <c r="B130" s="105"/>
      <c r="C130" s="105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</row>
    <row r="131" spans="2:21">
      <c r="B131" s="105"/>
      <c r="C131" s="105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</row>
    <row r="132" spans="2:21">
      <c r="B132" s="105"/>
      <c r="C132" s="105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</row>
    <row r="133" spans="2:21">
      <c r="B133" s="105"/>
      <c r="C133" s="105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</row>
    <row r="134" spans="2:21">
      <c r="B134" s="105"/>
      <c r="C134" s="105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</row>
    <row r="135" spans="2:21">
      <c r="B135" s="105"/>
      <c r="C135" s="105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</row>
    <row r="136" spans="2:21">
      <c r="B136" s="105"/>
      <c r="C136" s="105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</row>
    <row r="137" spans="2:21">
      <c r="B137" s="105"/>
      <c r="C137" s="105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</row>
    <row r="138" spans="2:21">
      <c r="B138" s="105"/>
      <c r="C138" s="105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</row>
    <row r="139" spans="2:21">
      <c r="B139" s="105"/>
      <c r="C139" s="105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</row>
    <row r="140" spans="2:21">
      <c r="B140" s="105"/>
      <c r="C140" s="105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</row>
    <row r="141" spans="2:21">
      <c r="B141" s="105"/>
      <c r="C141" s="105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</row>
    <row r="142" spans="2:21">
      <c r="B142" s="105"/>
      <c r="C142" s="105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</row>
    <row r="143" spans="2:21">
      <c r="B143" s="105"/>
      <c r="C143" s="105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</row>
    <row r="144" spans="2:21">
      <c r="B144" s="105"/>
      <c r="C144" s="105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</row>
    <row r="145" spans="2:21">
      <c r="B145" s="105"/>
      <c r="C145" s="105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</row>
    <row r="146" spans="2:21">
      <c r="B146" s="105"/>
      <c r="C146" s="105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</row>
    <row r="147" spans="2:21">
      <c r="B147" s="105"/>
      <c r="C147" s="105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</row>
    <row r="148" spans="2:21">
      <c r="B148" s="105"/>
      <c r="C148" s="105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</row>
    <row r="149" spans="2:21">
      <c r="B149" s="105"/>
      <c r="C149" s="105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</row>
    <row r="150" spans="2:21">
      <c r="B150" s="105"/>
      <c r="C150" s="105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</row>
    <row r="151" spans="2:21">
      <c r="B151" s="105"/>
      <c r="C151" s="105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</row>
    <row r="152" spans="2:21">
      <c r="B152" s="105"/>
      <c r="C152" s="105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</row>
    <row r="153" spans="2:21">
      <c r="B153" s="105"/>
      <c r="C153" s="105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</row>
    <row r="154" spans="2:21">
      <c r="B154" s="105"/>
      <c r="C154" s="105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</row>
    <row r="155" spans="2:21">
      <c r="B155" s="105"/>
      <c r="C155" s="105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</row>
    <row r="156" spans="2:21">
      <c r="B156" s="105"/>
      <c r="C156" s="105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</row>
    <row r="157" spans="2:21">
      <c r="B157" s="105"/>
      <c r="C157" s="105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</row>
    <row r="158" spans="2:21">
      <c r="B158" s="105"/>
      <c r="C158" s="105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</row>
    <row r="159" spans="2:21">
      <c r="B159" s="105"/>
      <c r="C159" s="105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</row>
    <row r="160" spans="2:21">
      <c r="B160" s="105"/>
      <c r="C160" s="105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</row>
    <row r="161" spans="2:21">
      <c r="B161" s="105"/>
      <c r="C161" s="105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</row>
    <row r="162" spans="2:21">
      <c r="B162" s="105"/>
      <c r="C162" s="105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</row>
    <row r="163" spans="2:21">
      <c r="B163" s="105"/>
      <c r="C163" s="105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</row>
    <row r="164" spans="2:21">
      <c r="B164" s="105"/>
      <c r="C164" s="105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</row>
    <row r="165" spans="2:21">
      <c r="B165" s="105"/>
      <c r="C165" s="105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</row>
    <row r="166" spans="2:21">
      <c r="B166" s="105"/>
      <c r="C166" s="105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</row>
    <row r="167" spans="2:21">
      <c r="B167" s="105"/>
      <c r="C167" s="105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</row>
    <row r="168" spans="2:21">
      <c r="B168" s="105"/>
      <c r="C168" s="105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</row>
    <row r="169" spans="2:21">
      <c r="B169" s="105"/>
      <c r="C169" s="105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</row>
    <row r="170" spans="2:21">
      <c r="B170" s="105"/>
      <c r="C170" s="105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</row>
    <row r="171" spans="2:21">
      <c r="B171" s="105"/>
      <c r="C171" s="105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</row>
    <row r="172" spans="2:21">
      <c r="B172" s="105"/>
      <c r="C172" s="105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</row>
    <row r="173" spans="2:21">
      <c r="B173" s="105"/>
      <c r="C173" s="105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</row>
    <row r="174" spans="2:21">
      <c r="B174" s="105"/>
      <c r="C174" s="105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</row>
    <row r="175" spans="2:21">
      <c r="B175" s="105"/>
      <c r="C175" s="105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</row>
    <row r="176" spans="2:21">
      <c r="B176" s="105"/>
      <c r="C176" s="105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</row>
    <row r="177" spans="2:21">
      <c r="B177" s="105"/>
      <c r="C177" s="105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</row>
    <row r="178" spans="2:21">
      <c r="B178" s="105"/>
      <c r="C178" s="105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</row>
    <row r="179" spans="2:21">
      <c r="B179" s="105"/>
      <c r="C179" s="105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</row>
    <row r="180" spans="2:21">
      <c r="B180" s="105"/>
      <c r="C180" s="105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</row>
    <row r="181" spans="2:21">
      <c r="B181" s="105"/>
      <c r="C181" s="105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</row>
    <row r="182" spans="2:21">
      <c r="B182" s="105"/>
      <c r="C182" s="105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</row>
    <row r="183" spans="2:21">
      <c r="B183" s="105"/>
      <c r="C183" s="105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</row>
    <row r="184" spans="2:21">
      <c r="B184" s="105"/>
      <c r="C184" s="105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</row>
    <row r="185" spans="2:21">
      <c r="B185" s="105"/>
      <c r="C185" s="105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</row>
    <row r="186" spans="2:21">
      <c r="B186" s="105"/>
      <c r="C186" s="105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</row>
    <row r="187" spans="2:21">
      <c r="B187" s="105"/>
      <c r="C187" s="105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</row>
    <row r="188" spans="2:21">
      <c r="B188" s="105"/>
      <c r="C188" s="105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</row>
    <row r="189" spans="2:21">
      <c r="B189" s="105"/>
      <c r="C189" s="105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</row>
    <row r="190" spans="2:21">
      <c r="B190" s="105"/>
      <c r="C190" s="105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</row>
    <row r="191" spans="2:21">
      <c r="B191" s="105"/>
      <c r="C191" s="105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</row>
    <row r="192" spans="2:21">
      <c r="B192" s="105"/>
      <c r="C192" s="105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</row>
    <row r="193" spans="2:21">
      <c r="B193" s="105"/>
      <c r="C193" s="105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</row>
    <row r="194" spans="2:21">
      <c r="B194" s="105"/>
      <c r="C194" s="105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</row>
    <row r="195" spans="2:21">
      <c r="B195" s="105"/>
      <c r="C195" s="105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</row>
    <row r="196" spans="2:21">
      <c r="B196" s="105"/>
      <c r="C196" s="105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</row>
    <row r="197" spans="2:21">
      <c r="B197" s="105"/>
      <c r="C197" s="105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</row>
    <row r="198" spans="2:21">
      <c r="B198" s="105"/>
      <c r="C198" s="105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</row>
    <row r="199" spans="2:21">
      <c r="B199" s="105"/>
      <c r="C199" s="105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</row>
    <row r="200" spans="2:21">
      <c r="B200" s="105"/>
      <c r="C200" s="105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</row>
    <row r="201" spans="2:21">
      <c r="B201" s="105"/>
      <c r="C201" s="105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</row>
    <row r="202" spans="2:21">
      <c r="B202" s="105"/>
      <c r="C202" s="105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</row>
    <row r="203" spans="2:21">
      <c r="B203" s="105"/>
      <c r="C203" s="105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</row>
    <row r="204" spans="2:21">
      <c r="B204" s="105"/>
      <c r="C204" s="105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</row>
    <row r="205" spans="2:21">
      <c r="B205" s="105"/>
      <c r="C205" s="105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</row>
    <row r="206" spans="2:21">
      <c r="B206" s="105"/>
      <c r="C206" s="105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</row>
    <row r="207" spans="2:21">
      <c r="B207" s="105"/>
      <c r="C207" s="105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</row>
    <row r="208" spans="2:21">
      <c r="B208" s="105"/>
      <c r="C208" s="105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</row>
    <row r="209" spans="2:21">
      <c r="B209" s="105"/>
      <c r="C209" s="105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</row>
    <row r="210" spans="2:21">
      <c r="B210" s="105"/>
      <c r="C210" s="105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</row>
    <row r="211" spans="2:21">
      <c r="B211" s="105"/>
      <c r="C211" s="105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</row>
    <row r="212" spans="2:21">
      <c r="B212" s="105"/>
      <c r="C212" s="105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</row>
    <row r="213" spans="2:21">
      <c r="B213" s="105"/>
      <c r="C213" s="105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</row>
    <row r="214" spans="2:21">
      <c r="B214" s="105"/>
      <c r="C214" s="105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</row>
    <row r="215" spans="2:21">
      <c r="B215" s="105"/>
      <c r="C215" s="105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</row>
    <row r="216" spans="2:21">
      <c r="B216" s="105"/>
      <c r="C216" s="105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</row>
    <row r="217" spans="2:21">
      <c r="B217" s="105"/>
      <c r="C217" s="105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</row>
    <row r="218" spans="2:21">
      <c r="B218" s="105"/>
      <c r="C218" s="105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</row>
    <row r="219" spans="2:21">
      <c r="B219" s="105"/>
      <c r="C219" s="105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</row>
    <row r="220" spans="2:21">
      <c r="B220" s="105"/>
      <c r="C220" s="105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</row>
    <row r="221" spans="2:21">
      <c r="B221" s="105"/>
      <c r="C221" s="105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</row>
    <row r="222" spans="2:21">
      <c r="B222" s="105"/>
      <c r="C222" s="105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</row>
    <row r="223" spans="2:21">
      <c r="B223" s="105"/>
      <c r="C223" s="105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</row>
    <row r="224" spans="2:21">
      <c r="B224" s="105"/>
      <c r="C224" s="105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</row>
    <row r="225" spans="2:21">
      <c r="B225" s="105"/>
      <c r="C225" s="105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</row>
    <row r="226" spans="2:21">
      <c r="B226" s="105"/>
      <c r="C226" s="105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</row>
    <row r="227" spans="2:21">
      <c r="B227" s="105"/>
      <c r="C227" s="105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</row>
    <row r="228" spans="2:21">
      <c r="B228" s="105"/>
      <c r="C228" s="105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</row>
    <row r="229" spans="2:21">
      <c r="B229" s="105"/>
      <c r="C229" s="105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</row>
    <row r="230" spans="2:21">
      <c r="B230" s="105"/>
      <c r="C230" s="105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</row>
    <row r="231" spans="2:21">
      <c r="B231" s="105"/>
      <c r="C231" s="105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</row>
    <row r="232" spans="2:21">
      <c r="B232" s="105"/>
      <c r="C232" s="105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</row>
    <row r="233" spans="2:21">
      <c r="B233" s="105"/>
      <c r="C233" s="105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</row>
    <row r="234" spans="2:21">
      <c r="B234" s="105"/>
      <c r="C234" s="105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</row>
    <row r="235" spans="2:21">
      <c r="B235" s="105"/>
      <c r="C235" s="105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</row>
    <row r="236" spans="2:21">
      <c r="B236" s="105"/>
      <c r="C236" s="105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</row>
    <row r="237" spans="2:21">
      <c r="B237" s="105"/>
      <c r="C237" s="105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</row>
    <row r="238" spans="2:21">
      <c r="B238" s="105"/>
      <c r="C238" s="105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</row>
    <row r="239" spans="2:21">
      <c r="B239" s="105"/>
      <c r="C239" s="105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</row>
    <row r="240" spans="2:21">
      <c r="B240" s="105"/>
      <c r="C240" s="105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</row>
    <row r="241" spans="2:21">
      <c r="B241" s="105"/>
      <c r="C241" s="105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</row>
    <row r="242" spans="2:21">
      <c r="B242" s="105"/>
      <c r="C242" s="105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</row>
    <row r="243" spans="2:21">
      <c r="B243" s="105"/>
      <c r="C243" s="105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</row>
    <row r="244" spans="2:21">
      <c r="B244" s="105"/>
      <c r="C244" s="105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</row>
    <row r="245" spans="2:21">
      <c r="B245" s="105"/>
      <c r="C245" s="105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</row>
    <row r="246" spans="2:21">
      <c r="B246" s="105"/>
      <c r="C246" s="105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</row>
    <row r="247" spans="2:21">
      <c r="B247" s="105"/>
      <c r="C247" s="105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</row>
    <row r="248" spans="2:21">
      <c r="B248" s="105"/>
      <c r="C248" s="105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</row>
    <row r="249" spans="2:21">
      <c r="B249" s="105"/>
      <c r="C249" s="105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</row>
    <row r="250" spans="2:21">
      <c r="B250" s="105"/>
      <c r="C250" s="105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</row>
    <row r="251" spans="2:21">
      <c r="B251" s="105"/>
      <c r="C251" s="105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</row>
    <row r="252" spans="2:21">
      <c r="B252" s="105"/>
      <c r="C252" s="105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</row>
    <row r="253" spans="2:21">
      <c r="B253" s="105"/>
      <c r="C253" s="105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</row>
    <row r="254" spans="2:21">
      <c r="B254" s="105"/>
      <c r="C254" s="105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</row>
  </sheetData>
  <mergeCells count="38"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B46:C46"/>
    <mergeCell ref="B47:C48"/>
    <mergeCell ref="L47:L48"/>
    <mergeCell ref="M48:O48"/>
    <mergeCell ref="E6:E7"/>
    <mergeCell ref="F6:F7"/>
    <mergeCell ref="G6:G7"/>
    <mergeCell ref="H6:H7"/>
    <mergeCell ref="I6:I7"/>
    <mergeCell ref="J6:J7"/>
    <mergeCell ref="G52:K52"/>
    <mergeCell ref="G53:K53"/>
    <mergeCell ref="K6:K7"/>
    <mergeCell ref="L6:L7"/>
    <mergeCell ref="M6:O6"/>
    <mergeCell ref="N46:O46"/>
    <mergeCell ref="N47:O47"/>
    <mergeCell ref="B54:B58"/>
    <mergeCell ref="D54:F54"/>
    <mergeCell ref="G54:I54"/>
    <mergeCell ref="D55:F55"/>
    <mergeCell ref="G55:I55"/>
    <mergeCell ref="D56:F56"/>
    <mergeCell ref="G56:I56"/>
    <mergeCell ref="D57:F57"/>
    <mergeCell ref="G57:I57"/>
    <mergeCell ref="D58:F58"/>
    <mergeCell ref="G58:I58"/>
  </mergeCells>
  <pageMargins left="0.55000000000000004" right="0.19685039370078741" top="0.39" bottom="0.15748031496062992" header="0.11811023622047245" footer="0.3149606299212598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74"/>
  <sheetViews>
    <sheetView zoomScale="19" zoomScaleNormal="19" zoomScalePageLayoutView="110" workbookViewId="0">
      <selection activeCell="Z5" sqref="A5:Z74"/>
    </sheetView>
  </sheetViews>
  <sheetFormatPr defaultColWidth="9.109375" defaultRowHeight="15.6"/>
  <cols>
    <col min="1" max="1" width="5.6640625" style="11" customWidth="1"/>
    <col min="2" max="2" width="15.5546875" style="20" customWidth="1"/>
    <col min="3" max="3" width="14.88671875" style="20" customWidth="1"/>
    <col min="4" max="8" width="3.6640625" style="11" customWidth="1"/>
    <col min="9" max="9" width="6" style="11" customWidth="1"/>
    <col min="10" max="10" width="6.109375" style="11" customWidth="1"/>
    <col min="11" max="11" width="4.88671875" style="11" customWidth="1"/>
    <col min="12" max="13" width="3.6640625" style="11" customWidth="1"/>
    <col min="14" max="15" width="5.109375" style="11" customWidth="1"/>
    <col min="16" max="16" width="6.88671875" style="11" customWidth="1"/>
    <col min="17" max="17" width="12.44140625" style="11" customWidth="1"/>
    <col min="18" max="20" width="9.109375" style="1"/>
    <col min="21" max="21" width="14.109375" style="1" customWidth="1"/>
    <col min="22" max="16384" width="9.109375" style="1"/>
  </cols>
  <sheetData>
    <row r="1" spans="1:26" ht="20.399999999999999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3"/>
      <c r="R1" s="8"/>
    </row>
    <row r="2" spans="1:26" ht="20.399999999999999">
      <c r="A2" s="24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3"/>
      <c r="R2" s="8"/>
    </row>
    <row r="3" spans="1:26" ht="20.399999999999999">
      <c r="A3" s="24" t="s">
        <v>97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3"/>
      <c r="R3" s="8"/>
    </row>
    <row r="4" spans="1:26" s="4" customFormat="1" ht="21">
      <c r="A4" s="15" t="s">
        <v>19</v>
      </c>
      <c r="B4" s="15"/>
      <c r="C4" s="16"/>
      <c r="D4" s="10"/>
      <c r="E4" s="13"/>
      <c r="F4" s="12"/>
      <c r="G4" s="12"/>
      <c r="H4" s="12"/>
      <c r="I4" s="10"/>
      <c r="J4" s="10"/>
      <c r="K4" s="14"/>
      <c r="L4" s="14"/>
      <c r="M4" s="10"/>
      <c r="N4" s="10"/>
      <c r="O4" s="10"/>
      <c r="P4" s="10"/>
      <c r="Q4" s="10"/>
      <c r="R4" s="9"/>
    </row>
    <row r="5" spans="1:26" s="4" customFormat="1" ht="21">
      <c r="A5" s="38" t="s">
        <v>0</v>
      </c>
      <c r="B5" s="38" t="s">
        <v>1</v>
      </c>
      <c r="C5" s="39" t="s">
        <v>2</v>
      </c>
      <c r="D5" s="137" t="s">
        <v>3</v>
      </c>
      <c r="E5" s="138"/>
      <c r="F5" s="138"/>
      <c r="G5" s="138"/>
      <c r="H5" s="138"/>
      <c r="I5" s="138"/>
      <c r="J5" s="138"/>
      <c r="K5" s="138"/>
      <c r="L5" s="138" t="s">
        <v>4</v>
      </c>
      <c r="M5" s="139"/>
      <c r="N5" s="139"/>
      <c r="O5" s="139"/>
      <c r="P5" s="43" t="s">
        <v>5</v>
      </c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s="4" customFormat="1" ht="21">
      <c r="A6" s="44"/>
      <c r="B6" s="44"/>
      <c r="C6" s="45"/>
      <c r="D6" s="46" t="s">
        <v>6</v>
      </c>
      <c r="E6" s="43" t="s">
        <v>7</v>
      </c>
      <c r="F6" s="43" t="s">
        <v>8</v>
      </c>
      <c r="G6" s="43" t="s">
        <v>9</v>
      </c>
      <c r="H6" s="43" t="s">
        <v>10</v>
      </c>
      <c r="I6" s="47" t="s">
        <v>11</v>
      </c>
      <c r="J6" s="47" t="s">
        <v>12</v>
      </c>
      <c r="K6" s="43" t="s">
        <v>13</v>
      </c>
      <c r="L6" s="48" t="s">
        <v>14</v>
      </c>
      <c r="M6" s="138" t="s">
        <v>15</v>
      </c>
      <c r="N6" s="138"/>
      <c r="O6" s="138"/>
      <c r="P6" s="43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s="6" customFormat="1" ht="173.25" customHeight="1">
      <c r="A7" s="49"/>
      <c r="B7" s="49"/>
      <c r="C7" s="50"/>
      <c r="D7" s="46"/>
      <c r="E7" s="43"/>
      <c r="F7" s="43"/>
      <c r="G7" s="43"/>
      <c r="H7" s="43"/>
      <c r="I7" s="47"/>
      <c r="J7" s="47"/>
      <c r="K7" s="43"/>
      <c r="L7" s="51"/>
      <c r="M7" s="52" t="s">
        <v>16</v>
      </c>
      <c r="N7" s="52" t="s">
        <v>17</v>
      </c>
      <c r="O7" s="52" t="s">
        <v>757</v>
      </c>
      <c r="P7" s="4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s="2" customFormat="1" ht="15" customHeight="1">
      <c r="A8" s="54">
        <v>1</v>
      </c>
      <c r="B8" s="110" t="s">
        <v>365</v>
      </c>
      <c r="C8" s="107" t="s">
        <v>366</v>
      </c>
      <c r="D8" s="57"/>
      <c r="E8" s="57"/>
      <c r="F8" s="57"/>
      <c r="G8" s="57"/>
      <c r="H8" s="57"/>
      <c r="I8" s="57"/>
      <c r="J8" s="57"/>
      <c r="K8" s="58">
        <f>D8+E8+F8+G8+H8+I8+J8</f>
        <v>0</v>
      </c>
      <c r="L8" s="57"/>
      <c r="M8" s="57"/>
      <c r="N8" s="57"/>
      <c r="O8" s="57"/>
      <c r="P8" s="58" t="str">
        <f>IF(K8&gt;24,"ผ่าน","ไม่ผ่าน")</f>
        <v>ไม่ผ่าน</v>
      </c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6" s="2" customFormat="1" ht="15" customHeight="1">
      <c r="A9" s="54">
        <v>2</v>
      </c>
      <c r="B9" s="110" t="s">
        <v>367</v>
      </c>
      <c r="C9" s="107" t="s">
        <v>368</v>
      </c>
      <c r="D9" s="57"/>
      <c r="E9" s="57"/>
      <c r="F9" s="57"/>
      <c r="G9" s="57"/>
      <c r="H9" s="57"/>
      <c r="I9" s="57"/>
      <c r="J9" s="57"/>
      <c r="K9" s="58">
        <f t="shared" ref="K9:K41" si="0">D9+E9+F9+G9+H9+I9+J9</f>
        <v>0</v>
      </c>
      <c r="L9" s="57"/>
      <c r="M9" s="57"/>
      <c r="N9" s="57"/>
      <c r="O9" s="57"/>
      <c r="P9" s="58" t="str">
        <f t="shared" ref="P9:P41" si="1">IF(K9&gt;24,"ผ่าน","ไม่ผ่าน")</f>
        <v>ไม่ผ่าน</v>
      </c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6" s="2" customFormat="1" ht="15" customHeight="1">
      <c r="A10" s="54">
        <v>3</v>
      </c>
      <c r="B10" s="110" t="s">
        <v>369</v>
      </c>
      <c r="C10" s="107" t="s">
        <v>370</v>
      </c>
      <c r="D10" s="57"/>
      <c r="E10" s="57"/>
      <c r="F10" s="57"/>
      <c r="G10" s="57"/>
      <c r="H10" s="57"/>
      <c r="I10" s="57"/>
      <c r="J10" s="57"/>
      <c r="K10" s="58">
        <f t="shared" si="0"/>
        <v>0</v>
      </c>
      <c r="L10" s="57"/>
      <c r="M10" s="57"/>
      <c r="N10" s="57"/>
      <c r="O10" s="57"/>
      <c r="P10" s="58" t="str">
        <f t="shared" si="1"/>
        <v>ไม่ผ่าน</v>
      </c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26" s="2" customFormat="1" ht="15" customHeight="1">
      <c r="A11" s="54">
        <v>4</v>
      </c>
      <c r="B11" s="110" t="s">
        <v>371</v>
      </c>
      <c r="C11" s="107" t="s">
        <v>372</v>
      </c>
      <c r="D11" s="57"/>
      <c r="E11" s="57"/>
      <c r="F11" s="57"/>
      <c r="G11" s="57"/>
      <c r="H11" s="57"/>
      <c r="I11" s="57"/>
      <c r="J11" s="57"/>
      <c r="K11" s="58">
        <f t="shared" si="0"/>
        <v>0</v>
      </c>
      <c r="L11" s="57"/>
      <c r="M11" s="57"/>
      <c r="N11" s="57"/>
      <c r="O11" s="57"/>
      <c r="P11" s="58" t="str">
        <f t="shared" si="1"/>
        <v>ไม่ผ่าน</v>
      </c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s="2" customFormat="1" ht="15" customHeight="1">
      <c r="A12" s="54">
        <v>5</v>
      </c>
      <c r="B12" s="110" t="s">
        <v>373</v>
      </c>
      <c r="C12" s="107" t="s">
        <v>374</v>
      </c>
      <c r="D12" s="62"/>
      <c r="E12" s="57"/>
      <c r="F12" s="57"/>
      <c r="G12" s="57"/>
      <c r="H12" s="57"/>
      <c r="I12" s="57"/>
      <c r="J12" s="57"/>
      <c r="K12" s="58">
        <f t="shared" si="0"/>
        <v>0</v>
      </c>
      <c r="L12" s="57"/>
      <c r="M12" s="57"/>
      <c r="N12" s="57"/>
      <c r="O12" s="57"/>
      <c r="P12" s="58" t="str">
        <f t="shared" si="1"/>
        <v>ไม่ผ่าน</v>
      </c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spans="1:26" s="2" customFormat="1" ht="15" customHeight="1">
      <c r="A13" s="54">
        <v>6</v>
      </c>
      <c r="B13" s="110" t="s">
        <v>84</v>
      </c>
      <c r="C13" s="107" t="s">
        <v>375</v>
      </c>
      <c r="D13" s="62"/>
      <c r="E13" s="57"/>
      <c r="F13" s="57"/>
      <c r="G13" s="57"/>
      <c r="H13" s="57"/>
      <c r="I13" s="57"/>
      <c r="J13" s="57"/>
      <c r="K13" s="58">
        <f t="shared" si="0"/>
        <v>0</v>
      </c>
      <c r="L13" s="57"/>
      <c r="M13" s="57"/>
      <c r="N13" s="57"/>
      <c r="O13" s="57"/>
      <c r="P13" s="58" t="str">
        <f t="shared" si="1"/>
        <v>ไม่ผ่าน</v>
      </c>
      <c r="Q13" s="59"/>
      <c r="R13" s="59"/>
      <c r="S13" s="59"/>
      <c r="T13" s="59"/>
      <c r="U13" s="59"/>
      <c r="V13" s="59"/>
      <c r="W13" s="59"/>
      <c r="X13" s="59"/>
      <c r="Y13" s="59"/>
      <c r="Z13" s="59"/>
    </row>
    <row r="14" spans="1:26" s="2" customFormat="1" ht="15" customHeight="1">
      <c r="A14" s="54">
        <v>7</v>
      </c>
      <c r="B14" s="110" t="s">
        <v>376</v>
      </c>
      <c r="C14" s="107" t="s">
        <v>377</v>
      </c>
      <c r="D14" s="57"/>
      <c r="E14" s="57"/>
      <c r="F14" s="57"/>
      <c r="G14" s="57"/>
      <c r="H14" s="57"/>
      <c r="I14" s="57"/>
      <c r="J14" s="57"/>
      <c r="K14" s="58">
        <f t="shared" si="0"/>
        <v>0</v>
      </c>
      <c r="L14" s="57"/>
      <c r="M14" s="57"/>
      <c r="N14" s="57"/>
      <c r="O14" s="57"/>
      <c r="P14" s="58" t="str">
        <f t="shared" si="1"/>
        <v>ไม่ผ่าน</v>
      </c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 spans="1:26" s="2" customFormat="1" ht="15" customHeight="1">
      <c r="A15" s="54">
        <v>8</v>
      </c>
      <c r="B15" s="110" t="s">
        <v>378</v>
      </c>
      <c r="C15" s="107" t="s">
        <v>379</v>
      </c>
      <c r="D15" s="57"/>
      <c r="E15" s="57"/>
      <c r="F15" s="57"/>
      <c r="G15" s="57"/>
      <c r="H15" s="57"/>
      <c r="I15" s="57"/>
      <c r="J15" s="57"/>
      <c r="K15" s="58">
        <f t="shared" si="0"/>
        <v>0</v>
      </c>
      <c r="L15" s="57"/>
      <c r="M15" s="57"/>
      <c r="N15" s="57"/>
      <c r="O15" s="57"/>
      <c r="P15" s="58" t="str">
        <f t="shared" si="1"/>
        <v>ไม่ผ่าน</v>
      </c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26" s="2" customFormat="1" ht="15" customHeight="1">
      <c r="A16" s="54">
        <v>9</v>
      </c>
      <c r="B16" s="110" t="s">
        <v>380</v>
      </c>
      <c r="C16" s="107" t="s">
        <v>381</v>
      </c>
      <c r="D16" s="57"/>
      <c r="E16" s="57"/>
      <c r="F16" s="57"/>
      <c r="G16" s="57"/>
      <c r="H16" s="57"/>
      <c r="I16" s="57"/>
      <c r="J16" s="57"/>
      <c r="K16" s="58">
        <f t="shared" si="0"/>
        <v>0</v>
      </c>
      <c r="L16" s="57"/>
      <c r="M16" s="57"/>
      <c r="N16" s="57"/>
      <c r="O16" s="57"/>
      <c r="P16" s="58" t="str">
        <f t="shared" si="1"/>
        <v>ไม่ผ่าน</v>
      </c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1:29" s="2" customFormat="1" ht="15" customHeight="1">
      <c r="A17" s="54">
        <v>10</v>
      </c>
      <c r="B17" s="110" t="s">
        <v>227</v>
      </c>
      <c r="C17" s="107" t="s">
        <v>382</v>
      </c>
      <c r="D17" s="62"/>
      <c r="E17" s="57"/>
      <c r="F17" s="57"/>
      <c r="G17" s="57"/>
      <c r="H17" s="57"/>
      <c r="I17" s="57"/>
      <c r="J17" s="57"/>
      <c r="K17" s="58">
        <f t="shared" si="0"/>
        <v>0</v>
      </c>
      <c r="L17" s="57"/>
      <c r="M17" s="57"/>
      <c r="N17" s="57"/>
      <c r="O17" s="57"/>
      <c r="P17" s="58" t="str">
        <f t="shared" si="1"/>
        <v>ไม่ผ่าน</v>
      </c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1:29" s="2" customFormat="1" ht="15" customHeight="1">
      <c r="A18" s="54">
        <v>11</v>
      </c>
      <c r="B18" s="110" t="s">
        <v>383</v>
      </c>
      <c r="C18" s="107" t="s">
        <v>384</v>
      </c>
      <c r="D18" s="57"/>
      <c r="E18" s="57"/>
      <c r="F18" s="57"/>
      <c r="G18" s="57"/>
      <c r="H18" s="57"/>
      <c r="I18" s="57"/>
      <c r="J18" s="57"/>
      <c r="K18" s="58">
        <f t="shared" si="0"/>
        <v>0</v>
      </c>
      <c r="L18" s="57"/>
      <c r="M18" s="57"/>
      <c r="N18" s="57"/>
      <c r="O18" s="57"/>
      <c r="P18" s="58" t="str">
        <f t="shared" si="1"/>
        <v>ไม่ผ่าน</v>
      </c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1:29" s="2" customFormat="1" ht="15" customHeight="1">
      <c r="A19" s="54">
        <v>12</v>
      </c>
      <c r="B19" s="110" t="s">
        <v>385</v>
      </c>
      <c r="C19" s="107" t="s">
        <v>386</v>
      </c>
      <c r="D19" s="57"/>
      <c r="E19" s="57"/>
      <c r="F19" s="57"/>
      <c r="G19" s="57"/>
      <c r="H19" s="57"/>
      <c r="I19" s="57"/>
      <c r="J19" s="57"/>
      <c r="K19" s="58">
        <f t="shared" si="0"/>
        <v>0</v>
      </c>
      <c r="L19" s="57"/>
      <c r="M19" s="57"/>
      <c r="N19" s="57"/>
      <c r="O19" s="57"/>
      <c r="P19" s="58" t="str">
        <f t="shared" si="1"/>
        <v>ไม่ผ่าน</v>
      </c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spans="1:29" s="2" customFormat="1" ht="14.25" customHeight="1">
      <c r="A20" s="54">
        <v>13</v>
      </c>
      <c r="B20" s="110" t="s">
        <v>387</v>
      </c>
      <c r="C20" s="107" t="s">
        <v>388</v>
      </c>
      <c r="D20" s="57"/>
      <c r="E20" s="57"/>
      <c r="F20" s="57"/>
      <c r="G20" s="57"/>
      <c r="H20" s="57"/>
      <c r="I20" s="57"/>
      <c r="J20" s="57"/>
      <c r="K20" s="58">
        <f t="shared" si="0"/>
        <v>0</v>
      </c>
      <c r="L20" s="57"/>
      <c r="M20" s="57"/>
      <c r="N20" s="57"/>
      <c r="O20" s="57"/>
      <c r="P20" s="58" t="str">
        <f t="shared" si="1"/>
        <v>ไม่ผ่าน</v>
      </c>
      <c r="Q20" s="68"/>
      <c r="R20" s="5"/>
      <c r="S20" s="5"/>
      <c r="T20" s="69"/>
      <c r="U20" s="69"/>
      <c r="V20" s="69"/>
      <c r="W20" s="69"/>
      <c r="X20" s="69"/>
      <c r="Y20" s="69"/>
      <c r="Z20" s="69"/>
      <c r="AA20" s="7"/>
      <c r="AB20" s="7"/>
      <c r="AC20" s="7"/>
    </row>
    <row r="21" spans="1:29" s="2" customFormat="1" ht="15" customHeight="1">
      <c r="A21" s="54">
        <v>14</v>
      </c>
      <c r="B21" s="110" t="s">
        <v>389</v>
      </c>
      <c r="C21" s="107" t="s">
        <v>390</v>
      </c>
      <c r="D21" s="57"/>
      <c r="E21" s="57"/>
      <c r="F21" s="57"/>
      <c r="G21" s="57"/>
      <c r="H21" s="57"/>
      <c r="I21" s="57"/>
      <c r="J21" s="57"/>
      <c r="K21" s="58">
        <f t="shared" si="0"/>
        <v>0</v>
      </c>
      <c r="L21" s="57"/>
      <c r="M21" s="57"/>
      <c r="N21" s="57"/>
      <c r="O21" s="57"/>
      <c r="P21" s="58" t="str">
        <f t="shared" si="1"/>
        <v>ไม่ผ่าน</v>
      </c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spans="1:29" s="2" customFormat="1" ht="15" customHeight="1">
      <c r="A22" s="54">
        <v>15</v>
      </c>
      <c r="B22" s="110" t="s">
        <v>391</v>
      </c>
      <c r="C22" s="107" t="s">
        <v>392</v>
      </c>
      <c r="D22" s="57"/>
      <c r="E22" s="57"/>
      <c r="F22" s="57"/>
      <c r="G22" s="57"/>
      <c r="H22" s="57"/>
      <c r="I22" s="57"/>
      <c r="J22" s="57"/>
      <c r="K22" s="58">
        <f t="shared" si="0"/>
        <v>0</v>
      </c>
      <c r="L22" s="57"/>
      <c r="M22" s="57"/>
      <c r="N22" s="57"/>
      <c r="O22" s="57"/>
      <c r="P22" s="58" t="str">
        <f t="shared" si="1"/>
        <v>ไม่ผ่าน</v>
      </c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1:29" s="2" customFormat="1" ht="15" customHeight="1">
      <c r="A23" s="54">
        <v>16</v>
      </c>
      <c r="B23" s="110" t="s">
        <v>393</v>
      </c>
      <c r="C23" s="107" t="s">
        <v>54</v>
      </c>
      <c r="D23" s="57"/>
      <c r="E23" s="57"/>
      <c r="F23" s="57"/>
      <c r="G23" s="57"/>
      <c r="H23" s="57"/>
      <c r="I23" s="57"/>
      <c r="J23" s="57"/>
      <c r="K23" s="58">
        <f t="shared" si="0"/>
        <v>0</v>
      </c>
      <c r="L23" s="57"/>
      <c r="M23" s="57"/>
      <c r="N23" s="57"/>
      <c r="O23" s="57"/>
      <c r="P23" s="58" t="str">
        <f t="shared" si="1"/>
        <v>ไม่ผ่าน</v>
      </c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1:29" s="2" customFormat="1" ht="15" customHeight="1">
      <c r="A24" s="54">
        <v>17</v>
      </c>
      <c r="B24" s="110" t="s">
        <v>394</v>
      </c>
      <c r="C24" s="107" t="s">
        <v>395</v>
      </c>
      <c r="D24" s="57"/>
      <c r="E24" s="57"/>
      <c r="F24" s="57"/>
      <c r="G24" s="57"/>
      <c r="H24" s="57"/>
      <c r="I24" s="57"/>
      <c r="J24" s="57"/>
      <c r="K24" s="58">
        <f t="shared" si="0"/>
        <v>0</v>
      </c>
      <c r="L24" s="57"/>
      <c r="M24" s="57"/>
      <c r="N24" s="57"/>
      <c r="O24" s="57"/>
      <c r="P24" s="58" t="str">
        <f t="shared" si="1"/>
        <v>ไม่ผ่าน</v>
      </c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spans="1:29" s="2" customFormat="1" ht="15" customHeight="1">
      <c r="A25" s="54">
        <v>18</v>
      </c>
      <c r="B25" s="110" t="s">
        <v>273</v>
      </c>
      <c r="C25" s="107" t="s">
        <v>396</v>
      </c>
      <c r="D25" s="57"/>
      <c r="E25" s="57"/>
      <c r="F25" s="57"/>
      <c r="G25" s="57"/>
      <c r="H25" s="57"/>
      <c r="I25" s="57"/>
      <c r="J25" s="57"/>
      <c r="K25" s="58">
        <f t="shared" si="0"/>
        <v>0</v>
      </c>
      <c r="L25" s="57"/>
      <c r="M25" s="57"/>
      <c r="N25" s="57"/>
      <c r="O25" s="57"/>
      <c r="P25" s="58" t="str">
        <f t="shared" si="1"/>
        <v>ไม่ผ่าน</v>
      </c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 spans="1:29" s="2" customFormat="1" ht="15" customHeight="1">
      <c r="A26" s="54">
        <v>19</v>
      </c>
      <c r="B26" s="110" t="s">
        <v>40</v>
      </c>
      <c r="C26" s="107" t="s">
        <v>397</v>
      </c>
      <c r="D26" s="57"/>
      <c r="E26" s="57"/>
      <c r="F26" s="57"/>
      <c r="G26" s="57"/>
      <c r="H26" s="57"/>
      <c r="I26" s="57"/>
      <c r="J26" s="57"/>
      <c r="K26" s="58">
        <f t="shared" si="0"/>
        <v>0</v>
      </c>
      <c r="L26" s="57"/>
      <c r="M26" s="57"/>
      <c r="N26" s="57"/>
      <c r="O26" s="57"/>
      <c r="P26" s="58" t="str">
        <f t="shared" si="1"/>
        <v>ไม่ผ่าน</v>
      </c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1:29" s="2" customFormat="1" ht="15" customHeight="1">
      <c r="A27" s="54">
        <v>20</v>
      </c>
      <c r="B27" s="110" t="s">
        <v>398</v>
      </c>
      <c r="C27" s="107" t="s">
        <v>399</v>
      </c>
      <c r="D27" s="57"/>
      <c r="E27" s="57"/>
      <c r="F27" s="57"/>
      <c r="G27" s="57"/>
      <c r="H27" s="57"/>
      <c r="I27" s="57"/>
      <c r="J27" s="57"/>
      <c r="K27" s="58">
        <f t="shared" si="0"/>
        <v>0</v>
      </c>
      <c r="L27" s="57"/>
      <c r="M27" s="57"/>
      <c r="N27" s="57"/>
      <c r="O27" s="57"/>
      <c r="P27" s="58" t="str">
        <f t="shared" si="1"/>
        <v>ไม่ผ่าน</v>
      </c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1:29" s="2" customFormat="1" ht="15" customHeight="1">
      <c r="A28" s="54">
        <v>21</v>
      </c>
      <c r="B28" s="110" t="s">
        <v>400</v>
      </c>
      <c r="C28" s="107" t="s">
        <v>401</v>
      </c>
      <c r="D28" s="57"/>
      <c r="E28" s="57"/>
      <c r="F28" s="57"/>
      <c r="G28" s="57"/>
      <c r="H28" s="57"/>
      <c r="I28" s="57"/>
      <c r="J28" s="57"/>
      <c r="K28" s="58">
        <f t="shared" si="0"/>
        <v>0</v>
      </c>
      <c r="L28" s="57"/>
      <c r="M28" s="57"/>
      <c r="N28" s="57"/>
      <c r="O28" s="57"/>
      <c r="P28" s="58" t="str">
        <f t="shared" si="1"/>
        <v>ไม่ผ่าน</v>
      </c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1:29" s="2" customFormat="1" ht="15" customHeight="1">
      <c r="A29" s="54">
        <v>22</v>
      </c>
      <c r="B29" s="110" t="s">
        <v>402</v>
      </c>
      <c r="C29" s="107" t="s">
        <v>91</v>
      </c>
      <c r="D29" s="57"/>
      <c r="E29" s="57"/>
      <c r="F29" s="57"/>
      <c r="G29" s="57"/>
      <c r="H29" s="57"/>
      <c r="I29" s="57"/>
      <c r="J29" s="57"/>
      <c r="K29" s="58">
        <f t="shared" si="0"/>
        <v>0</v>
      </c>
      <c r="L29" s="57"/>
      <c r="M29" s="57"/>
      <c r="N29" s="57"/>
      <c r="O29" s="57"/>
      <c r="P29" s="58" t="str">
        <f t="shared" si="1"/>
        <v>ไม่ผ่าน</v>
      </c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spans="1:29" s="2" customFormat="1" ht="15" customHeight="1">
      <c r="A30" s="54">
        <v>23</v>
      </c>
      <c r="B30" s="110" t="s">
        <v>403</v>
      </c>
      <c r="C30" s="107" t="s">
        <v>404</v>
      </c>
      <c r="D30" s="57"/>
      <c r="E30" s="57"/>
      <c r="F30" s="57"/>
      <c r="G30" s="57"/>
      <c r="H30" s="57"/>
      <c r="I30" s="57"/>
      <c r="J30" s="57"/>
      <c r="K30" s="58">
        <f t="shared" si="0"/>
        <v>0</v>
      </c>
      <c r="L30" s="57"/>
      <c r="M30" s="57"/>
      <c r="N30" s="57"/>
      <c r="O30" s="57"/>
      <c r="P30" s="58" t="str">
        <f t="shared" si="1"/>
        <v>ไม่ผ่าน</v>
      </c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1:29" s="2" customFormat="1" ht="15" customHeight="1">
      <c r="A31" s="54">
        <v>24</v>
      </c>
      <c r="B31" s="110" t="s">
        <v>405</v>
      </c>
      <c r="C31" s="107" t="s">
        <v>406</v>
      </c>
      <c r="D31" s="57"/>
      <c r="E31" s="57"/>
      <c r="F31" s="57"/>
      <c r="G31" s="57"/>
      <c r="H31" s="57"/>
      <c r="I31" s="57"/>
      <c r="J31" s="57"/>
      <c r="K31" s="58">
        <f t="shared" si="0"/>
        <v>0</v>
      </c>
      <c r="L31" s="57"/>
      <c r="M31" s="57"/>
      <c r="N31" s="57"/>
      <c r="O31" s="57"/>
      <c r="P31" s="58" t="str">
        <f t="shared" si="1"/>
        <v>ไม่ผ่าน</v>
      </c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spans="1:29" s="2" customFormat="1" ht="15" customHeight="1">
      <c r="A32" s="54">
        <v>25</v>
      </c>
      <c r="B32" s="110" t="s">
        <v>407</v>
      </c>
      <c r="C32" s="107" t="s">
        <v>408</v>
      </c>
      <c r="D32" s="57"/>
      <c r="E32" s="57"/>
      <c r="F32" s="57"/>
      <c r="G32" s="57"/>
      <c r="H32" s="57"/>
      <c r="I32" s="57"/>
      <c r="J32" s="57"/>
      <c r="K32" s="58">
        <f t="shared" si="0"/>
        <v>0</v>
      </c>
      <c r="L32" s="57"/>
      <c r="M32" s="57"/>
      <c r="N32" s="57"/>
      <c r="O32" s="57"/>
      <c r="P32" s="58" t="str">
        <f t="shared" si="1"/>
        <v>ไม่ผ่าน</v>
      </c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spans="1:26" s="2" customFormat="1" ht="15" customHeight="1">
      <c r="A33" s="54">
        <v>26</v>
      </c>
      <c r="B33" s="110" t="s">
        <v>409</v>
      </c>
      <c r="C33" s="107" t="s">
        <v>410</v>
      </c>
      <c r="D33" s="57"/>
      <c r="E33" s="57"/>
      <c r="F33" s="57"/>
      <c r="G33" s="57"/>
      <c r="H33" s="57"/>
      <c r="I33" s="57"/>
      <c r="J33" s="57"/>
      <c r="K33" s="58">
        <f t="shared" si="0"/>
        <v>0</v>
      </c>
      <c r="L33" s="57"/>
      <c r="M33" s="57"/>
      <c r="N33" s="57"/>
      <c r="O33" s="57"/>
      <c r="P33" s="58" t="str">
        <f t="shared" si="1"/>
        <v>ไม่ผ่าน</v>
      </c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1:26" s="2" customFormat="1" ht="15" customHeight="1">
      <c r="A34" s="54">
        <v>27</v>
      </c>
      <c r="B34" s="110" t="s">
        <v>411</v>
      </c>
      <c r="C34" s="107" t="s">
        <v>412</v>
      </c>
      <c r="D34" s="57"/>
      <c r="E34" s="57"/>
      <c r="F34" s="57"/>
      <c r="G34" s="57"/>
      <c r="H34" s="57"/>
      <c r="I34" s="57"/>
      <c r="J34" s="57"/>
      <c r="K34" s="58">
        <f t="shared" si="0"/>
        <v>0</v>
      </c>
      <c r="L34" s="57"/>
      <c r="M34" s="57"/>
      <c r="N34" s="57"/>
      <c r="O34" s="57"/>
      <c r="P34" s="58" t="str">
        <f t="shared" si="1"/>
        <v>ไม่ผ่าน</v>
      </c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1:26" s="2" customFormat="1" ht="15" customHeight="1">
      <c r="A35" s="54">
        <v>28</v>
      </c>
      <c r="B35" s="110" t="s">
        <v>413</v>
      </c>
      <c r="C35" s="107" t="s">
        <v>414</v>
      </c>
      <c r="D35" s="57"/>
      <c r="E35" s="57"/>
      <c r="F35" s="57"/>
      <c r="G35" s="57"/>
      <c r="H35" s="57"/>
      <c r="I35" s="57"/>
      <c r="J35" s="57"/>
      <c r="K35" s="58">
        <f t="shared" si="0"/>
        <v>0</v>
      </c>
      <c r="L35" s="57"/>
      <c r="M35" s="57"/>
      <c r="N35" s="57"/>
      <c r="O35" s="57"/>
      <c r="P35" s="58" t="str">
        <f t="shared" si="1"/>
        <v>ไม่ผ่าน</v>
      </c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spans="1:26" s="2" customFormat="1" ht="15" customHeight="1">
      <c r="A36" s="54">
        <v>29</v>
      </c>
      <c r="B36" s="110" t="s">
        <v>415</v>
      </c>
      <c r="C36" s="107" t="s">
        <v>416</v>
      </c>
      <c r="D36" s="57"/>
      <c r="E36" s="57"/>
      <c r="F36" s="57"/>
      <c r="G36" s="57"/>
      <c r="H36" s="57"/>
      <c r="I36" s="57"/>
      <c r="J36" s="57"/>
      <c r="K36" s="58">
        <f t="shared" si="0"/>
        <v>0</v>
      </c>
      <c r="L36" s="57"/>
      <c r="M36" s="57"/>
      <c r="N36" s="57"/>
      <c r="O36" s="57"/>
      <c r="P36" s="58" t="str">
        <f t="shared" si="1"/>
        <v>ไม่ผ่าน</v>
      </c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spans="1:26" s="2" customFormat="1" ht="15" customHeight="1">
      <c r="A37" s="54">
        <v>30</v>
      </c>
      <c r="B37" s="110" t="s">
        <v>127</v>
      </c>
      <c r="C37" s="107" t="s">
        <v>417</v>
      </c>
      <c r="D37" s="57"/>
      <c r="E37" s="57"/>
      <c r="F37" s="57"/>
      <c r="G37" s="57"/>
      <c r="H37" s="57"/>
      <c r="I37" s="57"/>
      <c r="J37" s="57"/>
      <c r="K37" s="58">
        <f t="shared" si="0"/>
        <v>0</v>
      </c>
      <c r="L37" s="57"/>
      <c r="M37" s="57"/>
      <c r="N37" s="57"/>
      <c r="O37" s="57"/>
      <c r="P37" s="58" t="str">
        <f t="shared" si="1"/>
        <v>ไม่ผ่าน</v>
      </c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spans="1:26" s="2" customFormat="1" ht="15" customHeight="1">
      <c r="A38" s="54">
        <v>31</v>
      </c>
      <c r="B38" s="110" t="s">
        <v>59</v>
      </c>
      <c r="C38" s="107" t="s">
        <v>418</v>
      </c>
      <c r="D38" s="57"/>
      <c r="E38" s="57"/>
      <c r="F38" s="57"/>
      <c r="G38" s="57"/>
      <c r="H38" s="57"/>
      <c r="I38" s="57"/>
      <c r="J38" s="57"/>
      <c r="K38" s="58">
        <f t="shared" si="0"/>
        <v>0</v>
      </c>
      <c r="L38" s="57"/>
      <c r="M38" s="57"/>
      <c r="N38" s="57"/>
      <c r="O38" s="57"/>
      <c r="P38" s="58" t="str">
        <f t="shared" si="1"/>
        <v>ไม่ผ่าน</v>
      </c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spans="1:26" s="2" customFormat="1" ht="15" customHeight="1">
      <c r="A39" s="54">
        <v>32</v>
      </c>
      <c r="B39" s="110" t="s">
        <v>419</v>
      </c>
      <c r="C39" s="107" t="s">
        <v>420</v>
      </c>
      <c r="D39" s="57"/>
      <c r="E39" s="57"/>
      <c r="F39" s="57"/>
      <c r="G39" s="57"/>
      <c r="H39" s="57"/>
      <c r="I39" s="57"/>
      <c r="J39" s="57"/>
      <c r="K39" s="58">
        <f t="shared" si="0"/>
        <v>0</v>
      </c>
      <c r="L39" s="57"/>
      <c r="M39" s="57"/>
      <c r="N39" s="57"/>
      <c r="O39" s="57"/>
      <c r="P39" s="58" t="str">
        <f t="shared" si="1"/>
        <v>ไม่ผ่าน</v>
      </c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1:26" s="2" customFormat="1" ht="15" customHeight="1">
      <c r="A40" s="54">
        <v>33</v>
      </c>
      <c r="B40" s="110" t="s">
        <v>421</v>
      </c>
      <c r="C40" s="107" t="s">
        <v>422</v>
      </c>
      <c r="D40" s="57"/>
      <c r="E40" s="57"/>
      <c r="F40" s="57"/>
      <c r="G40" s="57"/>
      <c r="H40" s="57"/>
      <c r="I40" s="57"/>
      <c r="J40" s="57"/>
      <c r="K40" s="58">
        <f t="shared" si="0"/>
        <v>0</v>
      </c>
      <c r="L40" s="57"/>
      <c r="M40" s="57"/>
      <c r="N40" s="57"/>
      <c r="O40" s="57"/>
      <c r="P40" s="58" t="str">
        <f t="shared" si="1"/>
        <v>ไม่ผ่าน</v>
      </c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spans="1:26" s="2" customFormat="1" ht="15" customHeight="1">
      <c r="A41" s="54">
        <v>34</v>
      </c>
      <c r="B41" s="110" t="s">
        <v>423</v>
      </c>
      <c r="C41" s="107" t="s">
        <v>424</v>
      </c>
      <c r="D41" s="57"/>
      <c r="E41" s="57"/>
      <c r="F41" s="57"/>
      <c r="G41" s="57"/>
      <c r="H41" s="57"/>
      <c r="I41" s="57"/>
      <c r="J41" s="57"/>
      <c r="K41" s="58">
        <f t="shared" si="0"/>
        <v>0</v>
      </c>
      <c r="L41" s="57"/>
      <c r="M41" s="57"/>
      <c r="N41" s="57"/>
      <c r="O41" s="57"/>
      <c r="P41" s="58" t="str">
        <f t="shared" si="1"/>
        <v>ไม่ผ่าน</v>
      </c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spans="1:26" s="3" customFormat="1" ht="18">
      <c r="A42" s="70"/>
      <c r="B42" s="71" t="s">
        <v>20</v>
      </c>
      <c r="C42" s="71"/>
      <c r="D42" s="116"/>
      <c r="E42" s="116"/>
      <c r="F42" s="117"/>
      <c r="G42" s="117"/>
      <c r="H42" s="117"/>
      <c r="I42" s="117"/>
      <c r="J42" s="117"/>
      <c r="K42" s="118"/>
      <c r="L42" s="57"/>
      <c r="M42" s="57"/>
      <c r="N42" s="119" t="s">
        <v>758</v>
      </c>
      <c r="O42" s="120"/>
      <c r="P42" s="58">
        <f>COUNTIF(P4:P41,"ผ่าน")</f>
        <v>0</v>
      </c>
      <c r="Q42" s="76"/>
      <c r="R42" s="76"/>
      <c r="S42" s="76"/>
      <c r="T42" s="76"/>
      <c r="U42" s="76"/>
      <c r="V42" s="76"/>
      <c r="W42" s="76"/>
      <c r="X42" s="76"/>
      <c r="Y42" s="76"/>
      <c r="Z42" s="76"/>
    </row>
    <row r="43" spans="1:26" s="3" customFormat="1" ht="18">
      <c r="A43" s="70"/>
      <c r="B43" s="77" t="s">
        <v>21</v>
      </c>
      <c r="C43" s="77"/>
      <c r="D43" s="116"/>
      <c r="E43" s="116"/>
      <c r="F43" s="117"/>
      <c r="G43" s="117"/>
      <c r="H43" s="117"/>
      <c r="I43" s="117"/>
      <c r="J43" s="117"/>
      <c r="K43" s="118"/>
      <c r="L43" s="121"/>
      <c r="M43" s="57"/>
      <c r="N43" s="122" t="s">
        <v>759</v>
      </c>
      <c r="O43" s="122"/>
      <c r="P43" s="58">
        <f>COUNTIF(P4:P41,"ไม่ผ่าน")</f>
        <v>34</v>
      </c>
      <c r="Q43" s="76"/>
      <c r="R43" s="76"/>
      <c r="S43" s="76"/>
      <c r="T43" s="76"/>
      <c r="U43" s="76"/>
      <c r="V43" s="76"/>
      <c r="W43" s="76"/>
      <c r="X43" s="76"/>
      <c r="Y43" s="76"/>
      <c r="Z43" s="76"/>
    </row>
    <row r="44" spans="1:26" ht="21">
      <c r="A44" s="83"/>
      <c r="B44" s="84"/>
      <c r="C44" s="84"/>
      <c r="D44" s="123"/>
      <c r="E44" s="123"/>
      <c r="F44" s="124"/>
      <c r="G44" s="123"/>
      <c r="H44" s="123"/>
      <c r="I44" s="123"/>
      <c r="J44" s="123"/>
      <c r="K44" s="125"/>
      <c r="L44" s="126"/>
      <c r="M44" s="127"/>
      <c r="N44" s="128"/>
      <c r="O44" s="129"/>
      <c r="P44" s="1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8">
      <c r="A45" s="92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8">
      <c r="A46" s="92"/>
      <c r="B46" s="93" t="s">
        <v>22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8">
      <c r="A47" s="92"/>
      <c r="B47" s="59"/>
      <c r="C47" s="59"/>
      <c r="D47" s="59"/>
      <c r="E47" s="59"/>
      <c r="F47" s="59" t="s">
        <v>35</v>
      </c>
      <c r="G47" s="59"/>
      <c r="H47" s="59"/>
      <c r="I47" s="59"/>
      <c r="J47" s="59"/>
      <c r="K47" s="59"/>
      <c r="L47" s="59" t="s">
        <v>36</v>
      </c>
      <c r="M47" s="59"/>
      <c r="N47" s="59"/>
      <c r="O47" s="59"/>
      <c r="P47" s="59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8">
      <c r="A48" s="92"/>
      <c r="B48" s="59"/>
      <c r="C48" s="59"/>
      <c r="D48" s="59"/>
      <c r="E48" s="59"/>
      <c r="F48" s="59"/>
      <c r="G48" s="94" t="s">
        <v>38</v>
      </c>
      <c r="H48" s="94"/>
      <c r="I48" s="94"/>
      <c r="J48" s="94"/>
      <c r="K48" s="94"/>
      <c r="L48" s="59"/>
      <c r="M48" s="59"/>
      <c r="N48" s="59"/>
      <c r="O48" s="59"/>
      <c r="P48" s="59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8">
      <c r="A49" s="92"/>
      <c r="B49" s="59"/>
      <c r="C49" s="59"/>
      <c r="D49" s="59"/>
      <c r="E49" s="59"/>
      <c r="F49" s="59"/>
      <c r="G49" s="94" t="s">
        <v>37</v>
      </c>
      <c r="H49" s="94"/>
      <c r="I49" s="94"/>
      <c r="J49" s="94"/>
      <c r="K49" s="94"/>
      <c r="L49" s="59"/>
      <c r="M49" s="59"/>
      <c r="N49" s="59"/>
      <c r="O49" s="59"/>
      <c r="P49" s="59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8">
      <c r="A50" s="30"/>
      <c r="B50" s="96" t="s">
        <v>745</v>
      </c>
      <c r="C50" s="97" t="s">
        <v>746</v>
      </c>
      <c r="D50" s="98" t="s">
        <v>747</v>
      </c>
      <c r="E50" s="98"/>
      <c r="F50" s="98"/>
      <c r="G50" s="98" t="s">
        <v>756</v>
      </c>
      <c r="H50" s="98"/>
      <c r="I50" s="98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8">
      <c r="A51" s="30"/>
      <c r="B51" s="96"/>
      <c r="C51" s="99" t="s">
        <v>748</v>
      </c>
      <c r="D51" s="100" t="s">
        <v>752</v>
      </c>
      <c r="E51" s="100"/>
      <c r="F51" s="100"/>
      <c r="G51" s="101">
        <f>COUNTIF(L8:L41,"/")</f>
        <v>0</v>
      </c>
      <c r="H51" s="101"/>
      <c r="I51" s="101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8">
      <c r="A52" s="30"/>
      <c r="B52" s="96"/>
      <c r="C52" s="99" t="s">
        <v>749</v>
      </c>
      <c r="D52" s="100" t="s">
        <v>753</v>
      </c>
      <c r="E52" s="100"/>
      <c r="F52" s="100"/>
      <c r="G52" s="102">
        <f>COUNTIF(M8:M41,"/")</f>
        <v>0</v>
      </c>
      <c r="H52" s="103"/>
      <c r="I52" s="104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8">
      <c r="A53" s="30"/>
      <c r="B53" s="96"/>
      <c r="C53" s="99" t="s">
        <v>750</v>
      </c>
      <c r="D53" s="100" t="s">
        <v>754</v>
      </c>
      <c r="E53" s="100"/>
      <c r="F53" s="100"/>
      <c r="G53" s="102">
        <f>COUNTIF(N8:N41,"/")</f>
        <v>0</v>
      </c>
      <c r="H53" s="103"/>
      <c r="I53" s="104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8">
      <c r="A54" s="30"/>
      <c r="B54" s="96"/>
      <c r="C54" s="99" t="s">
        <v>751</v>
      </c>
      <c r="D54" s="100" t="s">
        <v>755</v>
      </c>
      <c r="E54" s="100"/>
      <c r="F54" s="100"/>
      <c r="G54" s="102">
        <f>COUNTIF(O8:O41,"/")</f>
        <v>0</v>
      </c>
      <c r="H54" s="103"/>
      <c r="I54" s="104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>
      <c r="A55" s="30"/>
      <c r="B55" s="105"/>
      <c r="C55" s="105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>
      <c r="A56" s="30"/>
      <c r="B56" s="105"/>
      <c r="C56" s="105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>
      <c r="A57" s="30"/>
      <c r="B57" s="105"/>
      <c r="C57" s="105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>
      <c r="A58" s="30"/>
      <c r="B58" s="105"/>
      <c r="C58" s="105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>
      <c r="A59" s="30"/>
      <c r="B59" s="105"/>
      <c r="C59" s="105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>
      <c r="A60" s="30"/>
      <c r="B60" s="105"/>
      <c r="C60" s="105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>
      <c r="A61" s="30"/>
      <c r="B61" s="105"/>
      <c r="C61" s="105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>
      <c r="A62" s="30"/>
      <c r="B62" s="105"/>
      <c r="C62" s="105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>
      <c r="A63" s="30"/>
      <c r="B63" s="105"/>
      <c r="C63" s="105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>
      <c r="A64" s="30"/>
      <c r="B64" s="105"/>
      <c r="C64" s="105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>
      <c r="A65" s="30"/>
      <c r="B65" s="105"/>
      <c r="C65" s="105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>
      <c r="A66" s="30"/>
      <c r="B66" s="105"/>
      <c r="C66" s="105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>
      <c r="A67" s="30"/>
      <c r="B67" s="105"/>
      <c r="C67" s="105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>
      <c r="A68" s="30"/>
      <c r="B68" s="105"/>
      <c r="C68" s="105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>
      <c r="A69" s="30"/>
      <c r="B69" s="105"/>
      <c r="C69" s="105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>
      <c r="A70" s="30"/>
      <c r="B70" s="105"/>
      <c r="C70" s="105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>
      <c r="A71" s="30"/>
      <c r="B71" s="105"/>
      <c r="C71" s="105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>
      <c r="A72" s="30"/>
      <c r="B72" s="105"/>
      <c r="C72" s="105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>
      <c r="A73" s="30"/>
      <c r="B73" s="105"/>
      <c r="C73" s="105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>
      <c r="A74" s="30"/>
      <c r="B74" s="105"/>
      <c r="C74" s="105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</sheetData>
  <mergeCells count="38"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B42:C42"/>
    <mergeCell ref="B43:C44"/>
    <mergeCell ref="L43:L44"/>
    <mergeCell ref="M44:O44"/>
    <mergeCell ref="E6:E7"/>
    <mergeCell ref="F6:F7"/>
    <mergeCell ref="G6:G7"/>
    <mergeCell ref="H6:H7"/>
    <mergeCell ref="I6:I7"/>
    <mergeCell ref="J6:J7"/>
    <mergeCell ref="G48:K48"/>
    <mergeCell ref="G49:K49"/>
    <mergeCell ref="K6:K7"/>
    <mergeCell ref="L6:L7"/>
    <mergeCell ref="M6:O6"/>
    <mergeCell ref="N42:O42"/>
    <mergeCell ref="N43:O43"/>
    <mergeCell ref="B50:B54"/>
    <mergeCell ref="D50:F50"/>
    <mergeCell ref="G50:I50"/>
    <mergeCell ref="D51:F51"/>
    <mergeCell ref="G51:I51"/>
    <mergeCell ref="D52:F52"/>
    <mergeCell ref="G52:I52"/>
    <mergeCell ref="D53:F53"/>
    <mergeCell ref="G53:I53"/>
    <mergeCell ref="D54:F54"/>
    <mergeCell ref="G54:I54"/>
  </mergeCells>
  <pageMargins left="0.55000000000000004" right="0.19685039370078741" top="0.39" bottom="0.15748031496062992" header="0.11811023622047245" footer="0.31496062992125984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99"/>
  <sheetViews>
    <sheetView zoomScale="27" zoomScaleNormal="27" zoomScalePageLayoutView="110" workbookViewId="0">
      <selection activeCell="W4" sqref="A4:W199"/>
    </sheetView>
  </sheetViews>
  <sheetFormatPr defaultColWidth="9.109375" defaultRowHeight="15.6"/>
  <cols>
    <col min="1" max="1" width="5.6640625" style="11" customWidth="1"/>
    <col min="2" max="2" width="15.5546875" style="20" customWidth="1"/>
    <col min="3" max="3" width="14.88671875" style="20" customWidth="1"/>
    <col min="4" max="8" width="3.6640625" style="11" customWidth="1"/>
    <col min="9" max="9" width="5.5546875" style="11" customWidth="1"/>
    <col min="10" max="10" width="5.88671875" style="11" customWidth="1"/>
    <col min="11" max="11" width="4.88671875" style="11" customWidth="1"/>
    <col min="12" max="13" width="3.6640625" style="11" customWidth="1"/>
    <col min="14" max="15" width="5.109375" style="11" customWidth="1"/>
    <col min="16" max="16" width="6.88671875" style="11" customWidth="1"/>
    <col min="17" max="17" width="12.44140625" style="1" customWidth="1"/>
    <col min="18" max="20" width="9.109375" style="1"/>
    <col min="21" max="21" width="14.109375" style="1" customWidth="1"/>
    <col min="22" max="16384" width="9.109375" style="1"/>
  </cols>
  <sheetData>
    <row r="1" spans="1:23" ht="20.399999999999999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8"/>
      <c r="R1" s="8"/>
    </row>
    <row r="2" spans="1:23" ht="20.399999999999999">
      <c r="A2" s="24" t="s">
        <v>29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8"/>
      <c r="R2" s="8"/>
    </row>
    <row r="3" spans="1:23" ht="20.399999999999999">
      <c r="A3" s="24" t="s">
        <v>97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8"/>
      <c r="R3" s="8"/>
    </row>
    <row r="4" spans="1:23" s="4" customFormat="1" ht="21">
      <c r="A4" s="31" t="s">
        <v>19</v>
      </c>
      <c r="B4" s="31"/>
      <c r="C4" s="32"/>
      <c r="D4" s="33"/>
      <c r="E4" s="34"/>
      <c r="F4" s="35"/>
      <c r="G4" s="35"/>
      <c r="H4" s="35"/>
      <c r="I4" s="33"/>
      <c r="J4" s="33"/>
      <c r="K4" s="36"/>
      <c r="L4" s="36"/>
      <c r="M4" s="33"/>
      <c r="N4" s="33"/>
      <c r="O4" s="33"/>
      <c r="P4" s="33"/>
      <c r="Q4" s="33"/>
      <c r="R4" s="33"/>
      <c r="S4" s="37"/>
      <c r="T4" s="37"/>
      <c r="U4" s="37"/>
      <c r="V4" s="37"/>
      <c r="W4" s="37"/>
    </row>
    <row r="5" spans="1:23" s="4" customFormat="1" ht="21">
      <c r="A5" s="38" t="s">
        <v>0</v>
      </c>
      <c r="B5" s="38" t="s">
        <v>1</v>
      </c>
      <c r="C5" s="39" t="s">
        <v>2</v>
      </c>
      <c r="D5" s="40" t="s">
        <v>3</v>
      </c>
      <c r="E5" s="41"/>
      <c r="F5" s="41"/>
      <c r="G5" s="41"/>
      <c r="H5" s="41"/>
      <c r="I5" s="41"/>
      <c r="J5" s="41"/>
      <c r="K5" s="41"/>
      <c r="L5" s="41" t="s">
        <v>4</v>
      </c>
      <c r="M5" s="42"/>
      <c r="N5" s="42"/>
      <c r="O5" s="42"/>
      <c r="P5" s="43" t="s">
        <v>5</v>
      </c>
      <c r="Q5" s="37"/>
      <c r="R5" s="37"/>
      <c r="S5" s="37"/>
      <c r="T5" s="37"/>
      <c r="U5" s="37"/>
      <c r="V5" s="37"/>
      <c r="W5" s="37"/>
    </row>
    <row r="6" spans="1:23" s="4" customFormat="1" ht="21">
      <c r="A6" s="44"/>
      <c r="B6" s="44"/>
      <c r="C6" s="45"/>
      <c r="D6" s="46" t="s">
        <v>6</v>
      </c>
      <c r="E6" s="43" t="s">
        <v>7</v>
      </c>
      <c r="F6" s="43" t="s">
        <v>8</v>
      </c>
      <c r="G6" s="43" t="s">
        <v>9</v>
      </c>
      <c r="H6" s="43" t="s">
        <v>10</v>
      </c>
      <c r="I6" s="47" t="s">
        <v>11</v>
      </c>
      <c r="J6" s="47" t="s">
        <v>12</v>
      </c>
      <c r="K6" s="43" t="s">
        <v>13</v>
      </c>
      <c r="L6" s="48" t="s">
        <v>14</v>
      </c>
      <c r="M6" s="41" t="s">
        <v>15</v>
      </c>
      <c r="N6" s="41"/>
      <c r="O6" s="41"/>
      <c r="P6" s="43"/>
      <c r="Q6" s="37"/>
      <c r="R6" s="37"/>
      <c r="S6" s="37"/>
      <c r="T6" s="37"/>
      <c r="U6" s="37"/>
      <c r="V6" s="37"/>
      <c r="W6" s="37"/>
    </row>
    <row r="7" spans="1:23" s="6" customFormat="1" ht="173.25" customHeight="1">
      <c r="A7" s="49"/>
      <c r="B7" s="49"/>
      <c r="C7" s="50"/>
      <c r="D7" s="46"/>
      <c r="E7" s="43"/>
      <c r="F7" s="43"/>
      <c r="G7" s="43"/>
      <c r="H7" s="43"/>
      <c r="I7" s="47"/>
      <c r="J7" s="47"/>
      <c r="K7" s="43"/>
      <c r="L7" s="51"/>
      <c r="M7" s="52" t="s">
        <v>16</v>
      </c>
      <c r="N7" s="52" t="s">
        <v>17</v>
      </c>
      <c r="O7" s="52" t="s">
        <v>760</v>
      </c>
      <c r="P7" s="43"/>
      <c r="Q7" s="53"/>
      <c r="R7" s="53"/>
      <c r="S7" s="53"/>
      <c r="T7" s="53"/>
      <c r="U7" s="53"/>
      <c r="V7" s="53"/>
      <c r="W7" s="53"/>
    </row>
    <row r="8" spans="1:23" s="2" customFormat="1" ht="15" customHeight="1">
      <c r="A8" s="54">
        <v>1</v>
      </c>
      <c r="B8" s="55" t="s">
        <v>425</v>
      </c>
      <c r="C8" s="140" t="s">
        <v>426</v>
      </c>
      <c r="D8" s="57"/>
      <c r="E8" s="57"/>
      <c r="F8" s="57"/>
      <c r="G8" s="57"/>
      <c r="H8" s="57"/>
      <c r="I8" s="57"/>
      <c r="J8" s="57"/>
      <c r="K8" s="58">
        <f>D8+E8+F8+G8+H8+I8+J8</f>
        <v>0</v>
      </c>
      <c r="L8" s="57"/>
      <c r="M8" s="57"/>
      <c r="N8" s="57"/>
      <c r="O8" s="57"/>
      <c r="P8" s="58" t="str">
        <f>IF(K8&gt;24,"ผ่าน","ไม่ผ่าน")</f>
        <v>ไม่ผ่าน</v>
      </c>
      <c r="Q8" s="59"/>
      <c r="R8" s="59"/>
      <c r="S8" s="59"/>
      <c r="T8" s="59"/>
      <c r="U8" s="59"/>
      <c r="V8" s="59"/>
      <c r="W8" s="59"/>
    </row>
    <row r="9" spans="1:23" s="2" customFormat="1" ht="15" customHeight="1">
      <c r="A9" s="54">
        <v>2</v>
      </c>
      <c r="B9" s="141" t="s">
        <v>427</v>
      </c>
      <c r="C9" s="142" t="s">
        <v>428</v>
      </c>
      <c r="D9" s="57"/>
      <c r="E9" s="57"/>
      <c r="F9" s="57"/>
      <c r="G9" s="57"/>
      <c r="H9" s="57"/>
      <c r="I9" s="57"/>
      <c r="J9" s="57"/>
      <c r="K9" s="58">
        <f t="shared" ref="K9:K43" si="0">D9+E9+F9+G9+H9+I9+J9</f>
        <v>0</v>
      </c>
      <c r="L9" s="57"/>
      <c r="M9" s="57"/>
      <c r="N9" s="57"/>
      <c r="O9" s="57"/>
      <c r="P9" s="58" t="str">
        <f t="shared" ref="P9:P43" si="1">IF(K9&gt;24,"ผ่าน","ไม่ผ่าน")</f>
        <v>ไม่ผ่าน</v>
      </c>
      <c r="Q9" s="59"/>
      <c r="R9" s="59"/>
      <c r="S9" s="59"/>
      <c r="T9" s="59"/>
      <c r="U9" s="59"/>
      <c r="V9" s="59"/>
      <c r="W9" s="59"/>
    </row>
    <row r="10" spans="1:23" s="2" customFormat="1" ht="15" customHeight="1">
      <c r="A10" s="54">
        <v>3</v>
      </c>
      <c r="B10" s="143" t="s">
        <v>429</v>
      </c>
      <c r="C10" s="144" t="s">
        <v>430</v>
      </c>
      <c r="D10" s="57"/>
      <c r="E10" s="57"/>
      <c r="F10" s="57"/>
      <c r="G10" s="57"/>
      <c r="H10" s="57"/>
      <c r="I10" s="57"/>
      <c r="J10" s="57"/>
      <c r="K10" s="58">
        <f t="shared" si="0"/>
        <v>0</v>
      </c>
      <c r="L10" s="57"/>
      <c r="M10" s="57"/>
      <c r="N10" s="57"/>
      <c r="O10" s="57"/>
      <c r="P10" s="58" t="str">
        <f t="shared" si="1"/>
        <v>ไม่ผ่าน</v>
      </c>
      <c r="Q10" s="59"/>
      <c r="R10" s="59"/>
      <c r="S10" s="59"/>
      <c r="T10" s="59"/>
      <c r="U10" s="59"/>
      <c r="V10" s="59"/>
      <c r="W10" s="59"/>
    </row>
    <row r="11" spans="1:23" s="2" customFormat="1" ht="15" customHeight="1">
      <c r="A11" s="54">
        <v>4</v>
      </c>
      <c r="B11" s="145" t="s">
        <v>431</v>
      </c>
      <c r="C11" s="142" t="s">
        <v>432</v>
      </c>
      <c r="D11" s="57"/>
      <c r="E11" s="57"/>
      <c r="F11" s="57"/>
      <c r="G11" s="57"/>
      <c r="H11" s="57"/>
      <c r="I11" s="57"/>
      <c r="J11" s="57"/>
      <c r="K11" s="58">
        <f t="shared" si="0"/>
        <v>0</v>
      </c>
      <c r="L11" s="57"/>
      <c r="M11" s="57"/>
      <c r="N11" s="57"/>
      <c r="O11" s="57"/>
      <c r="P11" s="58" t="str">
        <f t="shared" si="1"/>
        <v>ไม่ผ่าน</v>
      </c>
      <c r="Q11" s="59"/>
      <c r="R11" s="59"/>
      <c r="S11" s="59"/>
      <c r="T11" s="59"/>
      <c r="U11" s="59"/>
      <c r="V11" s="59"/>
      <c r="W11" s="59"/>
    </row>
    <row r="12" spans="1:23" s="2" customFormat="1" ht="15" customHeight="1">
      <c r="A12" s="54">
        <v>5</v>
      </c>
      <c r="B12" s="146" t="s">
        <v>400</v>
      </c>
      <c r="C12" s="132" t="s">
        <v>433</v>
      </c>
      <c r="D12" s="62"/>
      <c r="E12" s="57"/>
      <c r="F12" s="57"/>
      <c r="G12" s="57"/>
      <c r="H12" s="57"/>
      <c r="I12" s="57"/>
      <c r="J12" s="57"/>
      <c r="K12" s="58">
        <f t="shared" si="0"/>
        <v>0</v>
      </c>
      <c r="L12" s="57"/>
      <c r="M12" s="57"/>
      <c r="N12" s="57"/>
      <c r="O12" s="57"/>
      <c r="P12" s="58" t="str">
        <f t="shared" si="1"/>
        <v>ไม่ผ่าน</v>
      </c>
      <c r="Q12" s="59"/>
      <c r="R12" s="59"/>
      <c r="S12" s="59"/>
      <c r="T12" s="59"/>
      <c r="U12" s="59"/>
      <c r="V12" s="59"/>
      <c r="W12" s="59"/>
    </row>
    <row r="13" spans="1:23" s="2" customFormat="1" ht="15" customHeight="1">
      <c r="A13" s="54">
        <v>6</v>
      </c>
      <c r="B13" s="110" t="s">
        <v>434</v>
      </c>
      <c r="C13" s="107" t="s">
        <v>267</v>
      </c>
      <c r="D13" s="62"/>
      <c r="E13" s="57"/>
      <c r="F13" s="57"/>
      <c r="G13" s="57"/>
      <c r="H13" s="57"/>
      <c r="I13" s="57"/>
      <c r="J13" s="57"/>
      <c r="K13" s="58">
        <f t="shared" si="0"/>
        <v>0</v>
      </c>
      <c r="L13" s="57"/>
      <c r="M13" s="57"/>
      <c r="N13" s="57"/>
      <c r="O13" s="57"/>
      <c r="P13" s="58" t="str">
        <f t="shared" si="1"/>
        <v>ไม่ผ่าน</v>
      </c>
      <c r="Q13" s="59"/>
      <c r="R13" s="59"/>
      <c r="S13" s="59"/>
      <c r="T13" s="59"/>
      <c r="U13" s="59"/>
      <c r="V13" s="59"/>
      <c r="W13" s="59"/>
    </row>
    <row r="14" spans="1:23" s="2" customFormat="1" ht="15" customHeight="1">
      <c r="A14" s="54">
        <v>7</v>
      </c>
      <c r="B14" s="141" t="s">
        <v>435</v>
      </c>
      <c r="C14" s="142" t="s">
        <v>62</v>
      </c>
      <c r="D14" s="57"/>
      <c r="E14" s="57"/>
      <c r="F14" s="57"/>
      <c r="G14" s="57"/>
      <c r="H14" s="57"/>
      <c r="I14" s="57"/>
      <c r="J14" s="57"/>
      <c r="K14" s="58">
        <f t="shared" si="0"/>
        <v>0</v>
      </c>
      <c r="L14" s="57"/>
      <c r="M14" s="57"/>
      <c r="N14" s="57"/>
      <c r="O14" s="57"/>
      <c r="P14" s="58" t="str">
        <f t="shared" si="1"/>
        <v>ไม่ผ่าน</v>
      </c>
      <c r="Q14" s="59"/>
      <c r="R14" s="59"/>
      <c r="S14" s="59"/>
      <c r="T14" s="59"/>
      <c r="U14" s="59"/>
      <c r="V14" s="59"/>
      <c r="W14" s="59"/>
    </row>
    <row r="15" spans="1:23" s="2" customFormat="1" ht="15" customHeight="1">
      <c r="A15" s="54">
        <v>8</v>
      </c>
      <c r="B15" s="147" t="s">
        <v>436</v>
      </c>
      <c r="C15" s="107" t="s">
        <v>437</v>
      </c>
      <c r="D15" s="57"/>
      <c r="E15" s="57"/>
      <c r="F15" s="57"/>
      <c r="G15" s="57"/>
      <c r="H15" s="57"/>
      <c r="I15" s="57"/>
      <c r="J15" s="57"/>
      <c r="K15" s="58">
        <f t="shared" si="0"/>
        <v>0</v>
      </c>
      <c r="L15" s="57"/>
      <c r="M15" s="57"/>
      <c r="N15" s="57"/>
      <c r="O15" s="57"/>
      <c r="P15" s="58" t="str">
        <f t="shared" si="1"/>
        <v>ไม่ผ่าน</v>
      </c>
      <c r="Q15" s="59"/>
      <c r="R15" s="59"/>
      <c r="S15" s="59"/>
      <c r="T15" s="59"/>
      <c r="U15" s="59"/>
      <c r="V15" s="59"/>
      <c r="W15" s="59"/>
    </row>
    <row r="16" spans="1:23" s="2" customFormat="1" ht="15" customHeight="1">
      <c r="A16" s="54">
        <v>9</v>
      </c>
      <c r="B16" s="141" t="s">
        <v>438</v>
      </c>
      <c r="C16" s="142" t="s">
        <v>439</v>
      </c>
      <c r="D16" s="57"/>
      <c r="E16" s="57"/>
      <c r="F16" s="57"/>
      <c r="G16" s="57"/>
      <c r="H16" s="57"/>
      <c r="I16" s="57"/>
      <c r="J16" s="57"/>
      <c r="K16" s="58">
        <f t="shared" si="0"/>
        <v>0</v>
      </c>
      <c r="L16" s="57"/>
      <c r="M16" s="57"/>
      <c r="N16" s="57"/>
      <c r="O16" s="57"/>
      <c r="P16" s="58" t="str">
        <f t="shared" si="1"/>
        <v>ไม่ผ่าน</v>
      </c>
      <c r="Q16" s="59"/>
      <c r="R16" s="59"/>
      <c r="S16" s="59"/>
      <c r="T16" s="59"/>
      <c r="U16" s="59"/>
      <c r="V16" s="59"/>
      <c r="W16" s="59"/>
    </row>
    <row r="17" spans="1:29" s="2" customFormat="1" ht="15" customHeight="1">
      <c r="A17" s="54">
        <v>10</v>
      </c>
      <c r="B17" s="141" t="s">
        <v>440</v>
      </c>
      <c r="C17" s="142" t="s">
        <v>441</v>
      </c>
      <c r="D17" s="62"/>
      <c r="E17" s="57"/>
      <c r="F17" s="57"/>
      <c r="G17" s="57"/>
      <c r="H17" s="57"/>
      <c r="I17" s="57"/>
      <c r="J17" s="57"/>
      <c r="K17" s="58">
        <f t="shared" si="0"/>
        <v>0</v>
      </c>
      <c r="L17" s="57"/>
      <c r="M17" s="57"/>
      <c r="N17" s="57"/>
      <c r="O17" s="57"/>
      <c r="P17" s="58" t="str">
        <f t="shared" si="1"/>
        <v>ไม่ผ่าน</v>
      </c>
      <c r="Q17" s="59"/>
      <c r="R17" s="59"/>
      <c r="S17" s="59"/>
      <c r="T17" s="59"/>
      <c r="U17" s="59"/>
      <c r="V17" s="59"/>
      <c r="W17" s="59"/>
    </row>
    <row r="18" spans="1:29" s="2" customFormat="1" ht="15" customHeight="1">
      <c r="A18" s="54">
        <v>11</v>
      </c>
      <c r="B18" s="141" t="s">
        <v>442</v>
      </c>
      <c r="C18" s="142" t="s">
        <v>443</v>
      </c>
      <c r="D18" s="57"/>
      <c r="E18" s="57"/>
      <c r="F18" s="57"/>
      <c r="G18" s="57"/>
      <c r="H18" s="57"/>
      <c r="I18" s="57"/>
      <c r="J18" s="57"/>
      <c r="K18" s="58">
        <f t="shared" si="0"/>
        <v>0</v>
      </c>
      <c r="L18" s="57"/>
      <c r="M18" s="57"/>
      <c r="N18" s="57"/>
      <c r="O18" s="57"/>
      <c r="P18" s="58" t="str">
        <f t="shared" si="1"/>
        <v>ไม่ผ่าน</v>
      </c>
      <c r="Q18" s="59"/>
      <c r="R18" s="59"/>
      <c r="S18" s="59"/>
      <c r="T18" s="59"/>
      <c r="U18" s="59"/>
      <c r="V18" s="59"/>
      <c r="W18" s="59"/>
    </row>
    <row r="19" spans="1:29" s="2" customFormat="1" ht="15" customHeight="1">
      <c r="A19" s="54">
        <v>12</v>
      </c>
      <c r="B19" s="141" t="s">
        <v>444</v>
      </c>
      <c r="C19" s="142" t="s">
        <v>445</v>
      </c>
      <c r="D19" s="57"/>
      <c r="E19" s="57"/>
      <c r="F19" s="57"/>
      <c r="G19" s="57"/>
      <c r="H19" s="57"/>
      <c r="I19" s="57"/>
      <c r="J19" s="57"/>
      <c r="K19" s="58">
        <f t="shared" si="0"/>
        <v>0</v>
      </c>
      <c r="L19" s="57"/>
      <c r="M19" s="57"/>
      <c r="N19" s="57"/>
      <c r="O19" s="57"/>
      <c r="P19" s="58" t="str">
        <f t="shared" si="1"/>
        <v>ไม่ผ่าน</v>
      </c>
      <c r="Q19" s="59"/>
      <c r="R19" s="59"/>
      <c r="S19" s="59"/>
      <c r="T19" s="59"/>
      <c r="U19" s="59"/>
      <c r="V19" s="59"/>
      <c r="W19" s="59"/>
    </row>
    <row r="20" spans="1:29" s="2" customFormat="1" ht="14.25" customHeight="1">
      <c r="A20" s="54">
        <v>13</v>
      </c>
      <c r="B20" s="141" t="s">
        <v>446</v>
      </c>
      <c r="C20" s="142" t="s">
        <v>447</v>
      </c>
      <c r="D20" s="57"/>
      <c r="E20" s="57"/>
      <c r="F20" s="57"/>
      <c r="G20" s="57"/>
      <c r="H20" s="57"/>
      <c r="I20" s="57"/>
      <c r="J20" s="57"/>
      <c r="K20" s="58">
        <f t="shared" si="0"/>
        <v>0</v>
      </c>
      <c r="L20" s="57"/>
      <c r="M20" s="57"/>
      <c r="N20" s="57"/>
      <c r="O20" s="57"/>
      <c r="P20" s="58" t="str">
        <f t="shared" si="1"/>
        <v>ไม่ผ่าน</v>
      </c>
      <c r="Q20" s="68"/>
      <c r="R20" s="5"/>
      <c r="S20" s="5"/>
      <c r="T20" s="69"/>
      <c r="U20" s="69"/>
      <c r="V20" s="69"/>
      <c r="W20" s="69"/>
      <c r="X20" s="7"/>
      <c r="Y20" s="7"/>
      <c r="Z20" s="7"/>
      <c r="AA20" s="7"/>
      <c r="AB20" s="7"/>
      <c r="AC20" s="7"/>
    </row>
    <row r="21" spans="1:29" s="2" customFormat="1" ht="15" customHeight="1">
      <c r="A21" s="54">
        <v>14</v>
      </c>
      <c r="B21" s="110" t="s">
        <v>435</v>
      </c>
      <c r="C21" s="107" t="s">
        <v>448</v>
      </c>
      <c r="D21" s="57"/>
      <c r="E21" s="57"/>
      <c r="F21" s="57"/>
      <c r="G21" s="57"/>
      <c r="H21" s="57"/>
      <c r="I21" s="57"/>
      <c r="J21" s="57"/>
      <c r="K21" s="58">
        <f t="shared" si="0"/>
        <v>0</v>
      </c>
      <c r="L21" s="57"/>
      <c r="M21" s="57"/>
      <c r="N21" s="57"/>
      <c r="O21" s="57"/>
      <c r="P21" s="58" t="str">
        <f t="shared" si="1"/>
        <v>ไม่ผ่าน</v>
      </c>
      <c r="Q21" s="59"/>
      <c r="R21" s="59"/>
      <c r="S21" s="59"/>
      <c r="T21" s="59"/>
      <c r="U21" s="59"/>
      <c r="V21" s="59"/>
      <c r="W21" s="59"/>
    </row>
    <row r="22" spans="1:29" s="2" customFormat="1" ht="15" customHeight="1">
      <c r="A22" s="54">
        <v>15</v>
      </c>
      <c r="B22" s="141" t="s">
        <v>140</v>
      </c>
      <c r="C22" s="142" t="s">
        <v>449</v>
      </c>
      <c r="D22" s="57"/>
      <c r="E22" s="57"/>
      <c r="F22" s="57"/>
      <c r="G22" s="57"/>
      <c r="H22" s="57"/>
      <c r="I22" s="57"/>
      <c r="J22" s="57"/>
      <c r="K22" s="58">
        <f t="shared" si="0"/>
        <v>0</v>
      </c>
      <c r="L22" s="57"/>
      <c r="M22" s="57"/>
      <c r="N22" s="57"/>
      <c r="O22" s="57"/>
      <c r="P22" s="58" t="str">
        <f t="shared" si="1"/>
        <v>ไม่ผ่าน</v>
      </c>
      <c r="Q22" s="59"/>
      <c r="R22" s="59"/>
      <c r="S22" s="59"/>
      <c r="T22" s="59"/>
      <c r="U22" s="59"/>
      <c r="V22" s="59"/>
      <c r="W22" s="59"/>
    </row>
    <row r="23" spans="1:29" s="2" customFormat="1" ht="15" customHeight="1">
      <c r="A23" s="54">
        <v>16</v>
      </c>
      <c r="B23" s="141" t="s">
        <v>450</v>
      </c>
      <c r="C23" s="142" t="s">
        <v>451</v>
      </c>
      <c r="D23" s="57"/>
      <c r="E23" s="57"/>
      <c r="F23" s="57"/>
      <c r="G23" s="57"/>
      <c r="H23" s="57"/>
      <c r="I23" s="57"/>
      <c r="J23" s="57"/>
      <c r="K23" s="58">
        <f t="shared" si="0"/>
        <v>0</v>
      </c>
      <c r="L23" s="57"/>
      <c r="M23" s="57"/>
      <c r="N23" s="57"/>
      <c r="O23" s="57"/>
      <c r="P23" s="58" t="str">
        <f t="shared" si="1"/>
        <v>ไม่ผ่าน</v>
      </c>
      <c r="Q23" s="59"/>
      <c r="R23" s="59"/>
      <c r="S23" s="59"/>
      <c r="T23" s="59"/>
      <c r="U23" s="59"/>
      <c r="V23" s="59"/>
      <c r="W23" s="59"/>
    </row>
    <row r="24" spans="1:29" s="2" customFormat="1" ht="15" customHeight="1">
      <c r="A24" s="54">
        <v>17</v>
      </c>
      <c r="B24" s="141" t="s">
        <v>45</v>
      </c>
      <c r="C24" s="142" t="s">
        <v>96</v>
      </c>
      <c r="D24" s="57"/>
      <c r="E24" s="57"/>
      <c r="F24" s="57"/>
      <c r="G24" s="57"/>
      <c r="H24" s="57"/>
      <c r="I24" s="57"/>
      <c r="J24" s="57"/>
      <c r="K24" s="58">
        <f t="shared" si="0"/>
        <v>0</v>
      </c>
      <c r="L24" s="57"/>
      <c r="M24" s="57"/>
      <c r="N24" s="57"/>
      <c r="O24" s="57"/>
      <c r="P24" s="58" t="str">
        <f t="shared" si="1"/>
        <v>ไม่ผ่าน</v>
      </c>
      <c r="Q24" s="59"/>
      <c r="R24" s="59"/>
      <c r="S24" s="59"/>
      <c r="T24" s="59"/>
      <c r="U24" s="59"/>
      <c r="V24" s="59"/>
      <c r="W24" s="59"/>
    </row>
    <row r="25" spans="1:29" s="2" customFormat="1" ht="15" customHeight="1">
      <c r="A25" s="54">
        <v>18</v>
      </c>
      <c r="B25" s="145" t="s">
        <v>452</v>
      </c>
      <c r="C25" s="142" t="s">
        <v>453</v>
      </c>
      <c r="D25" s="57"/>
      <c r="E25" s="57"/>
      <c r="F25" s="57"/>
      <c r="G25" s="57"/>
      <c r="H25" s="57"/>
      <c r="I25" s="57"/>
      <c r="J25" s="57"/>
      <c r="K25" s="58">
        <f t="shared" si="0"/>
        <v>0</v>
      </c>
      <c r="L25" s="57"/>
      <c r="M25" s="57"/>
      <c r="N25" s="57"/>
      <c r="O25" s="57"/>
      <c r="P25" s="58" t="str">
        <f t="shared" si="1"/>
        <v>ไม่ผ่าน</v>
      </c>
      <c r="Q25" s="59"/>
      <c r="R25" s="59"/>
      <c r="S25" s="59"/>
      <c r="T25" s="59"/>
      <c r="U25" s="59"/>
      <c r="V25" s="59"/>
      <c r="W25" s="59"/>
    </row>
    <row r="26" spans="1:29" s="2" customFormat="1" ht="15" customHeight="1">
      <c r="A26" s="54">
        <v>19</v>
      </c>
      <c r="B26" s="145" t="s">
        <v>454</v>
      </c>
      <c r="C26" s="142" t="s">
        <v>455</v>
      </c>
      <c r="D26" s="57"/>
      <c r="E26" s="57"/>
      <c r="F26" s="57"/>
      <c r="G26" s="57"/>
      <c r="H26" s="57"/>
      <c r="I26" s="57"/>
      <c r="J26" s="57"/>
      <c r="K26" s="58">
        <f t="shared" si="0"/>
        <v>0</v>
      </c>
      <c r="L26" s="57"/>
      <c r="M26" s="57"/>
      <c r="N26" s="57"/>
      <c r="O26" s="57"/>
      <c r="P26" s="58" t="str">
        <f t="shared" si="1"/>
        <v>ไม่ผ่าน</v>
      </c>
      <c r="Q26" s="59"/>
      <c r="R26" s="59"/>
      <c r="S26" s="59"/>
      <c r="T26" s="59"/>
      <c r="U26" s="59"/>
      <c r="V26" s="59"/>
      <c r="W26" s="59"/>
    </row>
    <row r="27" spans="1:29" s="2" customFormat="1" ht="15" customHeight="1">
      <c r="A27" s="54">
        <v>20</v>
      </c>
      <c r="B27" s="145" t="s">
        <v>456</v>
      </c>
      <c r="C27" s="142" t="s">
        <v>457</v>
      </c>
      <c r="D27" s="57"/>
      <c r="E27" s="57"/>
      <c r="F27" s="57"/>
      <c r="G27" s="57"/>
      <c r="H27" s="57"/>
      <c r="I27" s="57"/>
      <c r="J27" s="57"/>
      <c r="K27" s="58">
        <f t="shared" si="0"/>
        <v>0</v>
      </c>
      <c r="L27" s="57"/>
      <c r="M27" s="57"/>
      <c r="N27" s="57"/>
      <c r="O27" s="57"/>
      <c r="P27" s="58" t="str">
        <f t="shared" si="1"/>
        <v>ไม่ผ่าน</v>
      </c>
      <c r="Q27" s="59"/>
      <c r="R27" s="59"/>
      <c r="S27" s="59"/>
      <c r="T27" s="59"/>
      <c r="U27" s="59"/>
      <c r="V27" s="59"/>
      <c r="W27" s="59"/>
    </row>
    <row r="28" spans="1:29" s="2" customFormat="1" ht="15" customHeight="1">
      <c r="A28" s="54">
        <v>21</v>
      </c>
      <c r="B28" s="145" t="s">
        <v>458</v>
      </c>
      <c r="C28" s="142" t="s">
        <v>459</v>
      </c>
      <c r="D28" s="57"/>
      <c r="E28" s="57"/>
      <c r="F28" s="57"/>
      <c r="G28" s="57"/>
      <c r="H28" s="57"/>
      <c r="I28" s="57"/>
      <c r="J28" s="57"/>
      <c r="K28" s="58">
        <f t="shared" si="0"/>
        <v>0</v>
      </c>
      <c r="L28" s="57"/>
      <c r="M28" s="57"/>
      <c r="N28" s="57"/>
      <c r="O28" s="57"/>
      <c r="P28" s="58" t="str">
        <f t="shared" si="1"/>
        <v>ไม่ผ่าน</v>
      </c>
      <c r="Q28" s="59"/>
      <c r="R28" s="59"/>
      <c r="S28" s="59"/>
      <c r="T28" s="59"/>
      <c r="U28" s="59"/>
      <c r="V28" s="59"/>
      <c r="W28" s="59"/>
    </row>
    <row r="29" spans="1:29" s="2" customFormat="1" ht="15" customHeight="1">
      <c r="A29" s="54">
        <v>22</v>
      </c>
      <c r="B29" s="145" t="s">
        <v>460</v>
      </c>
      <c r="C29" s="142" t="s">
        <v>461</v>
      </c>
      <c r="D29" s="57"/>
      <c r="E29" s="57"/>
      <c r="F29" s="57"/>
      <c r="G29" s="57"/>
      <c r="H29" s="57"/>
      <c r="I29" s="57"/>
      <c r="J29" s="57"/>
      <c r="K29" s="58">
        <f t="shared" si="0"/>
        <v>0</v>
      </c>
      <c r="L29" s="57"/>
      <c r="M29" s="57"/>
      <c r="N29" s="57"/>
      <c r="O29" s="57"/>
      <c r="P29" s="58" t="str">
        <f t="shared" si="1"/>
        <v>ไม่ผ่าน</v>
      </c>
      <c r="Q29" s="59"/>
      <c r="R29" s="59"/>
      <c r="S29" s="59"/>
      <c r="T29" s="59"/>
      <c r="U29" s="59"/>
      <c r="V29" s="59"/>
      <c r="W29" s="59"/>
    </row>
    <row r="30" spans="1:29" s="2" customFormat="1" ht="15" customHeight="1">
      <c r="A30" s="54">
        <v>23</v>
      </c>
      <c r="B30" s="114" t="s">
        <v>462</v>
      </c>
      <c r="C30" s="115" t="s">
        <v>463</v>
      </c>
      <c r="D30" s="57"/>
      <c r="E30" s="57"/>
      <c r="F30" s="57"/>
      <c r="G30" s="57"/>
      <c r="H30" s="57"/>
      <c r="I30" s="57"/>
      <c r="J30" s="57"/>
      <c r="K30" s="58">
        <f t="shared" si="0"/>
        <v>0</v>
      </c>
      <c r="L30" s="57"/>
      <c r="M30" s="57"/>
      <c r="N30" s="57"/>
      <c r="O30" s="57"/>
      <c r="P30" s="58" t="str">
        <f t="shared" si="1"/>
        <v>ไม่ผ่าน</v>
      </c>
      <c r="Q30" s="59"/>
      <c r="R30" s="59"/>
      <c r="S30" s="59"/>
      <c r="T30" s="59"/>
      <c r="U30" s="59"/>
      <c r="V30" s="59"/>
      <c r="W30" s="59"/>
    </row>
    <row r="31" spans="1:29" s="2" customFormat="1" ht="15" customHeight="1">
      <c r="A31" s="54">
        <v>24</v>
      </c>
      <c r="B31" s="114" t="s">
        <v>464</v>
      </c>
      <c r="C31" s="115" t="s">
        <v>71</v>
      </c>
      <c r="D31" s="57"/>
      <c r="E31" s="57"/>
      <c r="F31" s="57"/>
      <c r="G31" s="57"/>
      <c r="H31" s="57"/>
      <c r="I31" s="57"/>
      <c r="J31" s="57"/>
      <c r="K31" s="58">
        <f t="shared" si="0"/>
        <v>0</v>
      </c>
      <c r="L31" s="57"/>
      <c r="M31" s="57"/>
      <c r="N31" s="57"/>
      <c r="O31" s="57"/>
      <c r="P31" s="58" t="str">
        <f t="shared" si="1"/>
        <v>ไม่ผ่าน</v>
      </c>
      <c r="Q31" s="59"/>
      <c r="R31" s="59"/>
      <c r="S31" s="59"/>
      <c r="T31" s="59"/>
      <c r="U31" s="59"/>
      <c r="V31" s="59"/>
      <c r="W31" s="59"/>
    </row>
    <row r="32" spans="1:29" s="2" customFormat="1" ht="15" customHeight="1">
      <c r="A32" s="54">
        <v>25</v>
      </c>
      <c r="B32" s="114" t="s">
        <v>400</v>
      </c>
      <c r="C32" s="115" t="s">
        <v>465</v>
      </c>
      <c r="D32" s="57"/>
      <c r="E32" s="57"/>
      <c r="F32" s="57"/>
      <c r="G32" s="57"/>
      <c r="H32" s="57"/>
      <c r="I32" s="57"/>
      <c r="J32" s="57"/>
      <c r="K32" s="58">
        <f t="shared" si="0"/>
        <v>0</v>
      </c>
      <c r="L32" s="57"/>
      <c r="M32" s="57"/>
      <c r="N32" s="57"/>
      <c r="O32" s="57"/>
      <c r="P32" s="58" t="str">
        <f t="shared" si="1"/>
        <v>ไม่ผ่าน</v>
      </c>
      <c r="Q32" s="59"/>
      <c r="R32" s="59"/>
      <c r="S32" s="59"/>
      <c r="T32" s="59"/>
      <c r="U32" s="59"/>
      <c r="V32" s="59"/>
      <c r="W32" s="59"/>
    </row>
    <row r="33" spans="1:23" s="2" customFormat="1" ht="15" customHeight="1">
      <c r="A33" s="54">
        <v>26</v>
      </c>
      <c r="B33" s="114" t="s">
        <v>46</v>
      </c>
      <c r="C33" s="115" t="s">
        <v>466</v>
      </c>
      <c r="D33" s="57"/>
      <c r="E33" s="57"/>
      <c r="F33" s="57"/>
      <c r="G33" s="57"/>
      <c r="H33" s="57"/>
      <c r="I33" s="57"/>
      <c r="J33" s="57"/>
      <c r="K33" s="58">
        <f t="shared" si="0"/>
        <v>0</v>
      </c>
      <c r="L33" s="57"/>
      <c r="M33" s="57"/>
      <c r="N33" s="57"/>
      <c r="O33" s="57"/>
      <c r="P33" s="58" t="str">
        <f t="shared" si="1"/>
        <v>ไม่ผ่าน</v>
      </c>
      <c r="Q33" s="59"/>
      <c r="R33" s="59"/>
      <c r="S33" s="59"/>
      <c r="T33" s="59"/>
      <c r="U33" s="59"/>
      <c r="V33" s="59"/>
      <c r="W33" s="59"/>
    </row>
    <row r="34" spans="1:23" s="2" customFormat="1" ht="15" customHeight="1">
      <c r="A34" s="54">
        <v>27</v>
      </c>
      <c r="B34" s="114" t="s">
        <v>467</v>
      </c>
      <c r="C34" s="115" t="s">
        <v>468</v>
      </c>
      <c r="D34" s="57"/>
      <c r="E34" s="57"/>
      <c r="F34" s="57"/>
      <c r="G34" s="57"/>
      <c r="H34" s="57"/>
      <c r="I34" s="57"/>
      <c r="J34" s="57"/>
      <c r="K34" s="58">
        <f t="shared" si="0"/>
        <v>0</v>
      </c>
      <c r="L34" s="57"/>
      <c r="M34" s="57"/>
      <c r="N34" s="57"/>
      <c r="O34" s="57"/>
      <c r="P34" s="58" t="str">
        <f t="shared" si="1"/>
        <v>ไม่ผ่าน</v>
      </c>
      <c r="Q34" s="59"/>
      <c r="R34" s="59"/>
      <c r="S34" s="59"/>
      <c r="T34" s="59"/>
      <c r="U34" s="59"/>
      <c r="V34" s="59"/>
      <c r="W34" s="59"/>
    </row>
    <row r="35" spans="1:23" s="2" customFormat="1" ht="15" customHeight="1">
      <c r="A35" s="54">
        <v>28</v>
      </c>
      <c r="B35" s="114" t="s">
        <v>469</v>
      </c>
      <c r="C35" s="115" t="s">
        <v>470</v>
      </c>
      <c r="D35" s="57"/>
      <c r="E35" s="57"/>
      <c r="F35" s="57"/>
      <c r="G35" s="57"/>
      <c r="H35" s="57"/>
      <c r="I35" s="57"/>
      <c r="J35" s="57"/>
      <c r="K35" s="58">
        <f t="shared" si="0"/>
        <v>0</v>
      </c>
      <c r="L35" s="57"/>
      <c r="M35" s="57"/>
      <c r="N35" s="57"/>
      <c r="O35" s="57"/>
      <c r="P35" s="58" t="str">
        <f t="shared" si="1"/>
        <v>ไม่ผ่าน</v>
      </c>
      <c r="Q35" s="59"/>
      <c r="R35" s="59"/>
      <c r="S35" s="59"/>
      <c r="T35" s="59"/>
      <c r="U35" s="59"/>
      <c r="V35" s="59"/>
      <c r="W35" s="59"/>
    </row>
    <row r="36" spans="1:23" s="2" customFormat="1" ht="15" customHeight="1">
      <c r="A36" s="54">
        <v>29</v>
      </c>
      <c r="B36" s="145" t="s">
        <v>471</v>
      </c>
      <c r="C36" s="142" t="s">
        <v>60</v>
      </c>
      <c r="D36" s="57"/>
      <c r="E36" s="57"/>
      <c r="F36" s="57"/>
      <c r="G36" s="57"/>
      <c r="H36" s="57"/>
      <c r="I36" s="57"/>
      <c r="J36" s="57"/>
      <c r="K36" s="58">
        <f t="shared" si="0"/>
        <v>0</v>
      </c>
      <c r="L36" s="57"/>
      <c r="M36" s="57"/>
      <c r="N36" s="57"/>
      <c r="O36" s="57"/>
      <c r="P36" s="58" t="str">
        <f t="shared" si="1"/>
        <v>ไม่ผ่าน</v>
      </c>
      <c r="Q36" s="59"/>
      <c r="R36" s="59"/>
      <c r="S36" s="59"/>
      <c r="T36" s="59"/>
      <c r="U36" s="59"/>
      <c r="V36" s="59"/>
      <c r="W36" s="59"/>
    </row>
    <row r="37" spans="1:23" s="2" customFormat="1" ht="15" customHeight="1">
      <c r="A37" s="54">
        <v>30</v>
      </c>
      <c r="B37" s="145" t="s">
        <v>472</v>
      </c>
      <c r="C37" s="142" t="s">
        <v>473</v>
      </c>
      <c r="D37" s="57"/>
      <c r="E37" s="57"/>
      <c r="F37" s="57"/>
      <c r="G37" s="57"/>
      <c r="H37" s="57"/>
      <c r="I37" s="57"/>
      <c r="J37" s="57"/>
      <c r="K37" s="58">
        <f t="shared" si="0"/>
        <v>0</v>
      </c>
      <c r="L37" s="57"/>
      <c r="M37" s="57"/>
      <c r="N37" s="57"/>
      <c r="O37" s="57"/>
      <c r="P37" s="58" t="str">
        <f t="shared" si="1"/>
        <v>ไม่ผ่าน</v>
      </c>
      <c r="Q37" s="59"/>
      <c r="R37" s="59"/>
      <c r="S37" s="59"/>
      <c r="T37" s="59"/>
      <c r="U37" s="59"/>
      <c r="V37" s="59"/>
      <c r="W37" s="59"/>
    </row>
    <row r="38" spans="1:23" s="2" customFormat="1" ht="15" customHeight="1">
      <c r="A38" s="54">
        <v>31</v>
      </c>
      <c r="B38" s="145" t="s">
        <v>474</v>
      </c>
      <c r="C38" s="142" t="s">
        <v>475</v>
      </c>
      <c r="D38" s="57"/>
      <c r="E38" s="57"/>
      <c r="F38" s="57"/>
      <c r="G38" s="57"/>
      <c r="H38" s="57"/>
      <c r="I38" s="57"/>
      <c r="J38" s="57"/>
      <c r="K38" s="58">
        <f t="shared" si="0"/>
        <v>0</v>
      </c>
      <c r="L38" s="57"/>
      <c r="M38" s="57"/>
      <c r="N38" s="57"/>
      <c r="O38" s="57"/>
      <c r="P38" s="58" t="str">
        <f t="shared" si="1"/>
        <v>ไม่ผ่าน</v>
      </c>
      <c r="Q38" s="59"/>
      <c r="R38" s="59"/>
      <c r="S38" s="59"/>
      <c r="T38" s="59"/>
      <c r="U38" s="59"/>
      <c r="V38" s="59"/>
      <c r="W38" s="59"/>
    </row>
    <row r="39" spans="1:23" s="2" customFormat="1" ht="15" customHeight="1">
      <c r="A39" s="54">
        <v>32</v>
      </c>
      <c r="B39" s="145" t="s">
        <v>476</v>
      </c>
      <c r="C39" s="142" t="s">
        <v>477</v>
      </c>
      <c r="D39" s="57"/>
      <c r="E39" s="57"/>
      <c r="F39" s="57"/>
      <c r="G39" s="57"/>
      <c r="H39" s="57"/>
      <c r="I39" s="57"/>
      <c r="J39" s="57"/>
      <c r="K39" s="58">
        <f t="shared" si="0"/>
        <v>0</v>
      </c>
      <c r="L39" s="57"/>
      <c r="M39" s="57"/>
      <c r="N39" s="57"/>
      <c r="O39" s="57"/>
      <c r="P39" s="58" t="str">
        <f t="shared" si="1"/>
        <v>ไม่ผ่าน</v>
      </c>
      <c r="Q39" s="59"/>
      <c r="R39" s="59"/>
      <c r="S39" s="59"/>
      <c r="T39" s="59"/>
      <c r="U39" s="59"/>
      <c r="V39" s="59"/>
      <c r="W39" s="59"/>
    </row>
    <row r="40" spans="1:23" s="2" customFormat="1" ht="15" customHeight="1">
      <c r="A40" s="54">
        <v>33</v>
      </c>
      <c r="B40" s="145" t="s">
        <v>478</v>
      </c>
      <c r="C40" s="142" t="s">
        <v>479</v>
      </c>
      <c r="D40" s="57"/>
      <c r="E40" s="57"/>
      <c r="F40" s="57"/>
      <c r="G40" s="57"/>
      <c r="H40" s="57"/>
      <c r="I40" s="57"/>
      <c r="J40" s="57"/>
      <c r="K40" s="58">
        <f t="shared" si="0"/>
        <v>0</v>
      </c>
      <c r="L40" s="57"/>
      <c r="M40" s="57"/>
      <c r="N40" s="57"/>
      <c r="O40" s="57"/>
      <c r="P40" s="58" t="str">
        <f t="shared" si="1"/>
        <v>ไม่ผ่าน</v>
      </c>
      <c r="Q40" s="59"/>
      <c r="R40" s="59"/>
      <c r="S40" s="59"/>
      <c r="T40" s="59"/>
      <c r="U40" s="59"/>
      <c r="V40" s="59"/>
      <c r="W40" s="59"/>
    </row>
    <row r="41" spans="1:23" s="2" customFormat="1" ht="15" customHeight="1">
      <c r="A41" s="54">
        <v>34</v>
      </c>
      <c r="B41" s="114" t="s">
        <v>480</v>
      </c>
      <c r="C41" s="115" t="s">
        <v>481</v>
      </c>
      <c r="D41" s="57"/>
      <c r="E41" s="57"/>
      <c r="F41" s="57"/>
      <c r="G41" s="57"/>
      <c r="H41" s="57"/>
      <c r="I41" s="57"/>
      <c r="J41" s="57"/>
      <c r="K41" s="58">
        <f t="shared" si="0"/>
        <v>0</v>
      </c>
      <c r="L41" s="57"/>
      <c r="M41" s="57"/>
      <c r="N41" s="57"/>
      <c r="O41" s="57"/>
      <c r="P41" s="58" t="str">
        <f t="shared" si="1"/>
        <v>ไม่ผ่าน</v>
      </c>
      <c r="Q41" s="59"/>
      <c r="R41" s="59"/>
      <c r="S41" s="59"/>
      <c r="T41" s="59"/>
      <c r="U41" s="59"/>
      <c r="V41" s="59"/>
      <c r="W41" s="59"/>
    </row>
    <row r="42" spans="1:23" s="2" customFormat="1" ht="15" customHeight="1">
      <c r="A42" s="54">
        <v>35</v>
      </c>
      <c r="B42" s="114" t="s">
        <v>482</v>
      </c>
      <c r="C42" s="115" t="s">
        <v>483</v>
      </c>
      <c r="D42" s="62"/>
      <c r="E42" s="57"/>
      <c r="F42" s="57"/>
      <c r="G42" s="57"/>
      <c r="H42" s="57"/>
      <c r="I42" s="57"/>
      <c r="J42" s="57"/>
      <c r="K42" s="58">
        <f t="shared" si="0"/>
        <v>0</v>
      </c>
      <c r="L42" s="57"/>
      <c r="M42" s="57"/>
      <c r="N42" s="57"/>
      <c r="O42" s="57"/>
      <c r="P42" s="58" t="str">
        <f t="shared" si="1"/>
        <v>ไม่ผ่าน</v>
      </c>
      <c r="Q42" s="59"/>
      <c r="R42" s="59"/>
      <c r="S42" s="59"/>
      <c r="T42" s="59"/>
      <c r="U42" s="59"/>
      <c r="V42" s="59"/>
      <c r="W42" s="59"/>
    </row>
    <row r="43" spans="1:23" s="2" customFormat="1" ht="15" customHeight="1">
      <c r="A43" s="54">
        <v>36</v>
      </c>
      <c r="B43" s="114" t="s">
        <v>484</v>
      </c>
      <c r="C43" s="115" t="s">
        <v>485</v>
      </c>
      <c r="D43" s="62"/>
      <c r="E43" s="57"/>
      <c r="F43" s="57"/>
      <c r="G43" s="57"/>
      <c r="H43" s="57"/>
      <c r="I43" s="57"/>
      <c r="J43" s="57"/>
      <c r="K43" s="58">
        <f t="shared" si="0"/>
        <v>0</v>
      </c>
      <c r="L43" s="57"/>
      <c r="M43" s="57"/>
      <c r="N43" s="57"/>
      <c r="O43" s="57"/>
      <c r="P43" s="58" t="str">
        <f t="shared" si="1"/>
        <v>ไม่ผ่าน</v>
      </c>
      <c r="Q43" s="59"/>
      <c r="R43" s="59"/>
      <c r="S43" s="59"/>
      <c r="T43" s="59"/>
      <c r="U43" s="59"/>
      <c r="V43" s="59"/>
      <c r="W43" s="59"/>
    </row>
    <row r="44" spans="1:23" s="3" customFormat="1" ht="18">
      <c r="A44" s="70"/>
      <c r="B44" s="71" t="s">
        <v>20</v>
      </c>
      <c r="C44" s="71"/>
      <c r="D44" s="116"/>
      <c r="E44" s="116"/>
      <c r="F44" s="117"/>
      <c r="G44" s="117"/>
      <c r="H44" s="117"/>
      <c r="I44" s="117"/>
      <c r="J44" s="117"/>
      <c r="K44" s="118"/>
      <c r="L44" s="57"/>
      <c r="M44" s="57"/>
      <c r="N44" s="119" t="s">
        <v>758</v>
      </c>
      <c r="O44" s="120"/>
      <c r="P44" s="58">
        <f>COUNTIF(P6:P43,"ผ่าน")</f>
        <v>0</v>
      </c>
      <c r="Q44" s="76"/>
      <c r="R44" s="76"/>
      <c r="S44" s="76"/>
      <c r="T44" s="76"/>
      <c r="U44" s="76"/>
      <c r="V44" s="76"/>
      <c r="W44" s="76"/>
    </row>
    <row r="45" spans="1:23" s="3" customFormat="1" ht="18">
      <c r="A45" s="70"/>
      <c r="B45" s="77" t="s">
        <v>21</v>
      </c>
      <c r="C45" s="77"/>
      <c r="D45" s="116"/>
      <c r="E45" s="116"/>
      <c r="F45" s="117"/>
      <c r="G45" s="117"/>
      <c r="H45" s="117"/>
      <c r="I45" s="117"/>
      <c r="J45" s="117"/>
      <c r="K45" s="118"/>
      <c r="L45" s="121"/>
      <c r="M45" s="57"/>
      <c r="N45" s="122" t="s">
        <v>759</v>
      </c>
      <c r="O45" s="122"/>
      <c r="P45" s="58">
        <f>COUNTIF(P6:P43,"ไม่ผ่าน")</f>
        <v>36</v>
      </c>
      <c r="Q45" s="76"/>
      <c r="R45" s="76"/>
      <c r="S45" s="76"/>
      <c r="T45" s="76"/>
      <c r="U45" s="76"/>
      <c r="V45" s="76"/>
      <c r="W45" s="76"/>
    </row>
    <row r="46" spans="1:23" ht="21">
      <c r="A46" s="83"/>
      <c r="B46" s="84"/>
      <c r="C46" s="84"/>
      <c r="D46" s="123"/>
      <c r="E46" s="123"/>
      <c r="F46" s="124"/>
      <c r="G46" s="123"/>
      <c r="H46" s="123"/>
      <c r="I46" s="123"/>
      <c r="J46" s="123"/>
      <c r="K46" s="125"/>
      <c r="L46" s="126"/>
      <c r="M46" s="127"/>
      <c r="N46" s="128"/>
      <c r="O46" s="129"/>
      <c r="P46" s="130"/>
      <c r="Q46" s="30"/>
      <c r="R46" s="30"/>
      <c r="S46" s="30"/>
      <c r="T46" s="30"/>
      <c r="U46" s="30"/>
      <c r="V46" s="30"/>
      <c r="W46" s="30"/>
    </row>
    <row r="47" spans="1:23" ht="18">
      <c r="A47" s="92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30"/>
      <c r="R47" s="30"/>
      <c r="S47" s="30"/>
      <c r="T47" s="30"/>
      <c r="U47" s="30"/>
      <c r="V47" s="30"/>
      <c r="W47" s="30"/>
    </row>
    <row r="48" spans="1:23" ht="18">
      <c r="A48" s="92"/>
      <c r="B48" s="93" t="s">
        <v>22</v>
      </c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30"/>
      <c r="R48" s="30"/>
      <c r="S48" s="30"/>
      <c r="T48" s="30"/>
      <c r="U48" s="30"/>
      <c r="V48" s="30"/>
      <c r="W48" s="30"/>
    </row>
    <row r="49" spans="1:23" ht="18">
      <c r="A49" s="92"/>
      <c r="B49" s="59"/>
      <c r="C49" s="59"/>
      <c r="D49" s="59"/>
      <c r="E49" s="59"/>
      <c r="F49" s="59" t="s">
        <v>35</v>
      </c>
      <c r="G49" s="59"/>
      <c r="H49" s="59"/>
      <c r="I49" s="59"/>
      <c r="J49" s="59"/>
      <c r="K49" s="59"/>
      <c r="L49" s="59" t="s">
        <v>36</v>
      </c>
      <c r="M49" s="59"/>
      <c r="N49" s="59"/>
      <c r="O49" s="59"/>
      <c r="P49" s="59"/>
      <c r="Q49" s="30"/>
      <c r="R49" s="30"/>
      <c r="S49" s="30"/>
      <c r="T49" s="30"/>
      <c r="U49" s="30"/>
      <c r="V49" s="30"/>
      <c r="W49" s="30"/>
    </row>
    <row r="50" spans="1:23" ht="18">
      <c r="A50" s="92"/>
      <c r="B50" s="59"/>
      <c r="C50" s="59"/>
      <c r="D50" s="59"/>
      <c r="E50" s="59"/>
      <c r="F50" s="59"/>
      <c r="G50" s="94" t="s">
        <v>38</v>
      </c>
      <c r="H50" s="94"/>
      <c r="I50" s="94"/>
      <c r="J50" s="94"/>
      <c r="K50" s="94"/>
      <c r="L50" s="59"/>
      <c r="M50" s="59"/>
      <c r="N50" s="59"/>
      <c r="O50" s="59"/>
      <c r="P50" s="59"/>
      <c r="Q50" s="30"/>
      <c r="R50" s="30"/>
      <c r="S50" s="30"/>
      <c r="T50" s="30"/>
      <c r="U50" s="30"/>
      <c r="V50" s="30"/>
      <c r="W50" s="30"/>
    </row>
    <row r="51" spans="1:23" ht="18">
      <c r="A51" s="92"/>
      <c r="B51" s="59"/>
      <c r="C51" s="59"/>
      <c r="D51" s="59"/>
      <c r="E51" s="59"/>
      <c r="F51" s="59"/>
      <c r="G51" s="94" t="s">
        <v>37</v>
      </c>
      <c r="H51" s="94"/>
      <c r="I51" s="94"/>
      <c r="J51" s="94"/>
      <c r="K51" s="94"/>
      <c r="L51" s="59"/>
      <c r="M51" s="59"/>
      <c r="N51" s="59"/>
      <c r="O51" s="59"/>
      <c r="P51" s="59"/>
      <c r="Q51" s="30"/>
      <c r="R51" s="30"/>
      <c r="S51" s="30"/>
      <c r="T51" s="30"/>
      <c r="U51" s="30"/>
      <c r="V51" s="30"/>
      <c r="W51" s="30"/>
    </row>
    <row r="52" spans="1:23" ht="18">
      <c r="A52" s="30"/>
      <c r="B52" s="96" t="s">
        <v>745</v>
      </c>
      <c r="C52" s="97" t="s">
        <v>746</v>
      </c>
      <c r="D52" s="98" t="s">
        <v>747</v>
      </c>
      <c r="E52" s="98"/>
      <c r="F52" s="98"/>
      <c r="G52" s="98" t="s">
        <v>756</v>
      </c>
      <c r="H52" s="98"/>
      <c r="I52" s="98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</row>
    <row r="53" spans="1:23" ht="18">
      <c r="A53" s="30"/>
      <c r="B53" s="96"/>
      <c r="C53" s="99" t="s">
        <v>748</v>
      </c>
      <c r="D53" s="100" t="s">
        <v>752</v>
      </c>
      <c r="E53" s="100"/>
      <c r="F53" s="100"/>
      <c r="G53" s="101">
        <f>COUNTIF(L8:L43,"/")</f>
        <v>0</v>
      </c>
      <c r="H53" s="101"/>
      <c r="I53" s="101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</row>
    <row r="54" spans="1:23" ht="18">
      <c r="A54" s="30"/>
      <c r="B54" s="96"/>
      <c r="C54" s="99" t="s">
        <v>749</v>
      </c>
      <c r="D54" s="100" t="s">
        <v>753</v>
      </c>
      <c r="E54" s="100"/>
      <c r="F54" s="100"/>
      <c r="G54" s="102">
        <f>COUNTIF(M8:M43,"/")</f>
        <v>0</v>
      </c>
      <c r="H54" s="103"/>
      <c r="I54" s="104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</row>
    <row r="55" spans="1:23" ht="18">
      <c r="A55" s="30"/>
      <c r="B55" s="96"/>
      <c r="C55" s="99" t="s">
        <v>750</v>
      </c>
      <c r="D55" s="100" t="s">
        <v>754</v>
      </c>
      <c r="E55" s="100"/>
      <c r="F55" s="100"/>
      <c r="G55" s="102">
        <f>COUNTIF(N8:N43,"/")</f>
        <v>0</v>
      </c>
      <c r="H55" s="103"/>
      <c r="I55" s="104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</row>
    <row r="56" spans="1:23" ht="18">
      <c r="A56" s="30"/>
      <c r="B56" s="96"/>
      <c r="C56" s="99" t="s">
        <v>751</v>
      </c>
      <c r="D56" s="100" t="s">
        <v>755</v>
      </c>
      <c r="E56" s="100"/>
      <c r="F56" s="100"/>
      <c r="G56" s="102">
        <f>COUNTIF(O8:O43,"/")</f>
        <v>0</v>
      </c>
      <c r="H56" s="103"/>
      <c r="I56" s="104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</row>
    <row r="57" spans="1:23">
      <c r="A57" s="30"/>
      <c r="B57" s="105"/>
      <c r="C57" s="105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</row>
    <row r="58" spans="1:23">
      <c r="A58" s="30"/>
      <c r="B58" s="105"/>
      <c r="C58" s="105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</row>
    <row r="59" spans="1:23">
      <c r="A59" s="30"/>
      <c r="B59" s="105"/>
      <c r="C59" s="105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</row>
    <row r="60" spans="1:23">
      <c r="A60" s="30"/>
      <c r="B60" s="105"/>
      <c r="C60" s="105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</row>
    <row r="61" spans="1:23">
      <c r="A61" s="30"/>
      <c r="B61" s="105"/>
      <c r="C61" s="105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</row>
    <row r="62" spans="1:23">
      <c r="A62" s="30"/>
      <c r="B62" s="105"/>
      <c r="C62" s="105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</row>
    <row r="63" spans="1:23">
      <c r="A63" s="30"/>
      <c r="B63" s="105"/>
      <c r="C63" s="105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</row>
    <row r="64" spans="1:23">
      <c r="A64" s="30"/>
      <c r="B64" s="105"/>
      <c r="C64" s="105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</row>
    <row r="65" spans="1:23">
      <c r="A65" s="30"/>
      <c r="B65" s="105"/>
      <c r="C65" s="105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</row>
    <row r="66" spans="1:23">
      <c r="A66" s="30"/>
      <c r="B66" s="105"/>
      <c r="C66" s="105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</row>
    <row r="67" spans="1:23">
      <c r="A67" s="30"/>
      <c r="B67" s="105"/>
      <c r="C67" s="105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</row>
    <row r="68" spans="1:23">
      <c r="A68" s="30"/>
      <c r="B68" s="105"/>
      <c r="C68" s="105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</row>
    <row r="69" spans="1:23">
      <c r="A69" s="30"/>
      <c r="B69" s="105"/>
      <c r="C69" s="105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</row>
    <row r="70" spans="1:23">
      <c r="A70" s="30"/>
      <c r="B70" s="105"/>
      <c r="C70" s="105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</row>
    <row r="71" spans="1:23">
      <c r="A71" s="30"/>
      <c r="B71" s="105"/>
      <c r="C71" s="105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</row>
    <row r="72" spans="1:23">
      <c r="A72" s="30"/>
      <c r="B72" s="105"/>
      <c r="C72" s="105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</row>
    <row r="73" spans="1:23">
      <c r="A73" s="30"/>
      <c r="B73" s="105"/>
      <c r="C73" s="105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</row>
    <row r="74" spans="1:23">
      <c r="A74" s="30"/>
      <c r="B74" s="105"/>
      <c r="C74" s="105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</row>
    <row r="75" spans="1:23">
      <c r="A75" s="30"/>
      <c r="B75" s="105"/>
      <c r="C75" s="105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</row>
    <row r="76" spans="1:23">
      <c r="A76" s="30"/>
      <c r="B76" s="105"/>
      <c r="C76" s="105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</row>
    <row r="77" spans="1:23">
      <c r="A77" s="30"/>
      <c r="B77" s="105"/>
      <c r="C77" s="105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</row>
    <row r="78" spans="1:23">
      <c r="A78" s="30"/>
      <c r="B78" s="105"/>
      <c r="C78" s="105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</row>
    <row r="79" spans="1:23">
      <c r="A79" s="30"/>
      <c r="B79" s="105"/>
      <c r="C79" s="105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</row>
    <row r="80" spans="1:23">
      <c r="A80" s="30"/>
      <c r="B80" s="105"/>
      <c r="C80" s="105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</row>
    <row r="81" spans="1:23">
      <c r="A81" s="30"/>
      <c r="B81" s="105"/>
      <c r="C81" s="105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</row>
    <row r="82" spans="1:23">
      <c r="A82" s="30"/>
      <c r="B82" s="105"/>
      <c r="C82" s="105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</row>
    <row r="83" spans="1:23">
      <c r="A83" s="30"/>
      <c r="B83" s="105"/>
      <c r="C83" s="105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</row>
    <row r="84" spans="1:23">
      <c r="A84" s="30"/>
      <c r="B84" s="105"/>
      <c r="C84" s="105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</row>
    <row r="85" spans="1:23">
      <c r="A85" s="30"/>
      <c r="B85" s="105"/>
      <c r="C85" s="105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</row>
    <row r="86" spans="1:23">
      <c r="A86" s="30"/>
      <c r="B86" s="105"/>
      <c r="C86" s="105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</row>
    <row r="87" spans="1:23">
      <c r="A87" s="30"/>
      <c r="B87" s="105"/>
      <c r="C87" s="105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</row>
    <row r="88" spans="1:23">
      <c r="A88" s="30"/>
      <c r="B88" s="105"/>
      <c r="C88" s="105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</row>
    <row r="89" spans="1:23">
      <c r="A89" s="30"/>
      <c r="B89" s="105"/>
      <c r="C89" s="105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</row>
    <row r="90" spans="1:23">
      <c r="A90" s="30"/>
      <c r="B90" s="105"/>
      <c r="C90" s="105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</row>
    <row r="91" spans="1:23">
      <c r="A91" s="30"/>
      <c r="B91" s="105"/>
      <c r="C91" s="105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</row>
    <row r="92" spans="1:23">
      <c r="A92" s="30"/>
      <c r="B92" s="105"/>
      <c r="C92" s="105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</row>
    <row r="93" spans="1:23">
      <c r="A93" s="30"/>
      <c r="B93" s="105"/>
      <c r="C93" s="105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</row>
    <row r="94" spans="1:23">
      <c r="A94" s="30"/>
      <c r="B94" s="105"/>
      <c r="C94" s="105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</row>
    <row r="95" spans="1:23">
      <c r="A95" s="30"/>
      <c r="B95" s="105"/>
      <c r="C95" s="105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</row>
    <row r="96" spans="1:23">
      <c r="A96" s="30"/>
      <c r="B96" s="105"/>
      <c r="C96" s="105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</row>
    <row r="97" spans="1:23">
      <c r="A97" s="30"/>
      <c r="B97" s="105"/>
      <c r="C97" s="105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</row>
    <row r="98" spans="1:23">
      <c r="A98" s="30"/>
      <c r="B98" s="105"/>
      <c r="C98" s="105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</row>
    <row r="99" spans="1:23">
      <c r="A99" s="30"/>
      <c r="B99" s="105"/>
      <c r="C99" s="105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</row>
    <row r="100" spans="1:23">
      <c r="A100" s="30"/>
      <c r="B100" s="105"/>
      <c r="C100" s="105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</row>
    <row r="101" spans="1:23">
      <c r="A101" s="30"/>
      <c r="B101" s="105"/>
      <c r="C101" s="105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</row>
    <row r="102" spans="1:23">
      <c r="A102" s="30"/>
      <c r="B102" s="105"/>
      <c r="C102" s="105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</row>
    <row r="103" spans="1:23">
      <c r="A103" s="30"/>
      <c r="B103" s="105"/>
      <c r="C103" s="105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</row>
    <row r="104" spans="1:23">
      <c r="A104" s="30"/>
      <c r="B104" s="105"/>
      <c r="C104" s="105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</row>
    <row r="105" spans="1:23">
      <c r="A105" s="30"/>
      <c r="B105" s="105"/>
      <c r="C105" s="105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</row>
    <row r="106" spans="1:23">
      <c r="A106" s="30"/>
      <c r="B106" s="105"/>
      <c r="C106" s="105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</row>
    <row r="107" spans="1:23">
      <c r="A107" s="30"/>
      <c r="B107" s="105"/>
      <c r="C107" s="105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</row>
    <row r="108" spans="1:23">
      <c r="A108" s="30"/>
      <c r="B108" s="105"/>
      <c r="C108" s="105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</row>
    <row r="109" spans="1:23">
      <c r="A109" s="30"/>
      <c r="B109" s="105"/>
      <c r="C109" s="105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</row>
    <row r="110" spans="1:23">
      <c r="A110" s="30"/>
      <c r="B110" s="105"/>
      <c r="C110" s="105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</row>
    <row r="111" spans="1:23">
      <c r="A111" s="30"/>
      <c r="B111" s="105"/>
      <c r="C111" s="105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</row>
    <row r="112" spans="1:23">
      <c r="A112" s="30"/>
      <c r="B112" s="105"/>
      <c r="C112" s="105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</row>
    <row r="113" spans="1:23">
      <c r="A113" s="30"/>
      <c r="B113" s="105"/>
      <c r="C113" s="105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</row>
    <row r="114" spans="1:23">
      <c r="A114" s="30"/>
      <c r="B114" s="105"/>
      <c r="C114" s="105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</row>
    <row r="115" spans="1:23">
      <c r="A115" s="30"/>
      <c r="B115" s="105"/>
      <c r="C115" s="105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</row>
    <row r="116" spans="1:23">
      <c r="A116" s="30"/>
      <c r="B116" s="105"/>
      <c r="C116" s="105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</row>
    <row r="117" spans="1:23">
      <c r="A117" s="30"/>
      <c r="B117" s="105"/>
      <c r="C117" s="105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</row>
    <row r="118" spans="1:23">
      <c r="A118" s="30"/>
      <c r="B118" s="105"/>
      <c r="C118" s="105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</row>
    <row r="119" spans="1:23">
      <c r="A119" s="30"/>
      <c r="B119" s="105"/>
      <c r="C119" s="105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</row>
    <row r="120" spans="1:23">
      <c r="A120" s="30"/>
      <c r="B120" s="105"/>
      <c r="C120" s="105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</row>
    <row r="121" spans="1:23">
      <c r="A121" s="30"/>
      <c r="B121" s="105"/>
      <c r="C121" s="105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</row>
    <row r="122" spans="1:23">
      <c r="A122" s="30"/>
      <c r="B122" s="105"/>
      <c r="C122" s="105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</row>
    <row r="123" spans="1:23">
      <c r="A123" s="30"/>
      <c r="B123" s="105"/>
      <c r="C123" s="105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</row>
    <row r="124" spans="1:23">
      <c r="A124" s="30"/>
      <c r="B124" s="105"/>
      <c r="C124" s="105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</row>
    <row r="125" spans="1:23">
      <c r="A125" s="30"/>
      <c r="B125" s="105"/>
      <c r="C125" s="105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</row>
    <row r="126" spans="1:23">
      <c r="A126" s="30"/>
      <c r="B126" s="105"/>
      <c r="C126" s="105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</row>
    <row r="127" spans="1:23">
      <c r="A127" s="30"/>
      <c r="B127" s="105"/>
      <c r="C127" s="105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</row>
    <row r="128" spans="1:23">
      <c r="A128" s="30"/>
      <c r="B128" s="105"/>
      <c r="C128" s="105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</row>
    <row r="129" spans="1:23">
      <c r="A129" s="30"/>
      <c r="B129" s="105"/>
      <c r="C129" s="105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</row>
    <row r="130" spans="1:23">
      <c r="A130" s="30"/>
      <c r="B130" s="105"/>
      <c r="C130" s="105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</row>
    <row r="131" spans="1:23">
      <c r="A131" s="30"/>
      <c r="B131" s="105"/>
      <c r="C131" s="105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</row>
    <row r="132" spans="1:23">
      <c r="A132" s="30"/>
      <c r="B132" s="105"/>
      <c r="C132" s="105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</row>
    <row r="133" spans="1:23">
      <c r="A133" s="30"/>
      <c r="B133" s="105"/>
      <c r="C133" s="105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</row>
    <row r="134" spans="1:23">
      <c r="A134" s="30"/>
      <c r="B134" s="105"/>
      <c r="C134" s="105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</row>
    <row r="135" spans="1:23">
      <c r="A135" s="30"/>
      <c r="B135" s="105"/>
      <c r="C135" s="105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</row>
    <row r="136" spans="1:23">
      <c r="A136" s="30"/>
      <c r="B136" s="105"/>
      <c r="C136" s="105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</row>
    <row r="137" spans="1:23">
      <c r="A137" s="30"/>
      <c r="B137" s="105"/>
      <c r="C137" s="105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</row>
    <row r="138" spans="1:23">
      <c r="A138" s="30"/>
      <c r="B138" s="105"/>
      <c r="C138" s="105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</row>
    <row r="139" spans="1:23">
      <c r="A139" s="30"/>
      <c r="B139" s="105"/>
      <c r="C139" s="105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</row>
    <row r="140" spans="1:23">
      <c r="A140" s="30"/>
      <c r="B140" s="105"/>
      <c r="C140" s="105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</row>
    <row r="141" spans="1:23">
      <c r="A141" s="30"/>
      <c r="B141" s="105"/>
      <c r="C141" s="105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</row>
    <row r="142" spans="1:23">
      <c r="A142" s="30"/>
      <c r="B142" s="105"/>
      <c r="C142" s="105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</row>
    <row r="143" spans="1:23">
      <c r="A143" s="30"/>
      <c r="B143" s="105"/>
      <c r="C143" s="105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</row>
    <row r="144" spans="1:23">
      <c r="A144" s="30"/>
      <c r="B144" s="105"/>
      <c r="C144" s="105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</row>
    <row r="145" spans="1:23">
      <c r="A145" s="30"/>
      <c r="B145" s="105"/>
      <c r="C145" s="105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</row>
    <row r="146" spans="1:23">
      <c r="A146" s="30"/>
      <c r="B146" s="105"/>
      <c r="C146" s="105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</row>
    <row r="147" spans="1:23">
      <c r="A147" s="30"/>
      <c r="B147" s="105"/>
      <c r="C147" s="105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</row>
    <row r="148" spans="1:23">
      <c r="A148" s="30"/>
      <c r="B148" s="105"/>
      <c r="C148" s="105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</row>
    <row r="149" spans="1:23">
      <c r="A149" s="30"/>
      <c r="B149" s="105"/>
      <c r="C149" s="105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</row>
    <row r="150" spans="1:23">
      <c r="A150" s="30"/>
      <c r="B150" s="105"/>
      <c r="C150" s="105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</row>
    <row r="151" spans="1:23">
      <c r="A151" s="30"/>
      <c r="B151" s="105"/>
      <c r="C151" s="105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</row>
    <row r="152" spans="1:23">
      <c r="A152" s="30"/>
      <c r="B152" s="105"/>
      <c r="C152" s="105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</row>
    <row r="153" spans="1:23">
      <c r="A153" s="30"/>
      <c r="B153" s="105"/>
      <c r="C153" s="105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</row>
    <row r="154" spans="1:23">
      <c r="A154" s="30"/>
      <c r="B154" s="105"/>
      <c r="C154" s="105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</row>
    <row r="155" spans="1:23">
      <c r="A155" s="30"/>
      <c r="B155" s="105"/>
      <c r="C155" s="105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</row>
    <row r="156" spans="1:23">
      <c r="A156" s="30"/>
      <c r="B156" s="105"/>
      <c r="C156" s="105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</row>
    <row r="157" spans="1:23">
      <c r="A157" s="30"/>
      <c r="B157" s="105"/>
      <c r="C157" s="105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</row>
    <row r="158" spans="1:23">
      <c r="A158" s="30"/>
      <c r="B158" s="105"/>
      <c r="C158" s="105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</row>
    <row r="159" spans="1:23">
      <c r="A159" s="30"/>
      <c r="B159" s="105"/>
      <c r="C159" s="105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</row>
    <row r="160" spans="1:23">
      <c r="A160" s="30"/>
      <c r="B160" s="105"/>
      <c r="C160" s="105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</row>
    <row r="161" spans="1:23">
      <c r="A161" s="30"/>
      <c r="B161" s="105"/>
      <c r="C161" s="105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</row>
    <row r="162" spans="1:23">
      <c r="A162" s="30"/>
      <c r="B162" s="105"/>
      <c r="C162" s="105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</row>
    <row r="163" spans="1:23">
      <c r="A163" s="30"/>
      <c r="B163" s="105"/>
      <c r="C163" s="105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</row>
    <row r="164" spans="1:23">
      <c r="A164" s="30"/>
      <c r="B164" s="105"/>
      <c r="C164" s="105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</row>
    <row r="165" spans="1:23">
      <c r="A165" s="30"/>
      <c r="B165" s="105"/>
      <c r="C165" s="105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</row>
    <row r="166" spans="1:23">
      <c r="A166" s="30"/>
      <c r="B166" s="105"/>
      <c r="C166" s="105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</row>
    <row r="167" spans="1:23">
      <c r="A167" s="30"/>
      <c r="B167" s="105"/>
      <c r="C167" s="105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</row>
    <row r="168" spans="1:23">
      <c r="A168" s="30"/>
      <c r="B168" s="105"/>
      <c r="C168" s="105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</row>
    <row r="169" spans="1:23">
      <c r="A169" s="30"/>
      <c r="B169" s="105"/>
      <c r="C169" s="105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</row>
    <row r="170" spans="1:23">
      <c r="A170" s="30"/>
      <c r="B170" s="105"/>
      <c r="C170" s="105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</row>
    <row r="171" spans="1:23">
      <c r="A171" s="30"/>
      <c r="B171" s="105"/>
      <c r="C171" s="105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</row>
    <row r="172" spans="1:23">
      <c r="A172" s="30"/>
      <c r="B172" s="105"/>
      <c r="C172" s="105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</row>
    <row r="173" spans="1:23">
      <c r="A173" s="30"/>
      <c r="B173" s="105"/>
      <c r="C173" s="105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</row>
    <row r="174" spans="1:23">
      <c r="A174" s="30"/>
      <c r="B174" s="105"/>
      <c r="C174" s="105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</row>
    <row r="175" spans="1:23">
      <c r="A175" s="30"/>
      <c r="B175" s="105"/>
      <c r="C175" s="105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</row>
    <row r="176" spans="1:23">
      <c r="A176" s="30"/>
      <c r="B176" s="105"/>
      <c r="C176" s="105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</row>
    <row r="177" spans="1:23">
      <c r="A177" s="30"/>
      <c r="B177" s="105"/>
      <c r="C177" s="105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</row>
    <row r="178" spans="1:23">
      <c r="A178" s="30"/>
      <c r="B178" s="105"/>
      <c r="C178" s="105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</row>
    <row r="179" spans="1:23">
      <c r="A179" s="30"/>
      <c r="B179" s="105"/>
      <c r="C179" s="105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</row>
    <row r="180" spans="1:23">
      <c r="A180" s="30"/>
      <c r="B180" s="105"/>
      <c r="C180" s="105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</row>
    <row r="181" spans="1:23">
      <c r="A181" s="30"/>
      <c r="B181" s="105"/>
      <c r="C181" s="105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</row>
    <row r="182" spans="1:23">
      <c r="A182" s="30"/>
      <c r="B182" s="105"/>
      <c r="C182" s="105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</row>
    <row r="183" spans="1:23">
      <c r="A183" s="30"/>
      <c r="B183" s="105"/>
      <c r="C183" s="105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</row>
    <row r="184" spans="1:23">
      <c r="A184" s="30"/>
      <c r="B184" s="105"/>
      <c r="C184" s="105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</row>
    <row r="185" spans="1:23">
      <c r="A185" s="30"/>
      <c r="B185" s="105"/>
      <c r="C185" s="105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</row>
    <row r="186" spans="1:23">
      <c r="A186" s="30"/>
      <c r="B186" s="105"/>
      <c r="C186" s="105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</row>
    <row r="187" spans="1:23">
      <c r="A187" s="30"/>
      <c r="B187" s="105"/>
      <c r="C187" s="105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</row>
    <row r="188" spans="1:23">
      <c r="A188" s="30"/>
      <c r="B188" s="105"/>
      <c r="C188" s="105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</row>
    <row r="189" spans="1:23">
      <c r="A189" s="30"/>
      <c r="B189" s="105"/>
      <c r="C189" s="105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</row>
    <row r="190" spans="1:23">
      <c r="A190" s="30"/>
      <c r="B190" s="105"/>
      <c r="C190" s="105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</row>
    <row r="191" spans="1:23">
      <c r="A191" s="30"/>
      <c r="B191" s="105"/>
      <c r="C191" s="105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</row>
    <row r="192" spans="1:23">
      <c r="A192" s="30"/>
      <c r="B192" s="105"/>
      <c r="C192" s="105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</row>
    <row r="193" spans="1:23">
      <c r="A193" s="30"/>
      <c r="B193" s="105"/>
      <c r="C193" s="105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</row>
    <row r="194" spans="1:23">
      <c r="A194" s="30"/>
      <c r="B194" s="105"/>
      <c r="C194" s="105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</row>
    <row r="195" spans="1:23">
      <c r="A195" s="30"/>
      <c r="B195" s="105"/>
      <c r="C195" s="105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</row>
    <row r="196" spans="1:23">
      <c r="A196" s="30"/>
      <c r="B196" s="105"/>
      <c r="C196" s="105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</row>
    <row r="197" spans="1:23">
      <c r="A197" s="30"/>
      <c r="B197" s="105"/>
      <c r="C197" s="105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</row>
    <row r="198" spans="1:23">
      <c r="A198" s="30"/>
      <c r="B198" s="105"/>
      <c r="C198" s="105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</row>
    <row r="199" spans="1:23">
      <c r="A199" s="30"/>
      <c r="B199" s="105"/>
      <c r="C199" s="105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</row>
  </sheetData>
  <mergeCells count="38"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B44:C44"/>
    <mergeCell ref="B45:C46"/>
    <mergeCell ref="L45:L46"/>
    <mergeCell ref="M46:O46"/>
    <mergeCell ref="E6:E7"/>
    <mergeCell ref="F6:F7"/>
    <mergeCell ref="G6:G7"/>
    <mergeCell ref="H6:H7"/>
    <mergeCell ref="I6:I7"/>
    <mergeCell ref="J6:J7"/>
    <mergeCell ref="G50:K50"/>
    <mergeCell ref="G51:K51"/>
    <mergeCell ref="K6:K7"/>
    <mergeCell ref="L6:L7"/>
    <mergeCell ref="M6:O6"/>
    <mergeCell ref="N44:O44"/>
    <mergeCell ref="N45:O45"/>
    <mergeCell ref="B52:B56"/>
    <mergeCell ref="D52:F52"/>
    <mergeCell ref="G52:I52"/>
    <mergeCell ref="D53:F53"/>
    <mergeCell ref="G53:I53"/>
    <mergeCell ref="D54:F54"/>
    <mergeCell ref="G54:I54"/>
    <mergeCell ref="D55:F55"/>
    <mergeCell ref="G55:I55"/>
    <mergeCell ref="D56:F56"/>
    <mergeCell ref="G56:I56"/>
  </mergeCells>
  <pageMargins left="0.55000000000000004" right="0.19685039370078741" top="0.39" bottom="0.15748031496062992" header="0.11811023622047245" footer="0.31496062992125984"/>
  <pageSetup paperSize="9"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60"/>
  <sheetViews>
    <sheetView zoomScale="42" zoomScaleNormal="42" zoomScalePageLayoutView="110" workbookViewId="0">
      <selection activeCell="X7" sqref="B5:X60"/>
    </sheetView>
  </sheetViews>
  <sheetFormatPr defaultColWidth="9.109375" defaultRowHeight="15.6"/>
  <cols>
    <col min="1" max="1" width="5.6640625" style="11" customWidth="1"/>
    <col min="2" max="2" width="15.5546875" style="20" customWidth="1"/>
    <col min="3" max="3" width="14.88671875" style="20" customWidth="1"/>
    <col min="4" max="8" width="3.6640625" style="11" customWidth="1"/>
    <col min="9" max="9" width="5.6640625" style="11" customWidth="1"/>
    <col min="10" max="10" width="7.5546875" style="11" customWidth="1"/>
    <col min="11" max="11" width="4.88671875" style="11" customWidth="1"/>
    <col min="12" max="13" width="3.6640625" style="11" customWidth="1"/>
    <col min="14" max="15" width="5.109375" style="11" customWidth="1"/>
    <col min="16" max="16" width="6.88671875" style="11" customWidth="1"/>
    <col min="17" max="17" width="12.44140625" style="11" customWidth="1"/>
    <col min="18" max="20" width="9.109375" style="1"/>
    <col min="21" max="21" width="14.109375" style="1" customWidth="1"/>
    <col min="22" max="16384" width="9.109375" style="1"/>
  </cols>
  <sheetData>
    <row r="1" spans="1:24" ht="20.399999999999999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3"/>
      <c r="R1" s="8"/>
    </row>
    <row r="2" spans="1:24" ht="20.399999999999999">
      <c r="A2" s="24" t="s">
        <v>30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3"/>
      <c r="R2" s="8"/>
    </row>
    <row r="3" spans="1:24" ht="20.399999999999999">
      <c r="A3" s="24" t="s">
        <v>97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3"/>
      <c r="R3" s="8"/>
    </row>
    <row r="4" spans="1:24" s="4" customFormat="1" ht="21">
      <c r="A4" s="15" t="s">
        <v>19</v>
      </c>
      <c r="B4" s="15"/>
      <c r="C4" s="16"/>
      <c r="D4" s="10"/>
      <c r="E4" s="13"/>
      <c r="F4" s="12"/>
      <c r="G4" s="12"/>
      <c r="H4" s="12"/>
      <c r="I4" s="10"/>
      <c r="J4" s="10"/>
      <c r="K4" s="14"/>
      <c r="L4" s="14"/>
      <c r="M4" s="10"/>
      <c r="N4" s="10"/>
      <c r="O4" s="10"/>
      <c r="P4" s="10"/>
      <c r="Q4" s="10"/>
      <c r="R4" s="9"/>
    </row>
    <row r="5" spans="1:24" s="4" customFormat="1" ht="21">
      <c r="A5" s="25" t="s">
        <v>0</v>
      </c>
      <c r="B5" s="38" t="s">
        <v>1</v>
      </c>
      <c r="C5" s="39" t="s">
        <v>2</v>
      </c>
      <c r="D5" s="40" t="s">
        <v>3</v>
      </c>
      <c r="E5" s="41"/>
      <c r="F5" s="41"/>
      <c r="G5" s="41"/>
      <c r="H5" s="41"/>
      <c r="I5" s="41"/>
      <c r="J5" s="41"/>
      <c r="K5" s="41"/>
      <c r="L5" s="41" t="s">
        <v>4</v>
      </c>
      <c r="M5" s="42"/>
      <c r="N5" s="42"/>
      <c r="O5" s="42"/>
      <c r="P5" s="43" t="s">
        <v>5</v>
      </c>
      <c r="Q5" s="37"/>
      <c r="R5" s="37"/>
      <c r="S5" s="37"/>
      <c r="T5" s="37"/>
      <c r="U5" s="37"/>
      <c r="V5" s="37"/>
      <c r="W5" s="37"/>
      <c r="X5" s="37"/>
    </row>
    <row r="6" spans="1:24" s="4" customFormat="1" ht="21">
      <c r="A6" s="26"/>
      <c r="B6" s="44"/>
      <c r="C6" s="45"/>
      <c r="D6" s="46" t="s">
        <v>6</v>
      </c>
      <c r="E6" s="43" t="s">
        <v>7</v>
      </c>
      <c r="F6" s="43" t="s">
        <v>8</v>
      </c>
      <c r="G6" s="43" t="s">
        <v>9</v>
      </c>
      <c r="H6" s="43" t="s">
        <v>10</v>
      </c>
      <c r="I6" s="47" t="s">
        <v>11</v>
      </c>
      <c r="J6" s="47" t="s">
        <v>12</v>
      </c>
      <c r="K6" s="43" t="s">
        <v>13</v>
      </c>
      <c r="L6" s="48" t="s">
        <v>14</v>
      </c>
      <c r="M6" s="41" t="s">
        <v>15</v>
      </c>
      <c r="N6" s="41"/>
      <c r="O6" s="41"/>
      <c r="P6" s="43"/>
      <c r="Q6" s="37"/>
      <c r="R6" s="37"/>
      <c r="S6" s="37"/>
      <c r="T6" s="37"/>
      <c r="U6" s="37"/>
      <c r="V6" s="37"/>
      <c r="W6" s="37"/>
      <c r="X6" s="37"/>
    </row>
    <row r="7" spans="1:24" s="6" customFormat="1" ht="173.25" customHeight="1">
      <c r="A7" s="27"/>
      <c r="B7" s="49"/>
      <c r="C7" s="50"/>
      <c r="D7" s="46"/>
      <c r="E7" s="43"/>
      <c r="F7" s="43"/>
      <c r="G7" s="43"/>
      <c r="H7" s="43"/>
      <c r="I7" s="47"/>
      <c r="J7" s="47"/>
      <c r="K7" s="43"/>
      <c r="L7" s="51"/>
      <c r="M7" s="52" t="s">
        <v>16</v>
      </c>
      <c r="N7" s="52" t="s">
        <v>17</v>
      </c>
      <c r="O7" s="52" t="s">
        <v>757</v>
      </c>
      <c r="P7" s="43"/>
      <c r="Q7" s="53"/>
      <c r="R7" s="53"/>
      <c r="S7" s="53"/>
      <c r="T7" s="53"/>
      <c r="U7" s="53"/>
      <c r="V7" s="53"/>
      <c r="W7" s="53"/>
      <c r="X7" s="53"/>
    </row>
    <row r="8" spans="1:24" s="2" customFormat="1" ht="15" customHeight="1">
      <c r="A8" s="22">
        <v>1</v>
      </c>
      <c r="B8" s="114" t="s">
        <v>486</v>
      </c>
      <c r="C8" s="115" t="s">
        <v>487</v>
      </c>
      <c r="D8" s="57"/>
      <c r="E8" s="57"/>
      <c r="F8" s="57"/>
      <c r="G8" s="57"/>
      <c r="H8" s="57"/>
      <c r="I8" s="57"/>
      <c r="J8" s="57"/>
      <c r="K8" s="58">
        <f>D8+E8+F8+G8+H8+I8+J8</f>
        <v>0</v>
      </c>
      <c r="L8" s="57"/>
      <c r="M8" s="57"/>
      <c r="N8" s="57"/>
      <c r="O8" s="57"/>
      <c r="P8" s="58" t="str">
        <f>IF(K8&gt;24,"ผ่าน","ไม่ผ่าน")</f>
        <v>ไม่ผ่าน</v>
      </c>
      <c r="Q8" s="59"/>
      <c r="R8" s="59"/>
      <c r="S8" s="59"/>
      <c r="T8" s="59"/>
      <c r="U8" s="59"/>
      <c r="V8" s="59"/>
      <c r="W8" s="59"/>
      <c r="X8" s="59"/>
    </row>
    <row r="9" spans="1:24" s="2" customFormat="1" ht="15" customHeight="1">
      <c r="A9" s="22">
        <v>2</v>
      </c>
      <c r="B9" s="131" t="s">
        <v>488</v>
      </c>
      <c r="C9" s="132" t="s">
        <v>489</v>
      </c>
      <c r="D9" s="57"/>
      <c r="E9" s="57"/>
      <c r="F9" s="57"/>
      <c r="G9" s="57"/>
      <c r="H9" s="57"/>
      <c r="I9" s="57"/>
      <c r="J9" s="57"/>
      <c r="K9" s="58">
        <f t="shared" ref="K9:K46" si="0">D9+E9+F9+G9+H9+I9+J9</f>
        <v>0</v>
      </c>
      <c r="L9" s="57"/>
      <c r="M9" s="57"/>
      <c r="N9" s="57"/>
      <c r="O9" s="57"/>
      <c r="P9" s="58" t="str">
        <f t="shared" ref="P9:P46" si="1">IF(K9&gt;24,"ผ่าน","ไม่ผ่าน")</f>
        <v>ไม่ผ่าน</v>
      </c>
      <c r="Q9" s="59"/>
      <c r="R9" s="59"/>
      <c r="S9" s="59"/>
      <c r="T9" s="59"/>
      <c r="U9" s="59"/>
      <c r="V9" s="59"/>
      <c r="W9" s="59"/>
      <c r="X9" s="59"/>
    </row>
    <row r="10" spans="1:24" s="2" customFormat="1" ht="15" customHeight="1">
      <c r="A10" s="22">
        <v>3</v>
      </c>
      <c r="B10" s="114" t="s">
        <v>67</v>
      </c>
      <c r="C10" s="115" t="s">
        <v>490</v>
      </c>
      <c r="D10" s="57"/>
      <c r="E10" s="57"/>
      <c r="F10" s="57"/>
      <c r="G10" s="57"/>
      <c r="H10" s="57"/>
      <c r="I10" s="57"/>
      <c r="J10" s="57"/>
      <c r="K10" s="58">
        <f t="shared" si="0"/>
        <v>0</v>
      </c>
      <c r="L10" s="57"/>
      <c r="M10" s="57"/>
      <c r="N10" s="57"/>
      <c r="O10" s="57"/>
      <c r="P10" s="58" t="str">
        <f t="shared" si="1"/>
        <v>ไม่ผ่าน</v>
      </c>
      <c r="Q10" s="59"/>
      <c r="R10" s="59"/>
      <c r="S10" s="59"/>
      <c r="T10" s="59"/>
      <c r="U10" s="59"/>
      <c r="V10" s="59"/>
      <c r="W10" s="59"/>
      <c r="X10" s="59"/>
    </row>
    <row r="11" spans="1:24" s="2" customFormat="1" ht="15" customHeight="1">
      <c r="A11" s="22">
        <v>4</v>
      </c>
      <c r="B11" s="114" t="s">
        <v>491</v>
      </c>
      <c r="C11" s="115" t="s">
        <v>492</v>
      </c>
      <c r="D11" s="57"/>
      <c r="E11" s="57"/>
      <c r="F11" s="57"/>
      <c r="G11" s="57"/>
      <c r="H11" s="57"/>
      <c r="I11" s="57"/>
      <c r="J11" s="57"/>
      <c r="K11" s="58">
        <f t="shared" si="0"/>
        <v>0</v>
      </c>
      <c r="L11" s="57"/>
      <c r="M11" s="57"/>
      <c r="N11" s="57"/>
      <c r="O11" s="57"/>
      <c r="P11" s="58" t="str">
        <f t="shared" si="1"/>
        <v>ไม่ผ่าน</v>
      </c>
      <c r="Q11" s="59"/>
      <c r="R11" s="59"/>
      <c r="S11" s="59"/>
      <c r="T11" s="59"/>
      <c r="U11" s="59"/>
      <c r="V11" s="59"/>
      <c r="W11" s="59"/>
      <c r="X11" s="59"/>
    </row>
    <row r="12" spans="1:24" s="2" customFormat="1" ht="15" customHeight="1">
      <c r="A12" s="22">
        <v>5</v>
      </c>
      <c r="B12" s="114" t="s">
        <v>493</v>
      </c>
      <c r="C12" s="115" t="s">
        <v>494</v>
      </c>
      <c r="D12" s="62"/>
      <c r="E12" s="57"/>
      <c r="F12" s="57"/>
      <c r="G12" s="57"/>
      <c r="H12" s="57"/>
      <c r="I12" s="57"/>
      <c r="J12" s="57"/>
      <c r="K12" s="58">
        <f t="shared" si="0"/>
        <v>0</v>
      </c>
      <c r="L12" s="57"/>
      <c r="M12" s="57"/>
      <c r="N12" s="57"/>
      <c r="O12" s="57"/>
      <c r="P12" s="58" t="str">
        <f t="shared" si="1"/>
        <v>ไม่ผ่าน</v>
      </c>
      <c r="Q12" s="59"/>
      <c r="R12" s="59"/>
      <c r="S12" s="59"/>
      <c r="T12" s="59"/>
      <c r="U12" s="59"/>
      <c r="V12" s="59"/>
      <c r="W12" s="59"/>
      <c r="X12" s="59"/>
    </row>
    <row r="13" spans="1:24" s="2" customFormat="1" ht="15" customHeight="1">
      <c r="A13" s="22">
        <v>6</v>
      </c>
      <c r="B13" s="114" t="s">
        <v>495</v>
      </c>
      <c r="C13" s="115" t="s">
        <v>496</v>
      </c>
      <c r="D13" s="62"/>
      <c r="E13" s="57"/>
      <c r="F13" s="57"/>
      <c r="G13" s="57"/>
      <c r="H13" s="57"/>
      <c r="I13" s="57"/>
      <c r="J13" s="57"/>
      <c r="K13" s="58">
        <f t="shared" si="0"/>
        <v>0</v>
      </c>
      <c r="L13" s="57"/>
      <c r="M13" s="57"/>
      <c r="N13" s="57"/>
      <c r="O13" s="57"/>
      <c r="P13" s="58" t="str">
        <f t="shared" si="1"/>
        <v>ไม่ผ่าน</v>
      </c>
      <c r="Q13" s="59"/>
      <c r="R13" s="59"/>
      <c r="S13" s="59"/>
      <c r="T13" s="59"/>
      <c r="U13" s="59"/>
      <c r="V13" s="59"/>
      <c r="W13" s="59"/>
      <c r="X13" s="59"/>
    </row>
    <row r="14" spans="1:24" s="2" customFormat="1" ht="15" customHeight="1">
      <c r="A14" s="22">
        <v>7</v>
      </c>
      <c r="B14" s="108" t="s">
        <v>58</v>
      </c>
      <c r="C14" s="109" t="s">
        <v>497</v>
      </c>
      <c r="D14" s="57"/>
      <c r="E14" s="57"/>
      <c r="F14" s="57"/>
      <c r="G14" s="57"/>
      <c r="H14" s="57"/>
      <c r="I14" s="57"/>
      <c r="J14" s="57"/>
      <c r="K14" s="58">
        <f t="shared" si="0"/>
        <v>0</v>
      </c>
      <c r="L14" s="57"/>
      <c r="M14" s="57"/>
      <c r="N14" s="57"/>
      <c r="O14" s="57"/>
      <c r="P14" s="58" t="str">
        <f t="shared" si="1"/>
        <v>ไม่ผ่าน</v>
      </c>
      <c r="Q14" s="59"/>
      <c r="R14" s="59"/>
      <c r="S14" s="59"/>
      <c r="T14" s="59"/>
      <c r="U14" s="59"/>
      <c r="V14" s="59"/>
      <c r="W14" s="59"/>
      <c r="X14" s="59"/>
    </row>
    <row r="15" spans="1:24" s="2" customFormat="1" ht="15" customHeight="1">
      <c r="A15" s="22">
        <v>8</v>
      </c>
      <c r="B15" s="114" t="s">
        <v>498</v>
      </c>
      <c r="C15" s="115" t="s">
        <v>499</v>
      </c>
      <c r="D15" s="57"/>
      <c r="E15" s="57"/>
      <c r="F15" s="57"/>
      <c r="G15" s="57"/>
      <c r="H15" s="57"/>
      <c r="I15" s="57"/>
      <c r="J15" s="57"/>
      <c r="K15" s="58">
        <f t="shared" si="0"/>
        <v>0</v>
      </c>
      <c r="L15" s="57"/>
      <c r="M15" s="57"/>
      <c r="N15" s="57"/>
      <c r="O15" s="57"/>
      <c r="P15" s="58" t="str">
        <f t="shared" si="1"/>
        <v>ไม่ผ่าน</v>
      </c>
      <c r="Q15" s="59"/>
      <c r="R15" s="59"/>
      <c r="S15" s="59"/>
      <c r="T15" s="59"/>
      <c r="U15" s="59"/>
      <c r="V15" s="59"/>
      <c r="W15" s="59"/>
      <c r="X15" s="59"/>
    </row>
    <row r="16" spans="1:24" s="2" customFormat="1" ht="15" customHeight="1">
      <c r="A16" s="22">
        <v>9</v>
      </c>
      <c r="B16" s="114" t="s">
        <v>500</v>
      </c>
      <c r="C16" s="115" t="s">
        <v>78</v>
      </c>
      <c r="D16" s="57"/>
      <c r="E16" s="57"/>
      <c r="F16" s="57"/>
      <c r="G16" s="57"/>
      <c r="H16" s="57"/>
      <c r="I16" s="57"/>
      <c r="J16" s="57"/>
      <c r="K16" s="58">
        <f t="shared" si="0"/>
        <v>0</v>
      </c>
      <c r="L16" s="57"/>
      <c r="M16" s="57"/>
      <c r="N16" s="57"/>
      <c r="O16" s="57"/>
      <c r="P16" s="58" t="str">
        <f t="shared" si="1"/>
        <v>ไม่ผ่าน</v>
      </c>
      <c r="Q16" s="59"/>
      <c r="R16" s="59"/>
      <c r="S16" s="59"/>
      <c r="T16" s="59"/>
      <c r="U16" s="59"/>
      <c r="V16" s="59"/>
      <c r="W16" s="59"/>
      <c r="X16" s="59"/>
    </row>
    <row r="17" spans="1:29" s="2" customFormat="1" ht="15" customHeight="1">
      <c r="A17" s="22">
        <v>10</v>
      </c>
      <c r="B17" s="114" t="s">
        <v>292</v>
      </c>
      <c r="C17" s="115" t="s">
        <v>501</v>
      </c>
      <c r="D17" s="62"/>
      <c r="E17" s="57"/>
      <c r="F17" s="57"/>
      <c r="G17" s="57"/>
      <c r="H17" s="57"/>
      <c r="I17" s="57"/>
      <c r="J17" s="57"/>
      <c r="K17" s="58">
        <f t="shared" si="0"/>
        <v>0</v>
      </c>
      <c r="L17" s="57"/>
      <c r="M17" s="57"/>
      <c r="N17" s="57"/>
      <c r="O17" s="57"/>
      <c r="P17" s="58" t="str">
        <f t="shared" si="1"/>
        <v>ไม่ผ่าน</v>
      </c>
      <c r="Q17" s="59"/>
      <c r="R17" s="59"/>
      <c r="S17" s="59"/>
      <c r="T17" s="59"/>
      <c r="U17" s="59"/>
      <c r="V17" s="59"/>
      <c r="W17" s="59"/>
      <c r="X17" s="59"/>
    </row>
    <row r="18" spans="1:29" s="2" customFormat="1" ht="15" customHeight="1">
      <c r="A18" s="22">
        <v>11</v>
      </c>
      <c r="B18" s="114" t="s">
        <v>502</v>
      </c>
      <c r="C18" s="115" t="s">
        <v>503</v>
      </c>
      <c r="D18" s="57"/>
      <c r="E18" s="57"/>
      <c r="F18" s="57"/>
      <c r="G18" s="57"/>
      <c r="H18" s="57"/>
      <c r="I18" s="57"/>
      <c r="J18" s="57"/>
      <c r="K18" s="58">
        <f t="shared" si="0"/>
        <v>0</v>
      </c>
      <c r="L18" s="57"/>
      <c r="M18" s="57"/>
      <c r="N18" s="57"/>
      <c r="O18" s="57"/>
      <c r="P18" s="58" t="str">
        <f t="shared" si="1"/>
        <v>ไม่ผ่าน</v>
      </c>
      <c r="Q18" s="59"/>
      <c r="R18" s="59"/>
      <c r="S18" s="59"/>
      <c r="T18" s="59"/>
      <c r="U18" s="59"/>
      <c r="V18" s="59"/>
      <c r="W18" s="59"/>
      <c r="X18" s="59"/>
    </row>
    <row r="19" spans="1:29" s="2" customFormat="1" ht="15" customHeight="1">
      <c r="A19" s="22">
        <v>12</v>
      </c>
      <c r="B19" s="114" t="s">
        <v>504</v>
      </c>
      <c r="C19" s="115" t="s">
        <v>505</v>
      </c>
      <c r="D19" s="57"/>
      <c r="E19" s="57"/>
      <c r="F19" s="57"/>
      <c r="G19" s="57"/>
      <c r="H19" s="57"/>
      <c r="I19" s="57"/>
      <c r="J19" s="57"/>
      <c r="K19" s="58">
        <f t="shared" si="0"/>
        <v>0</v>
      </c>
      <c r="L19" s="57"/>
      <c r="M19" s="57"/>
      <c r="N19" s="57"/>
      <c r="O19" s="57"/>
      <c r="P19" s="58" t="str">
        <f t="shared" si="1"/>
        <v>ไม่ผ่าน</v>
      </c>
      <c r="Q19" s="59"/>
      <c r="R19" s="59"/>
      <c r="S19" s="59"/>
      <c r="T19" s="59"/>
      <c r="U19" s="59"/>
      <c r="V19" s="59"/>
      <c r="W19" s="59"/>
      <c r="X19" s="59"/>
    </row>
    <row r="20" spans="1:29" s="2" customFormat="1" ht="14.25" customHeight="1">
      <c r="A20" s="22">
        <v>13</v>
      </c>
      <c r="B20" s="114" t="s">
        <v>506</v>
      </c>
      <c r="C20" s="115" t="s">
        <v>507</v>
      </c>
      <c r="D20" s="57"/>
      <c r="E20" s="57"/>
      <c r="F20" s="57"/>
      <c r="G20" s="57"/>
      <c r="H20" s="57"/>
      <c r="I20" s="57"/>
      <c r="J20" s="57"/>
      <c r="K20" s="58">
        <f t="shared" si="0"/>
        <v>0</v>
      </c>
      <c r="L20" s="57"/>
      <c r="M20" s="57"/>
      <c r="N20" s="57"/>
      <c r="O20" s="57"/>
      <c r="P20" s="58" t="str">
        <f t="shared" si="1"/>
        <v>ไม่ผ่าน</v>
      </c>
      <c r="Q20" s="68"/>
      <c r="R20" s="5"/>
      <c r="S20" s="5"/>
      <c r="T20" s="69"/>
      <c r="U20" s="69"/>
      <c r="V20" s="69"/>
      <c r="W20" s="69"/>
      <c r="X20" s="69"/>
      <c r="Y20" s="7"/>
      <c r="Z20" s="7"/>
      <c r="AA20" s="7"/>
      <c r="AB20" s="7"/>
      <c r="AC20" s="7"/>
    </row>
    <row r="21" spans="1:29" s="2" customFormat="1" ht="15" customHeight="1">
      <c r="A21" s="22">
        <v>14</v>
      </c>
      <c r="B21" s="114" t="s">
        <v>508</v>
      </c>
      <c r="C21" s="115" t="s">
        <v>509</v>
      </c>
      <c r="D21" s="57"/>
      <c r="E21" s="57"/>
      <c r="F21" s="57"/>
      <c r="G21" s="57"/>
      <c r="H21" s="57"/>
      <c r="I21" s="57"/>
      <c r="J21" s="57"/>
      <c r="K21" s="58">
        <f t="shared" si="0"/>
        <v>0</v>
      </c>
      <c r="L21" s="57"/>
      <c r="M21" s="57"/>
      <c r="N21" s="57"/>
      <c r="O21" s="57"/>
      <c r="P21" s="58" t="str">
        <f t="shared" si="1"/>
        <v>ไม่ผ่าน</v>
      </c>
      <c r="Q21" s="59"/>
      <c r="R21" s="59"/>
      <c r="S21" s="59"/>
      <c r="T21" s="59"/>
      <c r="U21" s="59"/>
      <c r="V21" s="59"/>
      <c r="W21" s="59"/>
      <c r="X21" s="59"/>
    </row>
    <row r="22" spans="1:29" s="2" customFormat="1" ht="15" customHeight="1">
      <c r="A22" s="22">
        <v>15</v>
      </c>
      <c r="B22" s="114" t="s">
        <v>400</v>
      </c>
      <c r="C22" s="115" t="s">
        <v>510</v>
      </c>
      <c r="D22" s="57"/>
      <c r="E22" s="57"/>
      <c r="F22" s="57"/>
      <c r="G22" s="57"/>
      <c r="H22" s="57"/>
      <c r="I22" s="57"/>
      <c r="J22" s="57"/>
      <c r="K22" s="58">
        <f t="shared" si="0"/>
        <v>0</v>
      </c>
      <c r="L22" s="57"/>
      <c r="M22" s="57"/>
      <c r="N22" s="57"/>
      <c r="O22" s="57"/>
      <c r="P22" s="58" t="str">
        <f t="shared" si="1"/>
        <v>ไม่ผ่าน</v>
      </c>
      <c r="Q22" s="59"/>
      <c r="R22" s="59"/>
      <c r="S22" s="59"/>
      <c r="T22" s="59"/>
      <c r="U22" s="59"/>
      <c r="V22" s="59"/>
      <c r="W22" s="59"/>
      <c r="X22" s="59"/>
    </row>
    <row r="23" spans="1:29" s="2" customFormat="1" ht="15" customHeight="1">
      <c r="A23" s="22">
        <v>16</v>
      </c>
      <c r="B23" s="114" t="s">
        <v>511</v>
      </c>
      <c r="C23" s="115" t="s">
        <v>512</v>
      </c>
      <c r="D23" s="57"/>
      <c r="E23" s="57"/>
      <c r="F23" s="57"/>
      <c r="G23" s="57"/>
      <c r="H23" s="57"/>
      <c r="I23" s="57"/>
      <c r="J23" s="57"/>
      <c r="K23" s="58">
        <f t="shared" si="0"/>
        <v>0</v>
      </c>
      <c r="L23" s="57"/>
      <c r="M23" s="57"/>
      <c r="N23" s="57"/>
      <c r="O23" s="57"/>
      <c r="P23" s="58" t="str">
        <f t="shared" si="1"/>
        <v>ไม่ผ่าน</v>
      </c>
      <c r="Q23" s="59"/>
      <c r="R23" s="59"/>
      <c r="S23" s="59"/>
      <c r="T23" s="59"/>
      <c r="U23" s="59"/>
      <c r="V23" s="59"/>
      <c r="W23" s="59"/>
      <c r="X23" s="59"/>
    </row>
    <row r="24" spans="1:29" s="2" customFormat="1" ht="15" customHeight="1">
      <c r="A24" s="22">
        <v>17</v>
      </c>
      <c r="B24" s="114" t="s">
        <v>513</v>
      </c>
      <c r="C24" s="115" t="s">
        <v>514</v>
      </c>
      <c r="D24" s="57"/>
      <c r="E24" s="57"/>
      <c r="F24" s="57"/>
      <c r="G24" s="57"/>
      <c r="H24" s="57"/>
      <c r="I24" s="57"/>
      <c r="J24" s="57"/>
      <c r="K24" s="58">
        <f t="shared" si="0"/>
        <v>0</v>
      </c>
      <c r="L24" s="57"/>
      <c r="M24" s="57"/>
      <c r="N24" s="57"/>
      <c r="O24" s="57"/>
      <c r="P24" s="58" t="str">
        <f t="shared" si="1"/>
        <v>ไม่ผ่าน</v>
      </c>
      <c r="Q24" s="59"/>
      <c r="R24" s="59"/>
      <c r="S24" s="59"/>
      <c r="T24" s="59"/>
      <c r="U24" s="59"/>
      <c r="V24" s="59"/>
      <c r="W24" s="59"/>
      <c r="X24" s="59"/>
    </row>
    <row r="25" spans="1:29" s="2" customFormat="1" ht="15" customHeight="1">
      <c r="A25" s="22">
        <v>18</v>
      </c>
      <c r="B25" s="114" t="s">
        <v>515</v>
      </c>
      <c r="C25" s="115" t="s">
        <v>516</v>
      </c>
      <c r="D25" s="57"/>
      <c r="E25" s="57"/>
      <c r="F25" s="57"/>
      <c r="G25" s="57"/>
      <c r="H25" s="57"/>
      <c r="I25" s="57"/>
      <c r="J25" s="57"/>
      <c r="K25" s="58">
        <f t="shared" si="0"/>
        <v>0</v>
      </c>
      <c r="L25" s="57"/>
      <c r="M25" s="57"/>
      <c r="N25" s="57"/>
      <c r="O25" s="57"/>
      <c r="P25" s="58" t="str">
        <f t="shared" si="1"/>
        <v>ไม่ผ่าน</v>
      </c>
      <c r="Q25" s="59"/>
      <c r="R25" s="59"/>
      <c r="S25" s="59"/>
      <c r="T25" s="59"/>
      <c r="U25" s="59"/>
      <c r="V25" s="59"/>
      <c r="W25" s="59"/>
      <c r="X25" s="59"/>
    </row>
    <row r="26" spans="1:29" s="2" customFormat="1" ht="15" customHeight="1">
      <c r="A26" s="22">
        <v>19</v>
      </c>
      <c r="B26" s="114" t="s">
        <v>517</v>
      </c>
      <c r="C26" s="115" t="s">
        <v>518</v>
      </c>
      <c r="D26" s="57"/>
      <c r="E26" s="57"/>
      <c r="F26" s="57"/>
      <c r="G26" s="57"/>
      <c r="H26" s="57"/>
      <c r="I26" s="57"/>
      <c r="J26" s="57"/>
      <c r="K26" s="58">
        <f t="shared" si="0"/>
        <v>0</v>
      </c>
      <c r="L26" s="57"/>
      <c r="M26" s="57"/>
      <c r="N26" s="57"/>
      <c r="O26" s="57"/>
      <c r="P26" s="58" t="str">
        <f t="shared" si="1"/>
        <v>ไม่ผ่าน</v>
      </c>
      <c r="Q26" s="59"/>
      <c r="R26" s="59"/>
      <c r="S26" s="59"/>
      <c r="T26" s="59"/>
      <c r="U26" s="59"/>
      <c r="V26" s="59"/>
      <c r="W26" s="59"/>
      <c r="X26" s="59"/>
    </row>
    <row r="27" spans="1:29" s="2" customFormat="1" ht="15" customHeight="1">
      <c r="A27" s="22">
        <v>20</v>
      </c>
      <c r="B27" s="114" t="s">
        <v>519</v>
      </c>
      <c r="C27" s="115" t="s">
        <v>520</v>
      </c>
      <c r="D27" s="57"/>
      <c r="E27" s="57"/>
      <c r="F27" s="57"/>
      <c r="G27" s="57"/>
      <c r="H27" s="57"/>
      <c r="I27" s="57"/>
      <c r="J27" s="57"/>
      <c r="K27" s="58">
        <f t="shared" si="0"/>
        <v>0</v>
      </c>
      <c r="L27" s="57"/>
      <c r="M27" s="57"/>
      <c r="N27" s="57"/>
      <c r="O27" s="57"/>
      <c r="P27" s="58" t="str">
        <f t="shared" si="1"/>
        <v>ไม่ผ่าน</v>
      </c>
      <c r="Q27" s="59"/>
      <c r="R27" s="59"/>
      <c r="S27" s="59"/>
      <c r="T27" s="59"/>
      <c r="U27" s="59"/>
      <c r="V27" s="59"/>
      <c r="W27" s="59"/>
      <c r="X27" s="59"/>
    </row>
    <row r="28" spans="1:29" s="2" customFormat="1" ht="15" customHeight="1">
      <c r="A28" s="22">
        <v>21</v>
      </c>
      <c r="B28" s="114" t="s">
        <v>508</v>
      </c>
      <c r="C28" s="115" t="s">
        <v>521</v>
      </c>
      <c r="D28" s="57"/>
      <c r="E28" s="57"/>
      <c r="F28" s="57"/>
      <c r="G28" s="57"/>
      <c r="H28" s="57"/>
      <c r="I28" s="57"/>
      <c r="J28" s="57"/>
      <c r="K28" s="58">
        <f t="shared" si="0"/>
        <v>0</v>
      </c>
      <c r="L28" s="57"/>
      <c r="M28" s="57"/>
      <c r="N28" s="57"/>
      <c r="O28" s="57"/>
      <c r="P28" s="58" t="str">
        <f t="shared" si="1"/>
        <v>ไม่ผ่าน</v>
      </c>
      <c r="Q28" s="59"/>
      <c r="R28" s="59"/>
      <c r="S28" s="59"/>
      <c r="T28" s="59"/>
      <c r="U28" s="59"/>
      <c r="V28" s="59"/>
      <c r="W28" s="59"/>
      <c r="X28" s="59"/>
    </row>
    <row r="29" spans="1:29" s="2" customFormat="1" ht="15" customHeight="1">
      <c r="A29" s="22">
        <v>22</v>
      </c>
      <c r="B29" s="114" t="s">
        <v>522</v>
      </c>
      <c r="C29" s="115" t="s">
        <v>523</v>
      </c>
      <c r="D29" s="57"/>
      <c r="E29" s="57"/>
      <c r="F29" s="57"/>
      <c r="G29" s="57"/>
      <c r="H29" s="57"/>
      <c r="I29" s="57"/>
      <c r="J29" s="57"/>
      <c r="K29" s="58">
        <f t="shared" si="0"/>
        <v>0</v>
      </c>
      <c r="L29" s="57"/>
      <c r="M29" s="57"/>
      <c r="N29" s="57"/>
      <c r="O29" s="57"/>
      <c r="P29" s="58" t="str">
        <f t="shared" si="1"/>
        <v>ไม่ผ่าน</v>
      </c>
      <c r="Q29" s="59"/>
      <c r="R29" s="59"/>
      <c r="S29" s="59"/>
      <c r="T29" s="59"/>
      <c r="U29" s="59"/>
      <c r="V29" s="59"/>
      <c r="W29" s="59"/>
      <c r="X29" s="59"/>
    </row>
    <row r="30" spans="1:29" s="2" customFormat="1" ht="15" customHeight="1">
      <c r="A30" s="22">
        <v>23</v>
      </c>
      <c r="B30" s="114" t="s">
        <v>524</v>
      </c>
      <c r="C30" s="115" t="s">
        <v>525</v>
      </c>
      <c r="D30" s="57"/>
      <c r="E30" s="57"/>
      <c r="F30" s="57"/>
      <c r="G30" s="57"/>
      <c r="H30" s="57"/>
      <c r="I30" s="57"/>
      <c r="J30" s="57"/>
      <c r="K30" s="58">
        <f t="shared" si="0"/>
        <v>0</v>
      </c>
      <c r="L30" s="57"/>
      <c r="M30" s="57"/>
      <c r="N30" s="57"/>
      <c r="O30" s="57"/>
      <c r="P30" s="58" t="str">
        <f t="shared" si="1"/>
        <v>ไม่ผ่าน</v>
      </c>
      <c r="Q30" s="59"/>
      <c r="R30" s="59"/>
      <c r="S30" s="59"/>
      <c r="T30" s="59"/>
      <c r="U30" s="59"/>
      <c r="V30" s="59"/>
      <c r="W30" s="59"/>
      <c r="X30" s="59"/>
    </row>
    <row r="31" spans="1:29" s="2" customFormat="1" ht="15" customHeight="1">
      <c r="A31" s="22">
        <v>24</v>
      </c>
      <c r="B31" s="114" t="s">
        <v>526</v>
      </c>
      <c r="C31" s="115" t="s">
        <v>527</v>
      </c>
      <c r="D31" s="57"/>
      <c r="E31" s="57"/>
      <c r="F31" s="57"/>
      <c r="G31" s="57"/>
      <c r="H31" s="57"/>
      <c r="I31" s="57"/>
      <c r="J31" s="57"/>
      <c r="K31" s="58">
        <f t="shared" si="0"/>
        <v>0</v>
      </c>
      <c r="L31" s="57"/>
      <c r="M31" s="57"/>
      <c r="N31" s="57"/>
      <c r="O31" s="57"/>
      <c r="P31" s="58" t="str">
        <f t="shared" si="1"/>
        <v>ไม่ผ่าน</v>
      </c>
      <c r="Q31" s="59"/>
      <c r="R31" s="59"/>
      <c r="S31" s="59"/>
      <c r="T31" s="59"/>
      <c r="U31" s="59"/>
      <c r="V31" s="59"/>
      <c r="W31" s="59"/>
      <c r="X31" s="59"/>
    </row>
    <row r="32" spans="1:29" s="2" customFormat="1" ht="15" customHeight="1">
      <c r="A32" s="22">
        <v>25</v>
      </c>
      <c r="B32" s="114" t="s">
        <v>528</v>
      </c>
      <c r="C32" s="115" t="s">
        <v>86</v>
      </c>
      <c r="D32" s="57"/>
      <c r="E32" s="57"/>
      <c r="F32" s="57"/>
      <c r="G32" s="57"/>
      <c r="H32" s="57"/>
      <c r="I32" s="57"/>
      <c r="J32" s="57"/>
      <c r="K32" s="58">
        <f t="shared" si="0"/>
        <v>0</v>
      </c>
      <c r="L32" s="57"/>
      <c r="M32" s="57"/>
      <c r="N32" s="57"/>
      <c r="O32" s="57"/>
      <c r="P32" s="58" t="str">
        <f t="shared" si="1"/>
        <v>ไม่ผ่าน</v>
      </c>
      <c r="Q32" s="59"/>
      <c r="R32" s="59"/>
      <c r="S32" s="59"/>
      <c r="T32" s="59"/>
      <c r="U32" s="59"/>
      <c r="V32" s="59"/>
      <c r="W32" s="59"/>
      <c r="X32" s="59"/>
    </row>
    <row r="33" spans="1:24" s="2" customFormat="1" ht="15" customHeight="1">
      <c r="A33" s="22">
        <v>26</v>
      </c>
      <c r="B33" s="114" t="s">
        <v>529</v>
      </c>
      <c r="C33" s="115" t="s">
        <v>530</v>
      </c>
      <c r="D33" s="57"/>
      <c r="E33" s="57"/>
      <c r="F33" s="57"/>
      <c r="G33" s="57"/>
      <c r="H33" s="57"/>
      <c r="I33" s="57"/>
      <c r="J33" s="57"/>
      <c r="K33" s="58">
        <f t="shared" si="0"/>
        <v>0</v>
      </c>
      <c r="L33" s="57"/>
      <c r="M33" s="57"/>
      <c r="N33" s="57"/>
      <c r="O33" s="57"/>
      <c r="P33" s="58" t="str">
        <f t="shared" si="1"/>
        <v>ไม่ผ่าน</v>
      </c>
      <c r="Q33" s="59"/>
      <c r="R33" s="59"/>
      <c r="S33" s="59"/>
      <c r="T33" s="59"/>
      <c r="U33" s="59"/>
      <c r="V33" s="59"/>
      <c r="W33" s="59"/>
      <c r="X33" s="59"/>
    </row>
    <row r="34" spans="1:24" s="2" customFormat="1" ht="15" customHeight="1">
      <c r="A34" s="22">
        <v>27</v>
      </c>
      <c r="B34" s="114" t="s">
        <v>531</v>
      </c>
      <c r="C34" s="115" t="s">
        <v>532</v>
      </c>
      <c r="D34" s="57"/>
      <c r="E34" s="57"/>
      <c r="F34" s="57"/>
      <c r="G34" s="57"/>
      <c r="H34" s="57"/>
      <c r="I34" s="57"/>
      <c r="J34" s="57"/>
      <c r="K34" s="58">
        <f t="shared" si="0"/>
        <v>0</v>
      </c>
      <c r="L34" s="57"/>
      <c r="M34" s="57"/>
      <c r="N34" s="57"/>
      <c r="O34" s="57"/>
      <c r="P34" s="58" t="str">
        <f t="shared" si="1"/>
        <v>ไม่ผ่าน</v>
      </c>
      <c r="Q34" s="59"/>
      <c r="R34" s="59"/>
      <c r="S34" s="59"/>
      <c r="T34" s="59"/>
      <c r="U34" s="59"/>
      <c r="V34" s="59"/>
      <c r="W34" s="59"/>
      <c r="X34" s="59"/>
    </row>
    <row r="35" spans="1:24" s="2" customFormat="1" ht="15" customHeight="1">
      <c r="A35" s="22">
        <v>28</v>
      </c>
      <c r="B35" s="114" t="s">
        <v>533</v>
      </c>
      <c r="C35" s="115" t="s">
        <v>534</v>
      </c>
      <c r="D35" s="57"/>
      <c r="E35" s="57"/>
      <c r="F35" s="57"/>
      <c r="G35" s="57"/>
      <c r="H35" s="57"/>
      <c r="I35" s="57"/>
      <c r="J35" s="57"/>
      <c r="K35" s="58">
        <f t="shared" si="0"/>
        <v>0</v>
      </c>
      <c r="L35" s="57"/>
      <c r="M35" s="57"/>
      <c r="N35" s="57"/>
      <c r="O35" s="57"/>
      <c r="P35" s="58" t="str">
        <f t="shared" si="1"/>
        <v>ไม่ผ่าน</v>
      </c>
      <c r="Q35" s="59"/>
      <c r="R35" s="59"/>
      <c r="S35" s="59"/>
      <c r="T35" s="59"/>
      <c r="U35" s="59"/>
      <c r="V35" s="59"/>
      <c r="W35" s="59"/>
      <c r="X35" s="59"/>
    </row>
    <row r="36" spans="1:24" s="2" customFormat="1" ht="15" customHeight="1">
      <c r="A36" s="22">
        <v>29</v>
      </c>
      <c r="B36" s="114" t="s">
        <v>535</v>
      </c>
      <c r="C36" s="115" t="s">
        <v>536</v>
      </c>
      <c r="D36" s="57"/>
      <c r="E36" s="57"/>
      <c r="F36" s="57"/>
      <c r="G36" s="57"/>
      <c r="H36" s="57"/>
      <c r="I36" s="57"/>
      <c r="J36" s="57"/>
      <c r="K36" s="58">
        <f t="shared" si="0"/>
        <v>0</v>
      </c>
      <c r="L36" s="57"/>
      <c r="M36" s="57"/>
      <c r="N36" s="57"/>
      <c r="O36" s="57"/>
      <c r="P36" s="58" t="str">
        <f t="shared" si="1"/>
        <v>ไม่ผ่าน</v>
      </c>
      <c r="Q36" s="59"/>
      <c r="R36" s="59"/>
      <c r="S36" s="59"/>
      <c r="T36" s="59"/>
      <c r="U36" s="59"/>
      <c r="V36" s="59"/>
      <c r="W36" s="59"/>
      <c r="X36" s="59"/>
    </row>
    <row r="37" spans="1:24" s="2" customFormat="1" ht="15" customHeight="1">
      <c r="A37" s="22">
        <v>30</v>
      </c>
      <c r="B37" s="114" t="s">
        <v>537</v>
      </c>
      <c r="C37" s="115" t="s">
        <v>538</v>
      </c>
      <c r="D37" s="57"/>
      <c r="E37" s="57"/>
      <c r="F37" s="57"/>
      <c r="G37" s="57"/>
      <c r="H37" s="57"/>
      <c r="I37" s="57"/>
      <c r="J37" s="57"/>
      <c r="K37" s="58">
        <f t="shared" si="0"/>
        <v>0</v>
      </c>
      <c r="L37" s="57"/>
      <c r="M37" s="57"/>
      <c r="N37" s="57"/>
      <c r="O37" s="57"/>
      <c r="P37" s="58" t="str">
        <f t="shared" si="1"/>
        <v>ไม่ผ่าน</v>
      </c>
      <c r="Q37" s="59"/>
      <c r="R37" s="59"/>
      <c r="S37" s="59"/>
      <c r="T37" s="59"/>
      <c r="U37" s="59"/>
      <c r="V37" s="59"/>
      <c r="W37" s="59"/>
      <c r="X37" s="59"/>
    </row>
    <row r="38" spans="1:24" s="2" customFormat="1" ht="15" customHeight="1">
      <c r="A38" s="22">
        <v>31</v>
      </c>
      <c r="B38" s="114" t="s">
        <v>539</v>
      </c>
      <c r="C38" s="115" t="s">
        <v>540</v>
      </c>
      <c r="D38" s="57"/>
      <c r="E38" s="57"/>
      <c r="F38" s="57"/>
      <c r="G38" s="57"/>
      <c r="H38" s="57"/>
      <c r="I38" s="57"/>
      <c r="J38" s="57"/>
      <c r="K38" s="58">
        <f t="shared" si="0"/>
        <v>0</v>
      </c>
      <c r="L38" s="57"/>
      <c r="M38" s="57"/>
      <c r="N38" s="57"/>
      <c r="O38" s="57"/>
      <c r="P38" s="58" t="str">
        <f t="shared" si="1"/>
        <v>ไม่ผ่าน</v>
      </c>
      <c r="Q38" s="59"/>
      <c r="R38" s="59"/>
      <c r="S38" s="59"/>
      <c r="T38" s="59"/>
      <c r="U38" s="59"/>
      <c r="V38" s="59"/>
      <c r="W38" s="59"/>
      <c r="X38" s="59"/>
    </row>
    <row r="39" spans="1:24" s="2" customFormat="1" ht="15" customHeight="1">
      <c r="A39" s="22">
        <v>32</v>
      </c>
      <c r="B39" s="114" t="s">
        <v>541</v>
      </c>
      <c r="C39" s="115" t="s">
        <v>542</v>
      </c>
      <c r="D39" s="57"/>
      <c r="E39" s="57"/>
      <c r="F39" s="57"/>
      <c r="G39" s="57"/>
      <c r="H39" s="57"/>
      <c r="I39" s="57"/>
      <c r="J39" s="57"/>
      <c r="K39" s="58">
        <f t="shared" si="0"/>
        <v>0</v>
      </c>
      <c r="L39" s="57"/>
      <c r="M39" s="57"/>
      <c r="N39" s="57"/>
      <c r="O39" s="57"/>
      <c r="P39" s="58" t="str">
        <f t="shared" si="1"/>
        <v>ไม่ผ่าน</v>
      </c>
      <c r="Q39" s="59"/>
      <c r="R39" s="59"/>
      <c r="S39" s="59"/>
      <c r="T39" s="59"/>
      <c r="U39" s="59"/>
      <c r="V39" s="59"/>
      <c r="W39" s="59"/>
      <c r="X39" s="59"/>
    </row>
    <row r="40" spans="1:24" s="2" customFormat="1" ht="15" customHeight="1">
      <c r="A40" s="22">
        <v>33</v>
      </c>
      <c r="B40" s="114" t="s">
        <v>543</v>
      </c>
      <c r="C40" s="115" t="s">
        <v>544</v>
      </c>
      <c r="D40" s="57"/>
      <c r="E40" s="57"/>
      <c r="F40" s="57"/>
      <c r="G40" s="57"/>
      <c r="H40" s="57"/>
      <c r="I40" s="57"/>
      <c r="J40" s="57"/>
      <c r="K40" s="58">
        <f t="shared" si="0"/>
        <v>0</v>
      </c>
      <c r="L40" s="57"/>
      <c r="M40" s="57"/>
      <c r="N40" s="57"/>
      <c r="O40" s="57"/>
      <c r="P40" s="58" t="str">
        <f t="shared" si="1"/>
        <v>ไม่ผ่าน</v>
      </c>
      <c r="Q40" s="59"/>
      <c r="R40" s="59"/>
      <c r="S40" s="59"/>
      <c r="T40" s="59"/>
      <c r="U40" s="59"/>
      <c r="V40" s="59"/>
      <c r="W40" s="59"/>
      <c r="X40" s="59"/>
    </row>
    <row r="41" spans="1:24" s="2" customFormat="1" ht="15" customHeight="1">
      <c r="A41" s="22">
        <v>34</v>
      </c>
      <c r="B41" s="114" t="s">
        <v>545</v>
      </c>
      <c r="C41" s="115" t="s">
        <v>546</v>
      </c>
      <c r="D41" s="57"/>
      <c r="E41" s="57"/>
      <c r="F41" s="57"/>
      <c r="G41" s="57"/>
      <c r="H41" s="57"/>
      <c r="I41" s="57"/>
      <c r="J41" s="57"/>
      <c r="K41" s="58">
        <f t="shared" si="0"/>
        <v>0</v>
      </c>
      <c r="L41" s="57"/>
      <c r="M41" s="57"/>
      <c r="N41" s="57"/>
      <c r="O41" s="57"/>
      <c r="P41" s="58" t="str">
        <f t="shared" si="1"/>
        <v>ไม่ผ่าน</v>
      </c>
      <c r="Q41" s="59"/>
      <c r="R41" s="59"/>
      <c r="S41" s="59"/>
      <c r="T41" s="59"/>
      <c r="U41" s="59"/>
      <c r="V41" s="59"/>
      <c r="W41" s="59"/>
      <c r="X41" s="59"/>
    </row>
    <row r="42" spans="1:24" s="2" customFormat="1" ht="15" customHeight="1">
      <c r="A42" s="22">
        <v>35</v>
      </c>
      <c r="B42" s="114" t="s">
        <v>547</v>
      </c>
      <c r="C42" s="115" t="s">
        <v>548</v>
      </c>
      <c r="D42" s="62"/>
      <c r="E42" s="57"/>
      <c r="F42" s="57"/>
      <c r="G42" s="57"/>
      <c r="H42" s="57"/>
      <c r="I42" s="57"/>
      <c r="J42" s="57"/>
      <c r="K42" s="58">
        <f t="shared" si="0"/>
        <v>0</v>
      </c>
      <c r="L42" s="57"/>
      <c r="M42" s="57"/>
      <c r="N42" s="57"/>
      <c r="O42" s="57"/>
      <c r="P42" s="58" t="str">
        <f t="shared" si="1"/>
        <v>ไม่ผ่าน</v>
      </c>
      <c r="Q42" s="59"/>
      <c r="R42" s="59"/>
      <c r="S42" s="59"/>
      <c r="T42" s="59"/>
      <c r="U42" s="59"/>
      <c r="V42" s="59"/>
      <c r="W42" s="59"/>
      <c r="X42" s="59"/>
    </row>
    <row r="43" spans="1:24" s="2" customFormat="1" ht="15" customHeight="1">
      <c r="A43" s="22">
        <v>36</v>
      </c>
      <c r="B43" s="114" t="s">
        <v>549</v>
      </c>
      <c r="C43" s="115" t="s">
        <v>41</v>
      </c>
      <c r="D43" s="62"/>
      <c r="E43" s="57"/>
      <c r="F43" s="57"/>
      <c r="G43" s="57"/>
      <c r="H43" s="57"/>
      <c r="I43" s="57"/>
      <c r="J43" s="57"/>
      <c r="K43" s="58">
        <f t="shared" si="0"/>
        <v>0</v>
      </c>
      <c r="L43" s="57"/>
      <c r="M43" s="57"/>
      <c r="N43" s="57"/>
      <c r="O43" s="57"/>
      <c r="P43" s="58" t="str">
        <f t="shared" si="1"/>
        <v>ไม่ผ่าน</v>
      </c>
      <c r="Q43" s="59"/>
      <c r="R43" s="59"/>
      <c r="S43" s="59"/>
      <c r="T43" s="59"/>
      <c r="U43" s="59"/>
      <c r="V43" s="59"/>
      <c r="W43" s="59"/>
      <c r="X43" s="59"/>
    </row>
    <row r="44" spans="1:24" s="2" customFormat="1" ht="15" customHeight="1">
      <c r="A44" s="22">
        <v>37</v>
      </c>
      <c r="B44" s="114" t="s">
        <v>550</v>
      </c>
      <c r="C44" s="115" t="s">
        <v>551</v>
      </c>
      <c r="D44" s="57"/>
      <c r="E44" s="57"/>
      <c r="F44" s="57"/>
      <c r="G44" s="57"/>
      <c r="H44" s="57"/>
      <c r="I44" s="57"/>
      <c r="J44" s="57"/>
      <c r="K44" s="58">
        <f t="shared" si="0"/>
        <v>0</v>
      </c>
      <c r="L44" s="57"/>
      <c r="M44" s="57"/>
      <c r="N44" s="57"/>
      <c r="O44" s="57"/>
      <c r="P44" s="58" t="str">
        <f t="shared" si="1"/>
        <v>ไม่ผ่าน</v>
      </c>
      <c r="Q44" s="59"/>
      <c r="R44" s="59"/>
      <c r="S44" s="59"/>
      <c r="T44" s="59"/>
      <c r="U44" s="59"/>
      <c r="V44" s="59"/>
      <c r="W44" s="59"/>
      <c r="X44" s="59"/>
    </row>
    <row r="45" spans="1:24" s="2" customFormat="1" ht="15" customHeight="1">
      <c r="A45" s="22">
        <v>38</v>
      </c>
      <c r="B45" s="114" t="s">
        <v>552</v>
      </c>
      <c r="C45" s="115" t="s">
        <v>553</v>
      </c>
      <c r="D45" s="57"/>
      <c r="E45" s="57"/>
      <c r="F45" s="57"/>
      <c r="G45" s="57"/>
      <c r="H45" s="57"/>
      <c r="I45" s="57"/>
      <c r="J45" s="57"/>
      <c r="K45" s="58">
        <f t="shared" si="0"/>
        <v>0</v>
      </c>
      <c r="L45" s="57"/>
      <c r="M45" s="57"/>
      <c r="N45" s="57"/>
      <c r="O45" s="57"/>
      <c r="P45" s="58" t="str">
        <f t="shared" si="1"/>
        <v>ไม่ผ่าน</v>
      </c>
      <c r="Q45" s="59"/>
      <c r="R45" s="59"/>
      <c r="S45" s="59"/>
      <c r="T45" s="59"/>
      <c r="U45" s="59"/>
      <c r="V45" s="59"/>
      <c r="W45" s="59"/>
      <c r="X45" s="59"/>
    </row>
    <row r="46" spans="1:24" s="2" customFormat="1" ht="15" customHeight="1">
      <c r="A46" s="22">
        <v>39</v>
      </c>
      <c r="B46" s="114" t="s">
        <v>554</v>
      </c>
      <c r="C46" s="115" t="s">
        <v>555</v>
      </c>
      <c r="D46" s="57"/>
      <c r="E46" s="57"/>
      <c r="F46" s="57"/>
      <c r="G46" s="57"/>
      <c r="H46" s="57"/>
      <c r="I46" s="57"/>
      <c r="J46" s="57"/>
      <c r="K46" s="58">
        <f t="shared" si="0"/>
        <v>0</v>
      </c>
      <c r="L46" s="57"/>
      <c r="M46" s="57"/>
      <c r="N46" s="57"/>
      <c r="O46" s="57"/>
      <c r="P46" s="58" t="str">
        <f t="shared" si="1"/>
        <v>ไม่ผ่าน</v>
      </c>
      <c r="Q46" s="59"/>
      <c r="R46" s="59"/>
      <c r="S46" s="59"/>
      <c r="T46" s="59"/>
      <c r="U46" s="59"/>
      <c r="V46" s="59"/>
      <c r="W46" s="59"/>
      <c r="X46" s="59"/>
    </row>
    <row r="47" spans="1:24" s="3" customFormat="1" ht="18">
      <c r="A47" s="17"/>
      <c r="B47" s="71" t="s">
        <v>20</v>
      </c>
      <c r="C47" s="71"/>
      <c r="D47" s="116"/>
      <c r="E47" s="116"/>
      <c r="F47" s="117"/>
      <c r="G47" s="117"/>
      <c r="H47" s="117"/>
      <c r="I47" s="117"/>
      <c r="J47" s="117"/>
      <c r="K47" s="118"/>
      <c r="L47" s="57"/>
      <c r="M47" s="57"/>
      <c r="N47" s="119" t="s">
        <v>758</v>
      </c>
      <c r="O47" s="120"/>
      <c r="P47" s="58">
        <f>COUNTIF(P9:P46,"ผ่าน")</f>
        <v>0</v>
      </c>
      <c r="Q47" s="76"/>
      <c r="R47" s="76"/>
      <c r="S47" s="76"/>
      <c r="T47" s="76"/>
      <c r="U47" s="76"/>
      <c r="V47" s="76"/>
      <c r="W47" s="76"/>
      <c r="X47" s="76"/>
    </row>
    <row r="48" spans="1:24" s="3" customFormat="1" ht="18">
      <c r="A48" s="17"/>
      <c r="B48" s="77" t="s">
        <v>21</v>
      </c>
      <c r="C48" s="77"/>
      <c r="D48" s="116"/>
      <c r="E48" s="116"/>
      <c r="F48" s="117"/>
      <c r="G48" s="117"/>
      <c r="H48" s="117"/>
      <c r="I48" s="117"/>
      <c r="J48" s="117"/>
      <c r="K48" s="118"/>
      <c r="L48" s="121"/>
      <c r="M48" s="57"/>
      <c r="N48" s="122" t="s">
        <v>759</v>
      </c>
      <c r="O48" s="122"/>
      <c r="P48" s="58">
        <f>COUNTIF(P9:P46,"ไม่ผ่าน")</f>
        <v>38</v>
      </c>
      <c r="Q48" s="76"/>
      <c r="R48" s="76"/>
      <c r="S48" s="76"/>
      <c r="T48" s="76"/>
      <c r="U48" s="76"/>
      <c r="V48" s="76"/>
      <c r="W48" s="76"/>
      <c r="X48" s="76"/>
    </row>
    <row r="49" spans="1:24" ht="21">
      <c r="A49" s="18"/>
      <c r="B49" s="84"/>
      <c r="C49" s="84"/>
      <c r="D49" s="123"/>
      <c r="E49" s="123"/>
      <c r="F49" s="124"/>
      <c r="G49" s="123"/>
      <c r="H49" s="123"/>
      <c r="I49" s="123"/>
      <c r="J49" s="123"/>
      <c r="K49" s="125"/>
      <c r="L49" s="126"/>
      <c r="M49" s="127"/>
      <c r="N49" s="128"/>
      <c r="O49" s="129"/>
      <c r="P49" s="130"/>
      <c r="Q49" s="30"/>
      <c r="R49" s="30"/>
      <c r="S49" s="30"/>
      <c r="T49" s="30"/>
      <c r="U49" s="30"/>
      <c r="V49" s="30"/>
      <c r="W49" s="30"/>
      <c r="X49" s="30"/>
    </row>
    <row r="50" spans="1:24" ht="18">
      <c r="A50" s="1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30"/>
      <c r="R50" s="30"/>
      <c r="S50" s="30"/>
      <c r="T50" s="30"/>
      <c r="U50" s="30"/>
      <c r="V50" s="30"/>
      <c r="W50" s="30"/>
      <c r="X50" s="30"/>
    </row>
    <row r="51" spans="1:24" ht="18">
      <c r="A51" s="19"/>
      <c r="B51" s="93" t="s">
        <v>22</v>
      </c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30"/>
      <c r="R51" s="30"/>
      <c r="S51" s="30"/>
      <c r="T51" s="30"/>
      <c r="U51" s="30"/>
      <c r="V51" s="30"/>
      <c r="W51" s="30"/>
      <c r="X51" s="30"/>
    </row>
    <row r="52" spans="1:24" ht="18">
      <c r="A52" s="19"/>
      <c r="B52" s="59"/>
      <c r="C52" s="59"/>
      <c r="D52" s="59"/>
      <c r="E52" s="59"/>
      <c r="F52" s="59" t="s">
        <v>35</v>
      </c>
      <c r="G52" s="59"/>
      <c r="H52" s="59"/>
      <c r="I52" s="59"/>
      <c r="J52" s="59"/>
      <c r="K52" s="59"/>
      <c r="L52" s="59" t="s">
        <v>36</v>
      </c>
      <c r="M52" s="59"/>
      <c r="N52" s="59"/>
      <c r="O52" s="59"/>
      <c r="P52" s="59"/>
      <c r="Q52" s="30"/>
      <c r="R52" s="30"/>
      <c r="S52" s="30"/>
      <c r="T52" s="30"/>
      <c r="U52" s="30"/>
      <c r="V52" s="30"/>
      <c r="W52" s="30"/>
      <c r="X52" s="30"/>
    </row>
    <row r="53" spans="1:24" ht="18">
      <c r="A53" s="19"/>
      <c r="B53" s="59"/>
      <c r="C53" s="59"/>
      <c r="D53" s="59"/>
      <c r="E53" s="59"/>
      <c r="F53" s="59"/>
      <c r="G53" s="94" t="s">
        <v>38</v>
      </c>
      <c r="H53" s="94"/>
      <c r="I53" s="94"/>
      <c r="J53" s="94"/>
      <c r="K53" s="94"/>
      <c r="L53" s="59"/>
      <c r="M53" s="59"/>
      <c r="N53" s="59"/>
      <c r="O53" s="59"/>
      <c r="P53" s="59"/>
      <c r="Q53" s="30"/>
      <c r="R53" s="30"/>
      <c r="S53" s="30"/>
      <c r="T53" s="30"/>
      <c r="U53" s="30"/>
      <c r="V53" s="30"/>
      <c r="W53" s="30"/>
      <c r="X53" s="30"/>
    </row>
    <row r="54" spans="1:24" ht="18">
      <c r="A54" s="19"/>
      <c r="B54" s="59"/>
      <c r="C54" s="59"/>
      <c r="D54" s="59"/>
      <c r="E54" s="59"/>
      <c r="F54" s="59"/>
      <c r="G54" s="94" t="s">
        <v>37</v>
      </c>
      <c r="H54" s="94"/>
      <c r="I54" s="94"/>
      <c r="J54" s="94"/>
      <c r="K54" s="94"/>
      <c r="L54" s="59"/>
      <c r="M54" s="59"/>
      <c r="N54" s="59"/>
      <c r="O54" s="59"/>
      <c r="P54" s="59"/>
      <c r="Q54" s="30"/>
      <c r="R54" s="30"/>
      <c r="S54" s="30"/>
      <c r="T54" s="30"/>
      <c r="U54" s="30"/>
      <c r="V54" s="30"/>
      <c r="W54" s="30"/>
      <c r="X54" s="30"/>
    </row>
    <row r="55" spans="1:24">
      <c r="B55" s="105"/>
      <c r="C55" s="105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</row>
    <row r="56" spans="1:24" ht="18">
      <c r="B56" s="96" t="s">
        <v>745</v>
      </c>
      <c r="C56" s="97" t="s">
        <v>746</v>
      </c>
      <c r="D56" s="98" t="s">
        <v>747</v>
      </c>
      <c r="E56" s="98"/>
      <c r="F56" s="98"/>
      <c r="G56" s="98" t="s">
        <v>756</v>
      </c>
      <c r="H56" s="98"/>
      <c r="I56" s="98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</row>
    <row r="57" spans="1:24" ht="18">
      <c r="B57" s="96"/>
      <c r="C57" s="99" t="s">
        <v>748</v>
      </c>
      <c r="D57" s="100" t="s">
        <v>752</v>
      </c>
      <c r="E57" s="100"/>
      <c r="F57" s="100"/>
      <c r="G57" s="101">
        <f>COUNTIF(L8:L46,"/")</f>
        <v>0</v>
      </c>
      <c r="H57" s="101"/>
      <c r="I57" s="101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</row>
    <row r="58" spans="1:24" ht="18">
      <c r="B58" s="96"/>
      <c r="C58" s="99" t="s">
        <v>749</v>
      </c>
      <c r="D58" s="100" t="s">
        <v>753</v>
      </c>
      <c r="E58" s="100"/>
      <c r="F58" s="100"/>
      <c r="G58" s="102">
        <f>COUNTIF(M8:M46,"/")</f>
        <v>0</v>
      </c>
      <c r="H58" s="103"/>
      <c r="I58" s="104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</row>
    <row r="59" spans="1:24" ht="18">
      <c r="B59" s="96"/>
      <c r="C59" s="99" t="s">
        <v>750</v>
      </c>
      <c r="D59" s="100" t="s">
        <v>754</v>
      </c>
      <c r="E59" s="100"/>
      <c r="F59" s="100"/>
      <c r="G59" s="102">
        <f>COUNTIF(N8:N46,"/")</f>
        <v>0</v>
      </c>
      <c r="H59" s="103"/>
      <c r="I59" s="104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</row>
    <row r="60" spans="1:24" ht="18">
      <c r="B60" s="96"/>
      <c r="C60" s="99" t="s">
        <v>751</v>
      </c>
      <c r="D60" s="100" t="s">
        <v>755</v>
      </c>
      <c r="E60" s="100"/>
      <c r="F60" s="100"/>
      <c r="G60" s="102">
        <f>COUNTIF(O8:O46,"/")</f>
        <v>0</v>
      </c>
      <c r="H60" s="103"/>
      <c r="I60" s="104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</row>
  </sheetData>
  <mergeCells count="38"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B47:C47"/>
    <mergeCell ref="B48:C49"/>
    <mergeCell ref="L48:L49"/>
    <mergeCell ref="M49:O49"/>
    <mergeCell ref="E6:E7"/>
    <mergeCell ref="F6:F7"/>
    <mergeCell ref="G6:G7"/>
    <mergeCell ref="H6:H7"/>
    <mergeCell ref="I6:I7"/>
    <mergeCell ref="J6:J7"/>
    <mergeCell ref="G53:K53"/>
    <mergeCell ref="G54:K54"/>
    <mergeCell ref="K6:K7"/>
    <mergeCell ref="L6:L7"/>
    <mergeCell ref="M6:O6"/>
    <mergeCell ref="N47:O47"/>
    <mergeCell ref="N48:O48"/>
    <mergeCell ref="B56:B60"/>
    <mergeCell ref="D56:F56"/>
    <mergeCell ref="G56:I56"/>
    <mergeCell ref="D57:F57"/>
    <mergeCell ref="G57:I57"/>
    <mergeCell ref="D58:F58"/>
    <mergeCell ref="G58:I58"/>
    <mergeCell ref="D59:F59"/>
    <mergeCell ref="G59:I59"/>
    <mergeCell ref="D60:F60"/>
    <mergeCell ref="G60:I60"/>
  </mergeCells>
  <pageMargins left="0.55000000000000004" right="0.19685039370078741" top="0.39" bottom="0.15748031496062992" header="0.11811023622047245" footer="0.31496062992125984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97"/>
  <sheetViews>
    <sheetView zoomScale="43" zoomScaleNormal="43" zoomScalePageLayoutView="110" workbookViewId="0">
      <selection activeCell="S5" sqref="B5:S97"/>
    </sheetView>
  </sheetViews>
  <sheetFormatPr defaultColWidth="9.109375" defaultRowHeight="15.6"/>
  <cols>
    <col min="1" max="1" width="5.6640625" style="11" customWidth="1"/>
    <col min="2" max="2" width="15.5546875" style="20" customWidth="1"/>
    <col min="3" max="3" width="14.88671875" style="20" customWidth="1"/>
    <col min="4" max="8" width="3.6640625" style="11" customWidth="1"/>
    <col min="9" max="9" width="6" style="11" customWidth="1"/>
    <col min="10" max="10" width="6.109375" style="11" customWidth="1"/>
    <col min="11" max="11" width="4.88671875" style="11" customWidth="1"/>
    <col min="12" max="13" width="3.6640625" style="11" customWidth="1"/>
    <col min="14" max="15" width="5.109375" style="11" customWidth="1"/>
    <col min="16" max="16" width="6.88671875" style="11" customWidth="1"/>
    <col min="17" max="17" width="12.44140625" style="11" customWidth="1"/>
    <col min="18" max="18" width="9.109375" style="11"/>
    <col min="19" max="20" width="9.109375" style="1"/>
    <col min="21" max="21" width="14.109375" style="1" customWidth="1"/>
    <col min="22" max="16384" width="9.109375" style="1"/>
  </cols>
  <sheetData>
    <row r="1" spans="1:19" ht="20.399999999999999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3"/>
      <c r="R1" s="23"/>
    </row>
    <row r="2" spans="1:19" ht="20.399999999999999">
      <c r="A2" s="24" t="s">
        <v>31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3"/>
      <c r="R2" s="23"/>
    </row>
    <row r="3" spans="1:19" ht="20.399999999999999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3"/>
      <c r="R3" s="23"/>
    </row>
    <row r="4" spans="1:19" s="4" customFormat="1" ht="21">
      <c r="A4" s="15" t="s">
        <v>19</v>
      </c>
      <c r="B4" s="15"/>
      <c r="C4" s="16"/>
      <c r="D4" s="10"/>
      <c r="E4" s="13"/>
      <c r="F4" s="12"/>
      <c r="G4" s="12"/>
      <c r="H4" s="12"/>
      <c r="I4" s="10"/>
      <c r="J4" s="10"/>
      <c r="K4" s="14"/>
      <c r="L4" s="14"/>
      <c r="M4" s="10"/>
      <c r="N4" s="10"/>
      <c r="O4" s="10"/>
      <c r="P4" s="10"/>
      <c r="Q4" s="10"/>
      <c r="R4" s="10"/>
    </row>
    <row r="5" spans="1:19" s="4" customFormat="1" ht="21">
      <c r="A5" s="25" t="s">
        <v>0</v>
      </c>
      <c r="B5" s="38" t="s">
        <v>1</v>
      </c>
      <c r="C5" s="39" t="s">
        <v>2</v>
      </c>
      <c r="D5" s="40" t="s">
        <v>3</v>
      </c>
      <c r="E5" s="41"/>
      <c r="F5" s="41"/>
      <c r="G5" s="41"/>
      <c r="H5" s="41"/>
      <c r="I5" s="41"/>
      <c r="J5" s="41"/>
      <c r="K5" s="41"/>
      <c r="L5" s="41" t="s">
        <v>4</v>
      </c>
      <c r="M5" s="42"/>
      <c r="N5" s="42"/>
      <c r="O5" s="42"/>
      <c r="P5" s="43" t="s">
        <v>5</v>
      </c>
      <c r="Q5" s="37"/>
      <c r="R5" s="37"/>
      <c r="S5" s="37"/>
    </row>
    <row r="6" spans="1:19" s="4" customFormat="1" ht="21">
      <c r="A6" s="26"/>
      <c r="B6" s="44"/>
      <c r="C6" s="45"/>
      <c r="D6" s="46" t="s">
        <v>6</v>
      </c>
      <c r="E6" s="43" t="s">
        <v>7</v>
      </c>
      <c r="F6" s="43" t="s">
        <v>8</v>
      </c>
      <c r="G6" s="43" t="s">
        <v>9</v>
      </c>
      <c r="H6" s="43" t="s">
        <v>10</v>
      </c>
      <c r="I6" s="47" t="s">
        <v>11</v>
      </c>
      <c r="J6" s="47" t="s">
        <v>12</v>
      </c>
      <c r="K6" s="43" t="s">
        <v>13</v>
      </c>
      <c r="L6" s="48" t="s">
        <v>14</v>
      </c>
      <c r="M6" s="41" t="s">
        <v>15</v>
      </c>
      <c r="N6" s="41"/>
      <c r="O6" s="41"/>
      <c r="P6" s="43"/>
      <c r="Q6" s="37"/>
      <c r="R6" s="37"/>
      <c r="S6" s="37"/>
    </row>
    <row r="7" spans="1:19" s="6" customFormat="1" ht="173.25" customHeight="1">
      <c r="A7" s="27"/>
      <c r="B7" s="49"/>
      <c r="C7" s="50"/>
      <c r="D7" s="46"/>
      <c r="E7" s="43"/>
      <c r="F7" s="43"/>
      <c r="G7" s="43"/>
      <c r="H7" s="43"/>
      <c r="I7" s="47"/>
      <c r="J7" s="47"/>
      <c r="K7" s="43"/>
      <c r="L7" s="51"/>
      <c r="M7" s="52" t="s">
        <v>16</v>
      </c>
      <c r="N7" s="52" t="s">
        <v>17</v>
      </c>
      <c r="O7" s="52" t="s">
        <v>760</v>
      </c>
      <c r="P7" s="43"/>
      <c r="Q7" s="53"/>
      <c r="R7" s="53"/>
      <c r="S7" s="53"/>
    </row>
    <row r="8" spans="1:19" s="2" customFormat="1" ht="15" customHeight="1">
      <c r="A8" s="22">
        <v>1</v>
      </c>
      <c r="B8" s="114" t="s">
        <v>556</v>
      </c>
      <c r="C8" s="115" t="s">
        <v>557</v>
      </c>
      <c r="D8" s="57"/>
      <c r="E8" s="57"/>
      <c r="F8" s="57"/>
      <c r="G8" s="57"/>
      <c r="H8" s="57"/>
      <c r="I8" s="57"/>
      <c r="J8" s="57"/>
      <c r="K8" s="58">
        <f>D8+E8+F8+G8+H8+I8+J8</f>
        <v>0</v>
      </c>
      <c r="L8" s="57"/>
      <c r="M8" s="57"/>
      <c r="N8" s="57"/>
      <c r="O8" s="57"/>
      <c r="P8" s="58" t="str">
        <f>IF(K8&gt;24,"ผ่าน","ไม่ผ่าน")</f>
        <v>ไม่ผ่าน</v>
      </c>
      <c r="Q8" s="59"/>
      <c r="R8" s="59"/>
      <c r="S8" s="59"/>
    </row>
    <row r="9" spans="1:19" s="2" customFormat="1" ht="15" customHeight="1">
      <c r="A9" s="22">
        <v>2</v>
      </c>
      <c r="B9" s="114" t="s">
        <v>558</v>
      </c>
      <c r="C9" s="115" t="s">
        <v>559</v>
      </c>
      <c r="D9" s="57"/>
      <c r="E9" s="57"/>
      <c r="F9" s="57"/>
      <c r="G9" s="57"/>
      <c r="H9" s="57"/>
      <c r="I9" s="57"/>
      <c r="J9" s="57"/>
      <c r="K9" s="58">
        <f t="shared" ref="K9:K32" si="0">D9+E9+F9+G9+H9+I9+J9</f>
        <v>0</v>
      </c>
      <c r="L9" s="57"/>
      <c r="M9" s="57"/>
      <c r="N9" s="57"/>
      <c r="O9" s="57"/>
      <c r="P9" s="58" t="str">
        <f t="shared" ref="P9:P32" si="1">IF(K9&gt;24,"ผ่าน","ไม่ผ่าน")</f>
        <v>ไม่ผ่าน</v>
      </c>
      <c r="Q9" s="59"/>
      <c r="R9" s="59"/>
      <c r="S9" s="59"/>
    </row>
    <row r="10" spans="1:19" s="2" customFormat="1" ht="15" customHeight="1">
      <c r="A10" s="22">
        <v>3</v>
      </c>
      <c r="B10" s="148" t="s">
        <v>560</v>
      </c>
      <c r="C10" s="149" t="s">
        <v>561</v>
      </c>
      <c r="D10" s="57"/>
      <c r="E10" s="57"/>
      <c r="F10" s="57"/>
      <c r="G10" s="57"/>
      <c r="H10" s="57"/>
      <c r="I10" s="57"/>
      <c r="J10" s="57"/>
      <c r="K10" s="58">
        <f t="shared" si="0"/>
        <v>0</v>
      </c>
      <c r="L10" s="57"/>
      <c r="M10" s="57"/>
      <c r="N10" s="57"/>
      <c r="O10" s="57"/>
      <c r="P10" s="58" t="str">
        <f t="shared" si="1"/>
        <v>ไม่ผ่าน</v>
      </c>
      <c r="Q10" s="59"/>
      <c r="R10" s="59"/>
      <c r="S10" s="59"/>
    </row>
    <row r="11" spans="1:19" s="2" customFormat="1" ht="15" customHeight="1">
      <c r="A11" s="22">
        <v>4</v>
      </c>
      <c r="B11" s="148" t="s">
        <v>562</v>
      </c>
      <c r="C11" s="149" t="s">
        <v>563</v>
      </c>
      <c r="D11" s="57"/>
      <c r="E11" s="57"/>
      <c r="F11" s="57"/>
      <c r="G11" s="57"/>
      <c r="H11" s="57"/>
      <c r="I11" s="57"/>
      <c r="J11" s="57"/>
      <c r="K11" s="58">
        <f t="shared" si="0"/>
        <v>0</v>
      </c>
      <c r="L11" s="57"/>
      <c r="M11" s="57"/>
      <c r="N11" s="57"/>
      <c r="O11" s="57"/>
      <c r="P11" s="58" t="str">
        <f t="shared" si="1"/>
        <v>ไม่ผ่าน</v>
      </c>
      <c r="Q11" s="59"/>
      <c r="R11" s="59"/>
      <c r="S11" s="59"/>
    </row>
    <row r="12" spans="1:19" s="2" customFormat="1" ht="15" customHeight="1">
      <c r="A12" s="22">
        <v>5</v>
      </c>
      <c r="B12" s="148" t="s">
        <v>562</v>
      </c>
      <c r="C12" s="149" t="s">
        <v>564</v>
      </c>
      <c r="D12" s="62"/>
      <c r="E12" s="57"/>
      <c r="F12" s="57"/>
      <c r="G12" s="57"/>
      <c r="H12" s="57"/>
      <c r="I12" s="57"/>
      <c r="J12" s="57"/>
      <c r="K12" s="58">
        <f t="shared" si="0"/>
        <v>0</v>
      </c>
      <c r="L12" s="57"/>
      <c r="M12" s="57"/>
      <c r="N12" s="57"/>
      <c r="O12" s="57"/>
      <c r="P12" s="58" t="str">
        <f t="shared" si="1"/>
        <v>ไม่ผ่าน</v>
      </c>
      <c r="Q12" s="59"/>
      <c r="R12" s="59"/>
      <c r="S12" s="59"/>
    </row>
    <row r="13" spans="1:19" s="2" customFormat="1" ht="15" customHeight="1">
      <c r="A13" s="22">
        <v>6</v>
      </c>
      <c r="B13" s="150" t="s">
        <v>82</v>
      </c>
      <c r="C13" s="149" t="s">
        <v>565</v>
      </c>
      <c r="D13" s="62"/>
      <c r="E13" s="57"/>
      <c r="F13" s="57"/>
      <c r="G13" s="57"/>
      <c r="H13" s="57"/>
      <c r="I13" s="57"/>
      <c r="J13" s="57"/>
      <c r="K13" s="58">
        <f t="shared" si="0"/>
        <v>0</v>
      </c>
      <c r="L13" s="57"/>
      <c r="M13" s="57"/>
      <c r="N13" s="57"/>
      <c r="O13" s="57"/>
      <c r="P13" s="58" t="str">
        <f t="shared" si="1"/>
        <v>ไม่ผ่าน</v>
      </c>
      <c r="Q13" s="59"/>
      <c r="R13" s="59"/>
      <c r="S13" s="59"/>
    </row>
    <row r="14" spans="1:19" s="2" customFormat="1" ht="15" customHeight="1">
      <c r="A14" s="22">
        <v>7</v>
      </c>
      <c r="B14" s="150" t="s">
        <v>73</v>
      </c>
      <c r="C14" s="149" t="s">
        <v>566</v>
      </c>
      <c r="D14" s="57"/>
      <c r="E14" s="57"/>
      <c r="F14" s="57"/>
      <c r="G14" s="57"/>
      <c r="H14" s="57"/>
      <c r="I14" s="57"/>
      <c r="J14" s="57"/>
      <c r="K14" s="58">
        <f t="shared" si="0"/>
        <v>0</v>
      </c>
      <c r="L14" s="57"/>
      <c r="M14" s="57"/>
      <c r="N14" s="57"/>
      <c r="O14" s="57"/>
      <c r="P14" s="58" t="str">
        <f t="shared" si="1"/>
        <v>ไม่ผ่าน</v>
      </c>
      <c r="Q14" s="59"/>
      <c r="R14" s="59"/>
      <c r="S14" s="59"/>
    </row>
    <row r="15" spans="1:19" s="2" customFormat="1" ht="15" customHeight="1">
      <c r="A15" s="22">
        <v>8</v>
      </c>
      <c r="B15" s="150" t="s">
        <v>567</v>
      </c>
      <c r="C15" s="150" t="s">
        <v>568</v>
      </c>
      <c r="D15" s="57"/>
      <c r="E15" s="57"/>
      <c r="F15" s="57"/>
      <c r="G15" s="57"/>
      <c r="H15" s="57"/>
      <c r="I15" s="57"/>
      <c r="J15" s="57"/>
      <c r="K15" s="58">
        <f t="shared" si="0"/>
        <v>0</v>
      </c>
      <c r="L15" s="57"/>
      <c r="M15" s="57"/>
      <c r="N15" s="57"/>
      <c r="O15" s="57"/>
      <c r="P15" s="58" t="str">
        <f t="shared" si="1"/>
        <v>ไม่ผ่าน</v>
      </c>
      <c r="Q15" s="59"/>
      <c r="R15" s="59"/>
      <c r="S15" s="59"/>
    </row>
    <row r="16" spans="1:19" s="2" customFormat="1" ht="15" customHeight="1">
      <c r="A16" s="22">
        <v>9</v>
      </c>
      <c r="B16" s="151" t="s">
        <v>569</v>
      </c>
      <c r="C16" s="151" t="s">
        <v>570</v>
      </c>
      <c r="D16" s="57"/>
      <c r="E16" s="57"/>
      <c r="F16" s="57"/>
      <c r="G16" s="57"/>
      <c r="H16" s="57"/>
      <c r="I16" s="57"/>
      <c r="J16" s="57"/>
      <c r="K16" s="58">
        <f t="shared" si="0"/>
        <v>0</v>
      </c>
      <c r="L16" s="57"/>
      <c r="M16" s="57"/>
      <c r="N16" s="57"/>
      <c r="O16" s="57"/>
      <c r="P16" s="58" t="str">
        <f t="shared" si="1"/>
        <v>ไม่ผ่าน</v>
      </c>
      <c r="Q16" s="59"/>
      <c r="R16" s="59"/>
      <c r="S16" s="59"/>
    </row>
    <row r="17" spans="1:29" s="2" customFormat="1" ht="15" customHeight="1">
      <c r="A17" s="22">
        <v>10</v>
      </c>
      <c r="B17" s="150" t="s">
        <v>571</v>
      </c>
      <c r="C17" s="149" t="s">
        <v>572</v>
      </c>
      <c r="D17" s="62"/>
      <c r="E17" s="57"/>
      <c r="F17" s="57"/>
      <c r="G17" s="57"/>
      <c r="H17" s="57"/>
      <c r="I17" s="57"/>
      <c r="J17" s="57"/>
      <c r="K17" s="58">
        <f t="shared" si="0"/>
        <v>0</v>
      </c>
      <c r="L17" s="57"/>
      <c r="M17" s="57"/>
      <c r="N17" s="57"/>
      <c r="O17" s="57"/>
      <c r="P17" s="58" t="str">
        <f t="shared" si="1"/>
        <v>ไม่ผ่าน</v>
      </c>
      <c r="Q17" s="59"/>
      <c r="R17" s="59"/>
      <c r="S17" s="59"/>
    </row>
    <row r="18" spans="1:29" s="2" customFormat="1" ht="15" customHeight="1">
      <c r="A18" s="22">
        <v>11</v>
      </c>
      <c r="B18" s="150" t="s">
        <v>573</v>
      </c>
      <c r="C18" s="149" t="s">
        <v>574</v>
      </c>
      <c r="D18" s="57"/>
      <c r="E18" s="57"/>
      <c r="F18" s="57"/>
      <c r="G18" s="57"/>
      <c r="H18" s="57"/>
      <c r="I18" s="57"/>
      <c r="J18" s="57"/>
      <c r="K18" s="58">
        <f t="shared" si="0"/>
        <v>0</v>
      </c>
      <c r="L18" s="57"/>
      <c r="M18" s="57"/>
      <c r="N18" s="57"/>
      <c r="O18" s="57"/>
      <c r="P18" s="58" t="str">
        <f t="shared" si="1"/>
        <v>ไม่ผ่าน</v>
      </c>
      <c r="Q18" s="59"/>
      <c r="R18" s="59"/>
      <c r="S18" s="59"/>
    </row>
    <row r="19" spans="1:29" s="2" customFormat="1" ht="15" customHeight="1">
      <c r="A19" s="22">
        <v>12</v>
      </c>
      <c r="B19" s="150" t="s">
        <v>575</v>
      </c>
      <c r="C19" s="149" t="s">
        <v>576</v>
      </c>
      <c r="D19" s="57"/>
      <c r="E19" s="57"/>
      <c r="F19" s="57"/>
      <c r="G19" s="57"/>
      <c r="H19" s="57"/>
      <c r="I19" s="57"/>
      <c r="J19" s="57"/>
      <c r="K19" s="58">
        <f t="shared" si="0"/>
        <v>0</v>
      </c>
      <c r="L19" s="57"/>
      <c r="M19" s="57"/>
      <c r="N19" s="57"/>
      <c r="O19" s="57"/>
      <c r="P19" s="58" t="str">
        <f t="shared" si="1"/>
        <v>ไม่ผ่าน</v>
      </c>
      <c r="Q19" s="59"/>
      <c r="R19" s="59"/>
      <c r="S19" s="59"/>
    </row>
    <row r="20" spans="1:29" s="2" customFormat="1" ht="14.25" customHeight="1">
      <c r="A20" s="22">
        <v>13</v>
      </c>
      <c r="B20" s="150" t="s">
        <v>92</v>
      </c>
      <c r="C20" s="149" t="s">
        <v>577</v>
      </c>
      <c r="D20" s="57"/>
      <c r="E20" s="57"/>
      <c r="F20" s="57"/>
      <c r="G20" s="57"/>
      <c r="H20" s="57"/>
      <c r="I20" s="57"/>
      <c r="J20" s="57"/>
      <c r="K20" s="58">
        <f t="shared" si="0"/>
        <v>0</v>
      </c>
      <c r="L20" s="57"/>
      <c r="M20" s="57"/>
      <c r="N20" s="57"/>
      <c r="O20" s="57"/>
      <c r="P20" s="58" t="str">
        <f t="shared" si="1"/>
        <v>ไม่ผ่าน</v>
      </c>
      <c r="Q20" s="68"/>
      <c r="R20" s="5"/>
      <c r="S20" s="5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2" customFormat="1" ht="15" customHeight="1">
      <c r="A21" s="22">
        <v>14</v>
      </c>
      <c r="B21" s="150" t="s">
        <v>578</v>
      </c>
      <c r="C21" s="149" t="s">
        <v>579</v>
      </c>
      <c r="D21" s="57"/>
      <c r="E21" s="57"/>
      <c r="F21" s="57"/>
      <c r="G21" s="57"/>
      <c r="H21" s="57"/>
      <c r="I21" s="57"/>
      <c r="J21" s="57"/>
      <c r="K21" s="58">
        <f t="shared" si="0"/>
        <v>0</v>
      </c>
      <c r="L21" s="57"/>
      <c r="M21" s="57"/>
      <c r="N21" s="57"/>
      <c r="O21" s="57"/>
      <c r="P21" s="58" t="str">
        <f t="shared" si="1"/>
        <v>ไม่ผ่าน</v>
      </c>
      <c r="Q21" s="59"/>
      <c r="R21" s="59"/>
      <c r="S21" s="59"/>
    </row>
    <row r="22" spans="1:29" s="2" customFormat="1" ht="15" customHeight="1">
      <c r="A22" s="22">
        <v>15</v>
      </c>
      <c r="B22" s="150" t="s">
        <v>580</v>
      </c>
      <c r="C22" s="149" t="s">
        <v>581</v>
      </c>
      <c r="D22" s="57"/>
      <c r="E22" s="57"/>
      <c r="F22" s="57"/>
      <c r="G22" s="57"/>
      <c r="H22" s="57"/>
      <c r="I22" s="57"/>
      <c r="J22" s="57"/>
      <c r="K22" s="58">
        <f t="shared" si="0"/>
        <v>0</v>
      </c>
      <c r="L22" s="57"/>
      <c r="M22" s="57"/>
      <c r="N22" s="57"/>
      <c r="O22" s="57"/>
      <c r="P22" s="58" t="str">
        <f t="shared" si="1"/>
        <v>ไม่ผ่าน</v>
      </c>
      <c r="Q22" s="59"/>
      <c r="R22" s="59"/>
      <c r="S22" s="59"/>
    </row>
    <row r="23" spans="1:29" s="2" customFormat="1" ht="15" customHeight="1">
      <c r="A23" s="22">
        <v>16</v>
      </c>
      <c r="B23" s="111" t="s">
        <v>582</v>
      </c>
      <c r="C23" s="113" t="s">
        <v>583</v>
      </c>
      <c r="D23" s="57"/>
      <c r="E23" s="57"/>
      <c r="F23" s="57"/>
      <c r="G23" s="57"/>
      <c r="H23" s="57"/>
      <c r="I23" s="57"/>
      <c r="J23" s="57"/>
      <c r="K23" s="58">
        <f t="shared" si="0"/>
        <v>0</v>
      </c>
      <c r="L23" s="57"/>
      <c r="M23" s="57"/>
      <c r="N23" s="57"/>
      <c r="O23" s="57"/>
      <c r="P23" s="58" t="str">
        <f t="shared" si="1"/>
        <v>ไม่ผ่าน</v>
      </c>
      <c r="Q23" s="59"/>
      <c r="R23" s="59"/>
      <c r="S23" s="59"/>
    </row>
    <row r="24" spans="1:29" s="2" customFormat="1" ht="15" customHeight="1">
      <c r="A24" s="22">
        <v>17</v>
      </c>
      <c r="B24" s="150" t="s">
        <v>584</v>
      </c>
      <c r="C24" s="149" t="s">
        <v>585</v>
      </c>
      <c r="D24" s="57"/>
      <c r="E24" s="57"/>
      <c r="F24" s="57"/>
      <c r="G24" s="57"/>
      <c r="H24" s="57"/>
      <c r="I24" s="57"/>
      <c r="J24" s="57"/>
      <c r="K24" s="58">
        <f t="shared" si="0"/>
        <v>0</v>
      </c>
      <c r="L24" s="57"/>
      <c r="M24" s="57"/>
      <c r="N24" s="57"/>
      <c r="O24" s="57"/>
      <c r="P24" s="58" t="str">
        <f t="shared" si="1"/>
        <v>ไม่ผ่าน</v>
      </c>
      <c r="Q24" s="59"/>
      <c r="R24" s="59"/>
      <c r="S24" s="59"/>
    </row>
    <row r="25" spans="1:29" s="2" customFormat="1" ht="15" customHeight="1">
      <c r="A25" s="22">
        <v>18</v>
      </c>
      <c r="B25" s="150" t="s">
        <v>586</v>
      </c>
      <c r="C25" s="149" t="s">
        <v>587</v>
      </c>
      <c r="D25" s="57"/>
      <c r="E25" s="57"/>
      <c r="F25" s="57"/>
      <c r="G25" s="57"/>
      <c r="H25" s="57"/>
      <c r="I25" s="57"/>
      <c r="J25" s="57"/>
      <c r="K25" s="58">
        <f t="shared" si="0"/>
        <v>0</v>
      </c>
      <c r="L25" s="57"/>
      <c r="M25" s="57"/>
      <c r="N25" s="57"/>
      <c r="O25" s="57"/>
      <c r="P25" s="58" t="str">
        <f t="shared" si="1"/>
        <v>ไม่ผ่าน</v>
      </c>
      <c r="Q25" s="59"/>
      <c r="R25" s="59"/>
      <c r="S25" s="59"/>
    </row>
    <row r="26" spans="1:29" s="2" customFormat="1" ht="15" customHeight="1">
      <c r="A26" s="22">
        <v>19</v>
      </c>
      <c r="B26" s="148" t="s">
        <v>588</v>
      </c>
      <c r="C26" s="149" t="s">
        <v>589</v>
      </c>
      <c r="D26" s="57"/>
      <c r="E26" s="57"/>
      <c r="F26" s="57"/>
      <c r="G26" s="57"/>
      <c r="H26" s="57"/>
      <c r="I26" s="57"/>
      <c r="J26" s="57"/>
      <c r="K26" s="58">
        <f t="shared" si="0"/>
        <v>0</v>
      </c>
      <c r="L26" s="57"/>
      <c r="M26" s="57"/>
      <c r="N26" s="57"/>
      <c r="O26" s="57"/>
      <c r="P26" s="58" t="str">
        <f t="shared" si="1"/>
        <v>ไม่ผ่าน</v>
      </c>
      <c r="Q26" s="59"/>
      <c r="R26" s="59"/>
      <c r="S26" s="59"/>
    </row>
    <row r="27" spans="1:29" s="2" customFormat="1" ht="15" customHeight="1">
      <c r="A27" s="22">
        <v>20</v>
      </c>
      <c r="B27" s="148" t="s">
        <v>590</v>
      </c>
      <c r="C27" s="149" t="s">
        <v>379</v>
      </c>
      <c r="D27" s="57"/>
      <c r="E27" s="57"/>
      <c r="F27" s="57"/>
      <c r="G27" s="57"/>
      <c r="H27" s="57"/>
      <c r="I27" s="57"/>
      <c r="J27" s="57"/>
      <c r="K27" s="58">
        <f t="shared" si="0"/>
        <v>0</v>
      </c>
      <c r="L27" s="57"/>
      <c r="M27" s="57"/>
      <c r="N27" s="57"/>
      <c r="O27" s="57"/>
      <c r="P27" s="58" t="str">
        <f t="shared" si="1"/>
        <v>ไม่ผ่าน</v>
      </c>
      <c r="Q27" s="59"/>
      <c r="R27" s="59"/>
      <c r="S27" s="59"/>
    </row>
    <row r="28" spans="1:29" s="2" customFormat="1" ht="15" customHeight="1">
      <c r="A28" s="22">
        <v>21</v>
      </c>
      <c r="B28" s="148" t="s">
        <v>46</v>
      </c>
      <c r="C28" s="149" t="s">
        <v>591</v>
      </c>
      <c r="D28" s="57"/>
      <c r="E28" s="57"/>
      <c r="F28" s="57"/>
      <c r="G28" s="57"/>
      <c r="H28" s="57"/>
      <c r="I28" s="57"/>
      <c r="J28" s="57"/>
      <c r="K28" s="58">
        <f t="shared" si="0"/>
        <v>0</v>
      </c>
      <c r="L28" s="57"/>
      <c r="M28" s="57"/>
      <c r="N28" s="57"/>
      <c r="O28" s="57"/>
      <c r="P28" s="58" t="str">
        <f t="shared" si="1"/>
        <v>ไม่ผ่าน</v>
      </c>
      <c r="Q28" s="59"/>
      <c r="R28" s="59"/>
      <c r="S28" s="59"/>
    </row>
    <row r="29" spans="1:29" s="2" customFormat="1" ht="15" customHeight="1">
      <c r="A29" s="22">
        <v>22</v>
      </c>
      <c r="B29" s="114" t="s">
        <v>136</v>
      </c>
      <c r="C29" s="115" t="s">
        <v>592</v>
      </c>
      <c r="D29" s="57"/>
      <c r="E29" s="57"/>
      <c r="F29" s="57"/>
      <c r="G29" s="57"/>
      <c r="H29" s="57"/>
      <c r="I29" s="57"/>
      <c r="J29" s="57"/>
      <c r="K29" s="58">
        <f t="shared" si="0"/>
        <v>0</v>
      </c>
      <c r="L29" s="57"/>
      <c r="M29" s="57"/>
      <c r="N29" s="57"/>
      <c r="O29" s="57"/>
      <c r="P29" s="58" t="str">
        <f t="shared" si="1"/>
        <v>ไม่ผ่าน</v>
      </c>
      <c r="Q29" s="59"/>
      <c r="R29" s="59"/>
      <c r="S29" s="59"/>
    </row>
    <row r="30" spans="1:29" s="2" customFormat="1" ht="15" customHeight="1">
      <c r="A30" s="22">
        <v>23</v>
      </c>
      <c r="B30" s="114" t="s">
        <v>593</v>
      </c>
      <c r="C30" s="115" t="s">
        <v>594</v>
      </c>
      <c r="D30" s="57"/>
      <c r="E30" s="57"/>
      <c r="F30" s="57"/>
      <c r="G30" s="57"/>
      <c r="H30" s="57"/>
      <c r="I30" s="57"/>
      <c r="J30" s="57"/>
      <c r="K30" s="58">
        <f t="shared" si="0"/>
        <v>0</v>
      </c>
      <c r="L30" s="57"/>
      <c r="M30" s="57"/>
      <c r="N30" s="57"/>
      <c r="O30" s="57"/>
      <c r="P30" s="58" t="str">
        <f t="shared" si="1"/>
        <v>ไม่ผ่าน</v>
      </c>
      <c r="Q30" s="59"/>
      <c r="R30" s="59"/>
      <c r="S30" s="59"/>
    </row>
    <row r="31" spans="1:29" s="2" customFormat="1" ht="15" customHeight="1">
      <c r="A31" s="22">
        <v>24</v>
      </c>
      <c r="B31" s="114" t="s">
        <v>595</v>
      </c>
      <c r="C31" s="115" t="s">
        <v>596</v>
      </c>
      <c r="D31" s="57"/>
      <c r="E31" s="57"/>
      <c r="F31" s="57"/>
      <c r="G31" s="57"/>
      <c r="H31" s="57"/>
      <c r="I31" s="57"/>
      <c r="J31" s="57"/>
      <c r="K31" s="58">
        <f t="shared" si="0"/>
        <v>0</v>
      </c>
      <c r="L31" s="57"/>
      <c r="M31" s="57"/>
      <c r="N31" s="57"/>
      <c r="O31" s="57"/>
      <c r="P31" s="58" t="str">
        <f t="shared" si="1"/>
        <v>ไม่ผ่าน</v>
      </c>
      <c r="Q31" s="59"/>
      <c r="R31" s="59"/>
      <c r="S31" s="59"/>
    </row>
    <row r="32" spans="1:29" s="2" customFormat="1" ht="15" customHeight="1">
      <c r="A32" s="22">
        <v>25</v>
      </c>
      <c r="B32" s="108" t="s">
        <v>597</v>
      </c>
      <c r="C32" s="109" t="s">
        <v>598</v>
      </c>
      <c r="D32" s="57"/>
      <c r="E32" s="57"/>
      <c r="F32" s="57"/>
      <c r="G32" s="57"/>
      <c r="H32" s="57"/>
      <c r="I32" s="57"/>
      <c r="J32" s="57"/>
      <c r="K32" s="58">
        <f t="shared" si="0"/>
        <v>0</v>
      </c>
      <c r="L32" s="57"/>
      <c r="M32" s="57"/>
      <c r="N32" s="57"/>
      <c r="O32" s="57"/>
      <c r="P32" s="58" t="str">
        <f t="shared" si="1"/>
        <v>ไม่ผ่าน</v>
      </c>
      <c r="Q32" s="59"/>
      <c r="R32" s="59"/>
      <c r="S32" s="59"/>
    </row>
    <row r="33" spans="1:19" s="3" customFormat="1" ht="18">
      <c r="A33" s="17"/>
      <c r="B33" s="71" t="s">
        <v>20</v>
      </c>
      <c r="C33" s="71"/>
      <c r="D33" s="116"/>
      <c r="E33" s="116"/>
      <c r="F33" s="117"/>
      <c r="G33" s="117"/>
      <c r="H33" s="117"/>
      <c r="I33" s="117"/>
      <c r="J33" s="117"/>
      <c r="K33" s="118"/>
      <c r="L33" s="57"/>
      <c r="M33" s="57"/>
      <c r="N33" s="119" t="s">
        <v>758</v>
      </c>
      <c r="O33" s="120"/>
      <c r="P33" s="58">
        <f>COUNTIF(P8:P32,"ผ่าน")</f>
        <v>0</v>
      </c>
      <c r="Q33" s="76"/>
      <c r="R33" s="76"/>
      <c r="S33" s="76"/>
    </row>
    <row r="34" spans="1:19" s="3" customFormat="1" ht="18">
      <c r="A34" s="17"/>
      <c r="B34" s="77" t="s">
        <v>21</v>
      </c>
      <c r="C34" s="77"/>
      <c r="D34" s="116"/>
      <c r="E34" s="116"/>
      <c r="F34" s="117"/>
      <c r="G34" s="117"/>
      <c r="H34" s="117"/>
      <c r="I34" s="117"/>
      <c r="J34" s="117"/>
      <c r="K34" s="118"/>
      <c r="L34" s="121"/>
      <c r="M34" s="57"/>
      <c r="N34" s="122" t="s">
        <v>759</v>
      </c>
      <c r="O34" s="122"/>
      <c r="P34" s="57">
        <f>COUNTIF(P8:P32,"ไม่ผ่าน")</f>
        <v>25</v>
      </c>
      <c r="Q34" s="76"/>
      <c r="R34" s="76"/>
      <c r="S34" s="76"/>
    </row>
    <row r="35" spans="1:19" ht="21">
      <c r="A35" s="18"/>
      <c r="B35" s="84"/>
      <c r="C35" s="84"/>
      <c r="D35" s="123"/>
      <c r="E35" s="123"/>
      <c r="F35" s="124"/>
      <c r="G35" s="123"/>
      <c r="H35" s="123"/>
      <c r="I35" s="123"/>
      <c r="J35" s="123"/>
      <c r="K35" s="125"/>
      <c r="L35" s="126"/>
      <c r="M35" s="127"/>
      <c r="N35" s="128"/>
      <c r="O35" s="129"/>
      <c r="P35" s="130"/>
      <c r="Q35" s="30"/>
      <c r="R35" s="30"/>
      <c r="S35" s="30"/>
    </row>
    <row r="36" spans="1:19" ht="18">
      <c r="A36" s="1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30"/>
      <c r="R36" s="30"/>
      <c r="S36" s="30"/>
    </row>
    <row r="37" spans="1:19" ht="18">
      <c r="A37" s="19"/>
      <c r="B37" s="93" t="s">
        <v>22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30"/>
      <c r="R37" s="30"/>
      <c r="S37" s="30"/>
    </row>
    <row r="38" spans="1:19" ht="18">
      <c r="A38" s="19"/>
      <c r="B38" s="59"/>
      <c r="C38" s="59"/>
      <c r="D38" s="59"/>
      <c r="E38" s="59"/>
      <c r="F38" s="59" t="s">
        <v>35</v>
      </c>
      <c r="G38" s="59"/>
      <c r="H38" s="59"/>
      <c r="I38" s="59"/>
      <c r="J38" s="59"/>
      <c r="K38" s="59"/>
      <c r="L38" s="59" t="s">
        <v>36</v>
      </c>
      <c r="M38" s="59"/>
      <c r="N38" s="59"/>
      <c r="O38" s="59"/>
      <c r="P38" s="59"/>
      <c r="Q38" s="30"/>
      <c r="R38" s="30"/>
      <c r="S38" s="30"/>
    </row>
    <row r="39" spans="1:19" ht="18">
      <c r="A39" s="19"/>
      <c r="B39" s="59"/>
      <c r="C39" s="59"/>
      <c r="D39" s="59"/>
      <c r="E39" s="59"/>
      <c r="F39" s="59"/>
      <c r="G39" s="94" t="s">
        <v>38</v>
      </c>
      <c r="H39" s="94"/>
      <c r="I39" s="94"/>
      <c r="J39" s="94"/>
      <c r="K39" s="94"/>
      <c r="L39" s="59"/>
      <c r="M39" s="59"/>
      <c r="N39" s="59"/>
      <c r="O39" s="59"/>
      <c r="P39" s="59"/>
      <c r="Q39" s="30"/>
      <c r="R39" s="30"/>
      <c r="S39" s="30"/>
    </row>
    <row r="40" spans="1:19" ht="18">
      <c r="A40" s="19"/>
      <c r="B40" s="59"/>
      <c r="C40" s="59"/>
      <c r="D40" s="59"/>
      <c r="E40" s="59"/>
      <c r="F40" s="59"/>
      <c r="G40" s="94" t="s">
        <v>37</v>
      </c>
      <c r="H40" s="94"/>
      <c r="I40" s="94"/>
      <c r="J40" s="94"/>
      <c r="K40" s="94"/>
      <c r="L40" s="59"/>
      <c r="M40" s="59"/>
      <c r="N40" s="59"/>
      <c r="O40" s="59"/>
      <c r="P40" s="59"/>
      <c r="Q40" s="30"/>
      <c r="R40" s="30"/>
      <c r="S40" s="30"/>
    </row>
    <row r="41" spans="1:19">
      <c r="B41" s="105"/>
      <c r="C41" s="105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</row>
    <row r="42" spans="1:19" ht="18">
      <c r="B42" s="96" t="s">
        <v>745</v>
      </c>
      <c r="C42" s="97" t="s">
        <v>746</v>
      </c>
      <c r="D42" s="98" t="s">
        <v>747</v>
      </c>
      <c r="E42" s="98"/>
      <c r="F42" s="98"/>
      <c r="G42" s="98" t="s">
        <v>756</v>
      </c>
      <c r="H42" s="98"/>
      <c r="I42" s="98"/>
      <c r="J42" s="30"/>
      <c r="K42" s="30"/>
      <c r="L42" s="30"/>
      <c r="M42" s="30"/>
      <c r="N42" s="30"/>
      <c r="O42" s="30"/>
      <c r="P42" s="30"/>
      <c r="Q42" s="30"/>
      <c r="R42" s="30"/>
      <c r="S42" s="30"/>
    </row>
    <row r="43" spans="1:19" ht="18">
      <c r="B43" s="96"/>
      <c r="C43" s="99" t="s">
        <v>748</v>
      </c>
      <c r="D43" s="100" t="s">
        <v>752</v>
      </c>
      <c r="E43" s="100"/>
      <c r="F43" s="100"/>
      <c r="G43" s="101">
        <f>COUNTIF(L8:L32,"/")</f>
        <v>0</v>
      </c>
      <c r="H43" s="101"/>
      <c r="I43" s="101"/>
      <c r="J43" s="30"/>
      <c r="K43" s="30"/>
      <c r="L43" s="30"/>
      <c r="M43" s="30"/>
      <c r="N43" s="30"/>
      <c r="O43" s="30"/>
      <c r="P43" s="30"/>
      <c r="Q43" s="30"/>
      <c r="R43" s="30"/>
      <c r="S43" s="30"/>
    </row>
    <row r="44" spans="1:19" ht="18">
      <c r="B44" s="96"/>
      <c r="C44" s="99" t="s">
        <v>749</v>
      </c>
      <c r="D44" s="100" t="s">
        <v>753</v>
      </c>
      <c r="E44" s="100"/>
      <c r="F44" s="100"/>
      <c r="G44" s="102">
        <f>COUNTIF(M8:M32,"/")</f>
        <v>0</v>
      </c>
      <c r="H44" s="103"/>
      <c r="I44" s="104"/>
      <c r="J44" s="30"/>
      <c r="K44" s="30"/>
      <c r="L44" s="30"/>
      <c r="M44" s="30"/>
      <c r="N44" s="30"/>
      <c r="O44" s="30"/>
      <c r="P44" s="30"/>
      <c r="Q44" s="30"/>
      <c r="R44" s="30"/>
      <c r="S44" s="30"/>
    </row>
    <row r="45" spans="1:19" ht="18">
      <c r="B45" s="96"/>
      <c r="C45" s="99" t="s">
        <v>750</v>
      </c>
      <c r="D45" s="100" t="s">
        <v>754</v>
      </c>
      <c r="E45" s="100"/>
      <c r="F45" s="100"/>
      <c r="G45" s="102">
        <f>COUNTIF(N8:N32,"/")</f>
        <v>0</v>
      </c>
      <c r="H45" s="103"/>
      <c r="I45" s="104"/>
      <c r="J45" s="30"/>
      <c r="K45" s="30"/>
      <c r="L45" s="30"/>
      <c r="M45" s="30"/>
      <c r="N45" s="30"/>
      <c r="O45" s="30"/>
      <c r="P45" s="30"/>
      <c r="Q45" s="30"/>
      <c r="R45" s="30"/>
      <c r="S45" s="30"/>
    </row>
    <row r="46" spans="1:19" ht="18">
      <c r="B46" s="96"/>
      <c r="C46" s="99" t="s">
        <v>751</v>
      </c>
      <c r="D46" s="100" t="s">
        <v>755</v>
      </c>
      <c r="E46" s="100"/>
      <c r="F46" s="100"/>
      <c r="G46" s="102">
        <f>COUNTIF(O8:O32,"/")</f>
        <v>0</v>
      </c>
      <c r="H46" s="103"/>
      <c r="I46" s="104"/>
      <c r="J46" s="30"/>
      <c r="K46" s="30"/>
      <c r="L46" s="30"/>
      <c r="M46" s="30"/>
      <c r="N46" s="30"/>
      <c r="O46" s="30"/>
      <c r="P46" s="30"/>
      <c r="Q46" s="30"/>
      <c r="R46" s="30"/>
      <c r="S46" s="30"/>
    </row>
    <row r="47" spans="1:19">
      <c r="B47" s="105"/>
      <c r="C47" s="105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</row>
    <row r="48" spans="1:19">
      <c r="B48" s="105"/>
      <c r="C48" s="105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</row>
    <row r="49" spans="2:19">
      <c r="B49" s="105"/>
      <c r="C49" s="105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</row>
    <row r="50" spans="2:19">
      <c r="B50" s="105"/>
      <c r="C50" s="105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</row>
    <row r="51" spans="2:19">
      <c r="B51" s="105"/>
      <c r="C51" s="105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</row>
    <row r="52" spans="2:19">
      <c r="B52" s="105"/>
      <c r="C52" s="105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</row>
    <row r="53" spans="2:19">
      <c r="B53" s="105"/>
      <c r="C53" s="105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</row>
    <row r="54" spans="2:19">
      <c r="B54" s="105"/>
      <c r="C54" s="105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</row>
    <row r="55" spans="2:19">
      <c r="B55" s="105"/>
      <c r="C55" s="105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</row>
    <row r="56" spans="2:19">
      <c r="B56" s="105"/>
      <c r="C56" s="105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</row>
    <row r="57" spans="2:19">
      <c r="B57" s="105"/>
      <c r="C57" s="105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</row>
    <row r="58" spans="2:19">
      <c r="B58" s="105"/>
      <c r="C58" s="105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</row>
    <row r="59" spans="2:19">
      <c r="B59" s="105"/>
      <c r="C59" s="105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</row>
    <row r="60" spans="2:19">
      <c r="B60" s="105"/>
      <c r="C60" s="105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</row>
    <row r="61" spans="2:19">
      <c r="B61" s="105"/>
      <c r="C61" s="105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</row>
    <row r="62" spans="2:19">
      <c r="B62" s="105"/>
      <c r="C62" s="105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</row>
    <row r="63" spans="2:19">
      <c r="B63" s="105"/>
      <c r="C63" s="105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</row>
    <row r="64" spans="2:19">
      <c r="B64" s="105"/>
      <c r="C64" s="105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</row>
    <row r="65" spans="2:19">
      <c r="B65" s="105"/>
      <c r="C65" s="105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</row>
    <row r="66" spans="2:19">
      <c r="B66" s="105"/>
      <c r="C66" s="105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</row>
    <row r="67" spans="2:19">
      <c r="B67" s="105"/>
      <c r="C67" s="105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</row>
    <row r="68" spans="2:19">
      <c r="B68" s="105"/>
      <c r="C68" s="105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</row>
    <row r="69" spans="2:19">
      <c r="B69" s="105"/>
      <c r="C69" s="105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</row>
    <row r="70" spans="2:19">
      <c r="B70" s="105"/>
      <c r="C70" s="105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</row>
    <row r="71" spans="2:19">
      <c r="B71" s="105"/>
      <c r="C71" s="105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</row>
    <row r="72" spans="2:19">
      <c r="B72" s="105"/>
      <c r="C72" s="105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</row>
    <row r="73" spans="2:19">
      <c r="B73" s="105"/>
      <c r="C73" s="105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</row>
    <row r="74" spans="2:19">
      <c r="B74" s="105"/>
      <c r="C74" s="105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</row>
    <row r="75" spans="2:19">
      <c r="B75" s="105"/>
      <c r="C75" s="105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</row>
    <row r="76" spans="2:19">
      <c r="B76" s="105"/>
      <c r="C76" s="105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</row>
    <row r="77" spans="2:19">
      <c r="B77" s="105"/>
      <c r="C77" s="105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</row>
    <row r="78" spans="2:19">
      <c r="B78" s="105"/>
      <c r="C78" s="105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</row>
    <row r="79" spans="2:19">
      <c r="B79" s="105"/>
      <c r="C79" s="105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</row>
    <row r="80" spans="2:19">
      <c r="B80" s="105"/>
      <c r="C80" s="105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</row>
    <row r="81" spans="2:19">
      <c r="B81" s="105"/>
      <c r="C81" s="105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</row>
    <row r="82" spans="2:19">
      <c r="B82" s="105"/>
      <c r="C82" s="105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</row>
    <row r="83" spans="2:19">
      <c r="B83" s="105"/>
      <c r="C83" s="105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</row>
    <row r="84" spans="2:19">
      <c r="B84" s="105"/>
      <c r="C84" s="105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</row>
    <row r="85" spans="2:19">
      <c r="B85" s="105"/>
      <c r="C85" s="105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</row>
    <row r="86" spans="2:19">
      <c r="B86" s="105"/>
      <c r="C86" s="105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</row>
    <row r="87" spans="2:19">
      <c r="B87" s="105"/>
      <c r="C87" s="105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</row>
    <row r="88" spans="2:19">
      <c r="B88" s="105"/>
      <c r="C88" s="105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</row>
    <row r="89" spans="2:19">
      <c r="B89" s="105"/>
      <c r="C89" s="105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</row>
    <row r="90" spans="2:19">
      <c r="B90" s="105"/>
      <c r="C90" s="105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</row>
    <row r="91" spans="2:19">
      <c r="B91" s="105"/>
      <c r="C91" s="105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</row>
    <row r="92" spans="2:19">
      <c r="B92" s="105"/>
      <c r="C92" s="105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</row>
    <row r="93" spans="2:19">
      <c r="B93" s="105"/>
      <c r="C93" s="105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</row>
    <row r="94" spans="2:19">
      <c r="B94" s="105"/>
      <c r="C94" s="105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</row>
    <row r="95" spans="2:19">
      <c r="B95" s="105"/>
      <c r="C95" s="105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</row>
    <row r="96" spans="2:19">
      <c r="B96" s="105"/>
      <c r="C96" s="105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</row>
    <row r="97" spans="2:19">
      <c r="B97" s="105"/>
      <c r="C97" s="105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</row>
  </sheetData>
  <mergeCells count="38"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B33:C33"/>
    <mergeCell ref="B34:C35"/>
    <mergeCell ref="L34:L35"/>
    <mergeCell ref="M35:O35"/>
    <mergeCell ref="E6:E7"/>
    <mergeCell ref="F6:F7"/>
    <mergeCell ref="G6:G7"/>
    <mergeCell ref="H6:H7"/>
    <mergeCell ref="I6:I7"/>
    <mergeCell ref="J6:J7"/>
    <mergeCell ref="G39:K39"/>
    <mergeCell ref="G40:K40"/>
    <mergeCell ref="K6:K7"/>
    <mergeCell ref="L6:L7"/>
    <mergeCell ref="M6:O6"/>
    <mergeCell ref="N33:O33"/>
    <mergeCell ref="N34:O34"/>
    <mergeCell ref="B42:B46"/>
    <mergeCell ref="D42:F42"/>
    <mergeCell ref="G42:I42"/>
    <mergeCell ref="D43:F43"/>
    <mergeCell ref="G43:I43"/>
    <mergeCell ref="D44:F44"/>
    <mergeCell ref="G44:I44"/>
    <mergeCell ref="D45:F45"/>
    <mergeCell ref="G45:I45"/>
    <mergeCell ref="D46:F46"/>
    <mergeCell ref="G46:I46"/>
  </mergeCells>
  <pageMargins left="0.55000000000000004" right="0.19685039370078741" top="0.39" bottom="0.15748031496062992" header="0.11811023622047245" footer="0.31496062992125984"/>
  <pageSetup paperSize="9" scale="9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63"/>
  <sheetViews>
    <sheetView zoomScale="37" zoomScaleNormal="37" zoomScalePageLayoutView="110" workbookViewId="0">
      <selection activeCell="T7" sqref="B5:T63"/>
    </sheetView>
  </sheetViews>
  <sheetFormatPr defaultColWidth="9.109375" defaultRowHeight="15.6"/>
  <cols>
    <col min="1" max="1" width="5.6640625" style="11" customWidth="1"/>
    <col min="2" max="2" width="15.5546875" style="20" customWidth="1"/>
    <col min="3" max="3" width="14.88671875" style="20" customWidth="1"/>
    <col min="4" max="8" width="3.6640625" style="11" customWidth="1"/>
    <col min="9" max="9" width="6.5546875" style="11" customWidth="1"/>
    <col min="10" max="10" width="5.5546875" style="11" customWidth="1"/>
    <col min="11" max="11" width="4.88671875" style="11" customWidth="1"/>
    <col min="12" max="13" width="3.6640625" style="11" customWidth="1"/>
    <col min="14" max="15" width="5.109375" style="11" customWidth="1"/>
    <col min="16" max="16" width="6.88671875" style="11" customWidth="1"/>
    <col min="17" max="17" width="12.44140625" style="11" customWidth="1"/>
    <col min="18" max="20" width="9.109375" style="1"/>
    <col min="21" max="21" width="14.109375" style="1" customWidth="1"/>
    <col min="22" max="16384" width="9.109375" style="1"/>
  </cols>
  <sheetData>
    <row r="1" spans="1:20" ht="20.399999999999999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3"/>
      <c r="R1" s="8"/>
    </row>
    <row r="2" spans="1:20" ht="20.399999999999999">
      <c r="A2" s="24" t="s">
        <v>32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3"/>
      <c r="R2" s="8"/>
    </row>
    <row r="3" spans="1:20" ht="20.399999999999999">
      <c r="A3" s="24" t="s">
        <v>97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3"/>
      <c r="R3" s="8"/>
    </row>
    <row r="4" spans="1:20" s="4" customFormat="1" ht="21">
      <c r="A4" s="15" t="s">
        <v>19</v>
      </c>
      <c r="B4" s="15"/>
      <c r="C4" s="16"/>
      <c r="D4" s="10"/>
      <c r="E4" s="13"/>
      <c r="F4" s="12"/>
      <c r="G4" s="12"/>
      <c r="H4" s="12"/>
      <c r="I4" s="10"/>
      <c r="J4" s="10"/>
      <c r="K4" s="14"/>
      <c r="L4" s="14"/>
      <c r="M4" s="10"/>
      <c r="N4" s="10"/>
      <c r="O4" s="10"/>
      <c r="P4" s="10"/>
      <c r="Q4" s="10"/>
      <c r="R4" s="9"/>
    </row>
    <row r="5" spans="1:20" s="4" customFormat="1" ht="21">
      <c r="A5" s="25" t="s">
        <v>0</v>
      </c>
      <c r="B5" s="38" t="s">
        <v>1</v>
      </c>
      <c r="C5" s="39" t="s">
        <v>2</v>
      </c>
      <c r="D5" s="40" t="s">
        <v>3</v>
      </c>
      <c r="E5" s="41"/>
      <c r="F5" s="41"/>
      <c r="G5" s="41"/>
      <c r="H5" s="41"/>
      <c r="I5" s="41"/>
      <c r="J5" s="41"/>
      <c r="K5" s="41"/>
      <c r="L5" s="41" t="s">
        <v>4</v>
      </c>
      <c r="M5" s="42"/>
      <c r="N5" s="42"/>
      <c r="O5" s="42"/>
      <c r="P5" s="43" t="s">
        <v>5</v>
      </c>
      <c r="Q5" s="37"/>
      <c r="R5" s="37"/>
      <c r="S5" s="37"/>
      <c r="T5" s="37"/>
    </row>
    <row r="6" spans="1:20" s="4" customFormat="1" ht="21">
      <c r="A6" s="26"/>
      <c r="B6" s="44"/>
      <c r="C6" s="45"/>
      <c r="D6" s="46" t="s">
        <v>6</v>
      </c>
      <c r="E6" s="43" t="s">
        <v>7</v>
      </c>
      <c r="F6" s="43" t="s">
        <v>8</v>
      </c>
      <c r="G6" s="43" t="s">
        <v>9</v>
      </c>
      <c r="H6" s="43" t="s">
        <v>10</v>
      </c>
      <c r="I6" s="47" t="s">
        <v>11</v>
      </c>
      <c r="J6" s="47" t="s">
        <v>12</v>
      </c>
      <c r="K6" s="43" t="s">
        <v>13</v>
      </c>
      <c r="L6" s="48" t="s">
        <v>14</v>
      </c>
      <c r="M6" s="41" t="s">
        <v>15</v>
      </c>
      <c r="N6" s="41"/>
      <c r="O6" s="41"/>
      <c r="P6" s="43"/>
      <c r="Q6" s="37"/>
      <c r="R6" s="37"/>
      <c r="S6" s="37"/>
      <c r="T6" s="37"/>
    </row>
    <row r="7" spans="1:20" s="6" customFormat="1" ht="173.25" customHeight="1">
      <c r="A7" s="27"/>
      <c r="B7" s="49"/>
      <c r="C7" s="50"/>
      <c r="D7" s="46"/>
      <c r="E7" s="43"/>
      <c r="F7" s="43"/>
      <c r="G7" s="43"/>
      <c r="H7" s="43"/>
      <c r="I7" s="47"/>
      <c r="J7" s="47"/>
      <c r="K7" s="43"/>
      <c r="L7" s="51"/>
      <c r="M7" s="52" t="s">
        <v>16</v>
      </c>
      <c r="N7" s="52" t="s">
        <v>17</v>
      </c>
      <c r="O7" s="52" t="s">
        <v>757</v>
      </c>
      <c r="P7" s="43"/>
      <c r="Q7" s="53"/>
      <c r="R7" s="53"/>
      <c r="S7" s="53"/>
      <c r="T7" s="53"/>
    </row>
    <row r="8" spans="1:20" s="2" customFormat="1" ht="15" customHeight="1">
      <c r="A8" s="22">
        <v>1</v>
      </c>
      <c r="B8" s="114" t="s">
        <v>82</v>
      </c>
      <c r="C8" s="115" t="s">
        <v>599</v>
      </c>
      <c r="D8" s="57"/>
      <c r="E8" s="57"/>
      <c r="F8" s="57"/>
      <c r="G8" s="57"/>
      <c r="H8" s="57"/>
      <c r="I8" s="57"/>
      <c r="J8" s="57"/>
      <c r="K8" s="58">
        <f>D8+E8+F8+G8+H8+I8+J8</f>
        <v>0</v>
      </c>
      <c r="L8" s="57"/>
      <c r="M8" s="57"/>
      <c r="N8" s="57"/>
      <c r="O8" s="57"/>
      <c r="P8" s="58" t="str">
        <f>IF(K8&gt;24,"ผ่าน","ไม่ผ่าน")</f>
        <v>ไม่ผ่าน</v>
      </c>
      <c r="Q8" s="59"/>
      <c r="R8" s="59"/>
      <c r="S8" s="59"/>
      <c r="T8" s="59"/>
    </row>
    <row r="9" spans="1:20" s="2" customFormat="1" ht="15" customHeight="1">
      <c r="A9" s="22">
        <v>2</v>
      </c>
      <c r="B9" s="110" t="s">
        <v>600</v>
      </c>
      <c r="C9" s="107" t="s">
        <v>601</v>
      </c>
      <c r="D9" s="57"/>
      <c r="E9" s="57"/>
      <c r="F9" s="57"/>
      <c r="G9" s="57"/>
      <c r="H9" s="57"/>
      <c r="I9" s="57"/>
      <c r="J9" s="57"/>
      <c r="K9" s="58">
        <f t="shared" ref="K9:K45" si="0">D9+E9+F9+G9+H9+I9+J9</f>
        <v>0</v>
      </c>
      <c r="L9" s="57"/>
      <c r="M9" s="57"/>
      <c r="N9" s="57"/>
      <c r="O9" s="57"/>
      <c r="P9" s="58" t="str">
        <f t="shared" ref="P9:P45" si="1">IF(K9&gt;24,"ผ่าน","ไม่ผ่าน")</f>
        <v>ไม่ผ่าน</v>
      </c>
      <c r="Q9" s="59"/>
      <c r="R9" s="59"/>
      <c r="S9" s="59"/>
      <c r="T9" s="59"/>
    </row>
    <row r="10" spans="1:20" s="2" customFormat="1" ht="15" customHeight="1">
      <c r="A10" s="22">
        <v>3</v>
      </c>
      <c r="B10" s="110" t="s">
        <v>602</v>
      </c>
      <c r="C10" s="107" t="s">
        <v>603</v>
      </c>
      <c r="D10" s="57"/>
      <c r="E10" s="57"/>
      <c r="F10" s="57"/>
      <c r="G10" s="57"/>
      <c r="H10" s="57"/>
      <c r="I10" s="57"/>
      <c r="J10" s="57"/>
      <c r="K10" s="58">
        <f t="shared" si="0"/>
        <v>0</v>
      </c>
      <c r="L10" s="57"/>
      <c r="M10" s="57"/>
      <c r="N10" s="57"/>
      <c r="O10" s="57"/>
      <c r="P10" s="58" t="str">
        <f t="shared" si="1"/>
        <v>ไม่ผ่าน</v>
      </c>
      <c r="Q10" s="59"/>
      <c r="R10" s="59"/>
      <c r="S10" s="59"/>
      <c r="T10" s="59"/>
    </row>
    <row r="11" spans="1:20" s="2" customFormat="1" ht="15" customHeight="1">
      <c r="A11" s="22">
        <v>4</v>
      </c>
      <c r="B11" s="114" t="s">
        <v>604</v>
      </c>
      <c r="C11" s="115" t="s">
        <v>605</v>
      </c>
      <c r="D11" s="57"/>
      <c r="E11" s="57"/>
      <c r="F11" s="57"/>
      <c r="G11" s="57"/>
      <c r="H11" s="57"/>
      <c r="I11" s="57"/>
      <c r="J11" s="57"/>
      <c r="K11" s="58">
        <f t="shared" si="0"/>
        <v>0</v>
      </c>
      <c r="L11" s="57"/>
      <c r="M11" s="57"/>
      <c r="N11" s="57"/>
      <c r="O11" s="57"/>
      <c r="P11" s="58" t="str">
        <f t="shared" si="1"/>
        <v>ไม่ผ่าน</v>
      </c>
      <c r="Q11" s="59"/>
      <c r="R11" s="59"/>
      <c r="S11" s="59"/>
      <c r="T11" s="59"/>
    </row>
    <row r="12" spans="1:20" s="2" customFormat="1" ht="15" customHeight="1">
      <c r="A12" s="22">
        <v>5</v>
      </c>
      <c r="B12" s="108" t="s">
        <v>606</v>
      </c>
      <c r="C12" s="109" t="s">
        <v>607</v>
      </c>
      <c r="D12" s="62"/>
      <c r="E12" s="57"/>
      <c r="F12" s="57"/>
      <c r="G12" s="57"/>
      <c r="H12" s="57"/>
      <c r="I12" s="57"/>
      <c r="J12" s="57"/>
      <c r="K12" s="58">
        <f t="shared" si="0"/>
        <v>0</v>
      </c>
      <c r="L12" s="57"/>
      <c r="M12" s="57"/>
      <c r="N12" s="57"/>
      <c r="O12" s="57"/>
      <c r="P12" s="58" t="str">
        <f t="shared" si="1"/>
        <v>ไม่ผ่าน</v>
      </c>
      <c r="Q12" s="59"/>
      <c r="R12" s="59"/>
      <c r="S12" s="59"/>
      <c r="T12" s="59"/>
    </row>
    <row r="13" spans="1:20" s="2" customFormat="1" ht="15" customHeight="1">
      <c r="A13" s="22">
        <v>6</v>
      </c>
      <c r="B13" s="114" t="s">
        <v>608</v>
      </c>
      <c r="C13" s="115" t="s">
        <v>609</v>
      </c>
      <c r="D13" s="62"/>
      <c r="E13" s="57"/>
      <c r="F13" s="57"/>
      <c r="G13" s="57"/>
      <c r="H13" s="57"/>
      <c r="I13" s="57"/>
      <c r="J13" s="57"/>
      <c r="K13" s="58">
        <f t="shared" si="0"/>
        <v>0</v>
      </c>
      <c r="L13" s="57"/>
      <c r="M13" s="57"/>
      <c r="N13" s="57"/>
      <c r="O13" s="57"/>
      <c r="P13" s="58" t="str">
        <f t="shared" si="1"/>
        <v>ไม่ผ่าน</v>
      </c>
      <c r="Q13" s="59"/>
      <c r="R13" s="59"/>
      <c r="S13" s="59"/>
      <c r="T13" s="59"/>
    </row>
    <row r="14" spans="1:20" s="2" customFormat="1" ht="15" customHeight="1">
      <c r="A14" s="22">
        <v>7</v>
      </c>
      <c r="B14" s="108" t="s">
        <v>610</v>
      </c>
      <c r="C14" s="109" t="s">
        <v>611</v>
      </c>
      <c r="D14" s="57"/>
      <c r="E14" s="57"/>
      <c r="F14" s="57"/>
      <c r="G14" s="57"/>
      <c r="H14" s="57"/>
      <c r="I14" s="57"/>
      <c r="J14" s="57"/>
      <c r="K14" s="58">
        <f t="shared" si="0"/>
        <v>0</v>
      </c>
      <c r="L14" s="57"/>
      <c r="M14" s="57"/>
      <c r="N14" s="57"/>
      <c r="O14" s="57"/>
      <c r="P14" s="58" t="str">
        <f t="shared" si="1"/>
        <v>ไม่ผ่าน</v>
      </c>
      <c r="Q14" s="59"/>
      <c r="R14" s="59"/>
      <c r="S14" s="59"/>
      <c r="T14" s="59"/>
    </row>
    <row r="15" spans="1:20" s="2" customFormat="1" ht="15" customHeight="1">
      <c r="A15" s="22">
        <v>8</v>
      </c>
      <c r="B15" s="110" t="s">
        <v>612</v>
      </c>
      <c r="C15" s="152" t="s">
        <v>613</v>
      </c>
      <c r="D15" s="57"/>
      <c r="E15" s="57"/>
      <c r="F15" s="57"/>
      <c r="G15" s="57"/>
      <c r="H15" s="57"/>
      <c r="I15" s="57"/>
      <c r="J15" s="57"/>
      <c r="K15" s="58">
        <f t="shared" si="0"/>
        <v>0</v>
      </c>
      <c r="L15" s="57"/>
      <c r="M15" s="57"/>
      <c r="N15" s="57"/>
      <c r="O15" s="57"/>
      <c r="P15" s="58" t="str">
        <f t="shared" si="1"/>
        <v>ไม่ผ่าน</v>
      </c>
      <c r="Q15" s="59"/>
      <c r="R15" s="59"/>
      <c r="S15" s="59"/>
      <c r="T15" s="59"/>
    </row>
    <row r="16" spans="1:20" s="2" customFormat="1" ht="15" customHeight="1">
      <c r="A16" s="22">
        <v>9</v>
      </c>
      <c r="B16" s="148" t="s">
        <v>167</v>
      </c>
      <c r="C16" s="149" t="s">
        <v>57</v>
      </c>
      <c r="D16" s="57"/>
      <c r="E16" s="57"/>
      <c r="F16" s="57"/>
      <c r="G16" s="57"/>
      <c r="H16" s="57"/>
      <c r="I16" s="57"/>
      <c r="J16" s="57"/>
      <c r="K16" s="58">
        <f t="shared" si="0"/>
        <v>0</v>
      </c>
      <c r="L16" s="57"/>
      <c r="M16" s="57"/>
      <c r="N16" s="57"/>
      <c r="O16" s="57"/>
      <c r="P16" s="58" t="str">
        <f t="shared" si="1"/>
        <v>ไม่ผ่าน</v>
      </c>
      <c r="Q16" s="59"/>
      <c r="R16" s="59"/>
      <c r="S16" s="59"/>
      <c r="T16" s="59"/>
    </row>
    <row r="17" spans="1:29" s="2" customFormat="1" ht="15" customHeight="1">
      <c r="A17" s="22">
        <v>10</v>
      </c>
      <c r="B17" s="111" t="s">
        <v>614</v>
      </c>
      <c r="C17" s="112" t="s">
        <v>615</v>
      </c>
      <c r="D17" s="62"/>
      <c r="E17" s="57"/>
      <c r="F17" s="57"/>
      <c r="G17" s="57"/>
      <c r="H17" s="57"/>
      <c r="I17" s="57"/>
      <c r="J17" s="57"/>
      <c r="K17" s="58">
        <f t="shared" si="0"/>
        <v>0</v>
      </c>
      <c r="L17" s="57"/>
      <c r="M17" s="57"/>
      <c r="N17" s="57"/>
      <c r="O17" s="57"/>
      <c r="P17" s="58" t="str">
        <f t="shared" si="1"/>
        <v>ไม่ผ่าน</v>
      </c>
      <c r="Q17" s="59"/>
      <c r="R17" s="59"/>
      <c r="S17" s="59"/>
      <c r="T17" s="59"/>
    </row>
    <row r="18" spans="1:29" s="2" customFormat="1" ht="15" customHeight="1">
      <c r="A18" s="22">
        <v>11</v>
      </c>
      <c r="B18" s="111" t="s">
        <v>616</v>
      </c>
      <c r="C18" s="112" t="s">
        <v>617</v>
      </c>
      <c r="D18" s="57"/>
      <c r="E18" s="57"/>
      <c r="F18" s="57"/>
      <c r="G18" s="57"/>
      <c r="H18" s="57"/>
      <c r="I18" s="57"/>
      <c r="J18" s="57"/>
      <c r="K18" s="58">
        <f t="shared" si="0"/>
        <v>0</v>
      </c>
      <c r="L18" s="57"/>
      <c r="M18" s="57"/>
      <c r="N18" s="57"/>
      <c r="O18" s="57"/>
      <c r="P18" s="58" t="str">
        <f t="shared" si="1"/>
        <v>ไม่ผ่าน</v>
      </c>
      <c r="Q18" s="59"/>
      <c r="R18" s="59"/>
      <c r="S18" s="59"/>
      <c r="T18" s="59"/>
    </row>
    <row r="19" spans="1:29" s="2" customFormat="1" ht="15" customHeight="1">
      <c r="A19" s="22">
        <v>12</v>
      </c>
      <c r="B19" s="153" t="s">
        <v>618</v>
      </c>
      <c r="C19" s="154" t="s">
        <v>619</v>
      </c>
      <c r="D19" s="57"/>
      <c r="E19" s="57"/>
      <c r="F19" s="57"/>
      <c r="G19" s="57"/>
      <c r="H19" s="57"/>
      <c r="I19" s="57"/>
      <c r="J19" s="57"/>
      <c r="K19" s="58">
        <f t="shared" si="0"/>
        <v>0</v>
      </c>
      <c r="L19" s="57"/>
      <c r="M19" s="57"/>
      <c r="N19" s="57"/>
      <c r="O19" s="57"/>
      <c r="P19" s="58" t="str">
        <f t="shared" si="1"/>
        <v>ไม่ผ่าน</v>
      </c>
      <c r="Q19" s="59"/>
      <c r="R19" s="59"/>
      <c r="S19" s="59"/>
      <c r="T19" s="59"/>
    </row>
    <row r="20" spans="1:29" s="2" customFormat="1" ht="14.25" customHeight="1">
      <c r="A20" s="22">
        <v>13</v>
      </c>
      <c r="B20" s="148" t="s">
        <v>620</v>
      </c>
      <c r="C20" s="149" t="s">
        <v>621</v>
      </c>
      <c r="D20" s="57"/>
      <c r="E20" s="57"/>
      <c r="F20" s="57"/>
      <c r="G20" s="57"/>
      <c r="H20" s="57"/>
      <c r="I20" s="57"/>
      <c r="J20" s="57"/>
      <c r="K20" s="58">
        <f t="shared" si="0"/>
        <v>0</v>
      </c>
      <c r="L20" s="57"/>
      <c r="M20" s="57"/>
      <c r="N20" s="57"/>
      <c r="O20" s="57"/>
      <c r="P20" s="58" t="str">
        <f t="shared" si="1"/>
        <v>ไม่ผ่าน</v>
      </c>
      <c r="Q20" s="68"/>
      <c r="R20" s="5"/>
      <c r="S20" s="5"/>
      <c r="T20" s="69"/>
      <c r="U20" s="7"/>
      <c r="V20" s="7"/>
      <c r="W20" s="7"/>
      <c r="X20" s="7"/>
      <c r="Y20" s="7"/>
      <c r="Z20" s="7"/>
      <c r="AA20" s="7"/>
      <c r="AB20" s="7"/>
      <c r="AC20" s="7"/>
    </row>
    <row r="21" spans="1:29" s="2" customFormat="1" ht="15" customHeight="1">
      <c r="A21" s="22">
        <v>14</v>
      </c>
      <c r="B21" s="111" t="s">
        <v>622</v>
      </c>
      <c r="C21" s="112" t="s">
        <v>623</v>
      </c>
      <c r="D21" s="57"/>
      <c r="E21" s="57"/>
      <c r="F21" s="57"/>
      <c r="G21" s="57"/>
      <c r="H21" s="57"/>
      <c r="I21" s="57"/>
      <c r="J21" s="57"/>
      <c r="K21" s="58">
        <f t="shared" si="0"/>
        <v>0</v>
      </c>
      <c r="L21" s="57"/>
      <c r="M21" s="57"/>
      <c r="N21" s="57"/>
      <c r="O21" s="57"/>
      <c r="P21" s="58" t="str">
        <f t="shared" si="1"/>
        <v>ไม่ผ่าน</v>
      </c>
      <c r="Q21" s="59"/>
      <c r="R21" s="59"/>
      <c r="S21" s="59"/>
      <c r="T21" s="59"/>
    </row>
    <row r="22" spans="1:29" s="2" customFormat="1" ht="15" customHeight="1">
      <c r="A22" s="22">
        <v>15</v>
      </c>
      <c r="B22" s="111" t="s">
        <v>624</v>
      </c>
      <c r="C22" s="112" t="s">
        <v>625</v>
      </c>
      <c r="D22" s="57"/>
      <c r="E22" s="57"/>
      <c r="F22" s="57"/>
      <c r="G22" s="57"/>
      <c r="H22" s="57"/>
      <c r="I22" s="57"/>
      <c r="J22" s="57"/>
      <c r="K22" s="58">
        <f t="shared" si="0"/>
        <v>0</v>
      </c>
      <c r="L22" s="57"/>
      <c r="M22" s="57"/>
      <c r="N22" s="57"/>
      <c r="O22" s="57"/>
      <c r="P22" s="58" t="str">
        <f t="shared" si="1"/>
        <v>ไม่ผ่าน</v>
      </c>
      <c r="Q22" s="59"/>
      <c r="R22" s="59"/>
      <c r="S22" s="59"/>
      <c r="T22" s="59"/>
    </row>
    <row r="23" spans="1:29" s="2" customFormat="1" ht="15" customHeight="1">
      <c r="A23" s="22">
        <v>16</v>
      </c>
      <c r="B23" s="111" t="s">
        <v>626</v>
      </c>
      <c r="C23" s="113" t="s">
        <v>627</v>
      </c>
      <c r="D23" s="57"/>
      <c r="E23" s="57"/>
      <c r="F23" s="57"/>
      <c r="G23" s="57"/>
      <c r="H23" s="57"/>
      <c r="I23" s="57"/>
      <c r="J23" s="57"/>
      <c r="K23" s="58">
        <f t="shared" si="0"/>
        <v>0</v>
      </c>
      <c r="L23" s="57"/>
      <c r="M23" s="57"/>
      <c r="N23" s="57"/>
      <c r="O23" s="57"/>
      <c r="P23" s="58" t="str">
        <f t="shared" si="1"/>
        <v>ไม่ผ่าน</v>
      </c>
      <c r="Q23" s="59"/>
      <c r="R23" s="59"/>
      <c r="S23" s="59"/>
      <c r="T23" s="59"/>
    </row>
    <row r="24" spans="1:29" s="2" customFormat="1" ht="15" customHeight="1">
      <c r="A24" s="22">
        <v>17</v>
      </c>
      <c r="B24" s="148" t="s">
        <v>628</v>
      </c>
      <c r="C24" s="149" t="s">
        <v>629</v>
      </c>
      <c r="D24" s="57"/>
      <c r="E24" s="57"/>
      <c r="F24" s="57"/>
      <c r="G24" s="57"/>
      <c r="H24" s="57"/>
      <c r="I24" s="57"/>
      <c r="J24" s="57"/>
      <c r="K24" s="58">
        <f t="shared" si="0"/>
        <v>0</v>
      </c>
      <c r="L24" s="57"/>
      <c r="M24" s="57"/>
      <c r="N24" s="57"/>
      <c r="O24" s="57"/>
      <c r="P24" s="58" t="str">
        <f t="shared" si="1"/>
        <v>ไม่ผ่าน</v>
      </c>
      <c r="Q24" s="59"/>
      <c r="R24" s="59"/>
      <c r="S24" s="59"/>
      <c r="T24" s="59"/>
    </row>
    <row r="25" spans="1:29" s="2" customFormat="1" ht="15" customHeight="1">
      <c r="A25" s="22">
        <v>18</v>
      </c>
      <c r="B25" s="111" t="s">
        <v>630</v>
      </c>
      <c r="C25" s="112" t="s">
        <v>631</v>
      </c>
      <c r="D25" s="57"/>
      <c r="E25" s="57"/>
      <c r="F25" s="57"/>
      <c r="G25" s="57"/>
      <c r="H25" s="57"/>
      <c r="I25" s="57"/>
      <c r="J25" s="57"/>
      <c r="K25" s="58">
        <f t="shared" si="0"/>
        <v>0</v>
      </c>
      <c r="L25" s="57"/>
      <c r="M25" s="57"/>
      <c r="N25" s="57"/>
      <c r="O25" s="57"/>
      <c r="P25" s="58" t="str">
        <f t="shared" si="1"/>
        <v>ไม่ผ่าน</v>
      </c>
      <c r="Q25" s="59"/>
      <c r="R25" s="59"/>
      <c r="S25" s="59"/>
      <c r="T25" s="59"/>
    </row>
    <row r="26" spans="1:29" s="2" customFormat="1" ht="15" customHeight="1">
      <c r="A26" s="22">
        <v>19</v>
      </c>
      <c r="B26" s="155" t="s">
        <v>632</v>
      </c>
      <c r="C26" s="155" t="s">
        <v>325</v>
      </c>
      <c r="D26" s="57"/>
      <c r="E26" s="57"/>
      <c r="F26" s="57"/>
      <c r="G26" s="57"/>
      <c r="H26" s="57"/>
      <c r="I26" s="57"/>
      <c r="J26" s="57"/>
      <c r="K26" s="58">
        <f t="shared" si="0"/>
        <v>0</v>
      </c>
      <c r="L26" s="57"/>
      <c r="M26" s="57"/>
      <c r="N26" s="57"/>
      <c r="O26" s="57"/>
      <c r="P26" s="58" t="str">
        <f t="shared" si="1"/>
        <v>ไม่ผ่าน</v>
      </c>
      <c r="Q26" s="59"/>
      <c r="R26" s="59"/>
      <c r="S26" s="59"/>
      <c r="T26" s="59"/>
    </row>
    <row r="27" spans="1:29" s="2" customFormat="1" ht="15" customHeight="1">
      <c r="A27" s="22">
        <v>20</v>
      </c>
      <c r="B27" s="148" t="s">
        <v>39</v>
      </c>
      <c r="C27" s="149" t="s">
        <v>633</v>
      </c>
      <c r="D27" s="57"/>
      <c r="E27" s="57"/>
      <c r="F27" s="57"/>
      <c r="G27" s="57"/>
      <c r="H27" s="57"/>
      <c r="I27" s="57"/>
      <c r="J27" s="57"/>
      <c r="K27" s="58">
        <f t="shared" si="0"/>
        <v>0</v>
      </c>
      <c r="L27" s="57"/>
      <c r="M27" s="57"/>
      <c r="N27" s="57"/>
      <c r="O27" s="57"/>
      <c r="P27" s="58" t="str">
        <f t="shared" si="1"/>
        <v>ไม่ผ่าน</v>
      </c>
      <c r="Q27" s="59"/>
      <c r="R27" s="59"/>
      <c r="S27" s="59"/>
      <c r="T27" s="59"/>
    </row>
    <row r="28" spans="1:29" s="2" customFormat="1" ht="15" customHeight="1">
      <c r="A28" s="22">
        <v>21</v>
      </c>
      <c r="B28" s="111" t="s">
        <v>634</v>
      </c>
      <c r="C28" s="112" t="s">
        <v>635</v>
      </c>
      <c r="D28" s="57"/>
      <c r="E28" s="57"/>
      <c r="F28" s="57"/>
      <c r="G28" s="57"/>
      <c r="H28" s="57"/>
      <c r="I28" s="57"/>
      <c r="J28" s="57"/>
      <c r="K28" s="58">
        <f t="shared" si="0"/>
        <v>0</v>
      </c>
      <c r="L28" s="57"/>
      <c r="M28" s="57"/>
      <c r="N28" s="57"/>
      <c r="O28" s="57"/>
      <c r="P28" s="58" t="str">
        <f t="shared" si="1"/>
        <v>ไม่ผ่าน</v>
      </c>
      <c r="Q28" s="59"/>
      <c r="R28" s="59"/>
      <c r="S28" s="59"/>
      <c r="T28" s="59"/>
    </row>
    <row r="29" spans="1:29" s="2" customFormat="1" ht="15" customHeight="1">
      <c r="A29" s="22">
        <v>22</v>
      </c>
      <c r="B29" s="148" t="s">
        <v>636</v>
      </c>
      <c r="C29" s="149" t="s">
        <v>637</v>
      </c>
      <c r="D29" s="57"/>
      <c r="E29" s="57"/>
      <c r="F29" s="57"/>
      <c r="G29" s="57"/>
      <c r="H29" s="57"/>
      <c r="I29" s="57"/>
      <c r="J29" s="57"/>
      <c r="K29" s="58">
        <f t="shared" si="0"/>
        <v>0</v>
      </c>
      <c r="L29" s="57"/>
      <c r="M29" s="57"/>
      <c r="N29" s="57"/>
      <c r="O29" s="57"/>
      <c r="P29" s="58" t="str">
        <f t="shared" si="1"/>
        <v>ไม่ผ่าน</v>
      </c>
      <c r="Q29" s="59"/>
      <c r="R29" s="59"/>
      <c r="S29" s="59"/>
      <c r="T29" s="59"/>
    </row>
    <row r="30" spans="1:29" s="2" customFormat="1" ht="15" customHeight="1">
      <c r="A30" s="22">
        <v>23</v>
      </c>
      <c r="B30" s="148" t="s">
        <v>638</v>
      </c>
      <c r="C30" s="149" t="s">
        <v>639</v>
      </c>
      <c r="D30" s="57"/>
      <c r="E30" s="57"/>
      <c r="F30" s="57"/>
      <c r="G30" s="57"/>
      <c r="H30" s="57"/>
      <c r="I30" s="57"/>
      <c r="J30" s="57"/>
      <c r="K30" s="58">
        <f t="shared" si="0"/>
        <v>0</v>
      </c>
      <c r="L30" s="57"/>
      <c r="M30" s="57"/>
      <c r="N30" s="57"/>
      <c r="O30" s="57"/>
      <c r="P30" s="58" t="str">
        <f t="shared" si="1"/>
        <v>ไม่ผ่าน</v>
      </c>
      <c r="Q30" s="59"/>
      <c r="R30" s="59"/>
      <c r="S30" s="59"/>
      <c r="T30" s="59"/>
    </row>
    <row r="31" spans="1:29" s="2" customFormat="1" ht="15" customHeight="1">
      <c r="A31" s="22">
        <v>24</v>
      </c>
      <c r="B31" s="148" t="s">
        <v>640</v>
      </c>
      <c r="C31" s="149" t="s">
        <v>641</v>
      </c>
      <c r="D31" s="57"/>
      <c r="E31" s="57"/>
      <c r="F31" s="57"/>
      <c r="G31" s="57"/>
      <c r="H31" s="57"/>
      <c r="I31" s="57"/>
      <c r="J31" s="57"/>
      <c r="K31" s="58">
        <f t="shared" si="0"/>
        <v>0</v>
      </c>
      <c r="L31" s="57"/>
      <c r="M31" s="57"/>
      <c r="N31" s="57"/>
      <c r="O31" s="57"/>
      <c r="P31" s="58" t="str">
        <f t="shared" si="1"/>
        <v>ไม่ผ่าน</v>
      </c>
      <c r="Q31" s="59"/>
      <c r="R31" s="59"/>
      <c r="S31" s="59"/>
      <c r="T31" s="59"/>
    </row>
    <row r="32" spans="1:29" s="2" customFormat="1" ht="15" customHeight="1">
      <c r="A32" s="22">
        <v>25</v>
      </c>
      <c r="B32" s="111" t="s">
        <v>642</v>
      </c>
      <c r="C32" s="113" t="s">
        <v>643</v>
      </c>
      <c r="D32" s="57"/>
      <c r="E32" s="57"/>
      <c r="F32" s="57"/>
      <c r="G32" s="57"/>
      <c r="H32" s="57"/>
      <c r="I32" s="57"/>
      <c r="J32" s="57"/>
      <c r="K32" s="58">
        <f t="shared" si="0"/>
        <v>0</v>
      </c>
      <c r="L32" s="57"/>
      <c r="M32" s="57"/>
      <c r="N32" s="57"/>
      <c r="O32" s="57"/>
      <c r="P32" s="58" t="str">
        <f t="shared" si="1"/>
        <v>ไม่ผ่าน</v>
      </c>
      <c r="Q32" s="59"/>
      <c r="R32" s="59"/>
      <c r="S32" s="59"/>
      <c r="T32" s="59"/>
    </row>
    <row r="33" spans="1:20" s="2" customFormat="1" ht="15" customHeight="1">
      <c r="A33" s="22">
        <v>26</v>
      </c>
      <c r="B33" s="148" t="s">
        <v>43</v>
      </c>
      <c r="C33" s="149" t="s">
        <v>457</v>
      </c>
      <c r="D33" s="57"/>
      <c r="E33" s="57"/>
      <c r="F33" s="57"/>
      <c r="G33" s="57"/>
      <c r="H33" s="57"/>
      <c r="I33" s="57"/>
      <c r="J33" s="57"/>
      <c r="K33" s="58">
        <f t="shared" si="0"/>
        <v>0</v>
      </c>
      <c r="L33" s="57"/>
      <c r="M33" s="57"/>
      <c r="N33" s="57"/>
      <c r="O33" s="57"/>
      <c r="P33" s="58" t="str">
        <f t="shared" si="1"/>
        <v>ไม่ผ่าน</v>
      </c>
      <c r="Q33" s="59"/>
      <c r="R33" s="59"/>
      <c r="S33" s="59"/>
      <c r="T33" s="59"/>
    </row>
    <row r="34" spans="1:20" s="2" customFormat="1" ht="15" customHeight="1">
      <c r="A34" s="22">
        <v>27</v>
      </c>
      <c r="B34" s="148" t="s">
        <v>644</v>
      </c>
      <c r="C34" s="149" t="s">
        <v>65</v>
      </c>
      <c r="D34" s="57"/>
      <c r="E34" s="57"/>
      <c r="F34" s="57"/>
      <c r="G34" s="57"/>
      <c r="H34" s="57"/>
      <c r="I34" s="57"/>
      <c r="J34" s="57"/>
      <c r="K34" s="58">
        <f t="shared" si="0"/>
        <v>0</v>
      </c>
      <c r="L34" s="57"/>
      <c r="M34" s="57"/>
      <c r="N34" s="57"/>
      <c r="O34" s="57"/>
      <c r="P34" s="58" t="str">
        <f t="shared" si="1"/>
        <v>ไม่ผ่าน</v>
      </c>
      <c r="Q34" s="59"/>
      <c r="R34" s="59"/>
      <c r="S34" s="59"/>
      <c r="T34" s="59"/>
    </row>
    <row r="35" spans="1:20" s="2" customFormat="1" ht="15" customHeight="1">
      <c r="A35" s="22">
        <v>28</v>
      </c>
      <c r="B35" s="148" t="s">
        <v>645</v>
      </c>
      <c r="C35" s="149" t="s">
        <v>646</v>
      </c>
      <c r="D35" s="57"/>
      <c r="E35" s="57"/>
      <c r="F35" s="57"/>
      <c r="G35" s="57"/>
      <c r="H35" s="57"/>
      <c r="I35" s="57"/>
      <c r="J35" s="57"/>
      <c r="K35" s="58">
        <f t="shared" si="0"/>
        <v>0</v>
      </c>
      <c r="L35" s="57"/>
      <c r="M35" s="57"/>
      <c r="N35" s="57"/>
      <c r="O35" s="57"/>
      <c r="P35" s="58" t="str">
        <f t="shared" si="1"/>
        <v>ไม่ผ่าน</v>
      </c>
      <c r="Q35" s="59"/>
      <c r="R35" s="59"/>
      <c r="S35" s="59"/>
      <c r="T35" s="59"/>
    </row>
    <row r="36" spans="1:20" s="2" customFormat="1" ht="15" customHeight="1">
      <c r="A36" s="22">
        <v>29</v>
      </c>
      <c r="B36" s="148" t="s">
        <v>575</v>
      </c>
      <c r="C36" s="149" t="s">
        <v>647</v>
      </c>
      <c r="D36" s="57"/>
      <c r="E36" s="57"/>
      <c r="F36" s="57"/>
      <c r="G36" s="57"/>
      <c r="H36" s="57"/>
      <c r="I36" s="57"/>
      <c r="J36" s="57"/>
      <c r="K36" s="58">
        <f t="shared" si="0"/>
        <v>0</v>
      </c>
      <c r="L36" s="57"/>
      <c r="M36" s="57"/>
      <c r="N36" s="57"/>
      <c r="O36" s="57"/>
      <c r="P36" s="58" t="str">
        <f t="shared" si="1"/>
        <v>ไม่ผ่าน</v>
      </c>
      <c r="Q36" s="59"/>
      <c r="R36" s="59"/>
      <c r="S36" s="59"/>
      <c r="T36" s="59"/>
    </row>
    <row r="37" spans="1:20" s="2" customFormat="1" ht="15" customHeight="1">
      <c r="A37" s="22">
        <v>30</v>
      </c>
      <c r="B37" s="148" t="s">
        <v>648</v>
      </c>
      <c r="C37" s="149" t="s">
        <v>649</v>
      </c>
      <c r="D37" s="57"/>
      <c r="E37" s="57"/>
      <c r="F37" s="57"/>
      <c r="G37" s="57"/>
      <c r="H37" s="57"/>
      <c r="I37" s="57"/>
      <c r="J37" s="57"/>
      <c r="K37" s="58">
        <f t="shared" si="0"/>
        <v>0</v>
      </c>
      <c r="L37" s="57"/>
      <c r="M37" s="57"/>
      <c r="N37" s="57"/>
      <c r="O37" s="57"/>
      <c r="P37" s="58" t="str">
        <f t="shared" si="1"/>
        <v>ไม่ผ่าน</v>
      </c>
      <c r="Q37" s="59"/>
      <c r="R37" s="59"/>
      <c r="S37" s="59"/>
      <c r="T37" s="59"/>
    </row>
    <row r="38" spans="1:20" s="2" customFormat="1" ht="15" customHeight="1">
      <c r="A38" s="22">
        <v>31</v>
      </c>
      <c r="B38" s="148" t="s">
        <v>650</v>
      </c>
      <c r="C38" s="149" t="s">
        <v>651</v>
      </c>
      <c r="D38" s="57"/>
      <c r="E38" s="57"/>
      <c r="F38" s="57"/>
      <c r="G38" s="57"/>
      <c r="H38" s="57"/>
      <c r="I38" s="57"/>
      <c r="J38" s="57"/>
      <c r="K38" s="58">
        <f t="shared" si="0"/>
        <v>0</v>
      </c>
      <c r="L38" s="57"/>
      <c r="M38" s="57"/>
      <c r="N38" s="57"/>
      <c r="O38" s="57"/>
      <c r="P38" s="58" t="str">
        <f t="shared" si="1"/>
        <v>ไม่ผ่าน</v>
      </c>
      <c r="Q38" s="59"/>
      <c r="R38" s="59"/>
      <c r="S38" s="59"/>
      <c r="T38" s="59"/>
    </row>
    <row r="39" spans="1:20" s="2" customFormat="1" ht="15" customHeight="1">
      <c r="A39" s="22">
        <v>32</v>
      </c>
      <c r="B39" s="111" t="s">
        <v>248</v>
      </c>
      <c r="C39" s="113" t="s">
        <v>652</v>
      </c>
      <c r="D39" s="57"/>
      <c r="E39" s="57"/>
      <c r="F39" s="57"/>
      <c r="G39" s="57"/>
      <c r="H39" s="57"/>
      <c r="I39" s="57"/>
      <c r="J39" s="57"/>
      <c r="K39" s="58">
        <f t="shared" si="0"/>
        <v>0</v>
      </c>
      <c r="L39" s="57"/>
      <c r="M39" s="57"/>
      <c r="N39" s="57"/>
      <c r="O39" s="57"/>
      <c r="P39" s="58" t="str">
        <f t="shared" si="1"/>
        <v>ไม่ผ่าน</v>
      </c>
      <c r="Q39" s="59"/>
      <c r="R39" s="59"/>
      <c r="S39" s="59"/>
      <c r="T39" s="59"/>
    </row>
    <row r="40" spans="1:20" s="2" customFormat="1" ht="15" customHeight="1">
      <c r="A40" s="22">
        <v>33</v>
      </c>
      <c r="B40" s="148" t="s">
        <v>653</v>
      </c>
      <c r="C40" s="149" t="s">
        <v>654</v>
      </c>
      <c r="D40" s="57"/>
      <c r="E40" s="57"/>
      <c r="F40" s="57"/>
      <c r="G40" s="57"/>
      <c r="H40" s="57"/>
      <c r="I40" s="57"/>
      <c r="J40" s="57"/>
      <c r="K40" s="58">
        <f t="shared" si="0"/>
        <v>0</v>
      </c>
      <c r="L40" s="57"/>
      <c r="M40" s="57"/>
      <c r="N40" s="57"/>
      <c r="O40" s="57"/>
      <c r="P40" s="58" t="str">
        <f t="shared" si="1"/>
        <v>ไม่ผ่าน</v>
      </c>
      <c r="Q40" s="59"/>
      <c r="R40" s="59"/>
      <c r="S40" s="59"/>
      <c r="T40" s="59"/>
    </row>
    <row r="41" spans="1:20" s="2" customFormat="1" ht="15" customHeight="1">
      <c r="A41" s="22">
        <v>34</v>
      </c>
      <c r="B41" s="111" t="s">
        <v>655</v>
      </c>
      <c r="C41" s="113" t="s">
        <v>585</v>
      </c>
      <c r="D41" s="57"/>
      <c r="E41" s="57"/>
      <c r="F41" s="57"/>
      <c r="G41" s="57"/>
      <c r="H41" s="57"/>
      <c r="I41" s="57"/>
      <c r="J41" s="57"/>
      <c r="K41" s="58">
        <f t="shared" si="0"/>
        <v>0</v>
      </c>
      <c r="L41" s="57"/>
      <c r="M41" s="57"/>
      <c r="N41" s="57"/>
      <c r="O41" s="57"/>
      <c r="P41" s="58" t="str">
        <f t="shared" si="1"/>
        <v>ไม่ผ่าน</v>
      </c>
      <c r="Q41" s="59"/>
      <c r="R41" s="59"/>
      <c r="S41" s="59"/>
      <c r="T41" s="59"/>
    </row>
    <row r="42" spans="1:20" s="2" customFormat="1" ht="15" customHeight="1">
      <c r="A42" s="22">
        <v>35</v>
      </c>
      <c r="B42" s="111" t="s">
        <v>42</v>
      </c>
      <c r="C42" s="113" t="s">
        <v>93</v>
      </c>
      <c r="D42" s="62"/>
      <c r="E42" s="57"/>
      <c r="F42" s="57"/>
      <c r="G42" s="57"/>
      <c r="H42" s="57"/>
      <c r="I42" s="57"/>
      <c r="J42" s="57"/>
      <c r="K42" s="58">
        <f t="shared" si="0"/>
        <v>0</v>
      </c>
      <c r="L42" s="57"/>
      <c r="M42" s="57"/>
      <c r="N42" s="57"/>
      <c r="O42" s="57"/>
      <c r="P42" s="58" t="str">
        <f t="shared" si="1"/>
        <v>ไม่ผ่าน</v>
      </c>
      <c r="Q42" s="59"/>
      <c r="R42" s="59"/>
      <c r="S42" s="59"/>
      <c r="T42" s="59"/>
    </row>
    <row r="43" spans="1:20" s="2" customFormat="1" ht="15" customHeight="1">
      <c r="A43" s="22">
        <v>36</v>
      </c>
      <c r="B43" s="111" t="s">
        <v>656</v>
      </c>
      <c r="C43" s="112" t="s">
        <v>657</v>
      </c>
      <c r="D43" s="62"/>
      <c r="E43" s="57"/>
      <c r="F43" s="57"/>
      <c r="G43" s="57"/>
      <c r="H43" s="57"/>
      <c r="I43" s="57"/>
      <c r="J43" s="57"/>
      <c r="K43" s="58">
        <f t="shared" si="0"/>
        <v>0</v>
      </c>
      <c r="L43" s="57"/>
      <c r="M43" s="57"/>
      <c r="N43" s="57"/>
      <c r="O43" s="57"/>
      <c r="P43" s="58" t="str">
        <f t="shared" si="1"/>
        <v>ไม่ผ่าน</v>
      </c>
      <c r="Q43" s="59"/>
      <c r="R43" s="59"/>
      <c r="S43" s="59"/>
      <c r="T43" s="59"/>
    </row>
    <row r="44" spans="1:20" s="2" customFormat="1" ht="15" customHeight="1">
      <c r="A44" s="22">
        <v>37</v>
      </c>
      <c r="B44" s="111" t="s">
        <v>658</v>
      </c>
      <c r="C44" s="112" t="s">
        <v>659</v>
      </c>
      <c r="D44" s="57"/>
      <c r="E44" s="57"/>
      <c r="F44" s="57"/>
      <c r="G44" s="57"/>
      <c r="H44" s="57"/>
      <c r="I44" s="57"/>
      <c r="J44" s="57"/>
      <c r="K44" s="58">
        <f t="shared" si="0"/>
        <v>0</v>
      </c>
      <c r="L44" s="57"/>
      <c r="M44" s="57"/>
      <c r="N44" s="57"/>
      <c r="O44" s="57"/>
      <c r="P44" s="58" t="str">
        <f t="shared" si="1"/>
        <v>ไม่ผ่าน</v>
      </c>
      <c r="Q44" s="59"/>
      <c r="R44" s="59"/>
      <c r="S44" s="59"/>
      <c r="T44" s="59"/>
    </row>
    <row r="45" spans="1:20" s="2" customFormat="1" ht="15" customHeight="1">
      <c r="A45" s="22">
        <v>38</v>
      </c>
      <c r="B45" s="148" t="s">
        <v>660</v>
      </c>
      <c r="C45" s="149" t="s">
        <v>661</v>
      </c>
      <c r="D45" s="57"/>
      <c r="E45" s="57"/>
      <c r="F45" s="57"/>
      <c r="G45" s="57"/>
      <c r="H45" s="57"/>
      <c r="I45" s="57"/>
      <c r="J45" s="57"/>
      <c r="K45" s="58">
        <f t="shared" si="0"/>
        <v>0</v>
      </c>
      <c r="L45" s="57"/>
      <c r="M45" s="57"/>
      <c r="N45" s="57"/>
      <c r="O45" s="57"/>
      <c r="P45" s="58" t="str">
        <f t="shared" si="1"/>
        <v>ไม่ผ่าน</v>
      </c>
      <c r="Q45" s="59"/>
      <c r="R45" s="59"/>
      <c r="S45" s="59"/>
      <c r="T45" s="59"/>
    </row>
    <row r="46" spans="1:20" s="3" customFormat="1" ht="18">
      <c r="A46" s="17"/>
      <c r="B46" s="71" t="s">
        <v>20</v>
      </c>
      <c r="C46" s="71"/>
      <c r="D46" s="116"/>
      <c r="E46" s="116"/>
      <c r="F46" s="117"/>
      <c r="G46" s="117"/>
      <c r="H46" s="117"/>
      <c r="I46" s="117"/>
      <c r="J46" s="117"/>
      <c r="K46" s="118"/>
      <c r="L46" s="57"/>
      <c r="M46" s="57"/>
      <c r="N46" s="119" t="s">
        <v>758</v>
      </c>
      <c r="O46" s="120"/>
      <c r="P46" s="58">
        <f>COUNTIF(P8:P45,"ผ่าน")</f>
        <v>0</v>
      </c>
      <c r="Q46" s="76"/>
      <c r="R46" s="76"/>
      <c r="S46" s="76"/>
      <c r="T46" s="76"/>
    </row>
    <row r="47" spans="1:20" s="3" customFormat="1" ht="18">
      <c r="A47" s="17"/>
      <c r="B47" s="77" t="s">
        <v>21</v>
      </c>
      <c r="C47" s="77"/>
      <c r="D47" s="116"/>
      <c r="E47" s="116"/>
      <c r="F47" s="117"/>
      <c r="G47" s="117"/>
      <c r="H47" s="117"/>
      <c r="I47" s="117"/>
      <c r="J47" s="117"/>
      <c r="K47" s="118"/>
      <c r="L47" s="121"/>
      <c r="M47" s="57"/>
      <c r="N47" s="122" t="s">
        <v>759</v>
      </c>
      <c r="O47" s="122"/>
      <c r="P47" s="58">
        <f>COUNTIF(P8:P45,"ไม่ผ่าน")</f>
        <v>38</v>
      </c>
      <c r="Q47" s="76"/>
      <c r="R47" s="76"/>
      <c r="S47" s="76"/>
      <c r="T47" s="76"/>
    </row>
    <row r="48" spans="1:20" ht="21">
      <c r="A48" s="18"/>
      <c r="B48" s="84"/>
      <c r="C48" s="84"/>
      <c r="D48" s="123"/>
      <c r="E48" s="123"/>
      <c r="F48" s="124"/>
      <c r="G48" s="123"/>
      <c r="H48" s="123"/>
      <c r="I48" s="123"/>
      <c r="J48" s="123"/>
      <c r="K48" s="125"/>
      <c r="L48" s="126"/>
      <c r="M48" s="127"/>
      <c r="N48" s="128"/>
      <c r="O48" s="129"/>
      <c r="P48" s="130"/>
      <c r="Q48" s="30"/>
      <c r="R48" s="30"/>
      <c r="S48" s="30"/>
      <c r="T48" s="30"/>
    </row>
    <row r="49" spans="1:20" ht="18">
      <c r="A49" s="1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30"/>
      <c r="R49" s="30"/>
      <c r="S49" s="30"/>
      <c r="T49" s="30"/>
    </row>
    <row r="50" spans="1:20" ht="18">
      <c r="A50" s="19"/>
      <c r="B50" s="93" t="s">
        <v>22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30"/>
      <c r="R50" s="30"/>
      <c r="S50" s="30"/>
      <c r="T50" s="30"/>
    </row>
    <row r="51" spans="1:20" ht="18">
      <c r="A51" s="19"/>
      <c r="B51" s="59"/>
      <c r="C51" s="59"/>
      <c r="D51" s="59"/>
      <c r="E51" s="59"/>
      <c r="F51" s="59" t="s">
        <v>35</v>
      </c>
      <c r="G51" s="59"/>
      <c r="H51" s="59"/>
      <c r="I51" s="59"/>
      <c r="J51" s="59"/>
      <c r="K51" s="59"/>
      <c r="L51" s="59" t="s">
        <v>36</v>
      </c>
      <c r="M51" s="59"/>
      <c r="N51" s="59"/>
      <c r="O51" s="59"/>
      <c r="P51" s="59"/>
      <c r="Q51" s="30"/>
      <c r="R51" s="30"/>
      <c r="S51" s="30"/>
      <c r="T51" s="30"/>
    </row>
    <row r="52" spans="1:20" ht="18">
      <c r="A52" s="19"/>
      <c r="B52" s="59"/>
      <c r="C52" s="59"/>
      <c r="D52" s="59"/>
      <c r="E52" s="59"/>
      <c r="F52" s="59"/>
      <c r="G52" s="94" t="s">
        <v>38</v>
      </c>
      <c r="H52" s="94"/>
      <c r="I52" s="94"/>
      <c r="J52" s="94"/>
      <c r="K52" s="94"/>
      <c r="L52" s="59"/>
      <c r="M52" s="59"/>
      <c r="N52" s="59"/>
      <c r="O52" s="59"/>
      <c r="P52" s="59"/>
      <c r="Q52" s="30"/>
      <c r="R52" s="30"/>
      <c r="S52" s="30"/>
      <c r="T52" s="30"/>
    </row>
    <row r="53" spans="1:20" ht="18">
      <c r="A53" s="19"/>
      <c r="B53" s="59"/>
      <c r="C53" s="59"/>
      <c r="D53" s="59"/>
      <c r="E53" s="59"/>
      <c r="F53" s="59"/>
      <c r="G53" s="94" t="s">
        <v>37</v>
      </c>
      <c r="H53" s="94"/>
      <c r="I53" s="94"/>
      <c r="J53" s="94"/>
      <c r="K53" s="94"/>
      <c r="L53" s="59"/>
      <c r="M53" s="59"/>
      <c r="N53" s="59"/>
      <c r="O53" s="59"/>
      <c r="P53" s="59"/>
      <c r="Q53" s="30"/>
      <c r="R53" s="30"/>
      <c r="S53" s="30"/>
      <c r="T53" s="30"/>
    </row>
    <row r="54" spans="1:20">
      <c r="B54" s="105"/>
      <c r="C54" s="105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</row>
    <row r="55" spans="1:20" ht="18">
      <c r="B55" s="96" t="s">
        <v>745</v>
      </c>
      <c r="C55" s="97" t="s">
        <v>746</v>
      </c>
      <c r="D55" s="98" t="s">
        <v>747</v>
      </c>
      <c r="E55" s="98"/>
      <c r="F55" s="98"/>
      <c r="G55" s="98" t="s">
        <v>756</v>
      </c>
      <c r="H55" s="98"/>
      <c r="I55" s="98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</row>
    <row r="56" spans="1:20" ht="18">
      <c r="B56" s="96"/>
      <c r="C56" s="99" t="s">
        <v>748</v>
      </c>
      <c r="D56" s="100" t="s">
        <v>752</v>
      </c>
      <c r="E56" s="100"/>
      <c r="F56" s="100"/>
      <c r="G56" s="101">
        <f>COUNTIF(L8:L45,"/")</f>
        <v>0</v>
      </c>
      <c r="H56" s="101"/>
      <c r="I56" s="101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</row>
    <row r="57" spans="1:20" ht="18">
      <c r="B57" s="96"/>
      <c r="C57" s="99" t="s">
        <v>749</v>
      </c>
      <c r="D57" s="100" t="s">
        <v>753</v>
      </c>
      <c r="E57" s="100"/>
      <c r="F57" s="100"/>
      <c r="G57" s="102">
        <f>COUNTIF(M8:M45,"/")</f>
        <v>0</v>
      </c>
      <c r="H57" s="103"/>
      <c r="I57" s="104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</row>
    <row r="58" spans="1:20" ht="18">
      <c r="B58" s="96"/>
      <c r="C58" s="99" t="s">
        <v>750</v>
      </c>
      <c r="D58" s="100" t="s">
        <v>754</v>
      </c>
      <c r="E58" s="100"/>
      <c r="F58" s="100"/>
      <c r="G58" s="102">
        <f>COUNTIF(N8:N45,"/")</f>
        <v>0</v>
      </c>
      <c r="H58" s="103"/>
      <c r="I58" s="104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</row>
    <row r="59" spans="1:20" ht="18">
      <c r="B59" s="96"/>
      <c r="C59" s="99" t="s">
        <v>751</v>
      </c>
      <c r="D59" s="100" t="s">
        <v>755</v>
      </c>
      <c r="E59" s="100"/>
      <c r="F59" s="100"/>
      <c r="G59" s="102">
        <f>COUNTIF(O8:O45,"/")</f>
        <v>0</v>
      </c>
      <c r="H59" s="103"/>
      <c r="I59" s="104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</row>
    <row r="60" spans="1:20">
      <c r="B60" s="105"/>
      <c r="C60" s="105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</row>
    <row r="61" spans="1:20">
      <c r="B61" s="105"/>
      <c r="C61" s="105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</row>
    <row r="62" spans="1:20">
      <c r="B62" s="105"/>
      <c r="C62" s="105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</row>
    <row r="63" spans="1:20">
      <c r="B63" s="105"/>
      <c r="C63" s="105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</row>
  </sheetData>
  <mergeCells count="38"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B46:C46"/>
    <mergeCell ref="B47:C48"/>
    <mergeCell ref="L47:L48"/>
    <mergeCell ref="M48:O48"/>
    <mergeCell ref="E6:E7"/>
    <mergeCell ref="F6:F7"/>
    <mergeCell ref="G6:G7"/>
    <mergeCell ref="H6:H7"/>
    <mergeCell ref="I6:I7"/>
    <mergeCell ref="J6:J7"/>
    <mergeCell ref="G52:K52"/>
    <mergeCell ref="G53:K53"/>
    <mergeCell ref="K6:K7"/>
    <mergeCell ref="L6:L7"/>
    <mergeCell ref="M6:O6"/>
    <mergeCell ref="N46:O46"/>
    <mergeCell ref="N47:O47"/>
    <mergeCell ref="B55:B59"/>
    <mergeCell ref="D55:F55"/>
    <mergeCell ref="G55:I55"/>
    <mergeCell ref="D56:F56"/>
    <mergeCell ref="G56:I56"/>
    <mergeCell ref="D57:F57"/>
    <mergeCell ref="G57:I57"/>
    <mergeCell ref="D58:F58"/>
    <mergeCell ref="G58:I58"/>
    <mergeCell ref="D59:F59"/>
    <mergeCell ref="G59:I59"/>
  </mergeCells>
  <pageMargins left="0.55000000000000004" right="0.19685039370078741" top="0.39" bottom="0.15748031496062992" header="0.11811023622047245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ห้อง 1</vt:lpstr>
      <vt:lpstr>ห้อง 2</vt:lpstr>
      <vt:lpstr>ห้อง 3</vt:lpstr>
      <vt:lpstr>ห้อง 4</vt:lpstr>
      <vt:lpstr>ห้อง 5</vt:lpstr>
      <vt:lpstr>ห้อง 6</vt:lpstr>
      <vt:lpstr>ห้อง 7</vt:lpstr>
      <vt:lpstr>ห้อง 8</vt:lpstr>
      <vt:lpstr>ห้อง 9</vt:lpstr>
      <vt:lpstr>ห้อง 10</vt:lpstr>
      <vt:lpstr>ห้อง 11</vt:lpstr>
    </vt:vector>
  </TitlesOfParts>
  <Company>prachinburi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Admin</cp:lastModifiedBy>
  <cp:lastPrinted>2019-01-27T05:47:14Z</cp:lastPrinted>
  <dcterms:created xsi:type="dcterms:W3CDTF">2005-03-17T02:29:30Z</dcterms:created>
  <dcterms:modified xsi:type="dcterms:W3CDTF">2019-02-11T12:24:27Z</dcterms:modified>
</cp:coreProperties>
</file>